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ryan\Documents\GitHub\Prioritization_Step2_Data_R_Project\Output\"/>
    </mc:Choice>
  </mc:AlternateContent>
  <xr:revisionPtr revIDLastSave="0" documentId="13_ncr:1_{ACE53D0E-9D92-4142-91BC-889697F7070D}" xr6:coauthVersionLast="47" xr6:coauthVersionMax="47" xr10:uidLastSave="{00000000-0000-0000-0000-000000000000}"/>
  <bookViews>
    <workbookView xWindow="0" yWindow="1824" windowWidth="22224" windowHeight="9252" xr2:uid="{00000000-000D-0000-FFFF-FFFF00000000}"/>
  </bookViews>
  <sheets>
    <sheet name="Sheet 1" sheetId="1" r:id="rId1"/>
    <sheet name="AU" sheetId="2" r:id="rId2"/>
  </sheets>
  <definedNames>
    <definedName name="_xlnm._FilterDatabase" localSheetId="1" hidden="1">AU!$A$1:$Q$149</definedName>
    <definedName name="_xlnm._FilterDatabase" localSheetId="0" hidden="1">'Sheet 1'!$A$1:$K$394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" i="1" l="1"/>
  <c r="K13" i="1"/>
  <c r="K21" i="1"/>
  <c r="K29" i="1"/>
  <c r="K37" i="1"/>
  <c r="K45" i="1"/>
  <c r="K53" i="1"/>
  <c r="K69" i="1"/>
  <c r="K77" i="1"/>
  <c r="K85" i="1"/>
  <c r="K101" i="1"/>
  <c r="K109" i="1"/>
  <c r="K117" i="1"/>
  <c r="K125" i="1"/>
  <c r="K133" i="1"/>
  <c r="K141" i="1"/>
  <c r="K149" i="1"/>
  <c r="K157" i="1"/>
  <c r="K173" i="1"/>
  <c r="K181" i="1"/>
  <c r="K189" i="1"/>
  <c r="K197" i="1"/>
  <c r="K205" i="1"/>
  <c r="K213" i="1"/>
  <c r="K221" i="1"/>
  <c r="K229" i="1"/>
  <c r="K237" i="1"/>
  <c r="K261" i="1"/>
  <c r="K277" i="1"/>
  <c r="K285" i="1"/>
  <c r="K293" i="1"/>
  <c r="K309" i="1"/>
  <c r="K317" i="1"/>
  <c r="K325" i="1"/>
  <c r="K333" i="1"/>
  <c r="K341" i="1"/>
  <c r="K349" i="1"/>
  <c r="K365" i="1"/>
  <c r="K373" i="1"/>
  <c r="K381" i="1"/>
  <c r="K389" i="1"/>
  <c r="Q4" i="2"/>
  <c r="Q3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2" i="2"/>
  <c r="P2" i="2"/>
  <c r="K3" i="1" s="1"/>
  <c r="P3" i="2"/>
  <c r="P4" i="2"/>
  <c r="K6" i="1" s="1"/>
  <c r="P5" i="2"/>
  <c r="P6" i="2"/>
  <c r="P7" i="2"/>
  <c r="K18" i="1" s="1"/>
  <c r="P8" i="2"/>
  <c r="P9" i="2"/>
  <c r="K20" i="1" s="1"/>
  <c r="P10" i="2"/>
  <c r="P11" i="2"/>
  <c r="P12" i="2"/>
  <c r="P13" i="2"/>
  <c r="P14" i="2"/>
  <c r="P15" i="2"/>
  <c r="K22" i="1" s="1"/>
  <c r="P16" i="2"/>
  <c r="P17" i="2"/>
  <c r="K38" i="1" s="1"/>
  <c r="P18" i="2"/>
  <c r="K42" i="1" s="1"/>
  <c r="P19" i="2"/>
  <c r="K263" i="1" s="1"/>
  <c r="P20" i="2"/>
  <c r="P21" i="2"/>
  <c r="K270" i="1" s="1"/>
  <c r="P22" i="2"/>
  <c r="P23" i="2"/>
  <c r="K375" i="1" s="1"/>
  <c r="P24" i="2"/>
  <c r="P25" i="2"/>
  <c r="P26" i="2"/>
  <c r="P27" i="2"/>
  <c r="P28" i="2"/>
  <c r="P29" i="2"/>
  <c r="P30" i="2"/>
  <c r="P31" i="2"/>
  <c r="K286" i="1" s="1"/>
  <c r="P32" i="2"/>
  <c r="P33" i="2"/>
  <c r="P34" i="2"/>
  <c r="P35" i="2"/>
  <c r="K294" i="1" s="1"/>
  <c r="P36" i="2"/>
  <c r="K54" i="1" s="1"/>
  <c r="P37" i="2"/>
  <c r="K62" i="1" s="1"/>
  <c r="P38" i="2"/>
  <c r="K70" i="1" s="1"/>
  <c r="P39" i="2"/>
  <c r="P40" i="2"/>
  <c r="P41" i="2"/>
  <c r="P42" i="2"/>
  <c r="P43" i="2"/>
  <c r="P44" i="2"/>
  <c r="P45" i="2"/>
  <c r="K302" i="1" s="1"/>
  <c r="P46" i="2"/>
  <c r="P47" i="2"/>
  <c r="P48" i="2"/>
  <c r="P49" i="2"/>
  <c r="P50" i="2"/>
  <c r="P51" i="2"/>
  <c r="K71" i="1" s="1"/>
  <c r="P52" i="2"/>
  <c r="K72" i="1" s="1"/>
  <c r="P53" i="2"/>
  <c r="P54" i="2"/>
  <c r="K321" i="1" s="1"/>
  <c r="P55" i="2"/>
  <c r="P56" i="2"/>
  <c r="K74" i="1" s="1"/>
  <c r="P57" i="2"/>
  <c r="K82" i="1" s="1"/>
  <c r="P58" i="2"/>
  <c r="K14" i="1" s="1"/>
  <c r="P59" i="2"/>
  <c r="K46" i="1" s="1"/>
  <c r="P60" i="2"/>
  <c r="K318" i="1" s="1"/>
  <c r="P61" i="2"/>
  <c r="K78" i="1" s="1"/>
  <c r="P62" i="2"/>
  <c r="P63" i="2"/>
  <c r="K326" i="1" s="1"/>
  <c r="P64" i="2"/>
  <c r="K134" i="1" s="1"/>
  <c r="P65" i="2"/>
  <c r="K182" i="1" s="1"/>
  <c r="P66" i="2"/>
  <c r="K206" i="1" s="1"/>
  <c r="P67" i="2"/>
  <c r="K390" i="1" s="1"/>
  <c r="P68" i="2"/>
  <c r="P69" i="2"/>
  <c r="K86" i="1" s="1"/>
  <c r="P70" i="2"/>
  <c r="K94" i="1" s="1"/>
  <c r="P71" i="2"/>
  <c r="K102" i="1" s="1"/>
  <c r="P72" i="2"/>
  <c r="K110" i="1" s="1"/>
  <c r="P73" i="2"/>
  <c r="K114" i="1" s="1"/>
  <c r="P74" i="2"/>
  <c r="K118" i="1" s="1"/>
  <c r="P75" i="2"/>
  <c r="K126" i="1" s="1"/>
  <c r="P76" i="2"/>
  <c r="K51" i="1" s="1"/>
  <c r="P77" i="2"/>
  <c r="P78" i="2"/>
  <c r="P79" i="2"/>
  <c r="K222" i="1" s="1"/>
  <c r="P80" i="2"/>
  <c r="K392" i="1" s="1"/>
  <c r="P81" i="2"/>
  <c r="P82" i="2"/>
  <c r="P83" i="2"/>
  <c r="K350" i="1" s="1"/>
  <c r="P84" i="2"/>
  <c r="P85" i="2"/>
  <c r="P86" i="2"/>
  <c r="P87" i="2"/>
  <c r="P88" i="2"/>
  <c r="P89" i="2"/>
  <c r="K150" i="1" s="1"/>
  <c r="P90" i="2"/>
  <c r="P91" i="2"/>
  <c r="K353" i="1" s="1"/>
  <c r="P92" i="2"/>
  <c r="K158" i="1" s="1"/>
  <c r="P93" i="2"/>
  <c r="P94" i="2"/>
  <c r="K155" i="1" s="1"/>
  <c r="P95" i="2"/>
  <c r="K147" i="1" s="1"/>
  <c r="P96" i="2"/>
  <c r="K146" i="1" s="1"/>
  <c r="P97" i="2"/>
  <c r="K151" i="1" s="1"/>
  <c r="P98" i="2"/>
  <c r="P99" i="2"/>
  <c r="K174" i="1" s="1"/>
  <c r="P100" i="2"/>
  <c r="K200" i="1" s="1"/>
  <c r="P101" i="2"/>
  <c r="K166" i="1" s="1"/>
  <c r="P102" i="2"/>
  <c r="P103" i="2"/>
  <c r="P104" i="2"/>
  <c r="P105" i="2"/>
  <c r="K367" i="1" s="1"/>
  <c r="P106" i="2"/>
  <c r="P107" i="2"/>
  <c r="P108" i="2"/>
  <c r="K190" i="1" s="1"/>
  <c r="P109" i="2"/>
  <c r="P110" i="2"/>
  <c r="P111" i="2"/>
  <c r="P112" i="2"/>
  <c r="P113" i="2"/>
  <c r="P114" i="2"/>
  <c r="K198" i="1" s="1"/>
  <c r="P115" i="2"/>
  <c r="P116" i="2"/>
  <c r="P117" i="2"/>
  <c r="P118" i="2"/>
  <c r="K310" i="1" s="1"/>
  <c r="P119" i="2"/>
  <c r="P120" i="2"/>
  <c r="P121" i="2"/>
  <c r="P122" i="2"/>
  <c r="K203" i="1" s="1"/>
  <c r="P123" i="2"/>
  <c r="P124" i="2"/>
  <c r="P125" i="2"/>
  <c r="P126" i="2"/>
  <c r="K17" i="1" s="1"/>
  <c r="P127" i="2"/>
  <c r="P128" i="2"/>
  <c r="P129" i="2"/>
  <c r="P130" i="2"/>
  <c r="P131" i="2"/>
  <c r="K278" i="1" s="1"/>
  <c r="P132" i="2"/>
  <c r="K142" i="1" s="1"/>
  <c r="P133" i="2"/>
  <c r="K358" i="1" s="1"/>
  <c r="P134" i="2"/>
  <c r="K223" i="1" s="1"/>
  <c r="P135" i="2"/>
  <c r="P136" i="2"/>
  <c r="P137" i="2"/>
  <c r="P138" i="2"/>
  <c r="P139" i="2"/>
  <c r="K230" i="1" s="1"/>
  <c r="P140" i="2"/>
  <c r="K238" i="1" s="1"/>
  <c r="P141" i="2"/>
  <c r="K246" i="1" s="1"/>
  <c r="P142" i="2"/>
  <c r="K247" i="1" s="1"/>
  <c r="P143" i="2"/>
  <c r="K240" i="1" s="1"/>
  <c r="P144" i="2"/>
  <c r="P145" i="2"/>
  <c r="P146" i="2"/>
  <c r="P147" i="2"/>
  <c r="P148" i="2"/>
  <c r="P149" i="2"/>
  <c r="K254" i="1" s="1"/>
  <c r="K165" i="1" l="1"/>
  <c r="K388" i="1"/>
  <c r="K380" i="1"/>
  <c r="K372" i="1"/>
  <c r="K364" i="1"/>
  <c r="K356" i="1"/>
  <c r="K348" i="1"/>
  <c r="K340" i="1"/>
  <c r="K332" i="1"/>
  <c r="K324" i="1"/>
  <c r="K316" i="1"/>
  <c r="K308" i="1"/>
  <c r="K300" i="1"/>
  <c r="K292" i="1"/>
  <c r="K284" i="1"/>
  <c r="K276" i="1"/>
  <c r="K268" i="1"/>
  <c r="K260" i="1"/>
  <c r="K252" i="1"/>
  <c r="K244" i="1"/>
  <c r="K236" i="1"/>
  <c r="K228" i="1"/>
  <c r="K220" i="1"/>
  <c r="K212" i="1"/>
  <c r="K204" i="1"/>
  <c r="K196" i="1"/>
  <c r="K188" i="1"/>
  <c r="K180" i="1"/>
  <c r="K172" i="1"/>
  <c r="K164" i="1"/>
  <c r="K156" i="1"/>
  <c r="K148" i="1"/>
  <c r="K140" i="1"/>
  <c r="K132" i="1"/>
  <c r="K124" i="1"/>
  <c r="K116" i="1"/>
  <c r="K108" i="1"/>
  <c r="K100" i="1"/>
  <c r="K92" i="1"/>
  <c r="K84" i="1"/>
  <c r="K76" i="1"/>
  <c r="K68" i="1"/>
  <c r="K60" i="1"/>
  <c r="K52" i="1"/>
  <c r="K44" i="1"/>
  <c r="K36" i="1"/>
  <c r="K28" i="1"/>
  <c r="K12" i="1"/>
  <c r="K4" i="1"/>
  <c r="K301" i="1"/>
  <c r="K2" i="1"/>
  <c r="K387" i="1"/>
  <c r="K379" i="1"/>
  <c r="K371" i="1"/>
  <c r="K363" i="1"/>
  <c r="K355" i="1"/>
  <c r="K347" i="1"/>
  <c r="K339" i="1"/>
  <c r="K331" i="1"/>
  <c r="K323" i="1"/>
  <c r="K315" i="1"/>
  <c r="K307" i="1"/>
  <c r="K299" i="1"/>
  <c r="K291" i="1"/>
  <c r="K283" i="1"/>
  <c r="K275" i="1"/>
  <c r="K267" i="1"/>
  <c r="K259" i="1"/>
  <c r="K251" i="1"/>
  <c r="K243" i="1"/>
  <c r="K235" i="1"/>
  <c r="K227" i="1"/>
  <c r="K219" i="1"/>
  <c r="K211" i="1"/>
  <c r="K195" i="1"/>
  <c r="K187" i="1"/>
  <c r="K179" i="1"/>
  <c r="K171" i="1"/>
  <c r="K163" i="1"/>
  <c r="K139" i="1"/>
  <c r="K131" i="1"/>
  <c r="K123" i="1"/>
  <c r="K115" i="1"/>
  <c r="K107" i="1"/>
  <c r="K99" i="1"/>
  <c r="K91" i="1"/>
  <c r="K83" i="1"/>
  <c r="K75" i="1"/>
  <c r="K67" i="1"/>
  <c r="K59" i="1"/>
  <c r="K43" i="1"/>
  <c r="K35" i="1"/>
  <c r="K27" i="1"/>
  <c r="K19" i="1"/>
  <c r="K11" i="1"/>
  <c r="K245" i="1"/>
  <c r="K394" i="1"/>
  <c r="K386" i="1"/>
  <c r="K378" i="1"/>
  <c r="K370" i="1"/>
  <c r="K362" i="1"/>
  <c r="K354" i="1"/>
  <c r="K346" i="1"/>
  <c r="K338" i="1"/>
  <c r="K330" i="1"/>
  <c r="K322" i="1"/>
  <c r="K314" i="1"/>
  <c r="K306" i="1"/>
  <c r="K298" i="1"/>
  <c r="K290" i="1"/>
  <c r="K282" i="1"/>
  <c r="K274" i="1"/>
  <c r="K266" i="1"/>
  <c r="K258" i="1"/>
  <c r="K250" i="1"/>
  <c r="K242" i="1"/>
  <c r="K234" i="1"/>
  <c r="K226" i="1"/>
  <c r="K218" i="1"/>
  <c r="K210" i="1"/>
  <c r="K202" i="1"/>
  <c r="K194" i="1"/>
  <c r="K186" i="1"/>
  <c r="K178" i="1"/>
  <c r="K170" i="1"/>
  <c r="K162" i="1"/>
  <c r="K154" i="1"/>
  <c r="K138" i="1"/>
  <c r="K130" i="1"/>
  <c r="K122" i="1"/>
  <c r="K106" i="1"/>
  <c r="K98" i="1"/>
  <c r="K90" i="1"/>
  <c r="K66" i="1"/>
  <c r="K58" i="1"/>
  <c r="K50" i="1"/>
  <c r="K34" i="1"/>
  <c r="K26" i="1"/>
  <c r="K10" i="1"/>
  <c r="K269" i="1"/>
  <c r="K93" i="1"/>
  <c r="K393" i="1"/>
  <c r="K385" i="1"/>
  <c r="K377" i="1"/>
  <c r="K369" i="1"/>
  <c r="K361" i="1"/>
  <c r="K345" i="1"/>
  <c r="K337" i="1"/>
  <c r="K329" i="1"/>
  <c r="K313" i="1"/>
  <c r="K305" i="1"/>
  <c r="K297" i="1"/>
  <c r="K289" i="1"/>
  <c r="K281" i="1"/>
  <c r="K273" i="1"/>
  <c r="K265" i="1"/>
  <c r="K257" i="1"/>
  <c r="K249" i="1"/>
  <c r="K241" i="1"/>
  <c r="K233" i="1"/>
  <c r="K225" i="1"/>
  <c r="K217" i="1"/>
  <c r="K209" i="1"/>
  <c r="K201" i="1"/>
  <c r="K193" i="1"/>
  <c r="K185" i="1"/>
  <c r="K177" i="1"/>
  <c r="K169" i="1"/>
  <c r="K161" i="1"/>
  <c r="K153" i="1"/>
  <c r="K145" i="1"/>
  <c r="K137" i="1"/>
  <c r="K129" i="1"/>
  <c r="K121" i="1"/>
  <c r="K113" i="1"/>
  <c r="K105" i="1"/>
  <c r="K97" i="1"/>
  <c r="K89" i="1"/>
  <c r="K81" i="1"/>
  <c r="K73" i="1"/>
  <c r="K65" i="1"/>
  <c r="K57" i="1"/>
  <c r="K49" i="1"/>
  <c r="K41" i="1"/>
  <c r="K33" i="1"/>
  <c r="K25" i="1"/>
  <c r="K9" i="1"/>
  <c r="K357" i="1"/>
  <c r="K384" i="1"/>
  <c r="K376" i="1"/>
  <c r="K368" i="1"/>
  <c r="K360" i="1"/>
  <c r="K352" i="1"/>
  <c r="K344" i="1"/>
  <c r="K336" i="1"/>
  <c r="K328" i="1"/>
  <c r="K320" i="1"/>
  <c r="K312" i="1"/>
  <c r="K304" i="1"/>
  <c r="K296" i="1"/>
  <c r="K288" i="1"/>
  <c r="K280" i="1"/>
  <c r="K272" i="1"/>
  <c r="K264" i="1"/>
  <c r="K256" i="1"/>
  <c r="K248" i="1"/>
  <c r="K232" i="1"/>
  <c r="K224" i="1"/>
  <c r="K216" i="1"/>
  <c r="K208" i="1"/>
  <c r="K192" i="1"/>
  <c r="K184" i="1"/>
  <c r="K176" i="1"/>
  <c r="K168" i="1"/>
  <c r="K160" i="1"/>
  <c r="K152" i="1"/>
  <c r="K144" i="1"/>
  <c r="K136" i="1"/>
  <c r="K128" i="1"/>
  <c r="K120" i="1"/>
  <c r="K112" i="1"/>
  <c r="K104" i="1"/>
  <c r="K96" i="1"/>
  <c r="K88" i="1"/>
  <c r="K80" i="1"/>
  <c r="K64" i="1"/>
  <c r="K56" i="1"/>
  <c r="K48" i="1"/>
  <c r="K40" i="1"/>
  <c r="K32" i="1"/>
  <c r="K24" i="1"/>
  <c r="K16" i="1"/>
  <c r="K8" i="1"/>
  <c r="K253" i="1"/>
  <c r="K391" i="1"/>
  <c r="K383" i="1"/>
  <c r="K359" i="1"/>
  <c r="K351" i="1"/>
  <c r="K343" i="1"/>
  <c r="K335" i="1"/>
  <c r="K327" i="1"/>
  <c r="K319" i="1"/>
  <c r="K311" i="1"/>
  <c r="K303" i="1"/>
  <c r="K295" i="1"/>
  <c r="K287" i="1"/>
  <c r="K279" i="1"/>
  <c r="K271" i="1"/>
  <c r="K255" i="1"/>
  <c r="K239" i="1"/>
  <c r="K231" i="1"/>
  <c r="K215" i="1"/>
  <c r="K207" i="1"/>
  <c r="K199" i="1"/>
  <c r="K191" i="1"/>
  <c r="K183" i="1"/>
  <c r="K175" i="1"/>
  <c r="K167" i="1"/>
  <c r="K159" i="1"/>
  <c r="K143" i="1"/>
  <c r="K135" i="1"/>
  <c r="K127" i="1"/>
  <c r="K119" i="1"/>
  <c r="K111" i="1"/>
  <c r="K103" i="1"/>
  <c r="K95" i="1"/>
  <c r="K87" i="1"/>
  <c r="K79" i="1"/>
  <c r="K63" i="1"/>
  <c r="K55" i="1"/>
  <c r="K47" i="1"/>
  <c r="K39" i="1"/>
  <c r="K31" i="1"/>
  <c r="K23" i="1"/>
  <c r="K15" i="1"/>
  <c r="K7" i="1"/>
  <c r="K61" i="1"/>
  <c r="K382" i="1"/>
  <c r="K374" i="1"/>
  <c r="K366" i="1"/>
  <c r="K342" i="1"/>
  <c r="K334" i="1"/>
  <c r="K262" i="1"/>
  <c r="K214" i="1"/>
  <c r="K30" i="1"/>
</calcChain>
</file>

<file path=xl/sharedStrings.xml><?xml version="1.0" encoding="utf-8"?>
<sst xmlns="http://schemas.openxmlformats.org/spreadsheetml/2006/main" count="4291" uniqueCount="1170">
  <si>
    <t>Reach Name</t>
  </si>
  <si>
    <t>Basin</t>
  </si>
  <si>
    <t>Assessment Unit</t>
  </si>
  <si>
    <t>Priority Actions</t>
  </si>
  <si>
    <t>Reach Rank</t>
  </si>
  <si>
    <t>Priority Species</t>
  </si>
  <si>
    <t>Priority Life Stages</t>
  </si>
  <si>
    <t>Unacceptable Limiting Factors</t>
  </si>
  <si>
    <t>At-Risk Limiting Factors</t>
  </si>
  <si>
    <t>Action Categories</t>
  </si>
  <si>
    <t>Aeneas 16-1</t>
  </si>
  <si>
    <t>Okanogan</t>
  </si>
  <si>
    <t>Aeneas Creek-DS</t>
  </si>
  <si>
    <t>Restore Reach Function, Restore Fish Passage</t>
  </si>
  <si>
    <t>Steelhead</t>
  </si>
  <si>
    <t>NA</t>
  </si>
  <si>
    <t>Bank Stability,Channel Stability,Stability,Cover- Wood,Flow- Summer Base Flow,Riparian-Canopy Cover,Riparian,Temperature- Rearing</t>
  </si>
  <si>
    <t>Coarse Substrate</t>
  </si>
  <si>
    <t>Bank Restoration, Channel Complexity Restoration, Channel Modification, Fine Sediment Management, Floodplain Reconnection, Instream Flow Enhancement, Riparian Restoration and Management, Side Channel and Off-Channel Habitat Restoration, Upland Management, Water Quality Improvement</t>
  </si>
  <si>
    <t>Aeneas 16-2</t>
  </si>
  <si>
    <t>Restore Reach Function</t>
  </si>
  <si>
    <t>Flow- Summer Base Flow,Pool Quantity and Quality,Riparian-Canopy Cover,Riparian,Temperature- Rearing</t>
  </si>
  <si>
    <t/>
  </si>
  <si>
    <t>Channel Complexity Restoration, Channel Modification, Fine Sediment Management, Floodplain Reconnection, Instream Flow Enhancement, Riparian Restoration and Management, Side Channel and Off-Channel Habitat Restoration, Upland Management, Water Quality Improvement</t>
  </si>
  <si>
    <t>Antoine 16-1</t>
  </si>
  <si>
    <t>Antoine Creek-Lower</t>
  </si>
  <si>
    <t>Restore Reach Function, Address Limiting Factors</t>
  </si>
  <si>
    <t>Adult Migration,Spawning and Incubation,Summer Rearing,Winter Rearing</t>
  </si>
  <si>
    <t>Cover- Wood,Flow- Summer Base Flow,Pool Quantity and Quality,Riparian-Canopy Cover,Riparian,Temperature- Rearing,Flow- Summer Base Flow,Temperature- Rearing,Pool Quantity and Quality,Cover- Wood</t>
  </si>
  <si>
    <t>Bank Stability,Channel Stability,Stability,Coarse Substrate,Coarse Substrate,PRCNT Fines and Embeddedness,Food- Food Web Resources</t>
  </si>
  <si>
    <t>Bank Restoration, Channel Complexity Restoration, Channel Modification, Enhance Food Resources, Fine Sediment Management, Floodplain Reconnection, Instream Flow Enhancement, Riparian Restoration and Management, Side Channel and Off-Channel Habitat Restoration, Upland Management, Water Quality Improvement</t>
  </si>
  <si>
    <t>Antoine 16-3</t>
  </si>
  <si>
    <t>Flow- Summer Base Flow,Riparian-Canopy Cover,Riparian,Temperature- Rearing,Flow- Summer Base Flow,PRCNT Fines and Embeddedness,Temperature- Rearing</t>
  </si>
  <si>
    <t>Coarse Substrate,Cover- Wood,Coarse Substrate,Cover- Wood</t>
  </si>
  <si>
    <t>Antoine 16-4</t>
  </si>
  <si>
    <t>Flow- Summer Base Flow,Riparian-Canopy Cover,Riparian,Temperature- Rearing,Flow- Summer Base Flow,Temperature- Rearing</t>
  </si>
  <si>
    <t>Coarse Substrate,Coarse Substrate</t>
  </si>
  <si>
    <t>Antoine 16-5</t>
  </si>
  <si>
    <t>Cover- Wood,Flow- Summer Base Flow,Riparian-Canopy Cover,Riparian,Temperature- Rearing,Flow- Summer Base Flow,Temperature- Rearing,Cover- Wood</t>
  </si>
  <si>
    <t>Antoine 16-6</t>
  </si>
  <si>
    <t>Restore Reach Function, Address Limiting Factors, Restore Fish Passage</t>
  </si>
  <si>
    <t>Beaver Creek Lower 01</t>
  </si>
  <si>
    <t>Methow</t>
  </si>
  <si>
    <t>Lower Beaver Creek</t>
  </si>
  <si>
    <t>Spring Chinook, Steelhead</t>
  </si>
  <si>
    <t>Spawning and Incubation,Summer Rearing</t>
  </si>
  <si>
    <t>Bank Stability,Channel Stability,Stability,Coarse Substrate,Cover- Wood,Flow- Summer Base Flow,Floodplain Connectivity,Off-Channel- Side-Channels,Pool Quantity and Quality,Riparian-Disturbance,Riparian-Canopy Cover,Riparian,Temperature- Rearing,PRCNT Fines and Embeddedness</t>
  </si>
  <si>
    <t>Beaver Creek Lower 02</t>
  </si>
  <si>
    <t>Channel Stability,Coarse Substrate,Cover- Wood,Flow- Summer Base Flow,Pool Quantity and Quality,Riparian-Disturbance,Riparian-Canopy Cover,Riparian,PRCNT Fines and Embeddedness</t>
  </si>
  <si>
    <t>Bank Stability,Stability,Floodplain Connectivity,Off-Channel- Side-Channels</t>
  </si>
  <si>
    <t>Bank Restoration, Channel Complexity Restoration, Channel Modification, Fine Sediment Management, Floodplain Reconnection, Instream Flow Enhancement, Riparian Restoration and Management, Side Channel and Off-Channel Habitat Restoration, Upland Management</t>
  </si>
  <si>
    <t>Beaver Creek Lower 03</t>
  </si>
  <si>
    <t>Beaver Creek Lower 04</t>
  </si>
  <si>
    <t>Beaver Creek Lower 05</t>
  </si>
  <si>
    <t>Channel Stability,Cover- Wood,Flow- Summer Base Flow,Pool Quantity and Quality,Riparian-Disturbance,Riparian-Canopy Cover,Riparian</t>
  </si>
  <si>
    <t>Bank Stability,Stability,Coarse Substrate,Floodplain Connectivity,Off-Channel- Side-Channels,PRCNT Fines and Embeddedness</t>
  </si>
  <si>
    <t>Beaver Creek Lower 06</t>
  </si>
  <si>
    <t>Channel Stability,Cover- Wood,Flow- Summer Base Flow,Pool Quantity and Quality,Riparian-Disturbance,Riparian-Canopy Cover,Riparian,PRCNT Fines and Embeddedness</t>
  </si>
  <si>
    <t>Bank Stability,Stability,Coarse Substrate,Floodplain Connectivity,Off-Channel- Side-Channels</t>
  </si>
  <si>
    <t>Beaver Creek Lower 07</t>
  </si>
  <si>
    <t>Summer Rearing</t>
  </si>
  <si>
    <t>Bank Stability,Channel Stability,Stability,Cover- Wood,Flow- Summer Base Flow,Floodplain Connectivity,Off-Channel- Side-Channels,Pool Quantity and Quality,Riparian-Disturbance,Riparian-Canopy Cover,Riparian</t>
  </si>
  <si>
    <t>Beaver Creek Lower 09</t>
  </si>
  <si>
    <t>Channel Stability,Cover- Wood,Pool Quantity and Quality</t>
  </si>
  <si>
    <t>Bank Stability,Stability,Coarse Substrate,Floodplain Connectivity,Off-Channel- Side-Channels,Riparian-Disturbance,Riparian-Canopy Cover,Riparian,PRCNT Fines and Embeddedness</t>
  </si>
  <si>
    <t>Beaver Creek North Fork 01</t>
  </si>
  <si>
    <t>Upper Beaver Creek</t>
  </si>
  <si>
    <t>Bull Trout</t>
  </si>
  <si>
    <t>BT Natal Rearing,BT Subadult Rearing</t>
  </si>
  <si>
    <t>Cover- Wood,Pool Quantity and Quality</t>
  </si>
  <si>
    <t>Riparian-Disturbance,Riparian-Canopy Cover,Riparian</t>
  </si>
  <si>
    <t>Bank Restoration, Channel Complexity Restoration, Channel Modification, Fine Sediment Management, Floodplain Reconnection, Instream Flow Enhancement, Riparian Restoration and Management, Side Channel and Off-Channel Habitat Restoration</t>
  </si>
  <si>
    <t>Big Meadow Creek 01</t>
  </si>
  <si>
    <t>Wenatchee</t>
  </si>
  <si>
    <t>Big Meadow Creek</t>
  </si>
  <si>
    <t>Spring Chinook, Steelhead, Bull Trout</t>
  </si>
  <si>
    <t>Cover- Wood,Riparian-Disturbance,Riparian</t>
  </si>
  <si>
    <t>Channel Stability,Flow- Summer Base Flow,Floodplain Connectivity</t>
  </si>
  <si>
    <t>Bank Restoration, Channel Complexity Restoration, Channel Modification, Floodplain Reconnection, Instream Flow Enhancement, Riparian Restoration and Management, Side Channel and Off-Channel Habitat Restoration, Upland Management</t>
  </si>
  <si>
    <t>Big Meadow Creek 02</t>
  </si>
  <si>
    <t>Coarse Substrate,Flow- Summer Base Flow,Floodplain Connectivity</t>
  </si>
  <si>
    <t>Bonaparte 16-1</t>
  </si>
  <si>
    <t>Bonaparte Creek-Lower DS</t>
  </si>
  <si>
    <t>Riparian-Canopy Cover,Riparian,Temperature- Rearing</t>
  </si>
  <si>
    <t>Bank Stability,Channel Stability,Stability,Coarse Substrate,Cover- Wood,Flow- Summer Base Flow,Pool Quantity and Quality</t>
  </si>
  <si>
    <t>Boulder Creek 01</t>
  </si>
  <si>
    <t>Boulder Creek</t>
  </si>
  <si>
    <t>Channel Stability,Cover- Wood,Flow- Summer Base Flow,Floodplain Connectivity,Off-Channel- Side-Channels,Riparian-Disturbance</t>
  </si>
  <si>
    <t>Bank Stability,Stability,Pool Quantity and Quality,Riparian-Canopy Cover,Riparian</t>
  </si>
  <si>
    <t>Chewuch River Doe 01</t>
  </si>
  <si>
    <t>Chewuch River-Doe Creek</t>
  </si>
  <si>
    <t>Cover- Wood,Temperature- Rearing</t>
  </si>
  <si>
    <t>Coarse Substrate,Flow- Summer Base Flow,Floodplain Connectivity,Riparian-Canopy Cover</t>
  </si>
  <si>
    <t>Chewuch River Doe 02</t>
  </si>
  <si>
    <t>Chewuch River Doe 03</t>
  </si>
  <si>
    <t>Chewuch River Doe 04</t>
  </si>
  <si>
    <t>Flow- Summer Base Flow,Pool Quantity and Quality,Riparian-Canopy Cover</t>
  </si>
  <si>
    <t>Chewuch River Doe 05</t>
  </si>
  <si>
    <t>Cover- Wood,Riparian-Canopy Cover,Temperature- Rearing</t>
  </si>
  <si>
    <t>Flow- Summer Base Flow,Riparian</t>
  </si>
  <si>
    <t>Bank Restoration, Channel Complexity Restoration, Channel Modification, Floodplain Reconnection, Instream Flow Enhancement, Riparian Restoration and Management, Side Channel and Off-Channel Habitat Restoration, Upland Management, Water Quality Improvement</t>
  </si>
  <si>
    <t>Chewuch River Doe 06</t>
  </si>
  <si>
    <t>Flow- Summer Base Flow,Pool Quantity and Quality,Riparian</t>
  </si>
  <si>
    <t>Chewuch River Doe 07</t>
  </si>
  <si>
    <t>Channel Stability,Cover- Wood</t>
  </si>
  <si>
    <t>Bank Stability,Stability,Coarse Substrate,Flow- Summer Base Flow,Floodplain Connectivity,Pool Quantity and Quality,Riparian-Disturbance,Riparian-Canopy Cover,Riparian</t>
  </si>
  <si>
    <t>Chewuch River Doe 08</t>
  </si>
  <si>
    <t>Chewuch River Doe 09</t>
  </si>
  <si>
    <t>Channel Stability,Cover- Wood,Off-Channel- Side-Channels,Riparian-Canopy Cover</t>
  </si>
  <si>
    <t>Bank Stability,Stability,Flow- Summer Base Flow,Floodplain Connectivity,Pool Quantity and Quality,Riparian-Disturbance,Riparian</t>
  </si>
  <si>
    <t>Chewuch River Pearrygin 01</t>
  </si>
  <si>
    <t>Chewuch River-Pearrygin Creek</t>
  </si>
  <si>
    <t>Winter Rearing,Summer Rearing</t>
  </si>
  <si>
    <t>Coarse Substrate,Flow- Summer Base Flow,Riparian,PRCNT Fines and Embeddedness</t>
  </si>
  <si>
    <t>Chewuch River Pearrygin 02</t>
  </si>
  <si>
    <t>Chewuch River Pearrygin 03</t>
  </si>
  <si>
    <t>Flow- Summer Base Flow,Floodplain Connectivity,Off-Channel- Side-Channels,Riparian-Disturbance,Riparian</t>
  </si>
  <si>
    <t>Chewuch River Pearrygin 04</t>
  </si>
  <si>
    <t>Chewuch River Pearrygin 05</t>
  </si>
  <si>
    <t>Bank Stability,Flow- Summer Base Flow,Floodplain Connectivity,Off-Channel- Side-Channels,Riparian-Canopy Cover</t>
  </si>
  <si>
    <t>Chewuch River Pearrygin 06</t>
  </si>
  <si>
    <t>Chewuch River Pearrygin 07</t>
  </si>
  <si>
    <t>Cover- Wood,Floodplain Connectivity,Riparian-Canopy Cover,Temperature- Rearing</t>
  </si>
  <si>
    <t>Bank Stability,Flow- Summer Base Flow,Off-Channel- Side-Channels,Riparian-Disturbance,Riparian</t>
  </si>
  <si>
    <t>Chewuch River Pearrygin 08</t>
  </si>
  <si>
    <t>Flow- Summer Base Flow,Riparian-Canopy Cover</t>
  </si>
  <si>
    <t>Channel Complexity Restoration, Channel Modification, Floodplain Reconnection, Instream Flow Enhancement, Riparian Restoration and Management, Side Channel and Off-Channel Habitat Restoration, Upland Management, Water Quality Improvement</t>
  </si>
  <si>
    <t>Chewuch River Pearrygin 09</t>
  </si>
  <si>
    <t>Bank Stability,Flow- Summer Base Flow,Off-Channel- Side-Channels,Riparian</t>
  </si>
  <si>
    <t>Chewuch River Pearrygin 10</t>
  </si>
  <si>
    <t>Chewuch River Pearrygin 11</t>
  </si>
  <si>
    <t>Chewuch River Thirtymile 01</t>
  </si>
  <si>
    <t>Chewuch River-Thirtymile Creek</t>
  </si>
  <si>
    <t>Channel Stability,Off-Channel- Side-Channels</t>
  </si>
  <si>
    <t>Bank Stability,Stability,Coarse Substrate,Flow- Summer Base Flow,Pool Quantity and Quality,Riparian-Disturbance,Riparian-Canopy Cover,Riparian</t>
  </si>
  <si>
    <t>Chewuch River Thirtymile 02</t>
  </si>
  <si>
    <t>Channel Stability</t>
  </si>
  <si>
    <t>Chiwawa River Lower 01</t>
  </si>
  <si>
    <t>Lower Chiwawa River</t>
  </si>
  <si>
    <t>Winter Rearing,Fry,Summer Rearing</t>
  </si>
  <si>
    <t>Cover- Wood,Flow- Summer Base Flow,Temperature- Rearing</t>
  </si>
  <si>
    <t>Bank Stability,Channel Stability,Stability,Floodplain Connectivity,Off-Channel- Side-Channels,PRCNT Fines and Embeddedness</t>
  </si>
  <si>
    <t>Chiwawa River Lower 02</t>
  </si>
  <si>
    <t>Cover- Wood,Flow- Summer Base Flow,Floodplain Connectivity,Temperature- Rearing</t>
  </si>
  <si>
    <t>Bank Stability,Channel Stability,Stability,Off-Channel- Side-Channels,Riparian-Disturbance,Riparian-Canopy Cover,Riparian</t>
  </si>
  <si>
    <t>Chiwawa River Lower 03</t>
  </si>
  <si>
    <t>Cover- Wood,Flow- Summer Base Flow,Floodplain Connectivity</t>
  </si>
  <si>
    <t>Riparian-Canopy Cover,Temperature- Rearing</t>
  </si>
  <si>
    <t>Chiwawa River Lower 04</t>
  </si>
  <si>
    <t>Cover- Wood,Flow- Summer Base Flow,Floodplain Connectivity,Riparian-Canopy Cover,Temperature- Rearing</t>
  </si>
  <si>
    <t>Off-Channel- Side-Channels,Riparian</t>
  </si>
  <si>
    <t>Chiwawa River Lower 05</t>
  </si>
  <si>
    <t>Cover- Wood,Flow- Summer Base Flow,Floodplain Connectivity,Pool Quantity and Quality,Riparian-Canopy Cover,Temperature- Rearing</t>
  </si>
  <si>
    <t>Riparian</t>
  </si>
  <si>
    <t>Chiwawa River Lower 06</t>
  </si>
  <si>
    <t>Pool Quantity and Quality,Riparian-Canopy Cover</t>
  </si>
  <si>
    <t>Channel Complexity Restoration, Channel Modification, Fine Sediment Management, Floodplain Reconnection, Instream Flow Enhancement, Riparian Restoration and Management, Side Channel and Off-Channel Habitat Restoration, Upland Management</t>
  </si>
  <si>
    <t>Chiwawa River Lower 07</t>
  </si>
  <si>
    <t>Cover- Wood,Floodplain Connectivity,Temperature- Rearing</t>
  </si>
  <si>
    <t>Pool Quantity and Quality</t>
  </si>
  <si>
    <t>Channel Complexity Restoration, Channel Modification, Fine Sediment Management, Riparian Restoration and Management, Water Quality Improvement</t>
  </si>
  <si>
    <t>Chiwawa River Middle 01</t>
  </si>
  <si>
    <t>Middle Chiwawa River</t>
  </si>
  <si>
    <t>Cover- Wood,Floodplain Connectivity,Riparian-Disturbance,Riparian,Temperature- Rearing</t>
  </si>
  <si>
    <t>Bank Restoration, Channel Complexity Restoration, Channel Modification, Floodplain Reconnection, Instream Flow Enhancement, Riparian Restoration and Management, Side Channel and Off-Channel Habitat Restoration, Water Quality Improvement</t>
  </si>
  <si>
    <t>Entiat River Lake 02</t>
  </si>
  <si>
    <t>Entiat</t>
  </si>
  <si>
    <t>Entiat River-Lake Creek</t>
  </si>
  <si>
    <t>Spring Chinook, Bull Trout</t>
  </si>
  <si>
    <t>Fry,Summer Rearing,BT Natal Rearing,Holding and Maturation,Adult Migration</t>
  </si>
  <si>
    <t>Bank Stability,Cover- Wood,Floodplain Connectivity,Riparian-Disturbance</t>
  </si>
  <si>
    <t>Channel Stability,Stability,Flow- Summer Base Flow,Off-Channel- Side-Channels,Riparian-Canopy Cover,Riparian,Temperature- Adult Holding</t>
  </si>
  <si>
    <t>Entiat River Lake 04</t>
  </si>
  <si>
    <t>Flow- Summer Base Flow,Off-Channel- Side-Channels,Riparian-Canopy Cover,Temperature- Adult Holding</t>
  </si>
  <si>
    <t>Entiat River Mills 02</t>
  </si>
  <si>
    <t>Entiat River-Mills Creek</t>
  </si>
  <si>
    <t>Flow- Summer Base Flow,Riparian-Canopy Cover,Temperature- Rearing</t>
  </si>
  <si>
    <t>Cover- Wood,Floodplain Connectivity,Off-Channel- Side-Channels,Pool Quantity and Quality,Riparian-Disturbance,Riparian,PRCNT Fines and Embeddedness</t>
  </si>
  <si>
    <t>Entiat River Mills 03</t>
  </si>
  <si>
    <t>Cover- Wood,Floodplain Connectivity,Off-Channel- Side-Channels,Pool Quantity and Quality,Riparian-Disturbance,Riparian</t>
  </si>
  <si>
    <t>Entiat River Mills 04</t>
  </si>
  <si>
    <t>Cover- Wood,Flow- Summer Base Flow,Riparian-Canopy Cover</t>
  </si>
  <si>
    <t>Floodplain Connectivity,Off-Channel- Side-Channels,Pool Quantity and Quality,Riparian-Disturbance,Riparian,Temperature- Rearing</t>
  </si>
  <si>
    <t>Entiat River Mills 05</t>
  </si>
  <si>
    <t>Cover- Wood,Floodplain Connectivity,Off-Channel- Side-Channels,Pool Quantity and Quality,Riparian-Disturbance,Riparian,Temperature- Rearing,PRCNT Fines and Embeddedness</t>
  </si>
  <si>
    <t>Entiat River Mills 06</t>
  </si>
  <si>
    <t>Cover- Wood,Floodplain Connectivity,Off-Channel- Side-Channels,Pool Quantity and Quality,Riparian-Disturbance,Riparian,Temperature- Rearing</t>
  </si>
  <si>
    <t>Entiat River Mills 07</t>
  </si>
  <si>
    <t>Cover- Wood,Riparian-Disturbance,Riparian-Canopy Cover,Riparian</t>
  </si>
  <si>
    <t>Flow- Summer Base Flow,Floodplain Connectivity,Off-Channel- Side-Channels,Temperature- Rearing</t>
  </si>
  <si>
    <t>Entiat River Mills 08</t>
  </si>
  <si>
    <t>Winter Rearing,Summer Rearing,Adult Non-Spawning</t>
  </si>
  <si>
    <t>Off-Channel- Side-Channels,Riparian-Disturbance,Riparian-Canopy Cover,Riparian</t>
  </si>
  <si>
    <t>Cover- Wood,Flow- Summer Base Flow,Floodplain Connectivity,Pool Quantity and Quality,Temperature- Rearing</t>
  </si>
  <si>
    <t>Entiat River Potato 01</t>
  </si>
  <si>
    <t>Entiat River-Potato Creek</t>
  </si>
  <si>
    <t>Bank Stability,Channel Stability,Stability,Flow- Summer Base Flow,Floodplain Connectivity,Off-Channel- Side-Channels,Pool Quantity and Quality</t>
  </si>
  <si>
    <t>Entiat River Potato 02</t>
  </si>
  <si>
    <t>Cover- Wood,Riparian-Canopy Cover</t>
  </si>
  <si>
    <t>Bank Stability,Channel Stability,Stability,Coarse Substrate,Flow- Summer Base Flow,Floodplain Connectivity,Pool Quantity and Quality,Riparian-Disturbance,Riparian,PRCNT Fines and Embeddedness</t>
  </si>
  <si>
    <t>Entiat River Potato 03</t>
  </si>
  <si>
    <t>Riparian-Canopy Cover</t>
  </si>
  <si>
    <t>Bank Stability,Channel Stability,Stability,Cover- Wood,Flow- Summer Base Flow,Floodplain Connectivity,Pool Quantity and Quality,Riparian-Disturbance,Riparian</t>
  </si>
  <si>
    <t>Entiat River Potato 04</t>
  </si>
  <si>
    <t>Off-Channel- Side-Channels,Riparian-Canopy Cover</t>
  </si>
  <si>
    <t>Bank Stability,Channel Stability,Stability,Coarse Substrate,Cover- Wood,Flow- Summer Base Flow,Floodplain Connectivity,Pool Quantity and Quality,Riparian,PRCNT Fines and Embeddedness</t>
  </si>
  <si>
    <t>Entiat River Potato 07</t>
  </si>
  <si>
    <t>Bank Stability,Channel Stability,Stability,Cover- Wood,Flow- Summer Base Flow,Floodplain Connectivity,Off-Channel- Side-Channels,Riparian-Disturbance,Riparian-Canopy Cover,Riparian,Temperature- Rearing</t>
  </si>
  <si>
    <t>Entiat River Potato 08</t>
  </si>
  <si>
    <t>Bank Stability,Channel Stability,Stability,Flow- Summer Base Flow,Floodplain Connectivity,Off-Channel- Side-Channels,Riparian-Disturbance,Riparian-Canopy Cover,Riparian,Temperature- Rearing</t>
  </si>
  <si>
    <t>Entiat River Preston 01</t>
  </si>
  <si>
    <t>Entiat River-Preston Creek</t>
  </si>
  <si>
    <t>Bank Stability,Channel Stability,Stability,Cover- Wood,Flow- Summer Base Flow,Floodplain Connectivity,Off-Channel- Side-Channels,Pool Quantity and Quality,Riparian-Disturbance,Riparian-Canopy Cover,Riparian,Temperature- Rearing</t>
  </si>
  <si>
    <t>Entiat River Preston 02</t>
  </si>
  <si>
    <t>Entiat River Preston 03</t>
  </si>
  <si>
    <t>Cover- Wood,Riparian-Disturbance</t>
  </si>
  <si>
    <t>Bank Stability,Flow- Summer Base Flow,Off-Channel- Side-Channels,Pool Quantity and Quality,Riparian-Canopy Cover,Riparian</t>
  </si>
  <si>
    <t>Entiat River Preston 04</t>
  </si>
  <si>
    <t>Flow- Summer Base Flow,Off-Channel- Side-Channels,Riparian-Disturbance,Riparian-Canopy Cover,Riparian</t>
  </si>
  <si>
    <t>Johnson 16-1</t>
  </si>
  <si>
    <t>Johnson Creek</t>
  </si>
  <si>
    <t>Adult Migration,Spawning and Incubation</t>
  </si>
  <si>
    <t>Bank Stability,Channel Stability,Stability,Cover- Wood,Flow- Summer Base Flow,Riparian-Canopy Cover,Riparian,Temperature- Rearing,Flow- Summer Base Flow,PRCNT Fines and Embeddedness</t>
  </si>
  <si>
    <t>Coarse Substrate,Pool Quantity and Quality,Coarse Substrate</t>
  </si>
  <si>
    <t>Lake Creek Methow 01</t>
  </si>
  <si>
    <t>Lake Creek (Methow)</t>
  </si>
  <si>
    <t>Channel Stability,Cover- Wood,Off-Channel- Side-Channels</t>
  </si>
  <si>
    <t>Bank Stability,Stability,Flow- Summer Base Flow,Floodplain Connectivity,Pool Quantity and Quality,Riparian-Disturbance,Riparian-Canopy Cover,Riparian</t>
  </si>
  <si>
    <t>Lake Creek Methow 02</t>
  </si>
  <si>
    <t>Channel Stability,Cover- Wood,Riparian-Disturbance,Riparian-Canopy Cover,Riparian</t>
  </si>
  <si>
    <t>Bank Stability,Stability,Coarse Substrate,Flow- Summer Base Flow,Floodplain Connectivity,Off-Channel- Side-Channels,Pool Quantity and Quality</t>
  </si>
  <si>
    <t>Little Bridge Creek 02</t>
  </si>
  <si>
    <t>Little Bridge Creek</t>
  </si>
  <si>
    <t>Riparian-Disturbance,PRCNT Fines and Embeddedness</t>
  </si>
  <si>
    <t>Bank Stability,Channel Stability,Stability,Coarse Substrate,Cover- Wood,Floodplain Connectivity,Off-Channel- Side-Channels,Pool Quantity and Quality,Riparian-Canopy Cover,Riparian</t>
  </si>
  <si>
    <t>Little Bridge Creek 03</t>
  </si>
  <si>
    <t>Cover- Wood,Riparian-Disturbance,PRCNT Fines and Embeddedness</t>
  </si>
  <si>
    <t>Bank Stability,Channel Stability,Stability,Coarse Substrate,Floodplain Connectivity,Off-Channel- Side-Channels,Pool Quantity and Quality,Riparian-Canopy Cover,Riparian</t>
  </si>
  <si>
    <t>Little Bridge Creek 04</t>
  </si>
  <si>
    <t>Little Bridge Creek 05</t>
  </si>
  <si>
    <t>Channel Stability,Coarse Substrate,Floodplain Connectivity,Off-Channel- Side-Channels,Pool Quantity and Quality,Riparian-Canopy Cover,Riparian</t>
  </si>
  <si>
    <t>Little Wenatchee River Lower 02</t>
  </si>
  <si>
    <t>Lower Little Wenatchee River</t>
  </si>
  <si>
    <t>Spawning and Incubation,Holding and Maturation</t>
  </si>
  <si>
    <t>Pool Quantity and Quality,Temperature- Rearing,PRCNT Fines and Embeddedness,Temperature- Adult Spawning,Temperature- Adult Holding</t>
  </si>
  <si>
    <t>Bank Stability,Channel Stability,Stability,Cover- Wood,Floodplain Connectivity,Off-Channel- Side-Channels</t>
  </si>
  <si>
    <t>Bank Restoration, Channel Complexity Restoration, Channel Modification, Fine Sediment Management, Floodplain Reconnection, Riparian Restoration and Management, Side Channel and Off-Channel Habitat Restoration, Upland Management, Water Quality Improvement</t>
  </si>
  <si>
    <t>Little Wenatchee River Lower 04</t>
  </si>
  <si>
    <t>Pool Quantity and Quality,Riparian-Canopy Cover,Temperature- Rearing,PRCNT Fines and Embeddedness,Temperature- Adult Spawning,Temperature- Adult Holding</t>
  </si>
  <si>
    <t>Cover- Wood,Floodplain Connectivity,Riparian</t>
  </si>
  <si>
    <t>Little Wenatchee River Lower 05</t>
  </si>
  <si>
    <t>Cover- Wood,Pool Quantity and Quality,Riparian-Canopy Cover,Temperature- Rearing,Temperature- Adult Spawning,Temperature- Adult Holding</t>
  </si>
  <si>
    <t>Floodplain Connectivity,Riparian</t>
  </si>
  <si>
    <t>Bank Restoration, Channel Complexity Restoration, Channel Modification, Fine Sediment Management, Floodplain Reconnection, Instream Flow Enhancement, Riparian Restoration and Management, Side Channel and Off-Channel Habitat Restoration, Water Quality Improvement</t>
  </si>
  <si>
    <t>Little Wenatchee River Lower 06</t>
  </si>
  <si>
    <t>Cover- Wood,Pool Quantity and Quality,Riparian-Canopy Cover,Riparian</t>
  </si>
  <si>
    <t>Floodplain Connectivity,Temperature- Rearing,Temperature- Adult Spawning,Temperature- Adult Holding</t>
  </si>
  <si>
    <t>Loup Loup 16-1</t>
  </si>
  <si>
    <t>Loup Loup Creek-Lower DS</t>
  </si>
  <si>
    <t>Adult Migration,Spawning and Incubation,Summer Rearing</t>
  </si>
  <si>
    <t>Bank Stability,Channel Stability,Stability,Cover- Wood,Flow- Summer Base Flow,Riparian-Canopy Cover,Riparian,Temperature- Rearing,Flow- Summer Base Flow,PRCNT Fines and Embeddedness,Cover- Wood,Temperature- Rearing</t>
  </si>
  <si>
    <t>Coarse Substrate,Pool Quantity and Quality,Coarse Substrate,Pool Quantity and Quality</t>
  </si>
  <si>
    <t>Loup Loup 16-2</t>
  </si>
  <si>
    <t>Cover- Wood,Flow- Summer Base Flow,Pool Quantity and Quality,Riparian-Canopy Cover,Riparian,Temperature- Rearing,Flow- Summer Base Flow,PRCNT Fines and Embeddedness,Cover- Wood,Temperature- Rearing,Pool Quantity and Quality</t>
  </si>
  <si>
    <t>Loup Loup 16-3</t>
  </si>
  <si>
    <t>Cover- Wood,Flow- Summer Base Flow,Riparian-Canopy Cover,Riparian,Temperature- Rearing,Flow- Summer Base Flow,Cover- Wood,Temperature- Rearing</t>
  </si>
  <si>
    <t>Mad River Lower 01</t>
  </si>
  <si>
    <t>Lower Mad River</t>
  </si>
  <si>
    <t>Winter Rearing,Summer Rearing,BT Natal Rearing,BT Subadult Rearing,Holding and Maturation</t>
  </si>
  <si>
    <t>Bank Stability,Channel Stability,Stability,Cover- Wood,Floodplain Connectivity,Off-Channel- Side-Channels,Pool Quantity and Quality,Riparian-Canopy Cover,Temperature- Adult Holding</t>
  </si>
  <si>
    <t>Coarse Substrate,Flow- Summer Base Flow,Riparian-Disturbance,Riparian,PRCNT Fines and Embeddedness</t>
  </si>
  <si>
    <t>Methow River Alder 01</t>
  </si>
  <si>
    <t>Methow River-Alder Creek</t>
  </si>
  <si>
    <t>Winter Rearing</t>
  </si>
  <si>
    <t>Cover- Wood,Flow- Summer Base Flow,Pool Quantity and Quality,Riparian-Disturbance,Riparian-Canopy Cover,Riparian,PRCNT Fines and Embeddedness</t>
  </si>
  <si>
    <t>Bank Stability,Stability,Floodplain Connectivity,Off-Channel- Side-Channels,Temperature- Rearing</t>
  </si>
  <si>
    <t>Methow River Alder 02</t>
  </si>
  <si>
    <t>Methow River Alder 03</t>
  </si>
  <si>
    <t>Methow River Alder 04</t>
  </si>
  <si>
    <t>Bank Stability,Stability,Cover- Wood,Flow- Summer Base Flow,Floodplain Connectivity,Off-Channel- Side-Channels,Pool Quantity and Quality,Riparian-Disturbance,Riparian-Canopy Cover,Riparian,Temperature- Rearing</t>
  </si>
  <si>
    <t>Methow River Alder 05</t>
  </si>
  <si>
    <t>Methow River Alder 06</t>
  </si>
  <si>
    <t>Bank Stability,Stability,Cover- Wood,Flow- Summer Base Flow,Floodplain Connectivity,Off-Channel- Side-Channels,Pool Quantity and Quality,Riparian-Canopy Cover,Temperature- Rearing</t>
  </si>
  <si>
    <t>Riparian-Disturbance,Riparian</t>
  </si>
  <si>
    <t>Methow River Alder 07</t>
  </si>
  <si>
    <t>Methow River Alder 08</t>
  </si>
  <si>
    <t>Cover- Wood,Flow- Summer Base Flow,Pool Quantity and Quality,Riparian-Disturbance,Riparian-Canopy Cover,Riparian,Temperature- Rearing</t>
  </si>
  <si>
    <t>Methow River Alta Coulee 02</t>
  </si>
  <si>
    <t>Methow River-Alta Coulee</t>
  </si>
  <si>
    <t>Cover- Wood,Flow- Summer Base Flow,Pool Quantity and Quality,Riparian-Disturbance,Riparian-Canopy Cover,Riparian</t>
  </si>
  <si>
    <t>Bank Stability,Channel Stability,Stability,Coarse Substrate,Floodplain Connectivity,Off-Channel- Side-Channels,Temperature- Rearing</t>
  </si>
  <si>
    <t>Methow River Alta Coulee 03</t>
  </si>
  <si>
    <t>Bank Stability,Channel Stability,Stability,Coarse Substrate,Floodplain Connectivity,Off-Channel- Side-Channels</t>
  </si>
  <si>
    <t>Methow River Alta Coulee 04</t>
  </si>
  <si>
    <t>Methow River Alta Coulee 05</t>
  </si>
  <si>
    <t>Methow River Fawn 01</t>
  </si>
  <si>
    <t>Methow River-Fawn Creek</t>
  </si>
  <si>
    <t>Bank Stability,Floodplain Connectivity,Off-Channel- Side-Channels,Riparian-Disturbance,Riparian</t>
  </si>
  <si>
    <t>Methow River Fawn 02</t>
  </si>
  <si>
    <t>Bank Stability,Cover- Wood,Flow- Summer Base Flow,Floodplain Connectivity,Off-Channel- Side-Channels,Riparian</t>
  </si>
  <si>
    <t>Methow River Fawn 03</t>
  </si>
  <si>
    <t>Floodplain Connectivity,Riparian-Canopy Cover,Temperature- Rearing</t>
  </si>
  <si>
    <t>Channel Stability,Cover- Wood,Flow- Summer Base Flow,Off-Channel- Side-Channels,Riparian</t>
  </si>
  <si>
    <t>Methow River Fawn 05</t>
  </si>
  <si>
    <t>Bank Stability,Cover- Wood,Floodplain Connectivity,Off-Channel- Side-Channels,Pool Quantity and Quality,Riparian</t>
  </si>
  <si>
    <t>Methow River Fawn 06</t>
  </si>
  <si>
    <t>Bank Stability,Cover- Wood,Flow- Summer Base Flow,Floodplain Connectivity,Off-Channel- Side-Channels,Pool Quantity and Quality,Riparian-Canopy Cover</t>
  </si>
  <si>
    <t>Channel Stability,Stability,Riparian-Disturbance,Riparian</t>
  </si>
  <si>
    <t>Methow River Fawn 07</t>
  </si>
  <si>
    <t>Bank Stability,Cover- Wood,Floodplain Connectivity,Off-Channel- Side-Channels,Riparian-Canopy Cover</t>
  </si>
  <si>
    <t>Channel Stability,Stability,Flow- Summer Base Flow,Pool Quantity and Quality,Riparian-Disturbance,Riparian</t>
  </si>
  <si>
    <t>Methow River Fawn 08</t>
  </si>
  <si>
    <t>Bank Stability,Cover- Wood,Flow- Summer Base Flow,Floodplain Connectivity,Off-Channel- Side-Channels,Riparian-Canopy Cover</t>
  </si>
  <si>
    <t>Channel Stability,Stability,Pool Quantity and Quality,Riparian-Disturbance,Riparian</t>
  </si>
  <si>
    <t>Methow River Fawn 09</t>
  </si>
  <si>
    <t>Cover- Wood,Flow- Summer Base Flow,Off-Channel- Side-Channels,Riparian-Disturbance,Riparian-Canopy Cover,Riparian</t>
  </si>
  <si>
    <t>Bank Stability,Channel Stability,Stability,Floodplain Connectivity,Pool Quantity and Quality</t>
  </si>
  <si>
    <t>Methow River Fawn 10</t>
  </si>
  <si>
    <t>Bank Stability,Cover- Wood,Flow- Summer Base Flow,Floodplain Connectivity,Pool Quantity and Quality,Riparian-Disturbance,Riparian-Canopy Cover,Riparian</t>
  </si>
  <si>
    <t>Channel Stability,Stability,Off-Channel- Side-Channels</t>
  </si>
  <si>
    <t>Methow River Fawn 11</t>
  </si>
  <si>
    <t>Methow River McFarland 01</t>
  </si>
  <si>
    <t>Methow River-McFarland Creek</t>
  </si>
  <si>
    <t>Methow River McFarland 02</t>
  </si>
  <si>
    <t>Methow River McFarland 03</t>
  </si>
  <si>
    <t>Methow River McFarland 04</t>
  </si>
  <si>
    <t>Methow River McFarland 05</t>
  </si>
  <si>
    <t>Methow River McFarland 06</t>
  </si>
  <si>
    <t>Cover- Wood,Pool Quantity and Quality,Riparian-Disturbance,Riparian-Canopy Cover,Riparian</t>
  </si>
  <si>
    <t>Methow River Rattlesnake 01</t>
  </si>
  <si>
    <t>Methow River-Rattlesnake Creek</t>
  </si>
  <si>
    <t>Bank Stability,Channel Stability,Stability,Cover- Wood,Floodplain Connectivity,Riparian-Disturbance,Riparian</t>
  </si>
  <si>
    <t>Methow River Rattlesnake 02</t>
  </si>
  <si>
    <t>Bank Stability,Cover- Wood,Flow- Summer Base Flow,Floodplain Connectivity,Riparian-Disturbance,Riparian-Canopy Cover,Riparian</t>
  </si>
  <si>
    <t>Methow River Rattlesnake 03</t>
  </si>
  <si>
    <t>Bank Stability,Cover- Wood,Flow- Summer Base Flow,Floodplain Connectivity,Riparian-Disturbance</t>
  </si>
  <si>
    <t>Channel Stability,Stability,Off-Channel- Side-Channels,Riparian-Canopy Cover,Riparian,Temperature- Rearing</t>
  </si>
  <si>
    <t>Methow River Rattlesnake 04</t>
  </si>
  <si>
    <t>Cover- Wood,Flow- Summer Base Flow</t>
  </si>
  <si>
    <t>Off-Channel- Side-Channels,Pool Quantity and Quality,Riparian-Disturbance,Riparian-Canopy Cover,Riparian,Temperature- Rearing</t>
  </si>
  <si>
    <t>Methow River Texas 01</t>
  </si>
  <si>
    <t>Methow River-Texas Creek</t>
  </si>
  <si>
    <t>Methow River Texas 02</t>
  </si>
  <si>
    <t>Methow River Texas 03</t>
  </si>
  <si>
    <t>Methow River Texas 04</t>
  </si>
  <si>
    <t>Bank Stability,Channel Stability,Stability,Coarse Substrate,Flow- Summer Base Flow,Floodplain Connectivity,Off-Channel- Side-Channels,Temperature- Rearing</t>
  </si>
  <si>
    <t>Methow River Thompson 01</t>
  </si>
  <si>
    <t>Methow River-Thompson Creek</t>
  </si>
  <si>
    <t>Riparian-Disturbance,Riparian-Canopy Cover,Riparian,Temperature- Rearing</t>
  </si>
  <si>
    <t>Bank Stability,Channel Stability,Stability,Cover- Wood,Flow- Summer Base Flow,Floodplain Connectivity,Off-Channel- Side-Channels,Pool Quantity and Quality</t>
  </si>
  <si>
    <t>Methow River Thompson 02</t>
  </si>
  <si>
    <t>Bank Stability,Channel Stability,Stability,Cover- Wood,Flow- Summer Base Flow,Floodplain Connectivity,Off-Channel- Side-Channels,Pool Quantity and Quality,Temperature- Rearing</t>
  </si>
  <si>
    <t>Methow River Thompson 03</t>
  </si>
  <si>
    <t>Bank Stability,Channel Stability,Stability,Cover- Wood,Flow- Summer Base Flow,Floodplain Connectivity,Off-Channel- Side-Channels,Pool Quantity and Quality,Temperature- Rearing,PRCNT Fines and Embeddedness</t>
  </si>
  <si>
    <t>Methow River Thompson 04</t>
  </si>
  <si>
    <t>Methow River Thompson 05</t>
  </si>
  <si>
    <t>Methow River Thompson 06</t>
  </si>
  <si>
    <t>Flow- Summer Base Flow,Riparian-Disturbance,Riparian-Canopy Cover,Riparian</t>
  </si>
  <si>
    <t>Bank Stability,Channel Stability,Stability,Cover- Wood,Floodplain Connectivity,Off-Channel- Side-Channels,Pool Quantity and Quality,Temperature- Rearing</t>
  </si>
  <si>
    <t>Methow River Thompson 07</t>
  </si>
  <si>
    <t>Methow River Thompson 08</t>
  </si>
  <si>
    <t>Methow River Thompson 09</t>
  </si>
  <si>
    <t>Bank Stability,Floodplain Connectivity,Off-Channel- Side-Channels,Riparian-Disturbance,Riparian,Temperature- Rearing</t>
  </si>
  <si>
    <t>Nason Creek Lower 04</t>
  </si>
  <si>
    <t>Lower Nason Creek</t>
  </si>
  <si>
    <t>Spawning and Incubation,Winter Rearing,Summer Rearing,Holding and Maturation,BT Natal Rearing</t>
  </si>
  <si>
    <t>Pool Quantity and Quality,Temperature- Rearing,Temperature- Adult Spawning,Temperature- Adult Holding,Brook Trout</t>
  </si>
  <si>
    <t>Bank Stability,Channel Stability,Stability,Cover- Wood,Floodplain Connectivity,Off-Channel- Side-Channels,Riparian-Disturbance,Riparian-Canopy Cover,Riparian</t>
  </si>
  <si>
    <t>Bank Restoration, Brook Trout Management, Channel Complexity Restoration, Channel Modification, Fine Sediment Management, Floodplain Reconnection, Instream Flow Enhancement, Riparian Restoration and Management, Side Channel and Off-Channel Habitat Restoration, Water Quality Improvement</t>
  </si>
  <si>
    <t>Nason Creek Lower 05</t>
  </si>
  <si>
    <t>Pool Quantity and Quality,Riparian-Canopy Cover,Temperature- Rearing,Temperature- Adult Spawning,Temperature- Adult Holding,Brook Trout</t>
  </si>
  <si>
    <t>Bank Stability,Channel Stability,Stability,Cover- Wood,Flow- Summer Base Flow,Floodplain Connectivity,Off-Channel- Side-Channels,Riparian-Disturbance,Riparian</t>
  </si>
  <si>
    <t>Bank Restoration, Brook Trout Management, Channel Complexity Restoration, Channel Modification, Fine Sediment Management, Floodplain Reconnection, Instream Flow Enhancement, Riparian Restoration and Management, Side Channel and Off-Channel Habitat Restoration, Upland Management, Water Quality Improvement</t>
  </si>
  <si>
    <t>Nason Creek Lower 06</t>
  </si>
  <si>
    <t>Bank Stability,Channel Stability,Stability,Cover- Wood,Flow- Summer Base Flow,Floodplain Connectivity,Off-Channel- Side-Channels,Riparian-Disturbance,Riparian-Canopy Cover,Riparian,PRCNT Fines and Embeddedness</t>
  </si>
  <si>
    <t>Nason Creek Lower 07</t>
  </si>
  <si>
    <t>Bank Stability,Channel Stability,Stability,Cover- Wood,Flow- Summer Base Flow,Floodplain Connectivity,Off-Channel- Side-Channels,Riparian-Disturbance,Riparian-Canopy Cover,Riparian</t>
  </si>
  <si>
    <t>Nason Creek Lower 08</t>
  </si>
  <si>
    <t>Pool Quantity and Quality,Riparian-Disturbance,Temperature- Rearing,Temperature- Adult Spawning,Temperature- Adult Holding,Brook Trout</t>
  </si>
  <si>
    <t>Bank Stability,Stability,Cover- Wood,Flow- Summer Base Flow,Floodplain Connectivity,Off-Channel- Side-Channels,Riparian-Canopy Cover,Riparian</t>
  </si>
  <si>
    <t>Nason Creek Lower 09</t>
  </si>
  <si>
    <t>Bank Stability,Cover- Wood,Floodplain Connectivity,Off-Channel- Side-Channels,Riparian-Canopy Cover,Temperature- Rearing,PRCNT Fines and Embeddedness,Temperature- Adult Spawning,Temperature- Adult Holding,Brook Trout</t>
  </si>
  <si>
    <t>Nason Creek Lower 10</t>
  </si>
  <si>
    <t>Nason Creek Lower 11</t>
  </si>
  <si>
    <t>Bank Stability,Channel Stability,Stability,Coarse Substrate,Cover- Wood,Floodplain Connectivity,Off-Channel- Side-Channels,Riparian-Canopy Cover,Riparian,PRCNT Fines and Embeddedness</t>
  </si>
  <si>
    <t>Nason Creek Lower 12</t>
  </si>
  <si>
    <t>Cover- Wood,Riparian-Disturbance,Riparian-Canopy Cover,Riparian,Temperature- Rearing,Temperature- Adult Spawning,Temperature- Adult Holding,Brook Trout</t>
  </si>
  <si>
    <t>Bank Stability,Channel Stability,Stability,Coarse Substrate,Flow- Summer Base Flow,Floodplain Connectivity,Off-Channel- Side-Channels,Pool Quantity and Quality,PRCNT Fines and Embeddedness</t>
  </si>
  <si>
    <t>Nason Creek Lower 13</t>
  </si>
  <si>
    <t>Nason Creek Lower 15</t>
  </si>
  <si>
    <t>Temperature- Rearing,Temperature- Adult Spawning,Temperature- Adult Holding,Brook Trout</t>
  </si>
  <si>
    <t>Bank Stability,Channel Stability,Stability,Coarse Substrate,Cover- Wood,Floodplain Connectivity,Off-Channel- Side-Channels,Pool Quantity and Quality,Riparian-Disturbance,Riparian,PRCNT Fines and Embeddedness</t>
  </si>
  <si>
    <t>Nason Creek Upper 01</t>
  </si>
  <si>
    <t>Upper Nason Creek</t>
  </si>
  <si>
    <t>Spawning and Incubation,BT Natal Rearing</t>
  </si>
  <si>
    <t>Temperature- Rearing,Brook Trout</t>
  </si>
  <si>
    <t>Ninemile 16-1</t>
  </si>
  <si>
    <t>Ninemile Creek DS</t>
  </si>
  <si>
    <t>Flow- Summer Base Flow,Pool Quantity and Quality,Riparian-Canopy Cover,Riparian,Temperature- Rearing,Pool Quantity and Quality,Flow- Summer Base Flow,Temperature- Rearing</t>
  </si>
  <si>
    <t>Ninemile 16-2</t>
  </si>
  <si>
    <t>Flow- Summer Base Flow,Riparian-Canopy Cover,Riparian,Temperature- Rearing,Temperature- Rearing,Flow- Summer Base Flow</t>
  </si>
  <si>
    <t>Ninemile 16-3</t>
  </si>
  <si>
    <t>Cover- Wood,Flow- Summer Base Flow,Riparian-Canopy Cover,Riparian,Temperature- Rearing,Cover- Wood,Food- Food Web Resources,Temperature- Rearing,Flow- Summer Base Flow</t>
  </si>
  <si>
    <t>Channel Complexity Restoration, Channel Modification, Enhance Food Resources, Fine Sediment Management, Floodplain Reconnection, Instream Flow Enhancement, Riparian Restoration and Management, Side Channel and Off-Channel Habitat Restoration, Upland Management, Water Quality Improvement</t>
  </si>
  <si>
    <t>Okanogan 16-10</t>
  </si>
  <si>
    <t>Okanogan-Talant Creek</t>
  </si>
  <si>
    <t>Coarse Substrate,Pool Quantity and Quality,Riparian-Canopy Cover,Riparian,Temperature- Rearing</t>
  </si>
  <si>
    <t>Okanogan 16-16</t>
  </si>
  <si>
    <t>Okanogan-Swipkin Canyon</t>
  </si>
  <si>
    <t>Coarse Substrate,Flow- Summer Base Flow,Pool Quantity and Quality,Riparian-Canopy Cover,Riparian,Temperature- Rearing</t>
  </si>
  <si>
    <t>Okanogan 16-17</t>
  </si>
  <si>
    <t>Flow- Summer Base Flow,Riparian-Canopy Cover,Riparian,Temperature- Rearing</t>
  </si>
  <si>
    <t>Coarse Substrate,Cover- Wood</t>
  </si>
  <si>
    <t>Okanogan 16-20</t>
  </si>
  <si>
    <t>Cover- Wood,Flow- Summer Base Flow,Riparian-Canopy Cover,Riparian,Temperature- Rearing</t>
  </si>
  <si>
    <t>Coarse Substrate,Pool Quantity and Quality</t>
  </si>
  <si>
    <t>Okanogan 16-25</t>
  </si>
  <si>
    <t>Okanogan-Alkali Lake</t>
  </si>
  <si>
    <t>Bank Stability,Channel Stability,Stability,Cover- Wood,Riparian-Canopy Cover,Riparian,Temperature- Rearing</t>
  </si>
  <si>
    <t>Coarse Substrate,Flow- Summer Base Flow</t>
  </si>
  <si>
    <t>Okanogan 16-29</t>
  </si>
  <si>
    <t>Okanogan-Whitestone Coulee</t>
  </si>
  <si>
    <t>Bank Stability,Channel Stability,Stability,Coarse Substrate,Cover- Wood</t>
  </si>
  <si>
    <t>Okanogan 16-30</t>
  </si>
  <si>
    <t>Bank Stability,Channel Stability,Stability,Coarse Substrate,Pool Quantity and Quality</t>
  </si>
  <si>
    <t>Okanogan 16-31</t>
  </si>
  <si>
    <t>Okanogan 16-32</t>
  </si>
  <si>
    <t>Pool Quantity and Quality,Riparian-Canopy Cover,Riparian,Temperature- Rearing</t>
  </si>
  <si>
    <t>Okanogan 16-39</t>
  </si>
  <si>
    <t>Okanogan-Mosquito Creek</t>
  </si>
  <si>
    <t>Okanogan 16-40</t>
  </si>
  <si>
    <t>Cover- Wood</t>
  </si>
  <si>
    <t>Okanogan 16-41</t>
  </si>
  <si>
    <t>Okanogan 16-43</t>
  </si>
  <si>
    <t>Okanogan-Haynes Creek South</t>
  </si>
  <si>
    <t>Bank Stability,Channel Stability,Stability,Coarse Substrate,Flow- Summer Base Flow,Riparian-Canopy Cover,Riparian</t>
  </si>
  <si>
    <t>Okanogan 16-44</t>
  </si>
  <si>
    <t>Channel Complexity Restoration, Channel Modification, Fine Sediment Management, Floodplain Reconnection, Instream Flow Enhancement, Riparian Restoration and Management, Side Channel and Off-Channel Habitat Restoration, Water Quality Improvement</t>
  </si>
  <si>
    <t>Okanogan 16-45</t>
  </si>
  <si>
    <t>Omak 16-1</t>
  </si>
  <si>
    <t>Omak Creek-Lower US</t>
  </si>
  <si>
    <t>Flow- Summer Base Flow,Pool Quantity and Quality,Riparian-Canopy Cover,Riparian,Temperature- Rearing,Flow- Summer Base Flow,Temperature- Rearing,Pool Quantity and Quality</t>
  </si>
  <si>
    <t>Omak 16-11</t>
  </si>
  <si>
    <t>Omak Creek-Middle DS</t>
  </si>
  <si>
    <t>Omak 16-12</t>
  </si>
  <si>
    <t>Omak 16-13</t>
  </si>
  <si>
    <t>Coarse Substrate,Riparian-Canopy Cover,Riparian,Temperature- Rearing</t>
  </si>
  <si>
    <t>Flow- Summer Base Flow</t>
  </si>
  <si>
    <t>Omak 16-14</t>
  </si>
  <si>
    <t>Omak Creek-Upper DS</t>
  </si>
  <si>
    <t>Coarse Substrate,Flow- Summer Base Flow,Pool Quantity and Quality</t>
  </si>
  <si>
    <t>Omak 16-15</t>
  </si>
  <si>
    <t>Coarse Substrate,Flow- Summer Base Flow,Riparian-Canopy Cover,Riparian,Temperature- Rearing</t>
  </si>
  <si>
    <t>Omak 16-16</t>
  </si>
  <si>
    <t>Flow- Summer Base Flow,Pool Quantity and Quality</t>
  </si>
  <si>
    <t>Omak 16-17</t>
  </si>
  <si>
    <t>Omak 16-2</t>
  </si>
  <si>
    <t>Omak 16-3</t>
  </si>
  <si>
    <t>Coarse Substrate,PRCNT Fines and Embeddedness,Coarse Substrate,Food- Food Web Resources</t>
  </si>
  <si>
    <t>Omak 16-4</t>
  </si>
  <si>
    <t>Omak 16-5</t>
  </si>
  <si>
    <t>Omak 16-6</t>
  </si>
  <si>
    <t>Coarse Substrate,Coarse Substrate,PRCNT Fines and Embeddedness</t>
  </si>
  <si>
    <t>Omak 16-7</t>
  </si>
  <si>
    <t>Flow- Summer Base Flow,Pool Quantity and Quality,Riparian-Canopy Cover,Riparian,Temperature- Rearing,Flow- Summer Base Flow,PRCNT Fines and Embeddedness,Temperature- Rearing,Pool Quantity and Quality</t>
  </si>
  <si>
    <t>Omak 16-8</t>
  </si>
  <si>
    <t>Omak 16-9</t>
  </si>
  <si>
    <t>Peshastin Creek Lower 01</t>
  </si>
  <si>
    <t>Lower Peshastin Creek</t>
  </si>
  <si>
    <t>Spawning and Incubation</t>
  </si>
  <si>
    <t>Coarse Substrate,PRCNT Fines and Embeddedness</t>
  </si>
  <si>
    <t>Peshastin Creek Lower 02</t>
  </si>
  <si>
    <t>Bank Stability,Cover- Wood,Flow- Summer Base Flow,Floodplain Connectivity,Off-Channel- Side-Channels,Riparian-Disturbance,Riparian-Canopy Cover,Riparian,Temperature- Rearing</t>
  </si>
  <si>
    <t>Channel Stability,Stability,Pool Quantity and Quality</t>
  </si>
  <si>
    <t>Peshastin Creek Lower 03</t>
  </si>
  <si>
    <t>Channel Stability,Stability,Pool Quantity and Quality,PRCNT Fines and Embeddedness</t>
  </si>
  <si>
    <t>Peshastin Creek Lower 04</t>
  </si>
  <si>
    <t>Peshastin Creek Lower 05</t>
  </si>
  <si>
    <t>Bank Stability,Channel Stability,Stability,Coarse Substrate,Off-Channel- Side-Channels,Riparian-Disturbance,Riparian,PRCNT Fines and Embeddedness</t>
  </si>
  <si>
    <t>Peshastin Creek Lower 06</t>
  </si>
  <si>
    <t>Flow- Summer Base Flow,Floodplain Connectivity,Temperature- Rearing</t>
  </si>
  <si>
    <t>Channel Stability,Coarse Substrate,Cover- Wood,Pool Quantity and Quality,Riparian-Canopy Cover,PRCNT Fines and Embeddedness</t>
  </si>
  <si>
    <t>Peshastin Creek Lower 07</t>
  </si>
  <si>
    <t>Bank Stability,Channel Stability,Stability,Cover- Wood,Flow- Summer Base Flow,Floodplain Connectivity,Riparian-Disturbance,Riparian-Canopy Cover,Riparian,Temperature- Rearing</t>
  </si>
  <si>
    <t>Coarse Substrate,Off-Channel- Side-Channels,Pool Quantity and Quality,PRCNT Fines and Embeddedness</t>
  </si>
  <si>
    <t>Peshastin Creek Lower 08</t>
  </si>
  <si>
    <t>Bank Stability,Channel Stability,Stability,Cover- Wood,Floodplain Connectivity,Pool Quantity and Quality,Riparian-Disturbance,Riparian-Canopy Cover,Riparian,Temperature- Rearing</t>
  </si>
  <si>
    <t>Salmon 16-1</t>
  </si>
  <si>
    <t>Salmon Creek-Lower</t>
  </si>
  <si>
    <t>Salmon 16-10</t>
  </si>
  <si>
    <t>Flow- Summer Base Flow,Temperature- Rearing,Flow- Summer Base Flow,Flow- Scour,PRCNT Fines and Embeddedness,Temperature- Rearing</t>
  </si>
  <si>
    <t>Coarse Substrate,Cover- Wood,Riparian-Canopy Cover,Riparian,Coarse Substrate,Food- Food Web Resources,Cover- Wood</t>
  </si>
  <si>
    <t>Salmon 16-13</t>
  </si>
  <si>
    <t>Flow- Summer Base Flow,Riparian-Canopy Cover,Riparian,Temperature- Rearing,Flow- Summer Base Flow,Flow- Scour,Temperature- Rearing</t>
  </si>
  <si>
    <t>Salmon 16-3</t>
  </si>
  <si>
    <t>Coarse Substrate,Pool Quantity and Quality,Coarse Substrate,Flow- Scour,Pool Quantity and Quality</t>
  </si>
  <si>
    <t>Salmon 16-4</t>
  </si>
  <si>
    <t>Salmon 16-5</t>
  </si>
  <si>
    <t>Salmon 16-6</t>
  </si>
  <si>
    <t>Salmon 16-7</t>
  </si>
  <si>
    <t>Salmon 16-8</t>
  </si>
  <si>
    <t>Salmon 16-9</t>
  </si>
  <si>
    <t>Similkameen 16-1</t>
  </si>
  <si>
    <t>Similkameen River</t>
  </si>
  <si>
    <t>Adult Migration,Summer Rearing</t>
  </si>
  <si>
    <t>Coarse Substrate,Flow- Summer Base Flow,Pool Quantity and Quality,Riparian-Canopy Cover,Riparian,Temperature- Rearing,Flow- Summer Base Flow,Temperature- Rearing,Coarse Substrate,Pool Quantity and Quality</t>
  </si>
  <si>
    <t>Similkameen 16-2</t>
  </si>
  <si>
    <t>Coarse Substrate,Flow- Summer Base Flow,Pool Quantity and Quality,Riparian-Canopy Cover,Riparian,Temperature- Rearing,Flow- Summer Base Flow,Temperature- Rearing,Pool Quantity and Quality,Coarse Substrate</t>
  </si>
  <si>
    <t>Cover- Wood,Food- Food Web Resources,Cover- Wood</t>
  </si>
  <si>
    <t>Similkameen 16-3</t>
  </si>
  <si>
    <t>Bank Stability,Channel Stability,Stability,Cover- Wood,Flow- Summer Base Flow,Riparian-Canopy Cover,Riparian,Temperature- Rearing,Flow- Summer Base Flow,Temperature- Rearing,Cover- Wood</t>
  </si>
  <si>
    <t>Coarse Substrate,Food- Food Web Resources,Coarse Substrate</t>
  </si>
  <si>
    <t>Similkameen 16-4</t>
  </si>
  <si>
    <t>Coarse Substrate,Flow- Summer Base Flow,Pool Quantity and Quality,Riparian-Canopy Cover,Riparian,Temperature- Rearing,Flow- Summer Base Flow,Pool Quantity and Quality,Temperature- Rearing,Coarse Substrate</t>
  </si>
  <si>
    <t>Similkameen 16-5</t>
  </si>
  <si>
    <t>Stapaloop 16-1</t>
  </si>
  <si>
    <t>Bank Stability,Channel Stability,Stability,Coarse Substrate</t>
  </si>
  <si>
    <t>Stapaloop 16-2</t>
  </si>
  <si>
    <t>Riparian-Canopy Cover,Riparian</t>
  </si>
  <si>
    <t>Coarse Substrate,Flow- Summer Base Flow,Pool Quantity and Quality,Temperature- Rearing</t>
  </si>
  <si>
    <t>Swimptkin 16-1</t>
  </si>
  <si>
    <t>Cover- Wood,Flow- Summer Base Flow,Riparian-Canopy Cover,Riparian</t>
  </si>
  <si>
    <t>Coarse Substrate,Pool Quantity and Quality,Temperature- Rearing</t>
  </si>
  <si>
    <t>Tonasket 16-1</t>
  </si>
  <si>
    <t>Tonasket Creek DS</t>
  </si>
  <si>
    <t>Trail 16-1</t>
  </si>
  <si>
    <t>Twisp River Lower 01</t>
  </si>
  <si>
    <t>Lower Twisp River</t>
  </si>
  <si>
    <t>Twisp River Lower 02</t>
  </si>
  <si>
    <t>Bank Stability,Flow- Summer Base Flow,Floodplain Connectivity,Riparian-Canopy Cover,Temperature- Rearing</t>
  </si>
  <si>
    <t>Channel Stability,Stability,Cover- Wood,Off-Channel- Side-Channels,Pool Quantity and Quality,Riparian-Disturbance,Riparian</t>
  </si>
  <si>
    <t>Twisp River Lower 03</t>
  </si>
  <si>
    <t>Bank Stability,Cover- Wood,Flow- Summer Base Flow,Floodplain Connectivity,Pool Quantity and Quality,Riparian-Canopy Cover,Temperature- Rearing</t>
  </si>
  <si>
    <t>Channel Stability,Stability,Off-Channel- Side-Channels,Riparian-Disturbance,Riparian</t>
  </si>
  <si>
    <t>Twisp River Lower 04</t>
  </si>
  <si>
    <t>Twisp River Lower 05</t>
  </si>
  <si>
    <t>Twisp River Lower 06</t>
  </si>
  <si>
    <t>Coarse Substrate,Cover- Wood,Pool Quantity and Quality,PRCNT Fines and Embeddedness</t>
  </si>
  <si>
    <t>Twisp River Lower 07</t>
  </si>
  <si>
    <t>Flow- Summer Base Flow,Temperature- Rearing</t>
  </si>
  <si>
    <t>Bank Stability,Channel Stability,Stability,Coarse Substrate,Cover- Wood,Floodplain Connectivity,Off-Channel- Side-Channels,Riparian-Disturbance,Riparian-Canopy Cover,Riparian,PRCNT Fines and Embeddedness</t>
  </si>
  <si>
    <t>Twisp River Lower 08</t>
  </si>
  <si>
    <t>Cover- Wood,Riparian-Disturbance,Riparian-Canopy Cover,Riparian,Temperature- Rearing</t>
  </si>
  <si>
    <t>Twisp River Lower 09</t>
  </si>
  <si>
    <t>Cover- Wood,Off-Channel- Side-Channels,Pool Quantity and Quality,Riparian-Disturbance,Riparian-Canopy Cover,Riparian,Temperature- Rearing</t>
  </si>
  <si>
    <t>Bank Stability,Coarse Substrate,Flow- Summer Base Flow,PRCNT Fines and Embeddedness</t>
  </si>
  <si>
    <t>Twisp River Lower 10</t>
  </si>
  <si>
    <t>Bank Stability,Channel Stability,Stability,Flow- Summer Base Flow,Floodplain Connectivity,Off-Channel- Side-Channels,Pool Quantity and Quality,Riparian-Disturbance,Riparian</t>
  </si>
  <si>
    <t>Twisp River Lower 11</t>
  </si>
  <si>
    <t>Bank Stability,Channel Stability,Stability,Coarse Substrate,Floodplain Connectivity,Off-Channel- Side-Channels,Pool Quantity and Quality,PRCNT Fines and Embeddedness</t>
  </si>
  <si>
    <t>Twisp River Middle 01</t>
  </si>
  <si>
    <t>Middle Twisp River</t>
  </si>
  <si>
    <t>Temperature- Rearing,PRCNT Fines and Embeddedness</t>
  </si>
  <si>
    <t>Bank Stability,Channel Stability,Stability,Floodplain Connectivity,Riparian-Disturbance,Riparian-Canopy Cover,Riparian</t>
  </si>
  <si>
    <t>Twisp River Middle 02</t>
  </si>
  <si>
    <t>Temperature- Rearing</t>
  </si>
  <si>
    <t>Twisp River Middle 03</t>
  </si>
  <si>
    <t>Channel Stability,Coarse Substrate,Off-Channel- Side-Channels,Pool Quantity and Quality,Riparian-Disturbance,Riparian-Canopy Cover,Riparian,PRCNT Fines and Embeddedness</t>
  </si>
  <si>
    <t>Twisp River Middle 04</t>
  </si>
  <si>
    <t>Twisp River Middle 05</t>
  </si>
  <si>
    <t>Twisp River Middle 07</t>
  </si>
  <si>
    <t>Bank Stability,Channel Stability,Stability,Floodplain Connectivity,Off-Channel- Side-Channels,Riparian-Canopy Cover</t>
  </si>
  <si>
    <t>Twisp River Middle 08</t>
  </si>
  <si>
    <t>Twisp River Upper 01</t>
  </si>
  <si>
    <t>Upper Twisp River</t>
  </si>
  <si>
    <t>Wenatchee River Beaver 02</t>
  </si>
  <si>
    <t>Wenatchee River-Beaver Creek</t>
  </si>
  <si>
    <t>Spawning and Incubation,Winter Rearing,Summer Rearing,Holding and Maturation</t>
  </si>
  <si>
    <t>Cover- Wood,Flow- Summer Base Flow,Temperature- Adult Spawning,Temperature- Adult Holding</t>
  </si>
  <si>
    <t>Pool Quantity and Quality,Riparian-Canopy Cover,Temperature- Rearing</t>
  </si>
  <si>
    <t>Wenatchee River Beaver 03</t>
  </si>
  <si>
    <t>Bank Stability,Flow- Summer Base Flow,Riparian-Disturbance,Temperature- Adult Spawning,Temperature- Adult Holding</t>
  </si>
  <si>
    <t>Channel Stability,Stability,Cover- Wood,Floodplain Connectivity,Off-Channel- Side-Channels,Pool Quantity and Quality,Riparian-Canopy Cover,Riparian,Temperature- Rearing</t>
  </si>
  <si>
    <t>Wenatchee River Beaver 04</t>
  </si>
  <si>
    <t>Wenatchee River Beaver 05</t>
  </si>
  <si>
    <t>Bank Stability,Channel Stability,Stability,Cover- Wood,Flow- Summer Base Flow,Floodplain Connectivity,Off-Channel- Side-Channels,Temperature- Adult Spawning,Temperature- Adult Holding</t>
  </si>
  <si>
    <t>Coarse Substrate,Pool Quantity and Quality,Riparian-Disturbance,Riparian-Canopy Cover,Riparian,Temperature- Rearing,PRCNT Fines and Embeddedness</t>
  </si>
  <si>
    <t>Wenatchee River Beaver 06</t>
  </si>
  <si>
    <t>Bank Stability,Cover- Wood,Flow- Summer Base Flow,Floodplain Connectivity,Off-Channel- Side-Channels,Riparian-Disturbance,Riparian-Canopy Cover,Riparian,Temperature- Adult Spawning,Temperature- Adult Holding</t>
  </si>
  <si>
    <t>Channel Stability,Stability,Pool Quantity and Quality,Temperature- Rearing</t>
  </si>
  <si>
    <t>Wenatchee River Beaver 07</t>
  </si>
  <si>
    <t>Wenatchee River Beaver 08</t>
  </si>
  <si>
    <t>Cover- Wood,Flow- Summer Base Flow,Floodplain Connectivity,Pool Quantity and Quality,Riparian-Disturbance,Temperature- Rearing,Temperature- Adult Spawning,Temperature- Adult Holding</t>
  </si>
  <si>
    <t>Bank Stability,Channel Stability,Stability,Off-Channel- Side-Channels,Riparian-Canopy Cover,Riparian</t>
  </si>
  <si>
    <t>Wenatchee River Beaver 09</t>
  </si>
  <si>
    <t>Cover- Wood,Flow- Summer Base Flow,Floodplain Connectivity,Off-Channel- Side-Channels,Pool Quantity and Quality,Temperature- Rearing,Temperature- Adult Spawning,Temperature- Adult Holding</t>
  </si>
  <si>
    <t>Channel Stability,Riparian-Disturbance,Riparian-Canopy Cover,Riparian</t>
  </si>
  <si>
    <t>Wenatchee River Beaver 10</t>
  </si>
  <si>
    <t>Flow- Summer Base Flow,Temperature- Rearing,Temperature- Adult Spawning,Temperature- Adult Holding</t>
  </si>
  <si>
    <t>Channel Stability,Coarse Substrate,Cover- Wood,Floodplain Connectivity,Off-Channel- Side-Channels,Pool Quantity and Quality,Riparian-Disturbance,Riparian-Canopy Cover,Riparian,PRCNT Fines and Embeddedness</t>
  </si>
  <si>
    <t>Wenatchee River Beaver 11</t>
  </si>
  <si>
    <t>Channel Stability,Cover- Wood,Flow- Summer Base Flow,Temperature- Rearing,Temperature- Adult Spawning,Temperature- Adult Holding</t>
  </si>
  <si>
    <t>Stability,Coarse Substrate,Floodplain Connectivity,Off-Channel- Side-Channels,Pool Quantity and Quality,Riparian-Disturbance,Riparian-Canopy Cover,Riparian,PRCNT Fines and Embeddedness</t>
  </si>
  <si>
    <t>Wenatchee River Beaver 12</t>
  </si>
  <si>
    <t>Bank Stability,Cover- Wood,Flow- Summer Base Flow,Temperature- Rearing,Temperature- Adult Spawning,Temperature- Adult Holding</t>
  </si>
  <si>
    <t>Channel Stability,Stability,Floodplain Connectivity,Off-Channel- Side-Channels,Pool Quantity and Quality,Riparian-Disturbance,Riparian-Canopy Cover,Riparian</t>
  </si>
  <si>
    <t>Wenatchee River Derby 01</t>
  </si>
  <si>
    <t>Wenatchee River-Derby Canyon</t>
  </si>
  <si>
    <t>Cover- Wood,Flow- Summer Base Flow,Off-Channel- Side-Channels,Riparian-Canopy Cover,Temperature- Rearing</t>
  </si>
  <si>
    <t>Bank Stability,Pool Quantity and Quality,Riparian-Disturbance,Riparian</t>
  </si>
  <si>
    <t>Wenatchee River Derby 02</t>
  </si>
  <si>
    <t>Cover- Wood,Off-Channel- Side-Channels,Riparian-Canopy Cover,Temperature- Rearing</t>
  </si>
  <si>
    <t>Bank Stability,Flow- Summer Base Flow,Pool Quantity and Quality,Riparian-Disturbance,Riparian</t>
  </si>
  <si>
    <t>Wenatchee River Derby 03</t>
  </si>
  <si>
    <t>Wenatchee River Derby 04</t>
  </si>
  <si>
    <t>Cover- Wood,Flow- Summer Base Flow,Riparian-Canopy Cover,Temperature- Rearing</t>
  </si>
  <si>
    <t>Coarse Substrate,Pool Quantity and Quality,Riparian-Disturbance,Riparian,PRCNT Fines and Embeddedness</t>
  </si>
  <si>
    <t>Wenatchee River Derby 05</t>
  </si>
  <si>
    <t>Coarse Substrate,Flow- Summer Base Flow,Pool Quantity and Quality,Riparian-Disturbance,Riparian,PRCNT Fines and Embeddedness</t>
  </si>
  <si>
    <t>Wenatchee River Derby 06</t>
  </si>
  <si>
    <t>Wenatchee River-Tumwater Canyon</t>
  </si>
  <si>
    <t>Channel Stability,Flow- Summer Base Flow,Floodplain Connectivity,Off-Channel- Side-Channels,Pool Quantity and Quality,Riparian-Disturbance,Riparian</t>
  </si>
  <si>
    <t>Wenatchee River Nahahum 01</t>
  </si>
  <si>
    <t>Wenatchee River-Nahahum Canyon</t>
  </si>
  <si>
    <t>Bank Stability,Coarse Substrate,Cover- Wood,Floodplain Connectivity,Riparian-Canopy Cover,Temperature- Rearing,PRCNT Fines and Embeddedness</t>
  </si>
  <si>
    <t>Stability,Flow- Summer Base Flow,Off-Channel- Side-Channels,Pool Quantity and Quality,Riparian-Disturbance,Riparian</t>
  </si>
  <si>
    <t>Wenatchee River Nahahum 02</t>
  </si>
  <si>
    <t>Channel Stability,Flow- Summer Base Flow,Pool Quantity and Quality,Riparian-Disturbance,Riparian</t>
  </si>
  <si>
    <t>Wenatchee River Nahahum 03</t>
  </si>
  <si>
    <t>Bank Stability,Channel Stability,Stability,Cover- Wood,Riparian-Canopy Cover,Temperature- Rearing</t>
  </si>
  <si>
    <t>Flow- Summer Base Flow,Floodplain Connectivity,Off-Channel- Side-Channels,Pool Quantity and Quality,Riparian-Disturbance,Riparian</t>
  </si>
  <si>
    <t>Wenatchee River Nahahum 04</t>
  </si>
  <si>
    <t>Bank Stability,Channel Stability,Stability,Cover- Wood,Riparian-Canopy Cover</t>
  </si>
  <si>
    <t>Flow- Summer Base Flow,Floodplain Connectivity,Off-Channel- Side-Channels,Pool Quantity and Quality,Riparian-Disturbance,Riparian,Temperature- Rearing</t>
  </si>
  <si>
    <t>Wenatchee River Nahahum 05</t>
  </si>
  <si>
    <t>Bank Stability,Channel Stability,Stability,Cover- Wood,Off-Channel- Side-Channels,Riparian-Disturbance,Riparian-Canopy Cover,Riparian</t>
  </si>
  <si>
    <t>Flow- Summer Base Flow,Floodplain Connectivity,Pool Quantity and Quality,Temperature- Rearing</t>
  </si>
  <si>
    <t>Wenatchee River Nahahum 06</t>
  </si>
  <si>
    <t>Bank Stability,Channel Stability,Stability,Cover- Wood,Off-Channel- Side-Channels,Riparian-Disturbance,Riparian-Canopy Cover,Riparian,Temperature- Rearing</t>
  </si>
  <si>
    <t>Flow- Summer Base Flow,Floodplain Connectivity,Pool Quantity and Quality</t>
  </si>
  <si>
    <t>Wenatchee River Nahahum 07</t>
  </si>
  <si>
    <t>Wenatchee River-Ollala Canyon</t>
  </si>
  <si>
    <t>Wenatchee River Ollala 01</t>
  </si>
  <si>
    <t>Wenatchee River Ollala 02</t>
  </si>
  <si>
    <t>Bank Stability,Cover- Wood,Off-Channel- Side-Channels,Riparian-Disturbance,Riparian-Canopy Cover,Riparian,Temperature- Rearing</t>
  </si>
  <si>
    <t>Channel Stability,Stability,Flow- Summer Base Flow,Floodplain Connectivity,Pool Quantity and Quality</t>
  </si>
  <si>
    <t>Wenatchee River Ollala 03</t>
  </si>
  <si>
    <t>Bank Stability,Cover- Wood,Flow- Summer Base Flow,Off-Channel- Side-Channels,Riparian-Disturbance,Riparian-Canopy Cover,Riparian,Temperature- Rearing</t>
  </si>
  <si>
    <t>Channel Stability,Stability,Floodplain Connectivity,Pool Quantity and Quality</t>
  </si>
  <si>
    <t>Wenatchee River Tumwater 01</t>
  </si>
  <si>
    <t>Channel Stability,Floodplain Connectivity,Off-Channel- Side-Channels,Pool Quantity and Quality,Riparian-Disturbance,Riparian</t>
  </si>
  <si>
    <t>Wenatchee River Tumwater 02</t>
  </si>
  <si>
    <t>Bank Stability,Cover- Wood,Flow- Summer Base Flow,Riparian-Canopy Cover,Temperature- Rearing</t>
  </si>
  <si>
    <t>Stability,Coarse Substrate,Pool Quantity and Quality,Riparian-Disturbance,Riparian</t>
  </si>
  <si>
    <t>Wolf Creek 01</t>
  </si>
  <si>
    <t>Wolf Creek</t>
  </si>
  <si>
    <t>Bank Stability,Channel Stability,Stability,Cover- Wood,Flow- Summer Base Flow,Floodplain Connectivity,Off-Channel- Side-Channels,Pool Quantity and Quality,Riparian-Canopy Cover</t>
  </si>
  <si>
    <t>Wolf Creek 02</t>
  </si>
  <si>
    <t>Cover- Wood,Off-Channel- Side-Channels,Riparian-Canopy Cover</t>
  </si>
  <si>
    <t>Alder Creek 01</t>
  </si>
  <si>
    <t>Address Limiting Factors</t>
  </si>
  <si>
    <t>Floodplain Connectivity</t>
  </si>
  <si>
    <t>Channel Complexity Restoration, Channel Modification, Riparian Restoration and Management</t>
  </si>
  <si>
    <t>Antoine 16-2</t>
  </si>
  <si>
    <t>Flow- Summer Base Flow,PRCNT Fines and Embeddedness,Pool Quantity and Quality,Cover- Wood,Temperature- Rearing</t>
  </si>
  <si>
    <t>Bank Restoration, Channel Complexity Restoration, Channel Modification, Fine Sediment Management, Instream Flow Enhancement, Riparian Restoration and Management, Upland Management, Water Quality Improvement</t>
  </si>
  <si>
    <t>Beaver Creek 01</t>
  </si>
  <si>
    <t>Coarse Substrate,Floodplain Connectivity,Off-Channel- Side-Channels</t>
  </si>
  <si>
    <t>Channel Complexity Restoration, Channel Modification, Fine Sediment Management, Upland Management</t>
  </si>
  <si>
    <t>Beaver Creek Lower 08</t>
  </si>
  <si>
    <t>Cover- Wood,Flow- Summer Base Flow,Pool Quantity and Quality</t>
  </si>
  <si>
    <t>PRCNT Fines and Embeddedness,Coarse Substrate,Floodplain Connectivity,Off-Channel- Side-Channels</t>
  </si>
  <si>
    <t>Bank Restoration, Channel Complexity Restoration, Channel Modification, Fine Sediment Management, Instream Flow Enhancement, Riparian Restoration and Management, Upland Management</t>
  </si>
  <si>
    <t>Beaver Creek North Fork 02</t>
  </si>
  <si>
    <t>Channel Complexity Restoration, Channel Modification, Fine Sediment Management, Riparian Restoration and Management</t>
  </si>
  <si>
    <t>Beaver Creek North Fork 03</t>
  </si>
  <si>
    <t>Spawning and Incubation,BT Natal Rearing,BT Subadult Rearing</t>
  </si>
  <si>
    <t>PRCNT Fines and Embeddedness,Coarse Substrate</t>
  </si>
  <si>
    <t>Bank Restoration, Channel Complexity Restoration, Channel Modification, Fine Sediment Management, Upland Management</t>
  </si>
  <si>
    <t>Blue Buck Creek 01</t>
  </si>
  <si>
    <t>PRCNT Fines and Embeddedness</t>
  </si>
  <si>
    <t>Brennegan Creek 01</t>
  </si>
  <si>
    <t>Bank Restoration, Channel Complexity Restoration, Channel Modification, Fine Sediment Management, Riparian Restoration and Management, Upland Management</t>
  </si>
  <si>
    <t>Chikamin Creek 01</t>
  </si>
  <si>
    <t>Chikamin Creek</t>
  </si>
  <si>
    <t>Brook Trout,Temperature- Rearing</t>
  </si>
  <si>
    <t>PRCNT Fines and Embeddedness,Cover- Wood</t>
  </si>
  <si>
    <t>Bank Restoration, Brook Trout Management, Channel Complexity Restoration, Channel Modification, Fine Sediment Management, Riparian Restoration and Management, Upland Management, Water Quality Improvement</t>
  </si>
  <si>
    <t>Chikamin Creek 02</t>
  </si>
  <si>
    <t>Brook Trout</t>
  </si>
  <si>
    <t>Brook Trout Management</t>
  </si>
  <si>
    <t>Chikamin Creek 03</t>
  </si>
  <si>
    <t>Brook Trout Management, Channel Complexity Restoration, Channel Modification, Riparian Restoration and Management</t>
  </si>
  <si>
    <t>Chikamin Creek 04</t>
  </si>
  <si>
    <t>Chiwaukum Creek 01</t>
  </si>
  <si>
    <t>Chiwaukum Creek</t>
  </si>
  <si>
    <t>Holding and Maturation</t>
  </si>
  <si>
    <t>Temperature- Adult Holding</t>
  </si>
  <si>
    <t>Channel Modification, Instream Flow Enhancement, Upland Management, Water Quality Improvement</t>
  </si>
  <si>
    <t>Chiwaukum Creek 02</t>
  </si>
  <si>
    <t>Flow- Summer Base Flow,Temperature- Adult Holding</t>
  </si>
  <si>
    <t>Channel Complexity Restoration, Channel Modification, Instream Flow Enhancement, Riparian Restoration and Management, Upland Management, Water Quality Improvement</t>
  </si>
  <si>
    <t>Chiwaukum Creek 03</t>
  </si>
  <si>
    <t>Channel Modification, Instream Flow Enhancement, Upland Management</t>
  </si>
  <si>
    <t>Chiwaukum Creek 04</t>
  </si>
  <si>
    <t>Chiwaukum Creek 05</t>
  </si>
  <si>
    <t>Chumstick Creek 01</t>
  </si>
  <si>
    <t>Chumstick Creek</t>
  </si>
  <si>
    <t>Chumstick Creek 03</t>
  </si>
  <si>
    <t>Chumstick Creek 04</t>
  </si>
  <si>
    <t>Chumstick Creek 07</t>
  </si>
  <si>
    <t>Clear Creek 01</t>
  </si>
  <si>
    <t>PRCNT Fines and Embeddedness,Floodplain Connectivity,Off-Channel- Side-Channels</t>
  </si>
  <si>
    <t>Clear Creek 02</t>
  </si>
  <si>
    <t>PRCNT Fines and Embeddedness,Cover- Wood,Floodplain Connectivity,Off-Channel- Side-Channels</t>
  </si>
  <si>
    <t>Cougar Creek 01</t>
  </si>
  <si>
    <t>Upper Mad River</t>
  </si>
  <si>
    <t>Channel Complexity Restoration, Channel Modification, Fine Sediment Management</t>
  </si>
  <si>
    <t>Eight Mile Creek 01</t>
  </si>
  <si>
    <t>Eight Mile Creek</t>
  </si>
  <si>
    <t>Brook Trout Management, Channel Complexity Restoration, Channel Modification, Fine Sediment Management, Upland Management</t>
  </si>
  <si>
    <t>Eight Mile Creek 03</t>
  </si>
  <si>
    <t>PRCNT Fines and Embeddedness,Pool Quantity and Quality</t>
  </si>
  <si>
    <t>Bank Restoration, Brook Trout Management, Channel Complexity Restoration, Channel Modification, Fine Sediment Management, Upland Management</t>
  </si>
  <si>
    <t>Eight Mile Creek 04</t>
  </si>
  <si>
    <t>Brook Trout,Pool Quantity and Quality</t>
  </si>
  <si>
    <t>Eight Mile Creek 05</t>
  </si>
  <si>
    <t>Eight Mile Creek 06</t>
  </si>
  <si>
    <t>Eight Mile Creek 07</t>
  </si>
  <si>
    <t>PRCNT Fines and Embeddedness,Brook Trout,Pool Quantity and Quality</t>
  </si>
  <si>
    <t>Eight Mile Creek 08</t>
  </si>
  <si>
    <t>Eight Mile Creek 09</t>
  </si>
  <si>
    <t>Entiat River Lake 01</t>
  </si>
  <si>
    <t>Off-Channel- Side-Channels,Flow- Summer Base Flow,Temperature- Adult Holding</t>
  </si>
  <si>
    <t>Entiat River Lake 03</t>
  </si>
  <si>
    <t>Cover- Wood,Flow- Summer Base Flow,Temperature- Adult Holding</t>
  </si>
  <si>
    <t>Entiat River Lake 05</t>
  </si>
  <si>
    <t>Entiat River Lake 06</t>
  </si>
  <si>
    <t>Fry,Summer Rearing,Holding and Maturation,Adult Migration</t>
  </si>
  <si>
    <t>Off-Channel- Side-Channels,Flow- Summer Base Flow,Pool Quantity and Quality,Temperature- Adult Holding</t>
  </si>
  <si>
    <t>Channel Complexity Restoration, Channel Modification, Fine Sediment Management, Instream Flow Enhancement, Upland Management, Water Quality Improvement</t>
  </si>
  <si>
    <t>Entiat River Lake 07</t>
  </si>
  <si>
    <t>Fry,Summer Rearing,BT Natal Rearing,Holding and Maturation</t>
  </si>
  <si>
    <t>Off-Channel- Side-Channels,Pool Quantity and Quality</t>
  </si>
  <si>
    <t>Entiat River Lake 08</t>
  </si>
  <si>
    <t>Entiat River Lake 09</t>
  </si>
  <si>
    <t>BT Natal Rearing,Holding and Maturation</t>
  </si>
  <si>
    <t>Entiat River Lake 10</t>
  </si>
  <si>
    <t>Fry,Summer Rearing,Spawning and Incubation,BT Natal Rearing,Holding and Maturation</t>
  </si>
  <si>
    <t>Off-Channel- Side-Channels,Pool Quantity and Quality,PRCNT Fines and Embeddedness</t>
  </si>
  <si>
    <t>Entiat River Lake 11</t>
  </si>
  <si>
    <t>Channel Complexity Restoration, Channel Modification, Instream Flow Enhancement, Riparian Restoration and Management, Upland Management</t>
  </si>
  <si>
    <t>Entiat River Mills 01</t>
  </si>
  <si>
    <t>Steelhead, Bull Trout</t>
  </si>
  <si>
    <t>Summer Rearing,Adult Non-Spawning</t>
  </si>
  <si>
    <t>Entiat River Potato 05</t>
  </si>
  <si>
    <t>Channel Complexity Restoration, Channel Modification, Riparian Restoration and Management, Water Quality Improvement</t>
  </si>
  <si>
    <t>Entiat River Potato 06</t>
  </si>
  <si>
    <t>Floodplain Connectivity,Off-Channel- Side-Channels,Flow- Summer Base Flow,Temperature- Rearing</t>
  </si>
  <si>
    <t>Entiat River Preston 05</t>
  </si>
  <si>
    <t>Off-Channel- Side-Channels,Flow- Summer Base Flow</t>
  </si>
  <si>
    <t>Etienne Creek 01</t>
  </si>
  <si>
    <t>Upper Peshastin Creek</t>
  </si>
  <si>
    <t>BT Natal Rearing</t>
  </si>
  <si>
    <t>Water Quality Improvement</t>
  </si>
  <si>
    <t>Etienne Creek 02</t>
  </si>
  <si>
    <t>Cover- Wood,Floodplain Connectivity</t>
  </si>
  <si>
    <t>Foggy Dew Creek 01</t>
  </si>
  <si>
    <t>Gold Creek</t>
  </si>
  <si>
    <t>Off-Channel- Side-Channels</t>
  </si>
  <si>
    <t>Frazer Creek 01</t>
  </si>
  <si>
    <t>PRCNT Fines and Embeddedness,Flow- Summer Base Flow,Pool Quantity and Quality</t>
  </si>
  <si>
    <t>Gold Creek 01</t>
  </si>
  <si>
    <t>Gold Creek 02</t>
  </si>
  <si>
    <t>Gold Creek 03</t>
  </si>
  <si>
    <t>Gold Creek 04</t>
  </si>
  <si>
    <t>Gold Creek 05</t>
  </si>
  <si>
    <t>Gold Creek South Fork 01</t>
  </si>
  <si>
    <t>South Fork Gold Creek</t>
  </si>
  <si>
    <t>Gold Creek South Fork 02</t>
  </si>
  <si>
    <t>Gold Creek South Fork 03</t>
  </si>
  <si>
    <t>Gold Creek South Fork 04</t>
  </si>
  <si>
    <t>Goose Creek 01</t>
  </si>
  <si>
    <t>Cover- Wood,Off-Channel- Side-Channels</t>
  </si>
  <si>
    <t>PRCNT Fines and Embeddedness,Coarse Substrate,Floodplain Connectivity</t>
  </si>
  <si>
    <t>Hansel Creek 01</t>
  </si>
  <si>
    <t>Icicle Creek Lower 01</t>
  </si>
  <si>
    <t>Lower Icicle Creek</t>
  </si>
  <si>
    <t>Adult Migration,Adult Non-Spawning,Holding and Maturation</t>
  </si>
  <si>
    <t>Flow- Summer Base Flow,Temperature- Rearing,Temperature- Adult Holding</t>
  </si>
  <si>
    <t>Icicle Creek Lower 02</t>
  </si>
  <si>
    <t>Icicle Creek Lower 03</t>
  </si>
  <si>
    <t>Icicle Creek Lower 04</t>
  </si>
  <si>
    <t>Address Limiting Factors, Restore Fish Passage</t>
  </si>
  <si>
    <t>Icicle Creek Lower 05</t>
  </si>
  <si>
    <t>Adult Migration</t>
  </si>
  <si>
    <t>Icicle Creek Lower 08</t>
  </si>
  <si>
    <t>Lake Wenatchee 01</t>
  </si>
  <si>
    <t>Lake Wenatchee</t>
  </si>
  <si>
    <t>Little Bridge Creek 01</t>
  </si>
  <si>
    <t>Coarse Substrate,Cover- Wood,Floodplain Connectivity,Off-Channel- Side-Channels,Pool Quantity and Quality</t>
  </si>
  <si>
    <t>Little Wenatchee River Lower 01</t>
  </si>
  <si>
    <t>Spring Chinook</t>
  </si>
  <si>
    <t>Temperature- Adult Spawning,Pool Quantity and Quality,Temperature- Adult Holding</t>
  </si>
  <si>
    <t>Channel Complexity Restoration, Channel Modification, Fine Sediment Management, Water Quality Improvement</t>
  </si>
  <si>
    <t>Little Wenatchee River Lower 03</t>
  </si>
  <si>
    <t>Bank Restoration, Channel Complexity Restoration, Channel Modification, Fine Sediment Management, Riparian Restoration and Management, Upland Management, Water Quality Improvement</t>
  </si>
  <si>
    <t>Mad River Lower 02</t>
  </si>
  <si>
    <t>Cover- Wood,Off-Channel- Side-Channels,Pool Quantity and Quality,Temperature- Adult Holding</t>
  </si>
  <si>
    <t>Mad River Lower 03</t>
  </si>
  <si>
    <t>Off-Channel- Side-Channels,Pool Quantity and Quality,Temperature- Adult Holding</t>
  </si>
  <si>
    <t>PRCNT Fines and Embeddedness,Coarse Substrate,Cover- Wood,Floodplain Connectivity</t>
  </si>
  <si>
    <t>Mad River Lower 04</t>
  </si>
  <si>
    <t>Winter Rearing,Summer Rearing,BT Subadult Rearing,Holding and Maturation</t>
  </si>
  <si>
    <t>Pool Quantity and Quality,Temperature- Adult Holding</t>
  </si>
  <si>
    <t>Mad River Lower 05</t>
  </si>
  <si>
    <t>Mad River Lower 06</t>
  </si>
  <si>
    <t>Mad River Lower 07</t>
  </si>
  <si>
    <t>Mad River Lower 08</t>
  </si>
  <si>
    <t>Cover- Wood,Temperature- Adult Holding</t>
  </si>
  <si>
    <t>Mad River Lower 09</t>
  </si>
  <si>
    <t>Mad River Lower 10</t>
  </si>
  <si>
    <t>Mad River Upper 01</t>
  </si>
  <si>
    <t>Spawning and Incubation,BT Natal Rearing,Holding and Maturation</t>
  </si>
  <si>
    <t>Brook Trout Management, Channel Complexity Restoration, Channel Modification, Fine Sediment Management, Riparian Restoration and Management</t>
  </si>
  <si>
    <t>Mad River Upper 02</t>
  </si>
  <si>
    <t>Brook Trout Management, Channel Complexity Restoration, Channel Modification, Fine Sediment Management</t>
  </si>
  <si>
    <t>Mad River Upper 03</t>
  </si>
  <si>
    <t>Mad River Upper 04</t>
  </si>
  <si>
    <t>Mad River Upper 05</t>
  </si>
  <si>
    <t>Brook Trout,Cover- Wood,Pool Quantity and Quality</t>
  </si>
  <si>
    <t>Middle Shaser Creek 01</t>
  </si>
  <si>
    <t>Mill Creek Nason 01</t>
  </si>
  <si>
    <t>Nason Creek Lower 01</t>
  </si>
  <si>
    <t>Temperature- Adult Spawning,Temperature- Rearing,Temperature- Adult Holding,Brook Trout</t>
  </si>
  <si>
    <t>Brook Trout Management, Water Quality Improvement</t>
  </si>
  <si>
    <t>Nason Creek Lower 02</t>
  </si>
  <si>
    <t>PRCNT Fines and Embeddedness,Temperature- Adult Spawning,Temperature- Adult Holding,Brook Trout</t>
  </si>
  <si>
    <t>Floodplain Connectivity,Temperature- Rearing</t>
  </si>
  <si>
    <t>Bank Restoration, Brook Trout Management, Channel Complexity Restoration, Channel Modification, Fine Sediment Management, Upland Management, Water Quality Improvement</t>
  </si>
  <si>
    <t>Nason Creek Lower 03</t>
  </si>
  <si>
    <t>PRCNT Fines and Embeddedness,Floodplain Connectivity</t>
  </si>
  <si>
    <t>Nason Creek Lower 14</t>
  </si>
  <si>
    <t>Temperature- Adult Spawning,Off-Channel- Side-Channels,Temperature- Rearing,Temperature- Adult Holding,Brook Trout</t>
  </si>
  <si>
    <t>Nason Creek Upper 02</t>
  </si>
  <si>
    <t>Brook Trout,Floodplain Connectivity,Temperature- Rearing</t>
  </si>
  <si>
    <t>Brook Trout Management, Channel Complexity Restoration, Channel Modification, Riparian Restoration and Management, Water Quality Improvement</t>
  </si>
  <si>
    <t>Nason Creek Upper 03</t>
  </si>
  <si>
    <t>Nason Creek Upper 04</t>
  </si>
  <si>
    <t>Nason Creek Upper 05</t>
  </si>
  <si>
    <t>Nason Creek Upper 06</t>
  </si>
  <si>
    <t>Ninemile 16-4</t>
  </si>
  <si>
    <t>Channel Complexity Restoration, Channel Modification, Fine Sediment Management, Instream Flow Enhancement, Riparian Restoration and Management, Upland Management, Water Quality Improvement</t>
  </si>
  <si>
    <t>Ninemile 16-5</t>
  </si>
  <si>
    <t>Channel Complexity Restoration, Channel Modification, Fine Sediment Management, Riparian Restoration and Management, Upland Management, Water Quality Improvement</t>
  </si>
  <si>
    <t>North Shaser Creek 01</t>
  </si>
  <si>
    <t>Coarse Substrate,Cover- Wood,Floodplain Connectivity</t>
  </si>
  <si>
    <t>Channel Complexity Restoration, Channel Modification, Fine Sediment Management, Riparian Restoration and Management, Upland Management</t>
  </si>
  <si>
    <t>Okanagan 16-48</t>
  </si>
  <si>
    <t>Okanogan-Haynes Creek North</t>
  </si>
  <si>
    <t>Pool Quantity and Quality,Flow- Summer Base Flow,Coarse Substrate</t>
  </si>
  <si>
    <t>Channel Complexity Restoration, Channel Modification, Fine Sediment Management, Instream Flow Enhancement, Upland Management</t>
  </si>
  <si>
    <t>Okanogan 16-47</t>
  </si>
  <si>
    <t>Pool Quantity and Quality,Temperature- Rearing,Coarse Substrate</t>
  </si>
  <si>
    <t>Channel Complexity Restoration, Channel Modification, Fine Sediment Management, Upland Management, Water Quality Improvement</t>
  </si>
  <si>
    <t>Omak 16-10</t>
  </si>
  <si>
    <t>Flow- Summer Base Flow,PRCNT Fines and Embeddedness,Temperature- Rearing</t>
  </si>
  <si>
    <t>Bank Restoration, Channel Complexity Restoration, Channel Modification, Fine Sediment Management, Instream Flow Enhancement, Upland Management, Water Quality Improvement</t>
  </si>
  <si>
    <t>Peshastin Creek Upper 01</t>
  </si>
  <si>
    <t>Peshastin Creek Upper 02</t>
  </si>
  <si>
    <t>Peshastin Creek Upper 03</t>
  </si>
  <si>
    <t>Brook Trout Management, Channel Complexity Restoration, Channel Modification, Fine Sediment Management, Riparian Restoration and Management, Upland Management, Water Quality Improvement</t>
  </si>
  <si>
    <t>Peshastin Creek Upper 04</t>
  </si>
  <si>
    <t>Spawning and Incubation,Adult Migration,BT Natal Rearing</t>
  </si>
  <si>
    <t>Brook Trout,Cover- Wood,Temperature- Rearing</t>
  </si>
  <si>
    <t>Brook Trout Management, Channel Complexity Restoration, Channel Modification, Fine Sediment Management, Instream Flow Enhancement, Riparian Restoration and Management, Upland Management, Water Quality Improvement</t>
  </si>
  <si>
    <t>Peshastin Creek Upper 05</t>
  </si>
  <si>
    <t>Peshastin Creek Upper 06</t>
  </si>
  <si>
    <t>PRCNT Fines and Embeddedness,Coarse Substrate,Flow- Summer Base Flow,Floodplain Connectivity</t>
  </si>
  <si>
    <t>Bank Restoration, Brook Trout Management, Channel Complexity Restoration, Channel Modification, Fine Sediment Management, Instream Flow Enhancement, Riparian Restoration and Management, Upland Management, Water Quality Improvement</t>
  </si>
  <si>
    <t>Peshastin Creek Upper 07</t>
  </si>
  <si>
    <t>Adult Migration,Spawning and Incubation,BT Natal Rearing</t>
  </si>
  <si>
    <t>Flow- Summer Base Flow,Floodplain Connectivity</t>
  </si>
  <si>
    <t>Brook Trout Management, Channel Complexity Restoration, Channel Modification, Instream Flow Enhancement, Riparian Restoration and Management, Upland Management, Water Quality Improvement</t>
  </si>
  <si>
    <t>Peshastin Creek Upper 08</t>
  </si>
  <si>
    <t>Flow- Summer Base Flow,Brook Trout,Temperature- Rearing</t>
  </si>
  <si>
    <t>Peshastin Creek Upper 09</t>
  </si>
  <si>
    <t>Flow- Summer Base Flow,Brook Trout</t>
  </si>
  <si>
    <t>Brook Trout Management, Channel Complexity Restoration, Channel Modification, Fine Sediment Management, Instream Flow Enhancement, Riparian Restoration and Management, Upland Management</t>
  </si>
  <si>
    <t>Poorman Creek 01</t>
  </si>
  <si>
    <t>Potato Creek 01</t>
  </si>
  <si>
    <t>Roaring Creek Entiat 01</t>
  </si>
  <si>
    <t>Roaring Creek</t>
  </si>
  <si>
    <t>Roaring Creek Entiat 02</t>
  </si>
  <si>
    <t>Roaring Creek Entiat 03</t>
  </si>
  <si>
    <t>Salmon 16-11</t>
  </si>
  <si>
    <t>Salmon 16-12</t>
  </si>
  <si>
    <t>Flow- Summer Base Flow,PRCNT Fines and Embeddedness,Temperature- Rearing,Cover- Wood</t>
  </si>
  <si>
    <t>Coarse Substrate,Pool Quantity and Quality,Food- Food Web Resources</t>
  </si>
  <si>
    <t>Bank Restoration, Channel Complexity Restoration, Channel Modification, Enhance Food Resources, Fine Sediment Management, Instream Flow Enhancement, Riparian Restoration and Management, Upland Management, Water Quality Improvement</t>
  </si>
  <si>
    <t>Salmon 16-2</t>
  </si>
  <si>
    <t>Coarse Substrate,Food- Food Web Resources,Cover- Wood</t>
  </si>
  <si>
    <t>Channel Complexity Restoration, Channel Modification, Enhance Food Resources, Fine Sediment Management, Instream Flow Enhancement, Riparian Restoration and Management, Upland Management, Water Quality Improvement</t>
  </si>
  <si>
    <t>Similkameen 16-6</t>
  </si>
  <si>
    <t>Flow- Summer Base Flow,Temperature- Rearing,Cover- Wood</t>
  </si>
  <si>
    <t>Stormy Creek 01</t>
  </si>
  <si>
    <t>Floodplain Connectivity,Flow- Summer Base Flow</t>
  </si>
  <si>
    <t>Bank Restoration, Channel Complexity Restoration, Channel Modification, Fine Sediment Management, Instream Flow Enhancement, Upland Management</t>
  </si>
  <si>
    <t>Sunitsch Canyon 01</t>
  </si>
  <si>
    <t>Tronsen Creek 01</t>
  </si>
  <si>
    <t>Tronsen Creek 02</t>
  </si>
  <si>
    <t>Adult Migration,BT Natal Rearing</t>
  </si>
  <si>
    <t>Flow- Summer Base Flow,Cover- Wood</t>
  </si>
  <si>
    <t>Tronsen Creek 03</t>
  </si>
  <si>
    <t>Twisp River Middle 06</t>
  </si>
  <si>
    <t>Tyee Creek 01</t>
  </si>
  <si>
    <t>Wenatchee River Beaver 01</t>
  </si>
  <si>
    <t>Spawning and Incubation,Summer Rearing,Holding and Maturation</t>
  </si>
  <si>
    <t>Temperature- Adult Spawning,Flow- Summer Base Flow,Temperature- Rearing,Temperature- Adult Holding</t>
  </si>
  <si>
    <t>Wenatchee River Beaver 13</t>
  </si>
  <si>
    <t>Temperature- Adult Spawning,Cover- Wood,Temperature- Rearing,Temperature- Adult Holding</t>
  </si>
  <si>
    <t>Off-Channel- Side-Channels,Flow- Summer Base Flow,Pool Quantity and Quality</t>
  </si>
  <si>
    <t>White River Lower 01</t>
  </si>
  <si>
    <t>Lower White River</t>
  </si>
  <si>
    <t>Temperature- Adult Spawning</t>
  </si>
  <si>
    <t>White River Lower 02</t>
  </si>
  <si>
    <t>White River Lower 03</t>
  </si>
  <si>
    <t>White River Lower 04</t>
  </si>
  <si>
    <t>White River Lower 05</t>
  </si>
  <si>
    <t>PRCNT Fines and Embeddedness,Brook Trout</t>
  </si>
  <si>
    <t>Coarse Substrate,Temperature- Adult Spawning</t>
  </si>
  <si>
    <t>White River Lower 06</t>
  </si>
  <si>
    <t>White River Lower 07</t>
  </si>
  <si>
    <t>White River Lower 08</t>
  </si>
  <si>
    <t>PRCNT Fines and Embeddedness,Temperature- Adult Spawning</t>
  </si>
  <si>
    <t>White River Lower 09</t>
  </si>
  <si>
    <t>Mission Creek 01</t>
  </si>
  <si>
    <t>Mission Creek-Brender Creek</t>
  </si>
  <si>
    <t>Restore Fish Passage</t>
  </si>
  <si>
    <t>Mission Creek 02</t>
  </si>
  <si>
    <t>Johnson 16-3</t>
  </si>
  <si>
    <t>Subbasin</t>
  </si>
  <si>
    <t>HUC12</t>
  </si>
  <si>
    <t>SPCHN_RestScore</t>
  </si>
  <si>
    <t>SPCHN_RestorationTier</t>
  </si>
  <si>
    <t>STL_RestorationScore</t>
  </si>
  <si>
    <t>STL_RestorationTier</t>
  </si>
  <si>
    <t>BT_RestorationScore</t>
  </si>
  <si>
    <t>BT_RestorationTier</t>
  </si>
  <si>
    <t>SPCHN_ProtectionScore</t>
  </si>
  <si>
    <t>SPCHN Tier_ProtectionTier</t>
  </si>
  <si>
    <t>STL_ProtectionScore</t>
  </si>
  <si>
    <t>STL Tier_ProtectionTier</t>
  </si>
  <si>
    <t>BT_ProtectionScore</t>
  </si>
  <si>
    <t>BT Tier__ProtectionTier</t>
  </si>
  <si>
    <t>170200061803</t>
  </si>
  <si>
    <t>Not a Priority</t>
  </si>
  <si>
    <t>Andrews Creek</t>
  </si>
  <si>
    <t>170200080304</t>
  </si>
  <si>
    <t>170200061605</t>
  </si>
  <si>
    <t>Bear Creek</t>
  </si>
  <si>
    <t>170200080604</t>
  </si>
  <si>
    <t>Benson Creek</t>
  </si>
  <si>
    <t>170200080609</t>
  </si>
  <si>
    <t>170200110307</t>
  </si>
  <si>
    <t>Black Canyon Creek</t>
  </si>
  <si>
    <t>170200080708</t>
  </si>
  <si>
    <t>170200061703</t>
  </si>
  <si>
    <t>170200080406</t>
  </si>
  <si>
    <t>Buttermilk Creek</t>
  </si>
  <si>
    <t>170200080506</t>
  </si>
  <si>
    <t>Cedar Creek</t>
  </si>
  <si>
    <t>170200080203</t>
  </si>
  <si>
    <t>Chewiliken Creek</t>
  </si>
  <si>
    <t>Chewuch River Headwaters</t>
  </si>
  <si>
    <t>170200080301</t>
  </si>
  <si>
    <t>170200080403</t>
  </si>
  <si>
    <t>Chewuch River-Kay Creek</t>
  </si>
  <si>
    <t>170200080303</t>
  </si>
  <si>
    <t>170200080408</t>
  </si>
  <si>
    <t>170200080306</t>
  </si>
  <si>
    <t>170200110306</t>
  </si>
  <si>
    <t>Chiliwist Creek</t>
  </si>
  <si>
    <t>170200062204</t>
  </si>
  <si>
    <t>170200110702</t>
  </si>
  <si>
    <t>Chiwawa River Headwaters</t>
  </si>
  <si>
    <t>170200110301</t>
  </si>
  <si>
    <t>170200110705</t>
  </si>
  <si>
    <t>Cub Creek</t>
  </si>
  <si>
    <t>170200080407</t>
  </si>
  <si>
    <t>Devils Gulch</t>
  </si>
  <si>
    <t>170200110602</t>
  </si>
  <si>
    <t>Diamond Creek</t>
  </si>
  <si>
    <t>170200080101</t>
  </si>
  <si>
    <t>Eagle Creek (Methow)</t>
  </si>
  <si>
    <t>170200080505</t>
  </si>
  <si>
    <t>Eagle Creek (Wenatchee)</t>
  </si>
  <si>
    <t>170200110704</t>
  </si>
  <si>
    <t>Early Winters Creek</t>
  </si>
  <si>
    <t>170200080204</t>
  </si>
  <si>
    <t>East Fork Mission Creek</t>
  </si>
  <si>
    <t>170200110601</t>
  </si>
  <si>
    <t>170200080404</t>
  </si>
  <si>
    <t>Eightmile Creek</t>
  </si>
  <si>
    <t>170200110405</t>
  </si>
  <si>
    <t>Ellis Creek</t>
  </si>
  <si>
    <t>170200061201</t>
  </si>
  <si>
    <t>Entiat River Headwaters</t>
  </si>
  <si>
    <t>170200100201</t>
  </si>
  <si>
    <t>170200100204</t>
  </si>
  <si>
    <t>170200100209</t>
  </si>
  <si>
    <t>170200100207</t>
  </si>
  <si>
    <t>170200100205</t>
  </si>
  <si>
    <t>Entiat River-Three Creek</t>
  </si>
  <si>
    <t>170200100202</t>
  </si>
  <si>
    <t>Eureka Creek Methow</t>
  </si>
  <si>
    <t>170200080103</t>
  </si>
  <si>
    <t>Falls Creek Methow</t>
  </si>
  <si>
    <t>170200080402</t>
  </si>
  <si>
    <t>French Creek (Methow)</t>
  </si>
  <si>
    <t>170200080705</t>
  </si>
  <si>
    <t>French Creek (Wenatchee)</t>
  </si>
  <si>
    <t>170200110402</t>
  </si>
  <si>
    <t>Goat Creek</t>
  </si>
  <si>
    <t>170200080601</t>
  </si>
  <si>
    <t>170200080704</t>
  </si>
  <si>
    <t>Haynes Creek DS</t>
  </si>
  <si>
    <t>170200061506</t>
  </si>
  <si>
    <t>Indian Creek</t>
  </si>
  <si>
    <t>170200110101</t>
  </si>
  <si>
    <t>Ingalls Creek</t>
  </si>
  <si>
    <t>170200110502</t>
  </si>
  <si>
    <t>Inkaneep Creek-Lower  DS</t>
  </si>
  <si>
    <t>170200061502</t>
  </si>
  <si>
    <t>Jack Creek</t>
  </si>
  <si>
    <t>170200110403</t>
  </si>
  <si>
    <t>170200062104</t>
  </si>
  <si>
    <t>170200080305</t>
  </si>
  <si>
    <t>Lake Creek (Wenatchee)</t>
  </si>
  <si>
    <t>170200110107</t>
  </si>
  <si>
    <t>170200110111</t>
  </si>
  <si>
    <t>Libby Creek</t>
  </si>
  <si>
    <t>170200080701</t>
  </si>
  <si>
    <t>170200080508</t>
  </si>
  <si>
    <t>170200062203</t>
  </si>
  <si>
    <t>170200080608</t>
  </si>
  <si>
    <t>170200110308</t>
  </si>
  <si>
    <t>170200110406</t>
  </si>
  <si>
    <t>170200110110</t>
  </si>
  <si>
    <t>Lower Lost River</t>
  </si>
  <si>
    <t>170200080104</t>
  </si>
  <si>
    <t>170200100103</t>
  </si>
  <si>
    <t>170200110203</t>
  </si>
  <si>
    <t>170200110503</t>
  </si>
  <si>
    <t>170200080509</t>
  </si>
  <si>
    <t>170200110105</t>
  </si>
  <si>
    <t>McLean Creek DS</t>
  </si>
  <si>
    <t>170200061202</t>
  </si>
  <si>
    <t>170200080610</t>
  </si>
  <si>
    <t>170200080709</t>
  </si>
  <si>
    <t>170200080602</t>
  </si>
  <si>
    <t>170200080706</t>
  </si>
  <si>
    <t>170200080205</t>
  </si>
  <si>
    <t>170200080702</t>
  </si>
  <si>
    <t>170200080605</t>
  </si>
  <si>
    <t>170200110305</t>
  </si>
  <si>
    <t>Middle Icicle Creek</t>
  </si>
  <si>
    <t>170200110404</t>
  </si>
  <si>
    <t>Middle Little Wenatchee River</t>
  </si>
  <si>
    <t>170200110108</t>
  </si>
  <si>
    <t>170200080507</t>
  </si>
  <si>
    <t>170200110604</t>
  </si>
  <si>
    <t>Mud Creek</t>
  </si>
  <si>
    <t>170200100206</t>
  </si>
  <si>
    <t>Napeequa River</t>
  </si>
  <si>
    <t>170200110104</t>
  </si>
  <si>
    <t>170200061504</t>
  </si>
  <si>
    <t>North Fork Boulder Creek</t>
  </si>
  <si>
    <t>170200080405</t>
  </si>
  <si>
    <t>North Fork Entiat River</t>
  </si>
  <si>
    <t>170200100203</t>
  </si>
  <si>
    <t>Okanagan-Reed Creek</t>
  </si>
  <si>
    <t>170200061406</t>
  </si>
  <si>
    <t>Okanagan-Skaha Lake</t>
  </si>
  <si>
    <t>170200061205</t>
  </si>
  <si>
    <t>Okanagan-Vaseux Lake</t>
  </si>
  <si>
    <t>170200061401</t>
  </si>
  <si>
    <t>170200062102</t>
  </si>
  <si>
    <t>Okanogan-Davis Canyon</t>
  </si>
  <si>
    <t>170200062209</t>
  </si>
  <si>
    <t>Okanogan-Long Joe Creek</t>
  </si>
  <si>
    <t>170200061503</t>
  </si>
  <si>
    <t>170200061606</t>
  </si>
  <si>
    <t>170200062106</t>
  </si>
  <si>
    <t>170200062205</t>
  </si>
  <si>
    <t>170200061808</t>
  </si>
  <si>
    <t>Omak Creek-Lower DS</t>
  </si>
  <si>
    <t>170200061905</t>
  </si>
  <si>
    <t>170200061904</t>
  </si>
  <si>
    <t>170200061903</t>
  </si>
  <si>
    <t>Panther Creek</t>
  </si>
  <si>
    <t>170200110103</t>
  </si>
  <si>
    <t>Phelps Creek</t>
  </si>
  <si>
    <t>170200110302</t>
  </si>
  <si>
    <t>Rainy Creek</t>
  </si>
  <si>
    <t>170200110109</t>
  </si>
  <si>
    <t>170200100208</t>
  </si>
  <si>
    <t>Robinson Creek</t>
  </si>
  <si>
    <t>170200080202</t>
  </si>
  <si>
    <t>Rock Creek</t>
  </si>
  <si>
    <t>170200110304</t>
  </si>
  <si>
    <t>170200062004</t>
  </si>
  <si>
    <t>Sand Creek</t>
  </si>
  <si>
    <t>170200110603</t>
  </si>
  <si>
    <t>Shatford Creek</t>
  </si>
  <si>
    <t>170200061102</t>
  </si>
  <si>
    <t>Shingle Creek-Lower</t>
  </si>
  <si>
    <t>170200061103</t>
  </si>
  <si>
    <t>Shuttleworth Creek DS</t>
  </si>
  <si>
    <t>170200061204</t>
  </si>
  <si>
    <t>Shuttleworth Creek US</t>
  </si>
  <si>
    <t>170200072009</t>
  </si>
  <si>
    <t>Siwash Creek-Lower DS</t>
  </si>
  <si>
    <t>170200061802</t>
  </si>
  <si>
    <t>South Creek</t>
  </si>
  <si>
    <t>170200080502</t>
  </si>
  <si>
    <t>South Fork Beaver Creek</t>
  </si>
  <si>
    <t>170200080606</t>
  </si>
  <si>
    <t>170200080703</t>
  </si>
  <si>
    <t>Swaram Creek</t>
  </si>
  <si>
    <t>170200080707</t>
  </si>
  <si>
    <t>Testalinden Creek</t>
  </si>
  <si>
    <t>Tillicum Creek</t>
  </si>
  <si>
    <t>170200100102</t>
  </si>
  <si>
    <t>170200061505</t>
  </si>
  <si>
    <t>Tunk Creek-Lower DS</t>
  </si>
  <si>
    <t>170200061807</t>
  </si>
  <si>
    <t>Twenty Mile Creek</t>
  </si>
  <si>
    <t>170200080401</t>
  </si>
  <si>
    <t>Twisp River Headwaters</t>
  </si>
  <si>
    <t>170200080501</t>
  </si>
  <si>
    <t>170200080607</t>
  </si>
  <si>
    <t>Upper Chiwawa River</t>
  </si>
  <si>
    <t>170200110303</t>
  </si>
  <si>
    <t>Upper Icicle Creek</t>
  </si>
  <si>
    <t>170200110401</t>
  </si>
  <si>
    <t>Upper Little Wenatchee River</t>
  </si>
  <si>
    <t>170200110106</t>
  </si>
  <si>
    <t>Upper Lost River</t>
  </si>
  <si>
    <t>170200080102</t>
  </si>
  <si>
    <t>170200100101</t>
  </si>
  <si>
    <t>170200110201</t>
  </si>
  <si>
    <t>170200110501</t>
  </si>
  <si>
    <t>170200080503</t>
  </si>
  <si>
    <t>Upper White River</t>
  </si>
  <si>
    <t>170200110102</t>
  </si>
  <si>
    <t>Vaseux Creek-Lower DS</t>
  </si>
  <si>
    <t>170200061303</t>
  </si>
  <si>
    <t>Wanacut Creek DS</t>
  </si>
  <si>
    <t>170200062105</t>
  </si>
  <si>
    <t>War Creek</t>
  </si>
  <si>
    <t>170200080504</t>
  </si>
  <si>
    <t>170200110701</t>
  </si>
  <si>
    <t>170200110706</t>
  </si>
  <si>
    <t>170200110708</t>
  </si>
  <si>
    <t>170200110707</t>
  </si>
  <si>
    <t>170200110703</t>
  </si>
  <si>
    <t>West Fork Methow River</t>
  </si>
  <si>
    <t>170200080201</t>
  </si>
  <si>
    <t>Whitepine Creek</t>
  </si>
  <si>
    <t>170200110202</t>
  </si>
  <si>
    <t>Whitestone Creek</t>
  </si>
  <si>
    <t>170200061602</t>
  </si>
  <si>
    <t>Wildhorse Spring Creek DS</t>
  </si>
  <si>
    <t>Windy Creek</t>
  </si>
  <si>
    <t>170200080302</t>
  </si>
  <si>
    <t>170200080603</t>
  </si>
  <si>
    <t>Min_Restoration_Tier</t>
  </si>
  <si>
    <t>Min_Protection_Tier</t>
  </si>
  <si>
    <t>Restoration_Tier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</si>
</sst>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4ED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394"/>
  <sheetViews>
    <sheetView tabSelected="1" workbookViewId="0">
      <pane ySplit="1" topLeftCell="A162" activePane="bottomLeft" state="frozen"/>
      <selection pane="bottomLeft" activeCell="D241" sqref="D241:D245"/>
    </sheetView>
  </sheetViews>
  <sheetFormatPr defaultColWidth="11.5546875" defaultRowHeight="14.4" x14ac:dyDescent="0.3"/>
  <cols>
    <col min="1" max="1" width="30" customWidth="1"/>
    <col min="3" max="3" width="36.44140625" customWidth="1"/>
    <col min="4" max="4" width="32" customWidth="1"/>
    <col min="11" max="11" width="17.109375" customWidth="1"/>
  </cols>
  <sheetData>
    <row r="1" spans="1:11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1169</v>
      </c>
    </row>
    <row r="2" spans="1:11" x14ac:dyDescent="0.3">
      <c r="A2" t="s">
        <v>10</v>
      </c>
      <c r="B2" t="s">
        <v>11</v>
      </c>
      <c r="C2" t="s">
        <v>12</v>
      </c>
      <c r="D2" t="s">
        <v>13</v>
      </c>
      <c r="E2">
        <v>1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>
        <f>VLOOKUP(C2,AU!A:Q,16,FALSE)</f>
        <v>2</v>
      </c>
    </row>
    <row r="3" spans="1:11" x14ac:dyDescent="0.3">
      <c r="A3" t="s">
        <v>19</v>
      </c>
      <c r="B3" t="s">
        <v>11</v>
      </c>
      <c r="C3" t="s">
        <v>12</v>
      </c>
      <c r="D3" t="s">
        <v>20</v>
      </c>
      <c r="E3">
        <v>1</v>
      </c>
      <c r="F3" t="s">
        <v>14</v>
      </c>
      <c r="G3" t="s">
        <v>15</v>
      </c>
      <c r="H3" t="s">
        <v>21</v>
      </c>
      <c r="I3" t="s">
        <v>22</v>
      </c>
      <c r="J3" t="s">
        <v>23</v>
      </c>
      <c r="K3">
        <f>VLOOKUP(C3,AU!A:Q,16,FALSE)</f>
        <v>2</v>
      </c>
    </row>
    <row r="4" spans="1:11" hidden="1" x14ac:dyDescent="0.3">
      <c r="A4" t="s">
        <v>24</v>
      </c>
      <c r="B4" t="s">
        <v>11</v>
      </c>
      <c r="C4" t="s">
        <v>25</v>
      </c>
      <c r="D4" t="s">
        <v>26</v>
      </c>
      <c r="E4">
        <v>3</v>
      </c>
      <c r="F4" t="s">
        <v>14</v>
      </c>
      <c r="G4" t="s">
        <v>27</v>
      </c>
      <c r="H4" t="s">
        <v>28</v>
      </c>
      <c r="I4" t="s">
        <v>29</v>
      </c>
      <c r="J4" t="s">
        <v>30</v>
      </c>
      <c r="K4">
        <f>VLOOKUP(C4,AU!A:Q,16,FALSE)</f>
        <v>1</v>
      </c>
    </row>
    <row r="5" spans="1:11" hidden="1" x14ac:dyDescent="0.3">
      <c r="A5" t="s">
        <v>31</v>
      </c>
      <c r="B5" t="s">
        <v>11</v>
      </c>
      <c r="C5" t="s">
        <v>25</v>
      </c>
      <c r="D5" t="s">
        <v>26</v>
      </c>
      <c r="E5">
        <v>1</v>
      </c>
      <c r="F5" t="s">
        <v>14</v>
      </c>
      <c r="G5" t="s">
        <v>27</v>
      </c>
      <c r="H5" t="s">
        <v>32</v>
      </c>
      <c r="I5" t="s">
        <v>33</v>
      </c>
      <c r="J5" t="s">
        <v>18</v>
      </c>
      <c r="K5">
        <f>VLOOKUP(C5,AU!A:Q,16,FALSE)</f>
        <v>1</v>
      </c>
    </row>
    <row r="6" spans="1:11" hidden="1" x14ac:dyDescent="0.3">
      <c r="A6" t="s">
        <v>34</v>
      </c>
      <c r="B6" t="s">
        <v>11</v>
      </c>
      <c r="C6" t="s">
        <v>25</v>
      </c>
      <c r="D6" t="s">
        <v>26</v>
      </c>
      <c r="E6">
        <v>2</v>
      </c>
      <c r="F6" t="s">
        <v>14</v>
      </c>
      <c r="G6" t="s">
        <v>27</v>
      </c>
      <c r="H6" t="s">
        <v>35</v>
      </c>
      <c r="I6" t="s">
        <v>36</v>
      </c>
      <c r="J6" t="s">
        <v>23</v>
      </c>
      <c r="K6">
        <f>VLOOKUP(C6,AU!A:Q,16,FALSE)</f>
        <v>1</v>
      </c>
    </row>
    <row r="7" spans="1:11" hidden="1" x14ac:dyDescent="0.3">
      <c r="A7" t="s">
        <v>37</v>
      </c>
      <c r="B7" t="s">
        <v>11</v>
      </c>
      <c r="C7" t="s">
        <v>25</v>
      </c>
      <c r="D7" t="s">
        <v>26</v>
      </c>
      <c r="E7">
        <v>2</v>
      </c>
      <c r="F7" t="s">
        <v>14</v>
      </c>
      <c r="G7" t="s">
        <v>27</v>
      </c>
      <c r="H7" t="s">
        <v>38</v>
      </c>
      <c r="I7" t="s">
        <v>36</v>
      </c>
      <c r="J7" t="s">
        <v>23</v>
      </c>
      <c r="K7">
        <f>VLOOKUP(C7,AU!A:Q,16,FALSE)</f>
        <v>1</v>
      </c>
    </row>
    <row r="8" spans="1:11" hidden="1" x14ac:dyDescent="0.3">
      <c r="A8" t="s">
        <v>39</v>
      </c>
      <c r="B8" t="s">
        <v>11</v>
      </c>
      <c r="C8" t="s">
        <v>25</v>
      </c>
      <c r="D8" t="s">
        <v>40</v>
      </c>
      <c r="E8">
        <v>1</v>
      </c>
      <c r="F8" t="s">
        <v>14</v>
      </c>
      <c r="G8" t="s">
        <v>27</v>
      </c>
      <c r="H8" t="s">
        <v>35</v>
      </c>
      <c r="I8" t="s">
        <v>33</v>
      </c>
      <c r="J8" t="s">
        <v>23</v>
      </c>
      <c r="K8">
        <f>VLOOKUP(C8,AU!A:Q,16,FALSE)</f>
        <v>1</v>
      </c>
    </row>
    <row r="9" spans="1:11" x14ac:dyDescent="0.3">
      <c r="A9" t="s">
        <v>41</v>
      </c>
      <c r="B9" t="s">
        <v>42</v>
      </c>
      <c r="C9" t="s">
        <v>43</v>
      </c>
      <c r="D9" t="s">
        <v>26</v>
      </c>
      <c r="E9">
        <v>1</v>
      </c>
      <c r="F9" t="s">
        <v>44</v>
      </c>
      <c r="G9" t="s">
        <v>45</v>
      </c>
      <c r="H9" t="s">
        <v>46</v>
      </c>
      <c r="I9" t="s">
        <v>15</v>
      </c>
      <c r="J9" t="s">
        <v>18</v>
      </c>
      <c r="K9">
        <f>VLOOKUP(C9,AU!A:Q,16,FALSE)</f>
        <v>2</v>
      </c>
    </row>
    <row r="10" spans="1:11" x14ac:dyDescent="0.3">
      <c r="A10" t="s">
        <v>47</v>
      </c>
      <c r="B10" t="s">
        <v>42</v>
      </c>
      <c r="C10" t="s">
        <v>43</v>
      </c>
      <c r="D10" t="s">
        <v>26</v>
      </c>
      <c r="E10">
        <v>2</v>
      </c>
      <c r="F10" t="s">
        <v>44</v>
      </c>
      <c r="G10" t="s">
        <v>45</v>
      </c>
      <c r="H10" t="s">
        <v>48</v>
      </c>
      <c r="I10" t="s">
        <v>49</v>
      </c>
      <c r="J10" t="s">
        <v>50</v>
      </c>
      <c r="K10">
        <f>VLOOKUP(C10,AU!A:Q,16,FALSE)</f>
        <v>2</v>
      </c>
    </row>
    <row r="11" spans="1:11" x14ac:dyDescent="0.3">
      <c r="A11" t="s">
        <v>51</v>
      </c>
      <c r="B11" t="s">
        <v>42</v>
      </c>
      <c r="C11" t="s">
        <v>43</v>
      </c>
      <c r="D11" t="s">
        <v>26</v>
      </c>
      <c r="E11">
        <v>1</v>
      </c>
      <c r="F11" t="s">
        <v>44</v>
      </c>
      <c r="G11" t="s">
        <v>45</v>
      </c>
      <c r="H11" t="s">
        <v>48</v>
      </c>
      <c r="I11" t="s">
        <v>49</v>
      </c>
      <c r="J11" t="s">
        <v>50</v>
      </c>
      <c r="K11">
        <f>VLOOKUP(C11,AU!A:Q,16,FALSE)</f>
        <v>2</v>
      </c>
    </row>
    <row r="12" spans="1:11" x14ac:dyDescent="0.3">
      <c r="A12" t="s">
        <v>52</v>
      </c>
      <c r="B12" t="s">
        <v>42</v>
      </c>
      <c r="C12" t="s">
        <v>43</v>
      </c>
      <c r="D12" t="s">
        <v>26</v>
      </c>
      <c r="E12">
        <v>1</v>
      </c>
      <c r="F12" t="s">
        <v>44</v>
      </c>
      <c r="G12" t="s">
        <v>45</v>
      </c>
      <c r="H12" t="s">
        <v>48</v>
      </c>
      <c r="I12" t="s">
        <v>49</v>
      </c>
      <c r="J12" t="s">
        <v>50</v>
      </c>
      <c r="K12">
        <f>VLOOKUP(C12,AU!A:Q,16,FALSE)</f>
        <v>2</v>
      </c>
    </row>
    <row r="13" spans="1:11" x14ac:dyDescent="0.3">
      <c r="A13" t="s">
        <v>53</v>
      </c>
      <c r="B13" t="s">
        <v>42</v>
      </c>
      <c r="C13" t="s">
        <v>43</v>
      </c>
      <c r="D13" t="s">
        <v>26</v>
      </c>
      <c r="E13">
        <v>3</v>
      </c>
      <c r="F13" t="s">
        <v>44</v>
      </c>
      <c r="G13" t="s">
        <v>45</v>
      </c>
      <c r="H13" t="s">
        <v>54</v>
      </c>
      <c r="I13" t="s">
        <v>55</v>
      </c>
      <c r="J13" t="s">
        <v>50</v>
      </c>
      <c r="K13">
        <f>VLOOKUP(C13,AU!A:Q,16,FALSE)</f>
        <v>2</v>
      </c>
    </row>
    <row r="14" spans="1:11" x14ac:dyDescent="0.3">
      <c r="A14" t="s">
        <v>56</v>
      </c>
      <c r="B14" t="s">
        <v>42</v>
      </c>
      <c r="C14" t="s">
        <v>43</v>
      </c>
      <c r="D14" t="s">
        <v>26</v>
      </c>
      <c r="E14">
        <v>2</v>
      </c>
      <c r="F14" t="s">
        <v>44</v>
      </c>
      <c r="G14" t="s">
        <v>45</v>
      </c>
      <c r="H14" t="s">
        <v>57</v>
      </c>
      <c r="I14" t="s">
        <v>58</v>
      </c>
      <c r="J14" t="s">
        <v>50</v>
      </c>
      <c r="K14">
        <f>VLOOKUP(C14,AU!A:Q,16,FALSE)</f>
        <v>2</v>
      </c>
    </row>
    <row r="15" spans="1:11" x14ac:dyDescent="0.3">
      <c r="A15" t="s">
        <v>59</v>
      </c>
      <c r="B15" t="s">
        <v>42</v>
      </c>
      <c r="C15" t="s">
        <v>43</v>
      </c>
      <c r="D15" t="s">
        <v>26</v>
      </c>
      <c r="E15">
        <v>2</v>
      </c>
      <c r="F15" t="s">
        <v>44</v>
      </c>
      <c r="G15" t="s">
        <v>60</v>
      </c>
      <c r="H15" t="s">
        <v>61</v>
      </c>
      <c r="I15" t="s">
        <v>15</v>
      </c>
      <c r="J15" t="s">
        <v>50</v>
      </c>
      <c r="K15">
        <f>VLOOKUP(C15,AU!A:Q,16,FALSE)</f>
        <v>2</v>
      </c>
    </row>
    <row r="16" spans="1:11" x14ac:dyDescent="0.3">
      <c r="A16" t="s">
        <v>62</v>
      </c>
      <c r="B16" t="s">
        <v>42</v>
      </c>
      <c r="C16" t="s">
        <v>43</v>
      </c>
      <c r="D16" t="s">
        <v>26</v>
      </c>
      <c r="E16">
        <v>3</v>
      </c>
      <c r="F16" t="s">
        <v>44</v>
      </c>
      <c r="G16" t="s">
        <v>45</v>
      </c>
      <c r="H16" t="s">
        <v>63</v>
      </c>
      <c r="I16" t="s">
        <v>64</v>
      </c>
      <c r="J16" t="s">
        <v>50</v>
      </c>
      <c r="K16">
        <f>VLOOKUP(C16,AU!A:Q,16,FALSE)</f>
        <v>2</v>
      </c>
    </row>
    <row r="17" spans="1:11" x14ac:dyDescent="0.3">
      <c r="A17" t="s">
        <v>65</v>
      </c>
      <c r="B17" t="s">
        <v>42</v>
      </c>
      <c r="C17" t="s">
        <v>66</v>
      </c>
      <c r="D17" t="s">
        <v>26</v>
      </c>
      <c r="E17">
        <v>1</v>
      </c>
      <c r="F17" t="s">
        <v>67</v>
      </c>
      <c r="G17" t="s">
        <v>68</v>
      </c>
      <c r="H17" t="s">
        <v>69</v>
      </c>
      <c r="I17" t="s">
        <v>70</v>
      </c>
      <c r="J17" t="s">
        <v>71</v>
      </c>
      <c r="K17">
        <f>VLOOKUP(C17,AU!A:Q,16,FALSE)</f>
        <v>2</v>
      </c>
    </row>
    <row r="18" spans="1:11" hidden="1" x14ac:dyDescent="0.3">
      <c r="A18" t="s">
        <v>72</v>
      </c>
      <c r="B18" t="s">
        <v>73</v>
      </c>
      <c r="C18" t="s">
        <v>74</v>
      </c>
      <c r="D18" t="s">
        <v>13</v>
      </c>
      <c r="E18">
        <v>1</v>
      </c>
      <c r="F18" t="s">
        <v>75</v>
      </c>
      <c r="G18" t="s">
        <v>15</v>
      </c>
      <c r="H18" t="s">
        <v>76</v>
      </c>
      <c r="I18" t="s">
        <v>77</v>
      </c>
      <c r="J18" t="s">
        <v>78</v>
      </c>
      <c r="K18">
        <f>VLOOKUP(C18,AU!A:Q,16,FALSE)</f>
        <v>1</v>
      </c>
    </row>
    <row r="19" spans="1:11" hidden="1" x14ac:dyDescent="0.3">
      <c r="A19" t="s">
        <v>79</v>
      </c>
      <c r="B19" t="s">
        <v>73</v>
      </c>
      <c r="C19" t="s">
        <v>74</v>
      </c>
      <c r="D19" t="s">
        <v>20</v>
      </c>
      <c r="E19">
        <v>1</v>
      </c>
      <c r="F19" t="s">
        <v>44</v>
      </c>
      <c r="G19" t="s">
        <v>15</v>
      </c>
      <c r="H19" t="s">
        <v>76</v>
      </c>
      <c r="I19" t="s">
        <v>80</v>
      </c>
      <c r="J19" t="s">
        <v>50</v>
      </c>
      <c r="K19">
        <f>VLOOKUP(C19,AU!A:Q,16,FALSE)</f>
        <v>1</v>
      </c>
    </row>
    <row r="20" spans="1:11" x14ac:dyDescent="0.3">
      <c r="A20" t="s">
        <v>81</v>
      </c>
      <c r="B20" t="s">
        <v>11</v>
      </c>
      <c r="C20" t="s">
        <v>82</v>
      </c>
      <c r="D20" t="s">
        <v>20</v>
      </c>
      <c r="E20">
        <v>1</v>
      </c>
      <c r="F20" t="s">
        <v>14</v>
      </c>
      <c r="G20" t="s">
        <v>15</v>
      </c>
      <c r="H20" t="s">
        <v>83</v>
      </c>
      <c r="I20" t="s">
        <v>84</v>
      </c>
      <c r="J20" t="s">
        <v>18</v>
      </c>
      <c r="K20">
        <f>VLOOKUP(C20,AU!A:Q,16,FALSE)</f>
        <v>2</v>
      </c>
    </row>
    <row r="21" spans="1:11" x14ac:dyDescent="0.3">
      <c r="A21" t="s">
        <v>85</v>
      </c>
      <c r="B21" t="s">
        <v>42</v>
      </c>
      <c r="C21" t="s">
        <v>86</v>
      </c>
      <c r="D21" t="s">
        <v>20</v>
      </c>
      <c r="E21">
        <v>1</v>
      </c>
      <c r="F21" t="s">
        <v>44</v>
      </c>
      <c r="G21" t="s">
        <v>15</v>
      </c>
      <c r="H21" t="s">
        <v>87</v>
      </c>
      <c r="I21" t="s">
        <v>88</v>
      </c>
      <c r="J21" t="s">
        <v>50</v>
      </c>
      <c r="K21">
        <f>VLOOKUP(C21,AU!A:Q,16,FALSE)</f>
        <v>2</v>
      </c>
    </row>
    <row r="22" spans="1:11" hidden="1" x14ac:dyDescent="0.3">
      <c r="A22" t="s">
        <v>89</v>
      </c>
      <c r="B22" t="s">
        <v>42</v>
      </c>
      <c r="C22" t="s">
        <v>90</v>
      </c>
      <c r="D22" t="s">
        <v>20</v>
      </c>
      <c r="E22">
        <v>2</v>
      </c>
      <c r="F22" t="s">
        <v>44</v>
      </c>
      <c r="G22" t="s">
        <v>15</v>
      </c>
      <c r="H22" t="s">
        <v>91</v>
      </c>
      <c r="I22" t="s">
        <v>92</v>
      </c>
      <c r="J22" t="s">
        <v>23</v>
      </c>
      <c r="K22">
        <f>VLOOKUP(C22,AU!A:Q,16,FALSE)</f>
        <v>1</v>
      </c>
    </row>
    <row r="23" spans="1:11" hidden="1" x14ac:dyDescent="0.3">
      <c r="A23" t="s">
        <v>93</v>
      </c>
      <c r="B23" t="s">
        <v>42</v>
      </c>
      <c r="C23" t="s">
        <v>90</v>
      </c>
      <c r="D23" t="s">
        <v>20</v>
      </c>
      <c r="E23">
        <v>1</v>
      </c>
      <c r="F23" t="s">
        <v>44</v>
      </c>
      <c r="G23" t="s">
        <v>15</v>
      </c>
      <c r="H23" t="s">
        <v>91</v>
      </c>
      <c r="I23" t="s">
        <v>92</v>
      </c>
      <c r="J23" t="s">
        <v>23</v>
      </c>
      <c r="K23">
        <f>VLOOKUP(C23,AU!A:Q,16,FALSE)</f>
        <v>1</v>
      </c>
    </row>
    <row r="24" spans="1:11" hidden="1" x14ac:dyDescent="0.3">
      <c r="A24" t="s">
        <v>94</v>
      </c>
      <c r="B24" t="s">
        <v>42</v>
      </c>
      <c r="C24" t="s">
        <v>90</v>
      </c>
      <c r="D24" t="s">
        <v>20</v>
      </c>
      <c r="E24">
        <v>1</v>
      </c>
      <c r="F24" t="s">
        <v>44</v>
      </c>
      <c r="G24" t="s">
        <v>15</v>
      </c>
      <c r="H24" t="s">
        <v>91</v>
      </c>
      <c r="I24" t="s">
        <v>92</v>
      </c>
      <c r="J24" t="s">
        <v>23</v>
      </c>
      <c r="K24">
        <f>VLOOKUP(C24,AU!A:Q,16,FALSE)</f>
        <v>1</v>
      </c>
    </row>
    <row r="25" spans="1:11" hidden="1" x14ac:dyDescent="0.3">
      <c r="A25" t="s">
        <v>95</v>
      </c>
      <c r="B25" t="s">
        <v>42</v>
      </c>
      <c r="C25" t="s">
        <v>90</v>
      </c>
      <c r="D25" t="s">
        <v>20</v>
      </c>
      <c r="E25">
        <v>2</v>
      </c>
      <c r="F25" t="s">
        <v>44</v>
      </c>
      <c r="G25" t="s">
        <v>15</v>
      </c>
      <c r="H25" t="s">
        <v>91</v>
      </c>
      <c r="I25" t="s">
        <v>96</v>
      </c>
      <c r="J25" t="s">
        <v>23</v>
      </c>
      <c r="K25">
        <f>VLOOKUP(C25,AU!A:Q,16,FALSE)</f>
        <v>1</v>
      </c>
    </row>
    <row r="26" spans="1:11" hidden="1" x14ac:dyDescent="0.3">
      <c r="A26" t="s">
        <v>97</v>
      </c>
      <c r="B26" t="s">
        <v>42</v>
      </c>
      <c r="C26" t="s">
        <v>90</v>
      </c>
      <c r="D26" t="s">
        <v>20</v>
      </c>
      <c r="E26">
        <v>2</v>
      </c>
      <c r="F26" t="s">
        <v>44</v>
      </c>
      <c r="G26" t="s">
        <v>15</v>
      </c>
      <c r="H26" t="s">
        <v>98</v>
      </c>
      <c r="I26" t="s">
        <v>99</v>
      </c>
      <c r="J26" t="s">
        <v>100</v>
      </c>
      <c r="K26">
        <f>VLOOKUP(C26,AU!A:Q,16,FALSE)</f>
        <v>1</v>
      </c>
    </row>
    <row r="27" spans="1:11" hidden="1" x14ac:dyDescent="0.3">
      <c r="A27" t="s">
        <v>101</v>
      </c>
      <c r="B27" t="s">
        <v>42</v>
      </c>
      <c r="C27" t="s">
        <v>90</v>
      </c>
      <c r="D27" t="s">
        <v>20</v>
      </c>
      <c r="E27">
        <v>3</v>
      </c>
      <c r="F27" t="s">
        <v>44</v>
      </c>
      <c r="G27" t="s">
        <v>15</v>
      </c>
      <c r="H27" t="s">
        <v>98</v>
      </c>
      <c r="I27" t="s">
        <v>102</v>
      </c>
      <c r="J27" t="s">
        <v>18</v>
      </c>
      <c r="K27">
        <f>VLOOKUP(C27,AU!A:Q,16,FALSE)</f>
        <v>1</v>
      </c>
    </row>
    <row r="28" spans="1:11" hidden="1" x14ac:dyDescent="0.3">
      <c r="A28" t="s">
        <v>103</v>
      </c>
      <c r="B28" t="s">
        <v>42</v>
      </c>
      <c r="C28" t="s">
        <v>90</v>
      </c>
      <c r="D28" t="s">
        <v>20</v>
      </c>
      <c r="E28">
        <v>3</v>
      </c>
      <c r="F28" t="s">
        <v>44</v>
      </c>
      <c r="G28" t="s">
        <v>15</v>
      </c>
      <c r="H28" t="s">
        <v>104</v>
      </c>
      <c r="I28" t="s">
        <v>105</v>
      </c>
      <c r="J28" t="s">
        <v>50</v>
      </c>
      <c r="K28">
        <f>VLOOKUP(C28,AU!A:Q,16,FALSE)</f>
        <v>1</v>
      </c>
    </row>
    <row r="29" spans="1:11" hidden="1" x14ac:dyDescent="0.3">
      <c r="A29" t="s">
        <v>106</v>
      </c>
      <c r="B29" t="s">
        <v>42</v>
      </c>
      <c r="C29" t="s">
        <v>90</v>
      </c>
      <c r="D29" t="s">
        <v>20</v>
      </c>
      <c r="E29">
        <v>3</v>
      </c>
      <c r="F29" t="s">
        <v>44</v>
      </c>
      <c r="G29" t="s">
        <v>15</v>
      </c>
      <c r="H29" t="s">
        <v>104</v>
      </c>
      <c r="I29" t="s">
        <v>105</v>
      </c>
      <c r="J29" t="s">
        <v>50</v>
      </c>
      <c r="K29">
        <f>VLOOKUP(C29,AU!A:Q,16,FALSE)</f>
        <v>1</v>
      </c>
    </row>
    <row r="30" spans="1:11" hidden="1" x14ac:dyDescent="0.3">
      <c r="A30" t="s">
        <v>107</v>
      </c>
      <c r="B30" t="s">
        <v>42</v>
      </c>
      <c r="C30" t="s">
        <v>90</v>
      </c>
      <c r="D30" t="s">
        <v>20</v>
      </c>
      <c r="E30">
        <v>1</v>
      </c>
      <c r="F30" t="s">
        <v>44</v>
      </c>
      <c r="G30" t="s">
        <v>15</v>
      </c>
      <c r="H30" t="s">
        <v>108</v>
      </c>
      <c r="I30" t="s">
        <v>109</v>
      </c>
      <c r="J30" t="s">
        <v>50</v>
      </c>
      <c r="K30">
        <f>VLOOKUP(C30,AU!A:Q,16,FALSE)</f>
        <v>1</v>
      </c>
    </row>
    <row r="31" spans="1:11" hidden="1" x14ac:dyDescent="0.3">
      <c r="A31" t="s">
        <v>110</v>
      </c>
      <c r="B31" t="s">
        <v>42</v>
      </c>
      <c r="C31" t="s">
        <v>111</v>
      </c>
      <c r="D31" t="s">
        <v>26</v>
      </c>
      <c r="E31">
        <v>3</v>
      </c>
      <c r="F31" t="s">
        <v>44</v>
      </c>
      <c r="G31" t="s">
        <v>112</v>
      </c>
      <c r="H31" t="s">
        <v>98</v>
      </c>
      <c r="I31" t="s">
        <v>113</v>
      </c>
      <c r="J31" t="s">
        <v>18</v>
      </c>
      <c r="K31">
        <f>VLOOKUP(C31,AU!A:Q,16,FALSE)</f>
        <v>1</v>
      </c>
    </row>
    <row r="32" spans="1:11" hidden="1" x14ac:dyDescent="0.3">
      <c r="A32" t="s">
        <v>114</v>
      </c>
      <c r="B32" t="s">
        <v>42</v>
      </c>
      <c r="C32" t="s">
        <v>111</v>
      </c>
      <c r="D32" t="s">
        <v>26</v>
      </c>
      <c r="E32">
        <v>3</v>
      </c>
      <c r="F32" t="s">
        <v>44</v>
      </c>
      <c r="G32" t="s">
        <v>112</v>
      </c>
      <c r="H32" t="s">
        <v>98</v>
      </c>
      <c r="I32" t="s">
        <v>113</v>
      </c>
      <c r="J32" t="s">
        <v>18</v>
      </c>
      <c r="K32">
        <f>VLOOKUP(C32,AU!A:Q,16,FALSE)</f>
        <v>1</v>
      </c>
    </row>
    <row r="33" spans="1:11" hidden="1" x14ac:dyDescent="0.3">
      <c r="A33" t="s">
        <v>115</v>
      </c>
      <c r="B33" t="s">
        <v>42</v>
      </c>
      <c r="C33" t="s">
        <v>111</v>
      </c>
      <c r="D33" t="s">
        <v>26</v>
      </c>
      <c r="E33">
        <v>2</v>
      </c>
      <c r="F33" t="s">
        <v>44</v>
      </c>
      <c r="G33" t="s">
        <v>112</v>
      </c>
      <c r="H33" t="s">
        <v>98</v>
      </c>
      <c r="I33" t="s">
        <v>116</v>
      </c>
      <c r="J33" t="s">
        <v>100</v>
      </c>
      <c r="K33">
        <f>VLOOKUP(C33,AU!A:Q,16,FALSE)</f>
        <v>1</v>
      </c>
    </row>
    <row r="34" spans="1:11" hidden="1" x14ac:dyDescent="0.3">
      <c r="A34" t="s">
        <v>117</v>
      </c>
      <c r="B34" t="s">
        <v>42</v>
      </c>
      <c r="C34" t="s">
        <v>111</v>
      </c>
      <c r="D34" t="s">
        <v>26</v>
      </c>
      <c r="E34">
        <v>2</v>
      </c>
      <c r="F34" t="s">
        <v>44</v>
      </c>
      <c r="G34" t="s">
        <v>112</v>
      </c>
      <c r="H34" t="s">
        <v>98</v>
      </c>
      <c r="I34" t="s">
        <v>116</v>
      </c>
      <c r="J34" t="s">
        <v>100</v>
      </c>
      <c r="K34">
        <f>VLOOKUP(C34,AU!A:Q,16,FALSE)</f>
        <v>1</v>
      </c>
    </row>
    <row r="35" spans="1:11" hidden="1" x14ac:dyDescent="0.3">
      <c r="A35" t="s">
        <v>118</v>
      </c>
      <c r="B35" t="s">
        <v>42</v>
      </c>
      <c r="C35" t="s">
        <v>111</v>
      </c>
      <c r="D35" t="s">
        <v>26</v>
      </c>
      <c r="E35">
        <v>1</v>
      </c>
      <c r="F35" t="s">
        <v>44</v>
      </c>
      <c r="G35" t="s">
        <v>112</v>
      </c>
      <c r="H35" t="s">
        <v>91</v>
      </c>
      <c r="I35" t="s">
        <v>119</v>
      </c>
      <c r="J35" t="s">
        <v>100</v>
      </c>
      <c r="K35">
        <f>VLOOKUP(C35,AU!A:Q,16,FALSE)</f>
        <v>1</v>
      </c>
    </row>
    <row r="36" spans="1:11" hidden="1" x14ac:dyDescent="0.3">
      <c r="A36" t="s">
        <v>120</v>
      </c>
      <c r="B36" t="s">
        <v>42</v>
      </c>
      <c r="C36" t="s">
        <v>111</v>
      </c>
      <c r="D36" t="s">
        <v>26</v>
      </c>
      <c r="E36">
        <v>1</v>
      </c>
      <c r="F36" t="s">
        <v>44</v>
      </c>
      <c r="G36" t="s">
        <v>112</v>
      </c>
      <c r="H36" t="s">
        <v>91</v>
      </c>
      <c r="I36" t="s">
        <v>119</v>
      </c>
      <c r="J36" t="s">
        <v>100</v>
      </c>
      <c r="K36">
        <f>VLOOKUP(C36,AU!A:Q,16,FALSE)</f>
        <v>1</v>
      </c>
    </row>
    <row r="37" spans="1:11" hidden="1" x14ac:dyDescent="0.3">
      <c r="A37" t="s">
        <v>121</v>
      </c>
      <c r="B37" t="s">
        <v>42</v>
      </c>
      <c r="C37" t="s">
        <v>111</v>
      </c>
      <c r="D37" t="s">
        <v>26</v>
      </c>
      <c r="E37">
        <v>1</v>
      </c>
      <c r="F37" t="s">
        <v>44</v>
      </c>
      <c r="G37" t="s">
        <v>112</v>
      </c>
      <c r="H37" t="s">
        <v>122</v>
      </c>
      <c r="I37" t="s">
        <v>123</v>
      </c>
      <c r="J37" t="s">
        <v>100</v>
      </c>
      <c r="K37">
        <f>VLOOKUP(C37,AU!A:Q,16,FALSE)</f>
        <v>1</v>
      </c>
    </row>
    <row r="38" spans="1:11" hidden="1" x14ac:dyDescent="0.3">
      <c r="A38" t="s">
        <v>124</v>
      </c>
      <c r="B38" t="s">
        <v>42</v>
      </c>
      <c r="C38" t="s">
        <v>111</v>
      </c>
      <c r="D38" t="s">
        <v>26</v>
      </c>
      <c r="E38">
        <v>2</v>
      </c>
      <c r="F38" t="s">
        <v>44</v>
      </c>
      <c r="G38" t="s">
        <v>112</v>
      </c>
      <c r="H38" t="s">
        <v>91</v>
      </c>
      <c r="I38" t="s">
        <v>125</v>
      </c>
      <c r="J38" t="s">
        <v>126</v>
      </c>
      <c r="K38">
        <f>VLOOKUP(C38,AU!A:Q,16,FALSE)</f>
        <v>1</v>
      </c>
    </row>
    <row r="39" spans="1:11" hidden="1" x14ac:dyDescent="0.3">
      <c r="A39" t="s">
        <v>127</v>
      </c>
      <c r="B39" t="s">
        <v>42</v>
      </c>
      <c r="C39" t="s">
        <v>111</v>
      </c>
      <c r="D39" t="s">
        <v>26</v>
      </c>
      <c r="E39">
        <v>3</v>
      </c>
      <c r="F39" t="s">
        <v>44</v>
      </c>
      <c r="G39" t="s">
        <v>112</v>
      </c>
      <c r="H39" t="s">
        <v>122</v>
      </c>
      <c r="I39" t="s">
        <v>128</v>
      </c>
      <c r="J39" t="s">
        <v>100</v>
      </c>
      <c r="K39">
        <f>VLOOKUP(C39,AU!A:Q,16,FALSE)</f>
        <v>1</v>
      </c>
    </row>
    <row r="40" spans="1:11" hidden="1" x14ac:dyDescent="0.3">
      <c r="A40" t="s">
        <v>129</v>
      </c>
      <c r="B40" t="s">
        <v>42</v>
      </c>
      <c r="C40" t="s">
        <v>111</v>
      </c>
      <c r="D40" t="s">
        <v>26</v>
      </c>
      <c r="E40">
        <v>1</v>
      </c>
      <c r="F40" t="s">
        <v>44</v>
      </c>
      <c r="G40" t="s">
        <v>112</v>
      </c>
      <c r="H40" t="s">
        <v>122</v>
      </c>
      <c r="I40" t="s">
        <v>128</v>
      </c>
      <c r="J40" t="s">
        <v>100</v>
      </c>
      <c r="K40">
        <f>VLOOKUP(C40,AU!A:Q,16,FALSE)</f>
        <v>1</v>
      </c>
    </row>
    <row r="41" spans="1:11" hidden="1" x14ac:dyDescent="0.3">
      <c r="A41" t="s">
        <v>130</v>
      </c>
      <c r="B41" t="s">
        <v>42</v>
      </c>
      <c r="C41" t="s">
        <v>111</v>
      </c>
      <c r="D41" t="s">
        <v>26</v>
      </c>
      <c r="E41">
        <v>1</v>
      </c>
      <c r="F41" t="s">
        <v>44</v>
      </c>
      <c r="G41" t="s">
        <v>112</v>
      </c>
      <c r="H41" t="s">
        <v>122</v>
      </c>
      <c r="I41" t="s">
        <v>128</v>
      </c>
      <c r="J41" t="s">
        <v>100</v>
      </c>
      <c r="K41">
        <f>VLOOKUP(C41,AU!A:Q,16,FALSE)</f>
        <v>1</v>
      </c>
    </row>
    <row r="42" spans="1:11" hidden="1" x14ac:dyDescent="0.3">
      <c r="A42" t="s">
        <v>131</v>
      </c>
      <c r="B42" t="s">
        <v>42</v>
      </c>
      <c r="C42" t="s">
        <v>132</v>
      </c>
      <c r="D42" t="s">
        <v>20</v>
      </c>
      <c r="E42">
        <v>2</v>
      </c>
      <c r="F42" t="s">
        <v>44</v>
      </c>
      <c r="G42" t="s">
        <v>15</v>
      </c>
      <c r="H42" t="s">
        <v>133</v>
      </c>
      <c r="I42" t="s">
        <v>134</v>
      </c>
      <c r="J42" t="s">
        <v>50</v>
      </c>
      <c r="K42">
        <f>VLOOKUP(C42,AU!A:Q,16,FALSE)</f>
        <v>1</v>
      </c>
    </row>
    <row r="43" spans="1:11" hidden="1" x14ac:dyDescent="0.3">
      <c r="A43" t="s">
        <v>135</v>
      </c>
      <c r="B43" t="s">
        <v>42</v>
      </c>
      <c r="C43" t="s">
        <v>132</v>
      </c>
      <c r="D43" t="s">
        <v>20</v>
      </c>
      <c r="E43">
        <v>1</v>
      </c>
      <c r="F43" t="s">
        <v>44</v>
      </c>
      <c r="G43" t="s">
        <v>15</v>
      </c>
      <c r="H43" t="s">
        <v>136</v>
      </c>
      <c r="I43" t="s">
        <v>134</v>
      </c>
      <c r="J43" t="s">
        <v>50</v>
      </c>
      <c r="K43">
        <f>VLOOKUP(C43,AU!A:Q,16,FALSE)</f>
        <v>1</v>
      </c>
    </row>
    <row r="44" spans="1:11" hidden="1" x14ac:dyDescent="0.3">
      <c r="A44" t="s">
        <v>137</v>
      </c>
      <c r="B44" t="s">
        <v>73</v>
      </c>
      <c r="C44" t="s">
        <v>138</v>
      </c>
      <c r="D44" t="s">
        <v>26</v>
      </c>
      <c r="E44">
        <v>1</v>
      </c>
      <c r="F44" t="s">
        <v>75</v>
      </c>
      <c r="G44" t="s">
        <v>139</v>
      </c>
      <c r="H44" t="s">
        <v>140</v>
      </c>
      <c r="I44" t="s">
        <v>141</v>
      </c>
      <c r="J44" t="s">
        <v>18</v>
      </c>
      <c r="K44">
        <f>VLOOKUP(C44,AU!A:Q,16,FALSE)</f>
        <v>1</v>
      </c>
    </row>
    <row r="45" spans="1:11" hidden="1" x14ac:dyDescent="0.3">
      <c r="A45" t="s">
        <v>142</v>
      </c>
      <c r="B45" t="s">
        <v>73</v>
      </c>
      <c r="C45" t="s">
        <v>138</v>
      </c>
      <c r="D45" t="s">
        <v>26</v>
      </c>
      <c r="E45">
        <v>1</v>
      </c>
      <c r="F45" t="s">
        <v>75</v>
      </c>
      <c r="G45" t="s">
        <v>139</v>
      </c>
      <c r="H45" t="s">
        <v>143</v>
      </c>
      <c r="I45" t="s">
        <v>144</v>
      </c>
      <c r="J45" t="s">
        <v>100</v>
      </c>
      <c r="K45">
        <f>VLOOKUP(C45,AU!A:Q,16,FALSE)</f>
        <v>1</v>
      </c>
    </row>
    <row r="46" spans="1:11" hidden="1" x14ac:dyDescent="0.3">
      <c r="A46" t="s">
        <v>145</v>
      </c>
      <c r="B46" t="s">
        <v>73</v>
      </c>
      <c r="C46" t="s">
        <v>138</v>
      </c>
      <c r="D46" t="s">
        <v>26</v>
      </c>
      <c r="E46">
        <v>3</v>
      </c>
      <c r="F46" t="s">
        <v>75</v>
      </c>
      <c r="G46" t="s">
        <v>139</v>
      </c>
      <c r="H46" t="s">
        <v>146</v>
      </c>
      <c r="I46" t="s">
        <v>147</v>
      </c>
      <c r="J46" t="s">
        <v>126</v>
      </c>
      <c r="K46">
        <f>VLOOKUP(C46,AU!A:Q,16,FALSE)</f>
        <v>1</v>
      </c>
    </row>
    <row r="47" spans="1:11" hidden="1" x14ac:dyDescent="0.3">
      <c r="A47" t="s">
        <v>148</v>
      </c>
      <c r="B47" t="s">
        <v>73</v>
      </c>
      <c r="C47" t="s">
        <v>138</v>
      </c>
      <c r="D47" t="s">
        <v>26</v>
      </c>
      <c r="E47">
        <v>2</v>
      </c>
      <c r="F47" t="s">
        <v>75</v>
      </c>
      <c r="G47" t="s">
        <v>139</v>
      </c>
      <c r="H47" t="s">
        <v>149</v>
      </c>
      <c r="I47" t="s">
        <v>150</v>
      </c>
      <c r="J47" t="s">
        <v>100</v>
      </c>
      <c r="K47">
        <f>VLOOKUP(C47,AU!A:Q,16,FALSE)</f>
        <v>1</v>
      </c>
    </row>
    <row r="48" spans="1:11" hidden="1" x14ac:dyDescent="0.3">
      <c r="A48" t="s">
        <v>151</v>
      </c>
      <c r="B48" t="s">
        <v>73</v>
      </c>
      <c r="C48" t="s">
        <v>138</v>
      </c>
      <c r="D48" t="s">
        <v>26</v>
      </c>
      <c r="E48">
        <v>2</v>
      </c>
      <c r="F48" t="s">
        <v>75</v>
      </c>
      <c r="G48" t="s">
        <v>139</v>
      </c>
      <c r="H48" t="s">
        <v>152</v>
      </c>
      <c r="I48" t="s">
        <v>153</v>
      </c>
      <c r="J48" t="s">
        <v>18</v>
      </c>
      <c r="K48">
        <f>VLOOKUP(C48,AU!A:Q,16,FALSE)</f>
        <v>1</v>
      </c>
    </row>
    <row r="49" spans="1:11" hidden="1" x14ac:dyDescent="0.3">
      <c r="A49" t="s">
        <v>154</v>
      </c>
      <c r="B49" t="s">
        <v>73</v>
      </c>
      <c r="C49" t="s">
        <v>138</v>
      </c>
      <c r="D49" t="s">
        <v>26</v>
      </c>
      <c r="E49">
        <v>1</v>
      </c>
      <c r="F49" t="s">
        <v>75</v>
      </c>
      <c r="G49" t="s">
        <v>139</v>
      </c>
      <c r="H49" t="s">
        <v>146</v>
      </c>
      <c r="I49" t="s">
        <v>155</v>
      </c>
      <c r="J49" t="s">
        <v>156</v>
      </c>
      <c r="K49">
        <f>VLOOKUP(C49,AU!A:Q,16,FALSE)</f>
        <v>1</v>
      </c>
    </row>
    <row r="50" spans="1:11" hidden="1" x14ac:dyDescent="0.3">
      <c r="A50" t="s">
        <v>157</v>
      </c>
      <c r="B50" t="s">
        <v>73</v>
      </c>
      <c r="C50" t="s">
        <v>138</v>
      </c>
      <c r="D50" t="s">
        <v>26</v>
      </c>
      <c r="E50">
        <v>3</v>
      </c>
      <c r="F50" t="s">
        <v>75</v>
      </c>
      <c r="G50" t="s">
        <v>139</v>
      </c>
      <c r="H50" t="s">
        <v>158</v>
      </c>
      <c r="I50" t="s">
        <v>159</v>
      </c>
      <c r="J50" t="s">
        <v>160</v>
      </c>
      <c r="K50">
        <f>VLOOKUP(C50,AU!A:Q,16,FALSE)</f>
        <v>1</v>
      </c>
    </row>
    <row r="51" spans="1:11" x14ac:dyDescent="0.3">
      <c r="A51" t="s">
        <v>161</v>
      </c>
      <c r="B51" t="s">
        <v>73</v>
      </c>
      <c r="C51" t="s">
        <v>162</v>
      </c>
      <c r="D51" t="s">
        <v>20</v>
      </c>
      <c r="E51">
        <v>1</v>
      </c>
      <c r="F51" t="s">
        <v>75</v>
      </c>
      <c r="G51" t="s">
        <v>15</v>
      </c>
      <c r="H51" t="s">
        <v>163</v>
      </c>
      <c r="I51" t="s">
        <v>15</v>
      </c>
      <c r="J51" t="s">
        <v>164</v>
      </c>
      <c r="K51">
        <f>VLOOKUP(C51,AU!A:Q,16,FALSE)</f>
        <v>2</v>
      </c>
    </row>
    <row r="52" spans="1:11" hidden="1" x14ac:dyDescent="0.3">
      <c r="A52" t="s">
        <v>165</v>
      </c>
      <c r="B52" t="s">
        <v>166</v>
      </c>
      <c r="C52" t="s">
        <v>167</v>
      </c>
      <c r="D52" t="s">
        <v>26</v>
      </c>
      <c r="E52">
        <v>1</v>
      </c>
      <c r="F52" t="s">
        <v>168</v>
      </c>
      <c r="G52" t="s">
        <v>169</v>
      </c>
      <c r="H52" t="s">
        <v>170</v>
      </c>
      <c r="I52" t="s">
        <v>171</v>
      </c>
      <c r="J52" t="s">
        <v>100</v>
      </c>
      <c r="K52">
        <f>VLOOKUP(C52,AU!A:Q,16,FALSE)</f>
        <v>1</v>
      </c>
    </row>
    <row r="53" spans="1:11" hidden="1" x14ac:dyDescent="0.3">
      <c r="A53" t="s">
        <v>172</v>
      </c>
      <c r="B53" t="s">
        <v>166</v>
      </c>
      <c r="C53" t="s">
        <v>167</v>
      </c>
      <c r="D53" t="s">
        <v>26</v>
      </c>
      <c r="E53">
        <v>2</v>
      </c>
      <c r="F53" t="s">
        <v>168</v>
      </c>
      <c r="G53" t="s">
        <v>169</v>
      </c>
      <c r="H53" t="s">
        <v>69</v>
      </c>
      <c r="I53" t="s">
        <v>173</v>
      </c>
      <c r="J53" t="s">
        <v>23</v>
      </c>
      <c r="K53">
        <f>VLOOKUP(C53,AU!A:Q,16,FALSE)</f>
        <v>1</v>
      </c>
    </row>
    <row r="54" spans="1:11" hidden="1" x14ac:dyDescent="0.3">
      <c r="A54" t="s">
        <v>174</v>
      </c>
      <c r="B54" t="s">
        <v>166</v>
      </c>
      <c r="C54" t="s">
        <v>175</v>
      </c>
      <c r="D54" t="s">
        <v>26</v>
      </c>
      <c r="E54">
        <v>1</v>
      </c>
      <c r="F54" t="s">
        <v>44</v>
      </c>
      <c r="G54" t="s">
        <v>112</v>
      </c>
      <c r="H54" t="s">
        <v>176</v>
      </c>
      <c r="I54" t="s">
        <v>177</v>
      </c>
      <c r="J54" t="s">
        <v>18</v>
      </c>
      <c r="K54">
        <f>VLOOKUP(C54,AU!A:Q,16,FALSE)</f>
        <v>1</v>
      </c>
    </row>
    <row r="55" spans="1:11" hidden="1" x14ac:dyDescent="0.3">
      <c r="A55" t="s">
        <v>178</v>
      </c>
      <c r="B55" t="s">
        <v>166</v>
      </c>
      <c r="C55" t="s">
        <v>175</v>
      </c>
      <c r="D55" t="s">
        <v>26</v>
      </c>
      <c r="E55">
        <v>1</v>
      </c>
      <c r="F55" t="s">
        <v>44</v>
      </c>
      <c r="G55" t="s">
        <v>112</v>
      </c>
      <c r="H55" t="s">
        <v>176</v>
      </c>
      <c r="I55" t="s">
        <v>179</v>
      </c>
      <c r="J55" t="s">
        <v>18</v>
      </c>
      <c r="K55">
        <f>VLOOKUP(C55,AU!A:Q,16,FALSE)</f>
        <v>1</v>
      </c>
    </row>
    <row r="56" spans="1:11" hidden="1" x14ac:dyDescent="0.3">
      <c r="A56" t="s">
        <v>180</v>
      </c>
      <c r="B56" t="s">
        <v>166</v>
      </c>
      <c r="C56" t="s">
        <v>175</v>
      </c>
      <c r="D56" t="s">
        <v>26</v>
      </c>
      <c r="E56">
        <v>1</v>
      </c>
      <c r="F56" t="s">
        <v>44</v>
      </c>
      <c r="G56" t="s">
        <v>112</v>
      </c>
      <c r="H56" t="s">
        <v>181</v>
      </c>
      <c r="I56" t="s">
        <v>182</v>
      </c>
      <c r="J56" t="s">
        <v>18</v>
      </c>
      <c r="K56">
        <f>VLOOKUP(C56,AU!A:Q,16,FALSE)</f>
        <v>1</v>
      </c>
    </row>
    <row r="57" spans="1:11" hidden="1" x14ac:dyDescent="0.3">
      <c r="A57" t="s">
        <v>183</v>
      </c>
      <c r="B57" t="s">
        <v>166</v>
      </c>
      <c r="C57" t="s">
        <v>175</v>
      </c>
      <c r="D57" t="s">
        <v>26</v>
      </c>
      <c r="E57">
        <v>2</v>
      </c>
      <c r="F57" t="s">
        <v>44</v>
      </c>
      <c r="G57" t="s">
        <v>112</v>
      </c>
      <c r="H57" t="s">
        <v>125</v>
      </c>
      <c r="I57" t="s">
        <v>184</v>
      </c>
      <c r="J57" t="s">
        <v>18</v>
      </c>
      <c r="K57">
        <f>VLOOKUP(C57,AU!A:Q,16,FALSE)</f>
        <v>1</v>
      </c>
    </row>
    <row r="58" spans="1:11" hidden="1" x14ac:dyDescent="0.3">
      <c r="A58" t="s">
        <v>185</v>
      </c>
      <c r="B58" t="s">
        <v>166</v>
      </c>
      <c r="C58" t="s">
        <v>175</v>
      </c>
      <c r="D58" t="s">
        <v>26</v>
      </c>
      <c r="E58">
        <v>2</v>
      </c>
      <c r="F58" t="s">
        <v>44</v>
      </c>
      <c r="G58" t="s">
        <v>112</v>
      </c>
      <c r="H58" t="s">
        <v>125</v>
      </c>
      <c r="I58" t="s">
        <v>186</v>
      </c>
      <c r="J58" t="s">
        <v>18</v>
      </c>
      <c r="K58">
        <f>VLOOKUP(C58,AU!A:Q,16,FALSE)</f>
        <v>1</v>
      </c>
    </row>
    <row r="59" spans="1:11" hidden="1" x14ac:dyDescent="0.3">
      <c r="A59" t="s">
        <v>187</v>
      </c>
      <c r="B59" t="s">
        <v>166</v>
      </c>
      <c r="C59" t="s">
        <v>175</v>
      </c>
      <c r="D59" t="s">
        <v>26</v>
      </c>
      <c r="E59">
        <v>3</v>
      </c>
      <c r="F59" t="s">
        <v>44</v>
      </c>
      <c r="G59" t="s">
        <v>112</v>
      </c>
      <c r="H59" t="s">
        <v>188</v>
      </c>
      <c r="I59" t="s">
        <v>189</v>
      </c>
      <c r="J59" t="s">
        <v>100</v>
      </c>
      <c r="K59">
        <f>VLOOKUP(C59,AU!A:Q,16,FALSE)</f>
        <v>1</v>
      </c>
    </row>
    <row r="60" spans="1:11" hidden="1" x14ac:dyDescent="0.3">
      <c r="A60" t="s">
        <v>190</v>
      </c>
      <c r="B60" t="s">
        <v>166</v>
      </c>
      <c r="C60" t="s">
        <v>175</v>
      </c>
      <c r="D60" t="s">
        <v>26</v>
      </c>
      <c r="E60">
        <v>3</v>
      </c>
      <c r="F60" t="s">
        <v>75</v>
      </c>
      <c r="G60" t="s">
        <v>191</v>
      </c>
      <c r="H60" t="s">
        <v>192</v>
      </c>
      <c r="I60" t="s">
        <v>193</v>
      </c>
      <c r="J60" t="s">
        <v>18</v>
      </c>
      <c r="K60">
        <f>VLOOKUP(C60,AU!A:Q,16,FALSE)</f>
        <v>1</v>
      </c>
    </row>
    <row r="61" spans="1:11" hidden="1" x14ac:dyDescent="0.3">
      <c r="A61" t="s">
        <v>194</v>
      </c>
      <c r="B61" t="s">
        <v>166</v>
      </c>
      <c r="C61" t="s">
        <v>195</v>
      </c>
      <c r="D61" t="s">
        <v>26</v>
      </c>
      <c r="E61">
        <v>1</v>
      </c>
      <c r="F61" t="s">
        <v>75</v>
      </c>
      <c r="G61" t="s">
        <v>139</v>
      </c>
      <c r="H61" t="s">
        <v>188</v>
      </c>
      <c r="I61" t="s">
        <v>196</v>
      </c>
      <c r="J61" t="s">
        <v>50</v>
      </c>
      <c r="K61">
        <f>VLOOKUP(C61,AU!A:Q,16,FALSE)</f>
        <v>1</v>
      </c>
    </row>
    <row r="62" spans="1:11" hidden="1" x14ac:dyDescent="0.3">
      <c r="A62" t="s">
        <v>197</v>
      </c>
      <c r="B62" t="s">
        <v>166</v>
      </c>
      <c r="C62" t="s">
        <v>195</v>
      </c>
      <c r="D62" t="s">
        <v>26</v>
      </c>
      <c r="E62">
        <v>2</v>
      </c>
      <c r="F62" t="s">
        <v>75</v>
      </c>
      <c r="G62" t="s">
        <v>139</v>
      </c>
      <c r="H62" t="s">
        <v>198</v>
      </c>
      <c r="I62" t="s">
        <v>199</v>
      </c>
      <c r="J62" t="s">
        <v>50</v>
      </c>
      <c r="K62">
        <f>VLOOKUP(C62,AU!A:Q,16,FALSE)</f>
        <v>1</v>
      </c>
    </row>
    <row r="63" spans="1:11" hidden="1" x14ac:dyDescent="0.3">
      <c r="A63" t="s">
        <v>200</v>
      </c>
      <c r="B63" t="s">
        <v>166</v>
      </c>
      <c r="C63" t="s">
        <v>195</v>
      </c>
      <c r="D63" t="s">
        <v>26</v>
      </c>
      <c r="E63">
        <v>3</v>
      </c>
      <c r="F63" t="s">
        <v>75</v>
      </c>
      <c r="G63" t="s">
        <v>139</v>
      </c>
      <c r="H63" t="s">
        <v>201</v>
      </c>
      <c r="I63" t="s">
        <v>202</v>
      </c>
      <c r="J63" t="s">
        <v>50</v>
      </c>
      <c r="K63">
        <f>VLOOKUP(C63,AU!A:Q,16,FALSE)</f>
        <v>1</v>
      </c>
    </row>
    <row r="64" spans="1:11" hidden="1" x14ac:dyDescent="0.3">
      <c r="A64" t="s">
        <v>203</v>
      </c>
      <c r="B64" t="s">
        <v>166</v>
      </c>
      <c r="C64" t="s">
        <v>195</v>
      </c>
      <c r="D64" t="s">
        <v>26</v>
      </c>
      <c r="E64">
        <v>3</v>
      </c>
      <c r="F64" t="s">
        <v>75</v>
      </c>
      <c r="G64" t="s">
        <v>139</v>
      </c>
      <c r="H64" t="s">
        <v>204</v>
      </c>
      <c r="I64" t="s">
        <v>205</v>
      </c>
      <c r="J64" t="s">
        <v>50</v>
      </c>
      <c r="K64">
        <f>VLOOKUP(C64,AU!A:Q,16,FALSE)</f>
        <v>1</v>
      </c>
    </row>
    <row r="65" spans="1:11" hidden="1" x14ac:dyDescent="0.3">
      <c r="A65" t="s">
        <v>206</v>
      </c>
      <c r="B65" t="s">
        <v>166</v>
      </c>
      <c r="C65" t="s">
        <v>195</v>
      </c>
      <c r="D65" t="s">
        <v>26</v>
      </c>
      <c r="E65">
        <v>1</v>
      </c>
      <c r="F65" t="s">
        <v>75</v>
      </c>
      <c r="G65" t="s">
        <v>139</v>
      </c>
      <c r="H65" t="s">
        <v>15</v>
      </c>
      <c r="I65" t="s">
        <v>207</v>
      </c>
      <c r="J65" t="s">
        <v>100</v>
      </c>
      <c r="K65">
        <f>VLOOKUP(C65,AU!A:Q,16,FALSE)</f>
        <v>1</v>
      </c>
    </row>
    <row r="66" spans="1:11" hidden="1" x14ac:dyDescent="0.3">
      <c r="A66" t="s">
        <v>208</v>
      </c>
      <c r="B66" t="s">
        <v>166</v>
      </c>
      <c r="C66" t="s">
        <v>195</v>
      </c>
      <c r="D66" t="s">
        <v>26</v>
      </c>
      <c r="E66">
        <v>1</v>
      </c>
      <c r="F66" t="s">
        <v>75</v>
      </c>
      <c r="G66" t="s">
        <v>139</v>
      </c>
      <c r="H66" t="s">
        <v>15</v>
      </c>
      <c r="I66" t="s">
        <v>209</v>
      </c>
      <c r="J66" t="s">
        <v>100</v>
      </c>
      <c r="K66">
        <f>VLOOKUP(C66,AU!A:Q,16,FALSE)</f>
        <v>1</v>
      </c>
    </row>
    <row r="67" spans="1:11" hidden="1" x14ac:dyDescent="0.3">
      <c r="A67" t="s">
        <v>210</v>
      </c>
      <c r="B67" t="s">
        <v>166</v>
      </c>
      <c r="C67" t="s">
        <v>211</v>
      </c>
      <c r="D67" t="s">
        <v>26</v>
      </c>
      <c r="E67">
        <v>2</v>
      </c>
      <c r="F67" t="s">
        <v>75</v>
      </c>
      <c r="G67" t="s">
        <v>139</v>
      </c>
      <c r="H67" t="s">
        <v>15</v>
      </c>
      <c r="I67" t="s">
        <v>212</v>
      </c>
      <c r="J67" t="s">
        <v>18</v>
      </c>
      <c r="K67">
        <f>VLOOKUP(C67,AU!A:Q,16,FALSE)</f>
        <v>1</v>
      </c>
    </row>
    <row r="68" spans="1:11" hidden="1" x14ac:dyDescent="0.3">
      <c r="A68" t="s">
        <v>213</v>
      </c>
      <c r="B68" t="s">
        <v>166</v>
      </c>
      <c r="C68" t="s">
        <v>211</v>
      </c>
      <c r="D68" t="s">
        <v>26</v>
      </c>
      <c r="E68">
        <v>3</v>
      </c>
      <c r="F68" t="s">
        <v>75</v>
      </c>
      <c r="G68" t="s">
        <v>139</v>
      </c>
      <c r="H68" t="s">
        <v>15</v>
      </c>
      <c r="I68" t="s">
        <v>209</v>
      </c>
      <c r="J68" t="s">
        <v>100</v>
      </c>
      <c r="K68">
        <f>VLOOKUP(C68,AU!A:Q,16,FALSE)</f>
        <v>1</v>
      </c>
    </row>
    <row r="69" spans="1:11" hidden="1" x14ac:dyDescent="0.3">
      <c r="A69" t="s">
        <v>214</v>
      </c>
      <c r="B69" t="s">
        <v>166</v>
      </c>
      <c r="C69" t="s">
        <v>211</v>
      </c>
      <c r="D69" t="s">
        <v>26</v>
      </c>
      <c r="E69">
        <v>1</v>
      </c>
      <c r="F69" t="s">
        <v>75</v>
      </c>
      <c r="G69" t="s">
        <v>139</v>
      </c>
      <c r="H69" t="s">
        <v>215</v>
      </c>
      <c r="I69" t="s">
        <v>216</v>
      </c>
      <c r="J69" t="s">
        <v>50</v>
      </c>
      <c r="K69">
        <f>VLOOKUP(C69,AU!A:Q,16,FALSE)</f>
        <v>1</v>
      </c>
    </row>
    <row r="70" spans="1:11" hidden="1" x14ac:dyDescent="0.3">
      <c r="A70" t="s">
        <v>217</v>
      </c>
      <c r="B70" t="s">
        <v>166</v>
      </c>
      <c r="C70" t="s">
        <v>211</v>
      </c>
      <c r="D70" t="s">
        <v>26</v>
      </c>
      <c r="E70">
        <v>1</v>
      </c>
      <c r="F70" t="s">
        <v>75</v>
      </c>
      <c r="G70" t="s">
        <v>139</v>
      </c>
      <c r="H70" t="s">
        <v>69</v>
      </c>
      <c r="I70" t="s">
        <v>218</v>
      </c>
      <c r="J70" t="s">
        <v>50</v>
      </c>
      <c r="K70">
        <f>VLOOKUP(C70,AU!A:Q,16,FALSE)</f>
        <v>1</v>
      </c>
    </row>
    <row r="71" spans="1:11" hidden="1" x14ac:dyDescent="0.3">
      <c r="A71" t="s">
        <v>219</v>
      </c>
      <c r="B71" t="s">
        <v>11</v>
      </c>
      <c r="C71" t="s">
        <v>220</v>
      </c>
      <c r="D71" t="s">
        <v>26</v>
      </c>
      <c r="E71">
        <v>1</v>
      </c>
      <c r="F71" t="s">
        <v>14</v>
      </c>
      <c r="G71" t="s">
        <v>221</v>
      </c>
      <c r="H71" t="s">
        <v>222</v>
      </c>
      <c r="I71" t="s">
        <v>223</v>
      </c>
      <c r="J71" t="s">
        <v>18</v>
      </c>
      <c r="K71">
        <f>VLOOKUP(C71,AU!A:Q,16,FALSE)</f>
        <v>1</v>
      </c>
    </row>
    <row r="72" spans="1:11" hidden="1" x14ac:dyDescent="0.3">
      <c r="A72" t="s">
        <v>224</v>
      </c>
      <c r="B72" t="s">
        <v>42</v>
      </c>
      <c r="C72" t="s">
        <v>225</v>
      </c>
      <c r="D72" t="s">
        <v>20</v>
      </c>
      <c r="E72">
        <v>1</v>
      </c>
      <c r="F72" t="s">
        <v>44</v>
      </c>
      <c r="G72" t="s">
        <v>15</v>
      </c>
      <c r="H72" t="s">
        <v>226</v>
      </c>
      <c r="I72" t="s">
        <v>227</v>
      </c>
      <c r="J72" t="s">
        <v>50</v>
      </c>
      <c r="K72">
        <f>VLOOKUP(C72,AU!A:Q,16,FALSE)</f>
        <v>1</v>
      </c>
    </row>
    <row r="73" spans="1:11" hidden="1" x14ac:dyDescent="0.3">
      <c r="A73" t="s">
        <v>228</v>
      </c>
      <c r="B73" t="s">
        <v>42</v>
      </c>
      <c r="C73" t="s">
        <v>225</v>
      </c>
      <c r="D73" t="s">
        <v>20</v>
      </c>
      <c r="E73">
        <v>2</v>
      </c>
      <c r="F73" t="s">
        <v>44</v>
      </c>
      <c r="G73" t="s">
        <v>15</v>
      </c>
      <c r="H73" t="s">
        <v>229</v>
      </c>
      <c r="I73" t="s">
        <v>230</v>
      </c>
      <c r="J73" t="s">
        <v>50</v>
      </c>
      <c r="K73">
        <f>VLOOKUP(C73,AU!A:Q,16,FALSE)</f>
        <v>1</v>
      </c>
    </row>
    <row r="74" spans="1:11" x14ac:dyDescent="0.3">
      <c r="A74" t="s">
        <v>231</v>
      </c>
      <c r="B74" t="s">
        <v>42</v>
      </c>
      <c r="C74" t="s">
        <v>232</v>
      </c>
      <c r="D74" t="s">
        <v>26</v>
      </c>
      <c r="F74" t="s">
        <v>14</v>
      </c>
      <c r="G74" t="s">
        <v>45</v>
      </c>
      <c r="H74" t="s">
        <v>233</v>
      </c>
      <c r="I74" t="s">
        <v>234</v>
      </c>
      <c r="J74" t="s">
        <v>50</v>
      </c>
      <c r="K74">
        <f>VLOOKUP(C74,AU!A:Q,16,FALSE)</f>
        <v>2</v>
      </c>
    </row>
    <row r="75" spans="1:11" x14ac:dyDescent="0.3">
      <c r="A75" t="s">
        <v>235</v>
      </c>
      <c r="B75" t="s">
        <v>42</v>
      </c>
      <c r="C75" t="s">
        <v>232</v>
      </c>
      <c r="D75" t="s">
        <v>26</v>
      </c>
      <c r="F75" t="s">
        <v>14</v>
      </c>
      <c r="G75" t="s">
        <v>45</v>
      </c>
      <c r="H75" t="s">
        <v>236</v>
      </c>
      <c r="I75" t="s">
        <v>237</v>
      </c>
      <c r="J75" t="s">
        <v>50</v>
      </c>
      <c r="K75">
        <f>VLOOKUP(C75,AU!A:Q,16,FALSE)</f>
        <v>2</v>
      </c>
    </row>
    <row r="76" spans="1:11" x14ac:dyDescent="0.3">
      <c r="A76" t="s">
        <v>238</v>
      </c>
      <c r="B76" t="s">
        <v>42</v>
      </c>
      <c r="C76" t="s">
        <v>232</v>
      </c>
      <c r="D76" t="s">
        <v>26</v>
      </c>
      <c r="F76" t="s">
        <v>14</v>
      </c>
      <c r="G76" t="s">
        <v>45</v>
      </c>
      <c r="H76" t="s">
        <v>236</v>
      </c>
      <c r="I76" t="s">
        <v>237</v>
      </c>
      <c r="J76" t="s">
        <v>50</v>
      </c>
      <c r="K76">
        <f>VLOOKUP(C76,AU!A:Q,16,FALSE)</f>
        <v>2</v>
      </c>
    </row>
    <row r="77" spans="1:11" x14ac:dyDescent="0.3">
      <c r="A77" t="s">
        <v>239</v>
      </c>
      <c r="B77" t="s">
        <v>42</v>
      </c>
      <c r="C77" t="s">
        <v>232</v>
      </c>
      <c r="D77" t="s">
        <v>26</v>
      </c>
      <c r="F77" t="s">
        <v>14</v>
      </c>
      <c r="G77" t="s">
        <v>45</v>
      </c>
      <c r="H77" t="s">
        <v>236</v>
      </c>
      <c r="I77" t="s">
        <v>240</v>
      </c>
      <c r="J77" t="s">
        <v>50</v>
      </c>
      <c r="K77">
        <f>VLOOKUP(C77,AU!A:Q,16,FALSE)</f>
        <v>2</v>
      </c>
    </row>
    <row r="78" spans="1:11" x14ac:dyDescent="0.3">
      <c r="A78" t="s">
        <v>241</v>
      </c>
      <c r="B78" t="s">
        <v>73</v>
      </c>
      <c r="C78" t="s">
        <v>242</v>
      </c>
      <c r="D78" t="s">
        <v>26</v>
      </c>
      <c r="E78">
        <v>1</v>
      </c>
      <c r="F78" t="s">
        <v>44</v>
      </c>
      <c r="G78" t="s">
        <v>243</v>
      </c>
      <c r="H78" t="s">
        <v>244</v>
      </c>
      <c r="I78" t="s">
        <v>245</v>
      </c>
      <c r="J78" t="s">
        <v>246</v>
      </c>
      <c r="K78">
        <f>VLOOKUP(C78,AU!A:Q,16,FALSE)</f>
        <v>2</v>
      </c>
    </row>
    <row r="79" spans="1:11" x14ac:dyDescent="0.3">
      <c r="A79" t="s">
        <v>247</v>
      </c>
      <c r="B79" t="s">
        <v>73</v>
      </c>
      <c r="C79" t="s">
        <v>242</v>
      </c>
      <c r="D79" t="s">
        <v>26</v>
      </c>
      <c r="E79">
        <v>1</v>
      </c>
      <c r="F79" t="s">
        <v>44</v>
      </c>
      <c r="G79" t="s">
        <v>243</v>
      </c>
      <c r="H79" t="s">
        <v>248</v>
      </c>
      <c r="I79" t="s">
        <v>249</v>
      </c>
      <c r="J79" t="s">
        <v>18</v>
      </c>
      <c r="K79">
        <f>VLOOKUP(C79,AU!A:Q,16,FALSE)</f>
        <v>2</v>
      </c>
    </row>
    <row r="80" spans="1:11" x14ac:dyDescent="0.3">
      <c r="A80" t="s">
        <v>250</v>
      </c>
      <c r="B80" t="s">
        <v>73</v>
      </c>
      <c r="C80" t="s">
        <v>242</v>
      </c>
      <c r="D80" t="s">
        <v>26</v>
      </c>
      <c r="E80">
        <v>2</v>
      </c>
      <c r="F80" t="s">
        <v>44</v>
      </c>
      <c r="G80" t="s">
        <v>243</v>
      </c>
      <c r="H80" t="s">
        <v>251</v>
      </c>
      <c r="I80" t="s">
        <v>252</v>
      </c>
      <c r="J80" t="s">
        <v>253</v>
      </c>
      <c r="K80">
        <f>VLOOKUP(C80,AU!A:Q,16,FALSE)</f>
        <v>2</v>
      </c>
    </row>
    <row r="81" spans="1:11" x14ac:dyDescent="0.3">
      <c r="A81" t="s">
        <v>254</v>
      </c>
      <c r="B81" t="s">
        <v>73</v>
      </c>
      <c r="C81" t="s">
        <v>242</v>
      </c>
      <c r="D81" t="s">
        <v>26</v>
      </c>
      <c r="E81">
        <v>3</v>
      </c>
      <c r="F81" t="s">
        <v>44</v>
      </c>
      <c r="G81" t="s">
        <v>243</v>
      </c>
      <c r="H81" t="s">
        <v>255</v>
      </c>
      <c r="I81" t="s">
        <v>256</v>
      </c>
      <c r="J81" t="s">
        <v>253</v>
      </c>
      <c r="K81">
        <f>VLOOKUP(C81,AU!A:Q,16,FALSE)</f>
        <v>2</v>
      </c>
    </row>
    <row r="82" spans="1:11" hidden="1" x14ac:dyDescent="0.3">
      <c r="A82" t="s">
        <v>257</v>
      </c>
      <c r="B82" t="s">
        <v>11</v>
      </c>
      <c r="C82" t="s">
        <v>258</v>
      </c>
      <c r="D82" t="s">
        <v>26</v>
      </c>
      <c r="E82">
        <v>2</v>
      </c>
      <c r="F82" t="s">
        <v>14</v>
      </c>
      <c r="G82" t="s">
        <v>259</v>
      </c>
      <c r="H82" t="s">
        <v>260</v>
      </c>
      <c r="I82" t="s">
        <v>261</v>
      </c>
      <c r="J82" t="s">
        <v>18</v>
      </c>
      <c r="K82">
        <f>VLOOKUP(C82,AU!A:Q,16,FALSE)</f>
        <v>1</v>
      </c>
    </row>
    <row r="83" spans="1:11" hidden="1" x14ac:dyDescent="0.3">
      <c r="A83" t="s">
        <v>262</v>
      </c>
      <c r="B83" t="s">
        <v>11</v>
      </c>
      <c r="C83" t="s">
        <v>258</v>
      </c>
      <c r="D83" t="s">
        <v>40</v>
      </c>
      <c r="E83">
        <v>1</v>
      </c>
      <c r="F83" t="s">
        <v>14</v>
      </c>
      <c r="G83" t="s">
        <v>259</v>
      </c>
      <c r="H83" t="s">
        <v>263</v>
      </c>
      <c r="I83" t="s">
        <v>36</v>
      </c>
      <c r="J83" t="s">
        <v>18</v>
      </c>
      <c r="K83">
        <f>VLOOKUP(C83,AU!A:Q,16,FALSE)</f>
        <v>1</v>
      </c>
    </row>
    <row r="84" spans="1:11" hidden="1" x14ac:dyDescent="0.3">
      <c r="A84" t="s">
        <v>264</v>
      </c>
      <c r="B84" t="s">
        <v>11</v>
      </c>
      <c r="C84" t="s">
        <v>258</v>
      </c>
      <c r="D84" t="s">
        <v>26</v>
      </c>
      <c r="E84">
        <v>1</v>
      </c>
      <c r="F84" t="s">
        <v>14</v>
      </c>
      <c r="G84" t="s">
        <v>259</v>
      </c>
      <c r="H84" t="s">
        <v>265</v>
      </c>
      <c r="I84" t="s">
        <v>36</v>
      </c>
      <c r="J84" t="s">
        <v>23</v>
      </c>
      <c r="K84">
        <f>VLOOKUP(C84,AU!A:Q,16,FALSE)</f>
        <v>1</v>
      </c>
    </row>
    <row r="85" spans="1:11" hidden="1" x14ac:dyDescent="0.3">
      <c r="A85" t="s">
        <v>266</v>
      </c>
      <c r="B85" t="s">
        <v>166</v>
      </c>
      <c r="C85" t="s">
        <v>267</v>
      </c>
      <c r="D85" t="s">
        <v>26</v>
      </c>
      <c r="E85">
        <v>1</v>
      </c>
      <c r="F85" t="s">
        <v>75</v>
      </c>
      <c r="G85" t="s">
        <v>268</v>
      </c>
      <c r="H85" t="s">
        <v>269</v>
      </c>
      <c r="I85" t="s">
        <v>270</v>
      </c>
      <c r="J85" t="s">
        <v>18</v>
      </c>
      <c r="K85">
        <f>VLOOKUP(C85,AU!A:Q,16,FALSE)</f>
        <v>1</v>
      </c>
    </row>
    <row r="86" spans="1:11" x14ac:dyDescent="0.3">
      <c r="A86" t="s">
        <v>271</v>
      </c>
      <c r="B86" t="s">
        <v>42</v>
      </c>
      <c r="C86" t="s">
        <v>272</v>
      </c>
      <c r="D86" t="s">
        <v>26</v>
      </c>
      <c r="E86">
        <v>2</v>
      </c>
      <c r="F86" t="s">
        <v>44</v>
      </c>
      <c r="G86" t="s">
        <v>273</v>
      </c>
      <c r="H86" t="s">
        <v>274</v>
      </c>
      <c r="I86" t="s">
        <v>275</v>
      </c>
      <c r="J86" t="s">
        <v>18</v>
      </c>
      <c r="K86">
        <f>VLOOKUP(C86,AU!A:Q,16,FALSE)</f>
        <v>2</v>
      </c>
    </row>
    <row r="87" spans="1:11" x14ac:dyDescent="0.3">
      <c r="A87" t="s">
        <v>276</v>
      </c>
      <c r="B87" t="s">
        <v>42</v>
      </c>
      <c r="C87" t="s">
        <v>272</v>
      </c>
      <c r="D87" t="s">
        <v>26</v>
      </c>
      <c r="E87">
        <v>3</v>
      </c>
      <c r="F87" t="s">
        <v>44</v>
      </c>
      <c r="G87" t="s">
        <v>273</v>
      </c>
      <c r="H87" t="s">
        <v>274</v>
      </c>
      <c r="I87" t="s">
        <v>275</v>
      </c>
      <c r="J87" t="s">
        <v>18</v>
      </c>
      <c r="K87">
        <f>VLOOKUP(C87,AU!A:Q,16,FALSE)</f>
        <v>2</v>
      </c>
    </row>
    <row r="88" spans="1:11" x14ac:dyDescent="0.3">
      <c r="A88" t="s">
        <v>277</v>
      </c>
      <c r="B88" t="s">
        <v>42</v>
      </c>
      <c r="C88" t="s">
        <v>272</v>
      </c>
      <c r="D88" t="s">
        <v>26</v>
      </c>
      <c r="E88">
        <v>3</v>
      </c>
      <c r="F88" t="s">
        <v>44</v>
      </c>
      <c r="G88" t="s">
        <v>273</v>
      </c>
      <c r="H88" t="s">
        <v>274</v>
      </c>
      <c r="I88" t="s">
        <v>275</v>
      </c>
      <c r="J88" t="s">
        <v>18</v>
      </c>
      <c r="K88">
        <f>VLOOKUP(C88,AU!A:Q,16,FALSE)</f>
        <v>2</v>
      </c>
    </row>
    <row r="89" spans="1:11" x14ac:dyDescent="0.3">
      <c r="A89" t="s">
        <v>278</v>
      </c>
      <c r="B89" t="s">
        <v>42</v>
      </c>
      <c r="C89" t="s">
        <v>272</v>
      </c>
      <c r="D89" t="s">
        <v>26</v>
      </c>
      <c r="E89">
        <v>2</v>
      </c>
      <c r="F89" t="s">
        <v>44</v>
      </c>
      <c r="G89" t="s">
        <v>273</v>
      </c>
      <c r="H89" t="s">
        <v>279</v>
      </c>
      <c r="I89" t="s">
        <v>15</v>
      </c>
      <c r="J89" t="s">
        <v>18</v>
      </c>
      <c r="K89">
        <f>VLOOKUP(C89,AU!A:Q,16,FALSE)</f>
        <v>2</v>
      </c>
    </row>
    <row r="90" spans="1:11" x14ac:dyDescent="0.3">
      <c r="A90" t="s">
        <v>280</v>
      </c>
      <c r="B90" t="s">
        <v>42</v>
      </c>
      <c r="C90" t="s">
        <v>272</v>
      </c>
      <c r="D90" t="s">
        <v>26</v>
      </c>
      <c r="E90">
        <v>1</v>
      </c>
      <c r="F90" t="s">
        <v>44</v>
      </c>
      <c r="G90" t="s">
        <v>273</v>
      </c>
      <c r="H90" t="s">
        <v>279</v>
      </c>
      <c r="I90" t="s">
        <v>15</v>
      </c>
      <c r="J90" t="s">
        <v>18</v>
      </c>
      <c r="K90">
        <f>VLOOKUP(C90,AU!A:Q,16,FALSE)</f>
        <v>2</v>
      </c>
    </row>
    <row r="91" spans="1:11" x14ac:dyDescent="0.3">
      <c r="A91" t="s">
        <v>281</v>
      </c>
      <c r="B91" t="s">
        <v>42</v>
      </c>
      <c r="C91" t="s">
        <v>272</v>
      </c>
      <c r="D91" t="s">
        <v>26</v>
      </c>
      <c r="E91">
        <v>1</v>
      </c>
      <c r="F91" t="s">
        <v>44</v>
      </c>
      <c r="G91" t="s">
        <v>273</v>
      </c>
      <c r="H91" t="s">
        <v>282</v>
      </c>
      <c r="I91" t="s">
        <v>283</v>
      </c>
      <c r="J91" t="s">
        <v>18</v>
      </c>
      <c r="K91">
        <f>VLOOKUP(C91,AU!A:Q,16,FALSE)</f>
        <v>2</v>
      </c>
    </row>
    <row r="92" spans="1:11" x14ac:dyDescent="0.3">
      <c r="A92" t="s">
        <v>284</v>
      </c>
      <c r="B92" t="s">
        <v>42</v>
      </c>
      <c r="C92" t="s">
        <v>272</v>
      </c>
      <c r="D92" t="s">
        <v>26</v>
      </c>
      <c r="E92">
        <v>1</v>
      </c>
      <c r="F92" t="s">
        <v>44</v>
      </c>
      <c r="G92" t="s">
        <v>273</v>
      </c>
      <c r="H92" t="s">
        <v>282</v>
      </c>
      <c r="I92" t="s">
        <v>283</v>
      </c>
      <c r="J92" t="s">
        <v>18</v>
      </c>
      <c r="K92">
        <f>VLOOKUP(C92,AU!A:Q,16,FALSE)</f>
        <v>2</v>
      </c>
    </row>
    <row r="93" spans="1:11" x14ac:dyDescent="0.3">
      <c r="A93" t="s">
        <v>285</v>
      </c>
      <c r="B93" t="s">
        <v>42</v>
      </c>
      <c r="C93" t="s">
        <v>272</v>
      </c>
      <c r="D93" t="s">
        <v>26</v>
      </c>
      <c r="E93">
        <v>2</v>
      </c>
      <c r="F93" t="s">
        <v>44</v>
      </c>
      <c r="G93" t="s">
        <v>273</v>
      </c>
      <c r="H93" t="s">
        <v>286</v>
      </c>
      <c r="I93" t="s">
        <v>49</v>
      </c>
      <c r="J93" t="s">
        <v>18</v>
      </c>
      <c r="K93">
        <f>VLOOKUP(C93,AU!A:Q,16,FALSE)</f>
        <v>2</v>
      </c>
    </row>
    <row r="94" spans="1:11" hidden="1" x14ac:dyDescent="0.3">
      <c r="A94" t="s">
        <v>287</v>
      </c>
      <c r="B94" t="s">
        <v>42</v>
      </c>
      <c r="C94" t="s">
        <v>288</v>
      </c>
      <c r="D94" t="s">
        <v>20</v>
      </c>
      <c r="E94">
        <v>2</v>
      </c>
      <c r="F94" t="s">
        <v>44</v>
      </c>
      <c r="G94" t="s">
        <v>15</v>
      </c>
      <c r="H94" t="s">
        <v>289</v>
      </c>
      <c r="I94" t="s">
        <v>290</v>
      </c>
      <c r="J94" t="s">
        <v>18</v>
      </c>
      <c r="K94">
        <f>VLOOKUP(C94,AU!A:Q,16,FALSE)</f>
        <v>1</v>
      </c>
    </row>
    <row r="95" spans="1:11" hidden="1" x14ac:dyDescent="0.3">
      <c r="A95" t="s">
        <v>291</v>
      </c>
      <c r="B95" t="s">
        <v>42</v>
      </c>
      <c r="C95" t="s">
        <v>288</v>
      </c>
      <c r="D95" t="s">
        <v>20</v>
      </c>
      <c r="E95">
        <v>1</v>
      </c>
      <c r="F95" t="s">
        <v>44</v>
      </c>
      <c r="G95" t="s">
        <v>15</v>
      </c>
      <c r="H95" t="s">
        <v>286</v>
      </c>
      <c r="I95" t="s">
        <v>292</v>
      </c>
      <c r="J95" t="s">
        <v>18</v>
      </c>
      <c r="K95">
        <f>VLOOKUP(C95,AU!A:Q,16,FALSE)</f>
        <v>1</v>
      </c>
    </row>
    <row r="96" spans="1:11" hidden="1" x14ac:dyDescent="0.3">
      <c r="A96" t="s">
        <v>293</v>
      </c>
      <c r="B96" t="s">
        <v>42</v>
      </c>
      <c r="C96" t="s">
        <v>288</v>
      </c>
      <c r="D96" t="s">
        <v>20</v>
      </c>
      <c r="E96">
        <v>1</v>
      </c>
      <c r="F96" t="s">
        <v>44</v>
      </c>
      <c r="G96" t="s">
        <v>15</v>
      </c>
      <c r="H96" t="s">
        <v>286</v>
      </c>
      <c r="I96" t="s">
        <v>292</v>
      </c>
      <c r="J96" t="s">
        <v>18</v>
      </c>
      <c r="K96">
        <f>VLOOKUP(C96,AU!A:Q,16,FALSE)</f>
        <v>1</v>
      </c>
    </row>
    <row r="97" spans="1:11" hidden="1" x14ac:dyDescent="0.3">
      <c r="A97" t="s">
        <v>294</v>
      </c>
      <c r="B97" t="s">
        <v>42</v>
      </c>
      <c r="C97" t="s">
        <v>288</v>
      </c>
      <c r="D97" t="s">
        <v>20</v>
      </c>
      <c r="E97">
        <v>3</v>
      </c>
      <c r="F97" t="s">
        <v>44</v>
      </c>
      <c r="G97" t="s">
        <v>15</v>
      </c>
      <c r="H97" t="s">
        <v>289</v>
      </c>
      <c r="I97" t="s">
        <v>290</v>
      </c>
      <c r="J97" t="s">
        <v>18</v>
      </c>
      <c r="K97">
        <f>VLOOKUP(C97,AU!A:Q,16,FALSE)</f>
        <v>1</v>
      </c>
    </row>
    <row r="98" spans="1:11" hidden="1" x14ac:dyDescent="0.3">
      <c r="A98" t="s">
        <v>295</v>
      </c>
      <c r="B98" t="s">
        <v>42</v>
      </c>
      <c r="C98" t="s">
        <v>296</v>
      </c>
      <c r="D98" t="s">
        <v>20</v>
      </c>
      <c r="E98">
        <v>3</v>
      </c>
      <c r="F98" t="s">
        <v>44</v>
      </c>
      <c r="G98" t="s">
        <v>15</v>
      </c>
      <c r="H98" t="s">
        <v>176</v>
      </c>
      <c r="I98" t="s">
        <v>297</v>
      </c>
      <c r="J98" t="s">
        <v>100</v>
      </c>
      <c r="K98">
        <f>VLOOKUP(C98,AU!A:Q,16,FALSE)</f>
        <v>1</v>
      </c>
    </row>
    <row r="99" spans="1:11" hidden="1" x14ac:dyDescent="0.3">
      <c r="A99" t="s">
        <v>298</v>
      </c>
      <c r="B99" t="s">
        <v>42</v>
      </c>
      <c r="C99" t="s">
        <v>296</v>
      </c>
      <c r="D99" t="s">
        <v>20</v>
      </c>
      <c r="E99">
        <v>3</v>
      </c>
      <c r="F99" t="s">
        <v>44</v>
      </c>
      <c r="G99" t="s">
        <v>15</v>
      </c>
      <c r="H99" t="s">
        <v>147</v>
      </c>
      <c r="I99" t="s">
        <v>299</v>
      </c>
      <c r="J99" t="s">
        <v>100</v>
      </c>
      <c r="K99">
        <f>VLOOKUP(C99,AU!A:Q,16,FALSE)</f>
        <v>1</v>
      </c>
    </row>
    <row r="100" spans="1:11" hidden="1" x14ac:dyDescent="0.3">
      <c r="A100" t="s">
        <v>300</v>
      </c>
      <c r="B100" t="s">
        <v>42</v>
      </c>
      <c r="C100" t="s">
        <v>296</v>
      </c>
      <c r="D100" t="s">
        <v>20</v>
      </c>
      <c r="E100">
        <v>3</v>
      </c>
      <c r="F100" t="s">
        <v>44</v>
      </c>
      <c r="G100" t="s">
        <v>15</v>
      </c>
      <c r="H100" t="s">
        <v>301</v>
      </c>
      <c r="I100" t="s">
        <v>302</v>
      </c>
      <c r="J100" t="s">
        <v>100</v>
      </c>
      <c r="K100">
        <f>VLOOKUP(C100,AU!A:Q,16,FALSE)</f>
        <v>1</v>
      </c>
    </row>
    <row r="101" spans="1:11" hidden="1" x14ac:dyDescent="0.3">
      <c r="A101" t="s">
        <v>303</v>
      </c>
      <c r="B101" t="s">
        <v>42</v>
      </c>
      <c r="C101" t="s">
        <v>296</v>
      </c>
      <c r="D101" t="s">
        <v>20</v>
      </c>
      <c r="E101">
        <v>2</v>
      </c>
      <c r="F101" t="s">
        <v>44</v>
      </c>
      <c r="G101" t="s">
        <v>15</v>
      </c>
      <c r="H101" t="s">
        <v>176</v>
      </c>
      <c r="I101" t="s">
        <v>304</v>
      </c>
      <c r="J101" t="s">
        <v>18</v>
      </c>
      <c r="K101">
        <f>VLOOKUP(C101,AU!A:Q,16,FALSE)</f>
        <v>1</v>
      </c>
    </row>
    <row r="102" spans="1:11" hidden="1" x14ac:dyDescent="0.3">
      <c r="A102" t="s">
        <v>305</v>
      </c>
      <c r="B102" t="s">
        <v>42</v>
      </c>
      <c r="C102" t="s">
        <v>296</v>
      </c>
      <c r="D102" t="s">
        <v>20</v>
      </c>
      <c r="E102">
        <v>1</v>
      </c>
      <c r="F102" t="s">
        <v>44</v>
      </c>
      <c r="G102" t="s">
        <v>15</v>
      </c>
      <c r="H102" t="s">
        <v>306</v>
      </c>
      <c r="I102" t="s">
        <v>307</v>
      </c>
      <c r="J102" t="s">
        <v>50</v>
      </c>
      <c r="K102">
        <f>VLOOKUP(C102,AU!A:Q,16,FALSE)</f>
        <v>1</v>
      </c>
    </row>
    <row r="103" spans="1:11" hidden="1" x14ac:dyDescent="0.3">
      <c r="A103" t="s">
        <v>308</v>
      </c>
      <c r="B103" t="s">
        <v>42</v>
      </c>
      <c r="C103" t="s">
        <v>296</v>
      </c>
      <c r="D103" t="s">
        <v>20</v>
      </c>
      <c r="E103">
        <v>2</v>
      </c>
      <c r="F103" t="s">
        <v>44</v>
      </c>
      <c r="G103" t="s">
        <v>15</v>
      </c>
      <c r="H103" t="s">
        <v>309</v>
      </c>
      <c r="I103" t="s">
        <v>310</v>
      </c>
      <c r="J103" t="s">
        <v>50</v>
      </c>
      <c r="K103">
        <f>VLOOKUP(C103,AU!A:Q,16,FALSE)</f>
        <v>1</v>
      </c>
    </row>
    <row r="104" spans="1:11" hidden="1" x14ac:dyDescent="0.3">
      <c r="A104" t="s">
        <v>311</v>
      </c>
      <c r="B104" t="s">
        <v>42</v>
      </c>
      <c r="C104" t="s">
        <v>296</v>
      </c>
      <c r="D104" t="s">
        <v>20</v>
      </c>
      <c r="E104">
        <v>2</v>
      </c>
      <c r="F104" t="s">
        <v>44</v>
      </c>
      <c r="G104" t="s">
        <v>15</v>
      </c>
      <c r="H104" t="s">
        <v>312</v>
      </c>
      <c r="I104" t="s">
        <v>313</v>
      </c>
      <c r="J104" t="s">
        <v>50</v>
      </c>
      <c r="K104">
        <f>VLOOKUP(C104,AU!A:Q,16,FALSE)</f>
        <v>1</v>
      </c>
    </row>
    <row r="105" spans="1:11" hidden="1" x14ac:dyDescent="0.3">
      <c r="A105" t="s">
        <v>314</v>
      </c>
      <c r="B105" t="s">
        <v>42</v>
      </c>
      <c r="C105" t="s">
        <v>296</v>
      </c>
      <c r="D105" t="s">
        <v>20</v>
      </c>
      <c r="E105">
        <v>1</v>
      </c>
      <c r="F105" t="s">
        <v>44</v>
      </c>
      <c r="G105" t="s">
        <v>15</v>
      </c>
      <c r="H105" t="s">
        <v>315</v>
      </c>
      <c r="I105" t="s">
        <v>316</v>
      </c>
      <c r="J105" t="s">
        <v>50</v>
      </c>
      <c r="K105">
        <f>VLOOKUP(C105,AU!A:Q,16,FALSE)</f>
        <v>1</v>
      </c>
    </row>
    <row r="106" spans="1:11" hidden="1" x14ac:dyDescent="0.3">
      <c r="A106" t="s">
        <v>317</v>
      </c>
      <c r="B106" t="s">
        <v>42</v>
      </c>
      <c r="C106" t="s">
        <v>296</v>
      </c>
      <c r="D106" t="s">
        <v>20</v>
      </c>
      <c r="E106">
        <v>1</v>
      </c>
      <c r="F106" t="s">
        <v>44</v>
      </c>
      <c r="G106" t="s">
        <v>15</v>
      </c>
      <c r="H106" t="s">
        <v>318</v>
      </c>
      <c r="I106" t="s">
        <v>319</v>
      </c>
      <c r="J106" t="s">
        <v>50</v>
      </c>
      <c r="K106">
        <f>VLOOKUP(C106,AU!A:Q,16,FALSE)</f>
        <v>1</v>
      </c>
    </row>
    <row r="107" spans="1:11" hidden="1" x14ac:dyDescent="0.3">
      <c r="A107" t="s">
        <v>320</v>
      </c>
      <c r="B107" t="s">
        <v>42</v>
      </c>
      <c r="C107" t="s">
        <v>296</v>
      </c>
      <c r="D107" t="s">
        <v>20</v>
      </c>
      <c r="E107">
        <v>1</v>
      </c>
      <c r="F107" t="s">
        <v>44</v>
      </c>
      <c r="G107" t="s">
        <v>15</v>
      </c>
      <c r="H107" t="s">
        <v>318</v>
      </c>
      <c r="I107" t="s">
        <v>319</v>
      </c>
      <c r="J107" t="s">
        <v>50</v>
      </c>
      <c r="K107">
        <f>VLOOKUP(C107,AU!A:Q,16,FALSE)</f>
        <v>1</v>
      </c>
    </row>
    <row r="108" spans="1:11" hidden="1" x14ac:dyDescent="0.3">
      <c r="A108" t="s">
        <v>321</v>
      </c>
      <c r="B108" t="s">
        <v>42</v>
      </c>
      <c r="C108" t="s">
        <v>322</v>
      </c>
      <c r="D108" t="s">
        <v>20</v>
      </c>
      <c r="E108">
        <v>3</v>
      </c>
      <c r="F108" t="s">
        <v>44</v>
      </c>
      <c r="G108" t="s">
        <v>15</v>
      </c>
      <c r="H108" t="s">
        <v>289</v>
      </c>
      <c r="I108" t="s">
        <v>290</v>
      </c>
      <c r="J108" t="s">
        <v>18</v>
      </c>
      <c r="K108">
        <f>VLOOKUP(C108,AU!A:Q,16,FALSE)</f>
        <v>1</v>
      </c>
    </row>
    <row r="109" spans="1:11" hidden="1" x14ac:dyDescent="0.3">
      <c r="A109" t="s">
        <v>323</v>
      </c>
      <c r="B109" t="s">
        <v>42</v>
      </c>
      <c r="C109" t="s">
        <v>322</v>
      </c>
      <c r="D109" t="s">
        <v>20</v>
      </c>
      <c r="E109">
        <v>1</v>
      </c>
      <c r="F109" t="s">
        <v>44</v>
      </c>
      <c r="G109" t="s">
        <v>15</v>
      </c>
      <c r="H109" t="s">
        <v>289</v>
      </c>
      <c r="I109" t="s">
        <v>290</v>
      </c>
      <c r="J109" t="s">
        <v>18</v>
      </c>
      <c r="K109">
        <f>VLOOKUP(C109,AU!A:Q,16,FALSE)</f>
        <v>1</v>
      </c>
    </row>
    <row r="110" spans="1:11" hidden="1" x14ac:dyDescent="0.3">
      <c r="A110" t="s">
        <v>324</v>
      </c>
      <c r="B110" t="s">
        <v>42</v>
      </c>
      <c r="C110" t="s">
        <v>322</v>
      </c>
      <c r="D110" t="s">
        <v>20</v>
      </c>
      <c r="E110">
        <v>2</v>
      </c>
      <c r="F110" t="s">
        <v>44</v>
      </c>
      <c r="G110" t="s">
        <v>15</v>
      </c>
      <c r="H110" t="s">
        <v>289</v>
      </c>
      <c r="I110" t="s">
        <v>290</v>
      </c>
      <c r="J110" t="s">
        <v>18</v>
      </c>
      <c r="K110">
        <f>VLOOKUP(C110,AU!A:Q,16,FALSE)</f>
        <v>1</v>
      </c>
    </row>
    <row r="111" spans="1:11" hidden="1" x14ac:dyDescent="0.3">
      <c r="A111" t="s">
        <v>325</v>
      </c>
      <c r="B111" t="s">
        <v>42</v>
      </c>
      <c r="C111" t="s">
        <v>322</v>
      </c>
      <c r="D111" t="s">
        <v>20</v>
      </c>
      <c r="E111">
        <v>3</v>
      </c>
      <c r="F111" t="s">
        <v>44</v>
      </c>
      <c r="G111" t="s">
        <v>15</v>
      </c>
      <c r="H111" t="s">
        <v>289</v>
      </c>
      <c r="I111" t="s">
        <v>290</v>
      </c>
      <c r="J111" t="s">
        <v>18</v>
      </c>
      <c r="K111">
        <f>VLOOKUP(C111,AU!A:Q,16,FALSE)</f>
        <v>1</v>
      </c>
    </row>
    <row r="112" spans="1:11" hidden="1" x14ac:dyDescent="0.3">
      <c r="A112" t="s">
        <v>326</v>
      </c>
      <c r="B112" t="s">
        <v>42</v>
      </c>
      <c r="C112" t="s">
        <v>322</v>
      </c>
      <c r="D112" t="s">
        <v>20</v>
      </c>
      <c r="E112">
        <v>2</v>
      </c>
      <c r="F112" t="s">
        <v>44</v>
      </c>
      <c r="G112" t="s">
        <v>15</v>
      </c>
      <c r="H112" t="s">
        <v>289</v>
      </c>
      <c r="I112" t="s">
        <v>290</v>
      </c>
      <c r="J112" t="s">
        <v>18</v>
      </c>
      <c r="K112">
        <f>VLOOKUP(C112,AU!A:Q,16,FALSE)</f>
        <v>1</v>
      </c>
    </row>
    <row r="113" spans="1:11" hidden="1" x14ac:dyDescent="0.3">
      <c r="A113" t="s">
        <v>327</v>
      </c>
      <c r="B113" t="s">
        <v>42</v>
      </c>
      <c r="C113" t="s">
        <v>322</v>
      </c>
      <c r="D113" t="s">
        <v>20</v>
      </c>
      <c r="E113">
        <v>1</v>
      </c>
      <c r="F113" t="s">
        <v>44</v>
      </c>
      <c r="G113" t="s">
        <v>15</v>
      </c>
      <c r="H113" t="s">
        <v>328</v>
      </c>
      <c r="I113" t="s">
        <v>290</v>
      </c>
      <c r="J113" t="s">
        <v>18</v>
      </c>
      <c r="K113">
        <f>VLOOKUP(C113,AU!A:Q,16,FALSE)</f>
        <v>1</v>
      </c>
    </row>
    <row r="114" spans="1:11" hidden="1" x14ac:dyDescent="0.3">
      <c r="A114" t="s">
        <v>329</v>
      </c>
      <c r="B114" t="s">
        <v>42</v>
      </c>
      <c r="C114" t="s">
        <v>330</v>
      </c>
      <c r="D114" t="s">
        <v>20</v>
      </c>
      <c r="E114">
        <v>3</v>
      </c>
      <c r="F114" t="s">
        <v>44</v>
      </c>
      <c r="G114" t="s">
        <v>15</v>
      </c>
      <c r="H114" t="s">
        <v>125</v>
      </c>
      <c r="I114" t="s">
        <v>331</v>
      </c>
      <c r="J114" t="s">
        <v>78</v>
      </c>
      <c r="K114">
        <f>VLOOKUP(C114,AU!A:Q,16,FALSE)</f>
        <v>1</v>
      </c>
    </row>
    <row r="115" spans="1:11" hidden="1" x14ac:dyDescent="0.3">
      <c r="A115" t="s">
        <v>332</v>
      </c>
      <c r="B115" t="s">
        <v>42</v>
      </c>
      <c r="C115" t="s">
        <v>330</v>
      </c>
      <c r="D115" t="s">
        <v>20</v>
      </c>
      <c r="E115">
        <v>2</v>
      </c>
      <c r="F115" t="s">
        <v>44</v>
      </c>
      <c r="G115" t="s">
        <v>15</v>
      </c>
      <c r="H115" t="s">
        <v>333</v>
      </c>
      <c r="I115" t="s">
        <v>319</v>
      </c>
      <c r="J115" t="s">
        <v>78</v>
      </c>
      <c r="K115">
        <f>VLOOKUP(C115,AU!A:Q,16,FALSE)</f>
        <v>1</v>
      </c>
    </row>
    <row r="116" spans="1:11" hidden="1" x14ac:dyDescent="0.3">
      <c r="A116" t="s">
        <v>334</v>
      </c>
      <c r="B116" t="s">
        <v>42</v>
      </c>
      <c r="C116" t="s">
        <v>330</v>
      </c>
      <c r="D116" t="s">
        <v>20</v>
      </c>
      <c r="E116">
        <v>1</v>
      </c>
      <c r="F116" t="s">
        <v>44</v>
      </c>
      <c r="G116" t="s">
        <v>15</v>
      </c>
      <c r="H116" t="s">
        <v>335</v>
      </c>
      <c r="I116" t="s">
        <v>336</v>
      </c>
      <c r="J116" t="s">
        <v>100</v>
      </c>
      <c r="K116">
        <f>VLOOKUP(C116,AU!A:Q,16,FALSE)</f>
        <v>1</v>
      </c>
    </row>
    <row r="117" spans="1:11" hidden="1" x14ac:dyDescent="0.3">
      <c r="A117" t="s">
        <v>337</v>
      </c>
      <c r="B117" t="s">
        <v>42</v>
      </c>
      <c r="C117" t="s">
        <v>330</v>
      </c>
      <c r="D117" t="s">
        <v>20</v>
      </c>
      <c r="E117">
        <v>1</v>
      </c>
      <c r="F117" t="s">
        <v>75</v>
      </c>
      <c r="G117" t="s">
        <v>15</v>
      </c>
      <c r="H117" t="s">
        <v>338</v>
      </c>
      <c r="I117" t="s">
        <v>339</v>
      </c>
      <c r="J117" t="s">
        <v>18</v>
      </c>
      <c r="K117">
        <f>VLOOKUP(C117,AU!A:Q,16,FALSE)</f>
        <v>1</v>
      </c>
    </row>
    <row r="118" spans="1:11" x14ac:dyDescent="0.3">
      <c r="A118" t="s">
        <v>340</v>
      </c>
      <c r="B118" t="s">
        <v>42</v>
      </c>
      <c r="C118" t="s">
        <v>341</v>
      </c>
      <c r="D118" t="s">
        <v>20</v>
      </c>
      <c r="E118">
        <v>3</v>
      </c>
      <c r="F118" t="s">
        <v>44</v>
      </c>
      <c r="G118" t="s">
        <v>15</v>
      </c>
      <c r="H118" t="s">
        <v>289</v>
      </c>
      <c r="I118" t="s">
        <v>290</v>
      </c>
      <c r="J118" t="s">
        <v>18</v>
      </c>
      <c r="K118">
        <f>VLOOKUP(C118,AU!A:Q,16,FALSE)</f>
        <v>2</v>
      </c>
    </row>
    <row r="119" spans="1:11" x14ac:dyDescent="0.3">
      <c r="A119" t="s">
        <v>342</v>
      </c>
      <c r="B119" t="s">
        <v>42</v>
      </c>
      <c r="C119" t="s">
        <v>341</v>
      </c>
      <c r="D119" t="s">
        <v>20</v>
      </c>
      <c r="E119">
        <v>1</v>
      </c>
      <c r="F119" t="s">
        <v>44</v>
      </c>
      <c r="G119" t="s">
        <v>15</v>
      </c>
      <c r="H119" t="s">
        <v>289</v>
      </c>
      <c r="I119" t="s">
        <v>290</v>
      </c>
      <c r="J119" t="s">
        <v>18</v>
      </c>
      <c r="K119">
        <f>VLOOKUP(C119,AU!A:Q,16,FALSE)</f>
        <v>2</v>
      </c>
    </row>
    <row r="120" spans="1:11" x14ac:dyDescent="0.3">
      <c r="A120" t="s">
        <v>343</v>
      </c>
      <c r="B120" t="s">
        <v>42</v>
      </c>
      <c r="C120" t="s">
        <v>341</v>
      </c>
      <c r="D120" t="s">
        <v>20</v>
      </c>
      <c r="E120">
        <v>1</v>
      </c>
      <c r="F120" t="s">
        <v>44</v>
      </c>
      <c r="G120" t="s">
        <v>15</v>
      </c>
      <c r="H120" t="s">
        <v>289</v>
      </c>
      <c r="I120" t="s">
        <v>290</v>
      </c>
      <c r="J120" t="s">
        <v>18</v>
      </c>
      <c r="K120">
        <f>VLOOKUP(C120,AU!A:Q,16,FALSE)</f>
        <v>2</v>
      </c>
    </row>
    <row r="121" spans="1:11" x14ac:dyDescent="0.3">
      <c r="A121" t="s">
        <v>344</v>
      </c>
      <c r="B121" t="s">
        <v>42</v>
      </c>
      <c r="C121" t="s">
        <v>341</v>
      </c>
      <c r="D121" t="s">
        <v>20</v>
      </c>
      <c r="E121">
        <v>2</v>
      </c>
      <c r="F121" t="s">
        <v>44</v>
      </c>
      <c r="G121" t="s">
        <v>15</v>
      </c>
      <c r="H121" t="s">
        <v>328</v>
      </c>
      <c r="I121" t="s">
        <v>345</v>
      </c>
      <c r="J121" t="s">
        <v>18</v>
      </c>
      <c r="K121">
        <f>VLOOKUP(C121,AU!A:Q,16,FALSE)</f>
        <v>2</v>
      </c>
    </row>
    <row r="122" spans="1:11" x14ac:dyDescent="0.3">
      <c r="A122" t="s">
        <v>346</v>
      </c>
      <c r="B122" t="s">
        <v>42</v>
      </c>
      <c r="C122" t="s">
        <v>347</v>
      </c>
      <c r="D122" t="s">
        <v>26</v>
      </c>
      <c r="E122">
        <v>1</v>
      </c>
      <c r="F122" t="s">
        <v>44</v>
      </c>
      <c r="G122" t="s">
        <v>112</v>
      </c>
      <c r="H122" t="s">
        <v>348</v>
      </c>
      <c r="I122" t="s">
        <v>349</v>
      </c>
      <c r="J122" t="s">
        <v>18</v>
      </c>
      <c r="K122">
        <f>VLOOKUP(C122,AU!A:Q,16,FALSE)</f>
        <v>2</v>
      </c>
    </row>
    <row r="123" spans="1:11" x14ac:dyDescent="0.3">
      <c r="A123" t="s">
        <v>350</v>
      </c>
      <c r="B123" t="s">
        <v>42</v>
      </c>
      <c r="C123" t="s">
        <v>347</v>
      </c>
      <c r="D123" t="s">
        <v>26</v>
      </c>
      <c r="E123">
        <v>3</v>
      </c>
      <c r="F123" t="s">
        <v>44</v>
      </c>
      <c r="G123" t="s">
        <v>112</v>
      </c>
      <c r="H123" t="s">
        <v>70</v>
      </c>
      <c r="I123" t="s">
        <v>351</v>
      </c>
      <c r="J123" t="s">
        <v>18</v>
      </c>
      <c r="K123">
        <f>VLOOKUP(C123,AU!A:Q,16,FALSE)</f>
        <v>2</v>
      </c>
    </row>
    <row r="124" spans="1:11" x14ac:dyDescent="0.3">
      <c r="A124" t="s">
        <v>352</v>
      </c>
      <c r="B124" t="s">
        <v>42</v>
      </c>
      <c r="C124" t="s">
        <v>347</v>
      </c>
      <c r="D124" t="s">
        <v>26</v>
      </c>
      <c r="E124">
        <v>3</v>
      </c>
      <c r="F124" t="s">
        <v>44</v>
      </c>
      <c r="G124" t="s">
        <v>112</v>
      </c>
      <c r="H124" t="s">
        <v>70</v>
      </c>
      <c r="I124" t="s">
        <v>353</v>
      </c>
      <c r="J124" t="s">
        <v>18</v>
      </c>
      <c r="K124">
        <f>VLOOKUP(C124,AU!A:Q,16,FALSE)</f>
        <v>2</v>
      </c>
    </row>
    <row r="125" spans="1:11" x14ac:dyDescent="0.3">
      <c r="A125" t="s">
        <v>354</v>
      </c>
      <c r="B125" t="s">
        <v>42</v>
      </c>
      <c r="C125" t="s">
        <v>347</v>
      </c>
      <c r="D125" t="s">
        <v>26</v>
      </c>
      <c r="E125">
        <v>1</v>
      </c>
      <c r="F125" t="s">
        <v>44</v>
      </c>
      <c r="G125" t="s">
        <v>112</v>
      </c>
      <c r="H125" t="s">
        <v>70</v>
      </c>
      <c r="I125" t="s">
        <v>351</v>
      </c>
      <c r="J125" t="s">
        <v>18</v>
      </c>
      <c r="K125">
        <f>VLOOKUP(C125,AU!A:Q,16,FALSE)</f>
        <v>2</v>
      </c>
    </row>
    <row r="126" spans="1:11" x14ac:dyDescent="0.3">
      <c r="A126" t="s">
        <v>355</v>
      </c>
      <c r="B126" t="s">
        <v>42</v>
      </c>
      <c r="C126" t="s">
        <v>347</v>
      </c>
      <c r="D126" t="s">
        <v>26</v>
      </c>
      <c r="E126">
        <v>2</v>
      </c>
      <c r="F126" t="s">
        <v>44</v>
      </c>
      <c r="G126" t="s">
        <v>112</v>
      </c>
      <c r="H126" t="s">
        <v>70</v>
      </c>
      <c r="I126" t="s">
        <v>351</v>
      </c>
      <c r="J126" t="s">
        <v>18</v>
      </c>
      <c r="K126">
        <f>VLOOKUP(C126,AU!A:Q,16,FALSE)</f>
        <v>2</v>
      </c>
    </row>
    <row r="127" spans="1:11" x14ac:dyDescent="0.3">
      <c r="A127" t="s">
        <v>356</v>
      </c>
      <c r="B127" t="s">
        <v>42</v>
      </c>
      <c r="C127" t="s">
        <v>347</v>
      </c>
      <c r="D127" t="s">
        <v>26</v>
      </c>
      <c r="E127">
        <v>1</v>
      </c>
      <c r="F127" t="s">
        <v>44</v>
      </c>
      <c r="G127" t="s">
        <v>112</v>
      </c>
      <c r="H127" t="s">
        <v>357</v>
      </c>
      <c r="I127" t="s">
        <v>358</v>
      </c>
      <c r="J127" t="s">
        <v>18</v>
      </c>
      <c r="K127">
        <f>VLOOKUP(C127,AU!A:Q,16,FALSE)</f>
        <v>2</v>
      </c>
    </row>
    <row r="128" spans="1:11" x14ac:dyDescent="0.3">
      <c r="A128" t="s">
        <v>359</v>
      </c>
      <c r="B128" t="s">
        <v>42</v>
      </c>
      <c r="C128" t="s">
        <v>347</v>
      </c>
      <c r="D128" t="s">
        <v>26</v>
      </c>
      <c r="E128">
        <v>2</v>
      </c>
      <c r="F128" t="s">
        <v>44</v>
      </c>
      <c r="G128" t="s">
        <v>112</v>
      </c>
      <c r="H128" t="s">
        <v>125</v>
      </c>
      <c r="I128" t="s">
        <v>297</v>
      </c>
      <c r="J128" t="s">
        <v>78</v>
      </c>
      <c r="K128">
        <f>VLOOKUP(C128,AU!A:Q,16,FALSE)</f>
        <v>2</v>
      </c>
    </row>
    <row r="129" spans="1:11" x14ac:dyDescent="0.3">
      <c r="A129" t="s">
        <v>360</v>
      </c>
      <c r="B129" t="s">
        <v>42</v>
      </c>
      <c r="C129" t="s">
        <v>347</v>
      </c>
      <c r="D129" t="s">
        <v>26</v>
      </c>
      <c r="E129">
        <v>2</v>
      </c>
      <c r="F129" t="s">
        <v>44</v>
      </c>
      <c r="G129" t="s">
        <v>112</v>
      </c>
      <c r="H129" t="s">
        <v>125</v>
      </c>
      <c r="I129" t="s">
        <v>297</v>
      </c>
      <c r="J129" t="s">
        <v>78</v>
      </c>
      <c r="K129">
        <f>VLOOKUP(C129,AU!A:Q,16,FALSE)</f>
        <v>2</v>
      </c>
    </row>
    <row r="130" spans="1:11" x14ac:dyDescent="0.3">
      <c r="A130" t="s">
        <v>361</v>
      </c>
      <c r="B130" t="s">
        <v>42</v>
      </c>
      <c r="C130" t="s">
        <v>347</v>
      </c>
      <c r="D130" t="s">
        <v>26</v>
      </c>
      <c r="E130">
        <v>3</v>
      </c>
      <c r="F130" t="s">
        <v>44</v>
      </c>
      <c r="G130" t="s">
        <v>112</v>
      </c>
      <c r="H130" t="s">
        <v>125</v>
      </c>
      <c r="I130" t="s">
        <v>362</v>
      </c>
      <c r="J130" t="s">
        <v>100</v>
      </c>
      <c r="K130">
        <f>VLOOKUP(C130,AU!A:Q,16,FALSE)</f>
        <v>2</v>
      </c>
    </row>
    <row r="131" spans="1:11" hidden="1" x14ac:dyDescent="0.3">
      <c r="A131" t="s">
        <v>363</v>
      </c>
      <c r="B131" t="s">
        <v>73</v>
      </c>
      <c r="C131" t="s">
        <v>364</v>
      </c>
      <c r="D131" t="s">
        <v>26</v>
      </c>
      <c r="E131">
        <v>2</v>
      </c>
      <c r="F131" t="s">
        <v>75</v>
      </c>
      <c r="G131" t="s">
        <v>365</v>
      </c>
      <c r="H131" t="s">
        <v>366</v>
      </c>
      <c r="I131" t="s">
        <v>367</v>
      </c>
      <c r="J131" t="s">
        <v>368</v>
      </c>
      <c r="K131">
        <f>VLOOKUP(C131,AU!A:Q,16,FALSE)</f>
        <v>1</v>
      </c>
    </row>
    <row r="132" spans="1:11" hidden="1" x14ac:dyDescent="0.3">
      <c r="A132" t="s">
        <v>369</v>
      </c>
      <c r="B132" t="s">
        <v>73</v>
      </c>
      <c r="C132" t="s">
        <v>364</v>
      </c>
      <c r="D132" t="s">
        <v>26</v>
      </c>
      <c r="E132">
        <v>2</v>
      </c>
      <c r="F132" t="s">
        <v>75</v>
      </c>
      <c r="G132" t="s">
        <v>365</v>
      </c>
      <c r="H132" t="s">
        <v>370</v>
      </c>
      <c r="I132" t="s">
        <v>371</v>
      </c>
      <c r="J132" t="s">
        <v>372</v>
      </c>
      <c r="K132">
        <f>VLOOKUP(C132,AU!A:Q,16,FALSE)</f>
        <v>1</v>
      </c>
    </row>
    <row r="133" spans="1:11" hidden="1" x14ac:dyDescent="0.3">
      <c r="A133" t="s">
        <v>373</v>
      </c>
      <c r="B133" t="s">
        <v>73</v>
      </c>
      <c r="C133" t="s">
        <v>364</v>
      </c>
      <c r="D133" t="s">
        <v>26</v>
      </c>
      <c r="E133">
        <v>3</v>
      </c>
      <c r="F133" t="s">
        <v>75</v>
      </c>
      <c r="G133" t="s">
        <v>365</v>
      </c>
      <c r="H133" t="s">
        <v>366</v>
      </c>
      <c r="I133" t="s">
        <v>374</v>
      </c>
      <c r="J133" t="s">
        <v>372</v>
      </c>
      <c r="K133">
        <f>VLOOKUP(C133,AU!A:Q,16,FALSE)</f>
        <v>1</v>
      </c>
    </row>
    <row r="134" spans="1:11" hidden="1" x14ac:dyDescent="0.3">
      <c r="A134" t="s">
        <v>375</v>
      </c>
      <c r="B134" t="s">
        <v>73</v>
      </c>
      <c r="C134" t="s">
        <v>364</v>
      </c>
      <c r="D134" t="s">
        <v>26</v>
      </c>
      <c r="E134">
        <v>2</v>
      </c>
      <c r="F134" t="s">
        <v>75</v>
      </c>
      <c r="G134" t="s">
        <v>365</v>
      </c>
      <c r="H134" t="s">
        <v>366</v>
      </c>
      <c r="I134" t="s">
        <v>376</v>
      </c>
      <c r="J134" t="s">
        <v>372</v>
      </c>
      <c r="K134">
        <f>VLOOKUP(C134,AU!A:Q,16,FALSE)</f>
        <v>1</v>
      </c>
    </row>
    <row r="135" spans="1:11" hidden="1" x14ac:dyDescent="0.3">
      <c r="A135" t="s">
        <v>377</v>
      </c>
      <c r="B135" t="s">
        <v>73</v>
      </c>
      <c r="C135" t="s">
        <v>364</v>
      </c>
      <c r="D135" t="s">
        <v>26</v>
      </c>
      <c r="E135">
        <v>3</v>
      </c>
      <c r="F135" t="s">
        <v>75</v>
      </c>
      <c r="G135" t="s">
        <v>365</v>
      </c>
      <c r="H135" t="s">
        <v>378</v>
      </c>
      <c r="I135" t="s">
        <v>379</v>
      </c>
      <c r="J135" t="s">
        <v>372</v>
      </c>
      <c r="K135">
        <f>VLOOKUP(C135,AU!A:Q,16,FALSE)</f>
        <v>1</v>
      </c>
    </row>
    <row r="136" spans="1:11" hidden="1" x14ac:dyDescent="0.3">
      <c r="A136" t="s">
        <v>380</v>
      </c>
      <c r="B136" t="s">
        <v>73</v>
      </c>
      <c r="C136" t="s">
        <v>364</v>
      </c>
      <c r="D136" t="s">
        <v>26</v>
      </c>
      <c r="E136">
        <v>1</v>
      </c>
      <c r="F136" t="s">
        <v>75</v>
      </c>
      <c r="G136" t="s">
        <v>365</v>
      </c>
      <c r="H136" t="s">
        <v>381</v>
      </c>
      <c r="I136" t="s">
        <v>310</v>
      </c>
      <c r="J136" t="s">
        <v>372</v>
      </c>
      <c r="K136">
        <f>VLOOKUP(C136,AU!A:Q,16,FALSE)</f>
        <v>1</v>
      </c>
    </row>
    <row r="137" spans="1:11" hidden="1" x14ac:dyDescent="0.3">
      <c r="A137" t="s">
        <v>382</v>
      </c>
      <c r="B137" t="s">
        <v>73</v>
      </c>
      <c r="C137" t="s">
        <v>364</v>
      </c>
      <c r="D137" t="s">
        <v>26</v>
      </c>
      <c r="E137">
        <v>1</v>
      </c>
      <c r="F137" t="s">
        <v>75</v>
      </c>
      <c r="G137" t="s">
        <v>365</v>
      </c>
      <c r="H137" t="s">
        <v>381</v>
      </c>
      <c r="I137" t="s">
        <v>310</v>
      </c>
      <c r="J137" t="s">
        <v>372</v>
      </c>
      <c r="K137">
        <f>VLOOKUP(C137,AU!A:Q,16,FALSE)</f>
        <v>1</v>
      </c>
    </row>
    <row r="138" spans="1:11" hidden="1" x14ac:dyDescent="0.3">
      <c r="A138" t="s">
        <v>383</v>
      </c>
      <c r="B138" t="s">
        <v>73</v>
      </c>
      <c r="C138" t="s">
        <v>364</v>
      </c>
      <c r="D138" t="s">
        <v>26</v>
      </c>
      <c r="E138">
        <v>1</v>
      </c>
      <c r="F138" t="s">
        <v>75</v>
      </c>
      <c r="G138" t="s">
        <v>365</v>
      </c>
      <c r="H138" t="s">
        <v>378</v>
      </c>
      <c r="I138" t="s">
        <v>384</v>
      </c>
      <c r="J138" t="s">
        <v>372</v>
      </c>
      <c r="K138">
        <f>VLOOKUP(C138,AU!A:Q,16,FALSE)</f>
        <v>1</v>
      </c>
    </row>
    <row r="139" spans="1:11" hidden="1" x14ac:dyDescent="0.3">
      <c r="A139" t="s">
        <v>385</v>
      </c>
      <c r="B139" t="s">
        <v>73</v>
      </c>
      <c r="C139" t="s">
        <v>364</v>
      </c>
      <c r="D139" t="s">
        <v>26</v>
      </c>
      <c r="E139">
        <v>1</v>
      </c>
      <c r="F139" t="s">
        <v>75</v>
      </c>
      <c r="G139" t="s">
        <v>365</v>
      </c>
      <c r="H139" t="s">
        <v>386</v>
      </c>
      <c r="I139" t="s">
        <v>387</v>
      </c>
      <c r="J139" t="s">
        <v>372</v>
      </c>
      <c r="K139">
        <f>VLOOKUP(C139,AU!A:Q,16,FALSE)</f>
        <v>1</v>
      </c>
    </row>
    <row r="140" spans="1:11" hidden="1" x14ac:dyDescent="0.3">
      <c r="A140" t="s">
        <v>388</v>
      </c>
      <c r="B140" t="s">
        <v>73</v>
      </c>
      <c r="C140" t="s">
        <v>364</v>
      </c>
      <c r="D140" t="s">
        <v>26</v>
      </c>
      <c r="E140">
        <v>1</v>
      </c>
      <c r="F140" t="s">
        <v>75</v>
      </c>
      <c r="G140" t="s">
        <v>365</v>
      </c>
      <c r="H140" t="s">
        <v>386</v>
      </c>
      <c r="I140" t="s">
        <v>387</v>
      </c>
      <c r="J140" t="s">
        <v>372</v>
      </c>
      <c r="K140">
        <f>VLOOKUP(C140,AU!A:Q,16,FALSE)</f>
        <v>1</v>
      </c>
    </row>
    <row r="141" spans="1:11" hidden="1" x14ac:dyDescent="0.3">
      <c r="A141" t="s">
        <v>389</v>
      </c>
      <c r="B141" t="s">
        <v>73</v>
      </c>
      <c r="C141" t="s">
        <v>364</v>
      </c>
      <c r="D141" t="s">
        <v>26</v>
      </c>
      <c r="E141">
        <v>3</v>
      </c>
      <c r="F141" t="s">
        <v>75</v>
      </c>
      <c r="G141" t="s">
        <v>365</v>
      </c>
      <c r="H141" t="s">
        <v>390</v>
      </c>
      <c r="I141" t="s">
        <v>391</v>
      </c>
      <c r="J141" t="s">
        <v>372</v>
      </c>
      <c r="K141">
        <f>VLOOKUP(C141,AU!A:Q,16,FALSE)</f>
        <v>1</v>
      </c>
    </row>
    <row r="142" spans="1:11" x14ac:dyDescent="0.3">
      <c r="A142" t="s">
        <v>392</v>
      </c>
      <c r="B142" t="s">
        <v>73</v>
      </c>
      <c r="C142" t="s">
        <v>393</v>
      </c>
      <c r="D142" t="s">
        <v>26</v>
      </c>
      <c r="E142">
        <v>1</v>
      </c>
      <c r="F142" t="s">
        <v>67</v>
      </c>
      <c r="G142" t="s">
        <v>394</v>
      </c>
      <c r="H142" t="s">
        <v>395</v>
      </c>
      <c r="I142" t="s">
        <v>391</v>
      </c>
      <c r="J142" t="s">
        <v>372</v>
      </c>
      <c r="K142">
        <f>VLOOKUP(C142,AU!A:Q,16,FALSE)</f>
        <v>2</v>
      </c>
    </row>
    <row r="143" spans="1:11" x14ac:dyDescent="0.3">
      <c r="A143" t="s">
        <v>396</v>
      </c>
      <c r="B143" t="s">
        <v>11</v>
      </c>
      <c r="C143" t="s">
        <v>397</v>
      </c>
      <c r="D143" t="s">
        <v>26</v>
      </c>
      <c r="E143">
        <v>3</v>
      </c>
      <c r="F143" t="s">
        <v>14</v>
      </c>
      <c r="G143" t="s">
        <v>60</v>
      </c>
      <c r="H143" t="s">
        <v>398</v>
      </c>
      <c r="I143" t="s">
        <v>36</v>
      </c>
      <c r="J143" t="s">
        <v>23</v>
      </c>
      <c r="K143">
        <f>VLOOKUP(C143,AU!A:Q,16,FALSE)</f>
        <v>2</v>
      </c>
    </row>
    <row r="144" spans="1:11" x14ac:dyDescent="0.3">
      <c r="A144" t="s">
        <v>399</v>
      </c>
      <c r="B144" t="s">
        <v>11</v>
      </c>
      <c r="C144" t="s">
        <v>397</v>
      </c>
      <c r="D144" t="s">
        <v>26</v>
      </c>
      <c r="E144">
        <v>2</v>
      </c>
      <c r="F144" t="s">
        <v>14</v>
      </c>
      <c r="G144" t="s">
        <v>60</v>
      </c>
      <c r="H144" t="s">
        <v>400</v>
      </c>
      <c r="I144" t="s">
        <v>33</v>
      </c>
      <c r="J144" t="s">
        <v>23</v>
      </c>
      <c r="K144">
        <f>VLOOKUP(C144,AU!A:Q,16,FALSE)</f>
        <v>2</v>
      </c>
    </row>
    <row r="145" spans="1:11" x14ac:dyDescent="0.3">
      <c r="A145" t="s">
        <v>401</v>
      </c>
      <c r="B145" t="s">
        <v>11</v>
      </c>
      <c r="C145" t="s">
        <v>397</v>
      </c>
      <c r="D145" t="s">
        <v>26</v>
      </c>
      <c r="E145">
        <v>1</v>
      </c>
      <c r="F145" t="s">
        <v>14</v>
      </c>
      <c r="G145" t="s">
        <v>60</v>
      </c>
      <c r="H145" t="s">
        <v>402</v>
      </c>
      <c r="I145" t="s">
        <v>36</v>
      </c>
      <c r="J145" t="s">
        <v>403</v>
      </c>
      <c r="K145">
        <f>VLOOKUP(C145,AU!A:Q,16,FALSE)</f>
        <v>2</v>
      </c>
    </row>
    <row r="146" spans="1:11" x14ac:dyDescent="0.3">
      <c r="A146" t="s">
        <v>404</v>
      </c>
      <c r="B146" t="s">
        <v>11</v>
      </c>
      <c r="C146" t="s">
        <v>405</v>
      </c>
      <c r="D146" t="s">
        <v>20</v>
      </c>
      <c r="E146">
        <v>1</v>
      </c>
      <c r="F146" t="s">
        <v>14</v>
      </c>
      <c r="G146" t="s">
        <v>15</v>
      </c>
      <c r="H146" t="s">
        <v>406</v>
      </c>
      <c r="I146" t="s">
        <v>338</v>
      </c>
      <c r="J146" t="s">
        <v>23</v>
      </c>
      <c r="K146">
        <f>VLOOKUP(C146,AU!A:Q,16,FALSE)</f>
        <v>2</v>
      </c>
    </row>
    <row r="147" spans="1:11" x14ac:dyDescent="0.3">
      <c r="A147" t="s">
        <v>407</v>
      </c>
      <c r="B147" t="s">
        <v>11</v>
      </c>
      <c r="C147" t="s">
        <v>408</v>
      </c>
      <c r="D147" t="s">
        <v>20</v>
      </c>
      <c r="E147">
        <v>3</v>
      </c>
      <c r="F147" t="s">
        <v>14</v>
      </c>
      <c r="G147" t="s">
        <v>15</v>
      </c>
      <c r="H147" t="s">
        <v>409</v>
      </c>
      <c r="I147" t="s">
        <v>22</v>
      </c>
      <c r="J147" t="s">
        <v>23</v>
      </c>
      <c r="K147">
        <f>VLOOKUP(C147,AU!A:Q,16,FALSE)</f>
        <v>2</v>
      </c>
    </row>
    <row r="148" spans="1:11" x14ac:dyDescent="0.3">
      <c r="A148" t="s">
        <v>410</v>
      </c>
      <c r="B148" t="s">
        <v>11</v>
      </c>
      <c r="C148" t="s">
        <v>408</v>
      </c>
      <c r="D148" t="s">
        <v>20</v>
      </c>
      <c r="E148">
        <v>2</v>
      </c>
      <c r="F148" t="s">
        <v>14</v>
      </c>
      <c r="G148" t="s">
        <v>15</v>
      </c>
      <c r="H148" t="s">
        <v>411</v>
      </c>
      <c r="I148" t="s">
        <v>412</v>
      </c>
      <c r="J148" t="s">
        <v>23</v>
      </c>
      <c r="K148">
        <f>VLOOKUP(C148,AU!A:Q,16,FALSE)</f>
        <v>2</v>
      </c>
    </row>
    <row r="149" spans="1:11" x14ac:dyDescent="0.3">
      <c r="A149" t="s">
        <v>413</v>
      </c>
      <c r="B149" t="s">
        <v>11</v>
      </c>
      <c r="C149" t="s">
        <v>408</v>
      </c>
      <c r="D149" t="s">
        <v>20</v>
      </c>
      <c r="E149">
        <v>1</v>
      </c>
      <c r="F149" t="s">
        <v>14</v>
      </c>
      <c r="G149" t="s">
        <v>15</v>
      </c>
      <c r="H149" t="s">
        <v>414</v>
      </c>
      <c r="I149" t="s">
        <v>415</v>
      </c>
      <c r="J149" t="s">
        <v>23</v>
      </c>
      <c r="K149">
        <f>VLOOKUP(C149,AU!A:Q,16,FALSE)</f>
        <v>2</v>
      </c>
    </row>
    <row r="150" spans="1:11" x14ac:dyDescent="0.3">
      <c r="A150" t="s">
        <v>416</v>
      </c>
      <c r="B150" t="s">
        <v>11</v>
      </c>
      <c r="C150" t="s">
        <v>417</v>
      </c>
      <c r="D150" t="s">
        <v>20</v>
      </c>
      <c r="E150">
        <v>1</v>
      </c>
      <c r="F150" t="s">
        <v>14</v>
      </c>
      <c r="G150" t="s">
        <v>15</v>
      </c>
      <c r="H150" t="s">
        <v>418</v>
      </c>
      <c r="I150" t="s">
        <v>419</v>
      </c>
      <c r="J150" t="s">
        <v>18</v>
      </c>
      <c r="K150">
        <f>VLOOKUP(C150,AU!A:Q,16,FALSE)</f>
        <v>2</v>
      </c>
    </row>
    <row r="151" spans="1:11" x14ac:dyDescent="0.3">
      <c r="A151" t="s">
        <v>420</v>
      </c>
      <c r="B151" t="s">
        <v>11</v>
      </c>
      <c r="C151" t="s">
        <v>421</v>
      </c>
      <c r="D151" t="s">
        <v>20</v>
      </c>
      <c r="E151">
        <v>2</v>
      </c>
      <c r="F151" t="s">
        <v>14</v>
      </c>
      <c r="G151" t="s">
        <v>15</v>
      </c>
      <c r="H151" t="s">
        <v>411</v>
      </c>
      <c r="I151" t="s">
        <v>422</v>
      </c>
      <c r="J151" t="s">
        <v>18</v>
      </c>
      <c r="K151">
        <f>VLOOKUP(C151,AU!A:Q,16,FALSE)</f>
        <v>2</v>
      </c>
    </row>
    <row r="152" spans="1:11" x14ac:dyDescent="0.3">
      <c r="A152" t="s">
        <v>423</v>
      </c>
      <c r="B152" t="s">
        <v>11</v>
      </c>
      <c r="C152" t="s">
        <v>421</v>
      </c>
      <c r="D152" t="s">
        <v>20</v>
      </c>
      <c r="E152">
        <v>1</v>
      </c>
      <c r="F152" t="s">
        <v>14</v>
      </c>
      <c r="G152" t="s">
        <v>15</v>
      </c>
      <c r="H152" t="s">
        <v>414</v>
      </c>
      <c r="I152" t="s">
        <v>424</v>
      </c>
      <c r="J152" t="s">
        <v>18</v>
      </c>
      <c r="K152">
        <f>VLOOKUP(C152,AU!A:Q,16,FALSE)</f>
        <v>2</v>
      </c>
    </row>
    <row r="153" spans="1:11" x14ac:dyDescent="0.3">
      <c r="A153" t="s">
        <v>425</v>
      </c>
      <c r="B153" t="s">
        <v>11</v>
      </c>
      <c r="C153" t="s">
        <v>421</v>
      </c>
      <c r="D153" t="s">
        <v>20</v>
      </c>
      <c r="E153">
        <v>1</v>
      </c>
      <c r="F153" t="s">
        <v>14</v>
      </c>
      <c r="G153" t="s">
        <v>15</v>
      </c>
      <c r="H153" t="s">
        <v>409</v>
      </c>
      <c r="I153" t="s">
        <v>22</v>
      </c>
      <c r="J153" t="s">
        <v>23</v>
      </c>
      <c r="K153">
        <f>VLOOKUP(C153,AU!A:Q,16,FALSE)</f>
        <v>2</v>
      </c>
    </row>
    <row r="154" spans="1:11" x14ac:dyDescent="0.3">
      <c r="A154" t="s">
        <v>426</v>
      </c>
      <c r="B154" t="s">
        <v>11</v>
      </c>
      <c r="C154" t="s">
        <v>421</v>
      </c>
      <c r="D154" t="s">
        <v>20</v>
      </c>
      <c r="E154">
        <v>3</v>
      </c>
      <c r="F154" t="s">
        <v>14</v>
      </c>
      <c r="G154" t="s">
        <v>15</v>
      </c>
      <c r="H154" t="s">
        <v>427</v>
      </c>
      <c r="I154" t="s">
        <v>422</v>
      </c>
      <c r="J154" t="s">
        <v>18</v>
      </c>
      <c r="K154">
        <f>VLOOKUP(C154,AU!A:Q,16,FALSE)</f>
        <v>2</v>
      </c>
    </row>
    <row r="155" spans="1:11" x14ac:dyDescent="0.3">
      <c r="A155" t="s">
        <v>428</v>
      </c>
      <c r="B155" t="s">
        <v>11</v>
      </c>
      <c r="C155" t="s">
        <v>429</v>
      </c>
      <c r="D155" t="s">
        <v>20</v>
      </c>
      <c r="E155">
        <v>3</v>
      </c>
      <c r="F155" t="s">
        <v>14</v>
      </c>
      <c r="G155" t="s">
        <v>15</v>
      </c>
      <c r="H155" t="s">
        <v>83</v>
      </c>
      <c r="I155" t="s">
        <v>17</v>
      </c>
      <c r="J155" t="s">
        <v>23</v>
      </c>
      <c r="K155">
        <f>VLOOKUP(C155,AU!A:Q,16,FALSE)</f>
        <v>2</v>
      </c>
    </row>
    <row r="156" spans="1:11" x14ac:dyDescent="0.3">
      <c r="A156" t="s">
        <v>430</v>
      </c>
      <c r="B156" t="s">
        <v>11</v>
      </c>
      <c r="C156" t="s">
        <v>429</v>
      </c>
      <c r="D156" t="s">
        <v>20</v>
      </c>
      <c r="E156">
        <v>2</v>
      </c>
      <c r="F156" t="s">
        <v>14</v>
      </c>
      <c r="G156" t="s">
        <v>15</v>
      </c>
      <c r="H156" t="s">
        <v>406</v>
      </c>
      <c r="I156" t="s">
        <v>431</v>
      </c>
      <c r="J156" t="s">
        <v>23</v>
      </c>
      <c r="K156">
        <f>VLOOKUP(C156,AU!A:Q,16,FALSE)</f>
        <v>2</v>
      </c>
    </row>
    <row r="157" spans="1:11" x14ac:dyDescent="0.3">
      <c r="A157" t="s">
        <v>432</v>
      </c>
      <c r="B157" t="s">
        <v>11</v>
      </c>
      <c r="C157" t="s">
        <v>429</v>
      </c>
      <c r="D157" t="s">
        <v>20</v>
      </c>
      <c r="E157">
        <v>1</v>
      </c>
      <c r="F157" t="s">
        <v>14</v>
      </c>
      <c r="G157" t="s">
        <v>15</v>
      </c>
      <c r="H157" t="s">
        <v>406</v>
      </c>
      <c r="I157" t="s">
        <v>22</v>
      </c>
      <c r="J157" t="s">
        <v>23</v>
      </c>
      <c r="K157">
        <f>VLOOKUP(C157,AU!A:Q,16,FALSE)</f>
        <v>2</v>
      </c>
    </row>
    <row r="158" spans="1:11" x14ac:dyDescent="0.3">
      <c r="A158" t="s">
        <v>433</v>
      </c>
      <c r="B158" t="s">
        <v>11</v>
      </c>
      <c r="C158" t="s">
        <v>434</v>
      </c>
      <c r="D158" t="s">
        <v>20</v>
      </c>
      <c r="E158">
        <v>2</v>
      </c>
      <c r="F158" t="s">
        <v>14</v>
      </c>
      <c r="G158" t="s">
        <v>15</v>
      </c>
      <c r="H158" t="s">
        <v>91</v>
      </c>
      <c r="I158" t="s">
        <v>435</v>
      </c>
      <c r="J158" t="s">
        <v>18</v>
      </c>
      <c r="K158">
        <f>VLOOKUP(C158,AU!A:Q,16,FALSE)</f>
        <v>2</v>
      </c>
    </row>
    <row r="159" spans="1:11" x14ac:dyDescent="0.3">
      <c r="A159" t="s">
        <v>436</v>
      </c>
      <c r="B159" t="s">
        <v>11</v>
      </c>
      <c r="C159" t="s">
        <v>434</v>
      </c>
      <c r="D159" t="s">
        <v>20</v>
      </c>
      <c r="E159">
        <v>1</v>
      </c>
      <c r="F159" t="s">
        <v>14</v>
      </c>
      <c r="G159" t="s">
        <v>15</v>
      </c>
      <c r="H159" t="s">
        <v>83</v>
      </c>
      <c r="I159" t="s">
        <v>159</v>
      </c>
      <c r="J159" t="s">
        <v>437</v>
      </c>
      <c r="K159">
        <f>VLOOKUP(C159,AU!A:Q,16,FALSE)</f>
        <v>2</v>
      </c>
    </row>
    <row r="160" spans="1:11" x14ac:dyDescent="0.3">
      <c r="A160" t="s">
        <v>438</v>
      </c>
      <c r="B160" t="s">
        <v>11</v>
      </c>
      <c r="C160" t="s">
        <v>434</v>
      </c>
      <c r="D160" t="s">
        <v>20</v>
      </c>
      <c r="E160">
        <v>3</v>
      </c>
      <c r="F160" t="s">
        <v>14</v>
      </c>
      <c r="G160" t="s">
        <v>15</v>
      </c>
      <c r="H160" t="s">
        <v>406</v>
      </c>
      <c r="I160" t="s">
        <v>22</v>
      </c>
      <c r="J160" t="s">
        <v>23</v>
      </c>
      <c r="K160">
        <f>VLOOKUP(C160,AU!A:Q,16,FALSE)</f>
        <v>2</v>
      </c>
    </row>
    <row r="161" spans="1:11" hidden="1" x14ac:dyDescent="0.3">
      <c r="A161" t="s">
        <v>439</v>
      </c>
      <c r="B161" t="s">
        <v>11</v>
      </c>
      <c r="C161" t="s">
        <v>440</v>
      </c>
      <c r="D161" t="s">
        <v>26</v>
      </c>
      <c r="F161" t="s">
        <v>14</v>
      </c>
      <c r="G161" t="s">
        <v>27</v>
      </c>
      <c r="H161" t="s">
        <v>441</v>
      </c>
      <c r="I161" t="s">
        <v>36</v>
      </c>
      <c r="J161" t="s">
        <v>23</v>
      </c>
      <c r="K161">
        <f>VLOOKUP(C161,AU!A:Q,16,FALSE)</f>
        <v>1</v>
      </c>
    </row>
    <row r="162" spans="1:11" x14ac:dyDescent="0.3">
      <c r="A162" t="s">
        <v>442</v>
      </c>
      <c r="B162" t="s">
        <v>11</v>
      </c>
      <c r="C162" t="s">
        <v>443</v>
      </c>
      <c r="D162" t="s">
        <v>20</v>
      </c>
      <c r="F162" t="s">
        <v>14</v>
      </c>
      <c r="G162" t="s">
        <v>15</v>
      </c>
      <c r="H162" t="s">
        <v>83</v>
      </c>
      <c r="I162" t="s">
        <v>419</v>
      </c>
      <c r="J162" t="s">
        <v>23</v>
      </c>
      <c r="K162">
        <f>VLOOKUP(C162,AU!A:Q,16,FALSE)</f>
        <v>2</v>
      </c>
    </row>
    <row r="163" spans="1:11" x14ac:dyDescent="0.3">
      <c r="A163" t="s">
        <v>444</v>
      </c>
      <c r="B163" t="s">
        <v>11</v>
      </c>
      <c r="C163" t="s">
        <v>443</v>
      </c>
      <c r="D163" t="s">
        <v>20</v>
      </c>
      <c r="E163">
        <v>3</v>
      </c>
      <c r="F163" t="s">
        <v>14</v>
      </c>
      <c r="G163" t="s">
        <v>15</v>
      </c>
      <c r="H163" t="s">
        <v>411</v>
      </c>
      <c r="I163" t="s">
        <v>17</v>
      </c>
      <c r="J163" t="s">
        <v>23</v>
      </c>
      <c r="K163">
        <f>VLOOKUP(C163,AU!A:Q,16,FALSE)</f>
        <v>2</v>
      </c>
    </row>
    <row r="164" spans="1:11" x14ac:dyDescent="0.3">
      <c r="A164" t="s">
        <v>445</v>
      </c>
      <c r="B164" t="s">
        <v>11</v>
      </c>
      <c r="C164" t="s">
        <v>443</v>
      </c>
      <c r="D164" t="s">
        <v>20</v>
      </c>
      <c r="E164">
        <v>1</v>
      </c>
      <c r="F164" t="s">
        <v>14</v>
      </c>
      <c r="G164" t="s">
        <v>15</v>
      </c>
      <c r="H164" t="s">
        <v>446</v>
      </c>
      <c r="I164" t="s">
        <v>447</v>
      </c>
      <c r="J164" t="s">
        <v>23</v>
      </c>
      <c r="K164">
        <f>VLOOKUP(C164,AU!A:Q,16,FALSE)</f>
        <v>2</v>
      </c>
    </row>
    <row r="165" spans="1:11" x14ac:dyDescent="0.3">
      <c r="A165" t="s">
        <v>448</v>
      </c>
      <c r="B165" t="s">
        <v>11</v>
      </c>
      <c r="C165" t="s">
        <v>449</v>
      </c>
      <c r="D165" t="s">
        <v>20</v>
      </c>
      <c r="E165">
        <v>1</v>
      </c>
      <c r="F165" t="s">
        <v>14</v>
      </c>
      <c r="G165" t="s">
        <v>15</v>
      </c>
      <c r="H165" t="s">
        <v>83</v>
      </c>
      <c r="I165" t="s">
        <v>450</v>
      </c>
      <c r="J165" t="s">
        <v>23</v>
      </c>
      <c r="K165">
        <f>VLOOKUP(C165,AU!A:Q,16,FALSE)</f>
        <v>2</v>
      </c>
    </row>
    <row r="166" spans="1:11" x14ac:dyDescent="0.3">
      <c r="A166" t="s">
        <v>451</v>
      </c>
      <c r="B166" t="s">
        <v>11</v>
      </c>
      <c r="C166" t="s">
        <v>449</v>
      </c>
      <c r="D166" t="s">
        <v>20</v>
      </c>
      <c r="E166">
        <v>1</v>
      </c>
      <c r="F166" t="s">
        <v>14</v>
      </c>
      <c r="G166" t="s">
        <v>15</v>
      </c>
      <c r="H166" t="s">
        <v>22</v>
      </c>
      <c r="I166" t="s">
        <v>452</v>
      </c>
      <c r="J166" t="s">
        <v>23</v>
      </c>
      <c r="K166">
        <f>VLOOKUP(C166,AU!A:Q,16,FALSE)</f>
        <v>2</v>
      </c>
    </row>
    <row r="167" spans="1:11" x14ac:dyDescent="0.3">
      <c r="A167" t="s">
        <v>453</v>
      </c>
      <c r="B167" t="s">
        <v>11</v>
      </c>
      <c r="C167" t="s">
        <v>449</v>
      </c>
      <c r="D167" t="s">
        <v>20</v>
      </c>
      <c r="E167">
        <v>2</v>
      </c>
      <c r="F167" t="s">
        <v>14</v>
      </c>
      <c r="G167" t="s">
        <v>15</v>
      </c>
      <c r="H167" t="s">
        <v>454</v>
      </c>
      <c r="I167" t="s">
        <v>446</v>
      </c>
      <c r="J167" t="s">
        <v>23</v>
      </c>
      <c r="K167">
        <f>VLOOKUP(C167,AU!A:Q,16,FALSE)</f>
        <v>2</v>
      </c>
    </row>
    <row r="168" spans="1:11" x14ac:dyDescent="0.3">
      <c r="A168" t="s">
        <v>455</v>
      </c>
      <c r="B168" t="s">
        <v>11</v>
      </c>
      <c r="C168" t="s">
        <v>449</v>
      </c>
      <c r="D168" t="s">
        <v>20</v>
      </c>
      <c r="E168">
        <v>2</v>
      </c>
      <c r="F168" t="s">
        <v>14</v>
      </c>
      <c r="G168" t="s">
        <v>15</v>
      </c>
      <c r="H168" t="s">
        <v>447</v>
      </c>
      <c r="I168" t="s">
        <v>446</v>
      </c>
      <c r="J168" t="s">
        <v>23</v>
      </c>
      <c r="K168">
        <f>VLOOKUP(C168,AU!A:Q,16,FALSE)</f>
        <v>2</v>
      </c>
    </row>
    <row r="169" spans="1:11" hidden="1" x14ac:dyDescent="0.3">
      <c r="A169" t="s">
        <v>456</v>
      </c>
      <c r="B169" t="s">
        <v>11</v>
      </c>
      <c r="C169" t="s">
        <v>440</v>
      </c>
      <c r="D169" t="s">
        <v>26</v>
      </c>
      <c r="F169" t="s">
        <v>14</v>
      </c>
      <c r="G169" t="s">
        <v>27</v>
      </c>
      <c r="H169" t="s">
        <v>32</v>
      </c>
      <c r="I169" t="s">
        <v>36</v>
      </c>
      <c r="J169" t="s">
        <v>18</v>
      </c>
      <c r="K169">
        <f>VLOOKUP(C169,AU!A:Q,16,FALSE)</f>
        <v>1</v>
      </c>
    </row>
    <row r="170" spans="1:11" hidden="1" x14ac:dyDescent="0.3">
      <c r="A170" t="s">
        <v>457</v>
      </c>
      <c r="B170" t="s">
        <v>11</v>
      </c>
      <c r="C170" t="s">
        <v>440</v>
      </c>
      <c r="D170" t="s">
        <v>26</v>
      </c>
      <c r="F170" t="s">
        <v>14</v>
      </c>
      <c r="G170" t="s">
        <v>27</v>
      </c>
      <c r="H170" t="s">
        <v>35</v>
      </c>
      <c r="I170" t="s">
        <v>458</v>
      </c>
      <c r="J170" t="s">
        <v>30</v>
      </c>
      <c r="K170">
        <f>VLOOKUP(C170,AU!A:Q,16,FALSE)</f>
        <v>1</v>
      </c>
    </row>
    <row r="171" spans="1:11" hidden="1" x14ac:dyDescent="0.3">
      <c r="A171" t="s">
        <v>459</v>
      </c>
      <c r="B171" t="s">
        <v>11</v>
      </c>
      <c r="C171" t="s">
        <v>440</v>
      </c>
      <c r="D171" t="s">
        <v>26</v>
      </c>
      <c r="F171" t="s">
        <v>14</v>
      </c>
      <c r="G171" t="s">
        <v>27</v>
      </c>
      <c r="H171" t="s">
        <v>441</v>
      </c>
      <c r="I171" t="s">
        <v>36</v>
      </c>
      <c r="J171" t="s">
        <v>23</v>
      </c>
      <c r="K171">
        <f>VLOOKUP(C171,AU!A:Q,16,FALSE)</f>
        <v>1</v>
      </c>
    </row>
    <row r="172" spans="1:11" hidden="1" x14ac:dyDescent="0.3">
      <c r="A172" t="s">
        <v>460</v>
      </c>
      <c r="B172" t="s">
        <v>11</v>
      </c>
      <c r="C172" t="s">
        <v>440</v>
      </c>
      <c r="D172" t="s">
        <v>26</v>
      </c>
      <c r="E172">
        <v>1</v>
      </c>
      <c r="F172" t="s">
        <v>14</v>
      </c>
      <c r="G172" t="s">
        <v>27</v>
      </c>
      <c r="H172" t="s">
        <v>32</v>
      </c>
      <c r="I172" t="s">
        <v>261</v>
      </c>
      <c r="J172" t="s">
        <v>18</v>
      </c>
      <c r="K172">
        <f>VLOOKUP(C172,AU!A:Q,16,FALSE)</f>
        <v>1</v>
      </c>
    </row>
    <row r="173" spans="1:11" hidden="1" x14ac:dyDescent="0.3">
      <c r="A173" t="s">
        <v>461</v>
      </c>
      <c r="B173" t="s">
        <v>11</v>
      </c>
      <c r="C173" t="s">
        <v>440</v>
      </c>
      <c r="D173" t="s">
        <v>26</v>
      </c>
      <c r="E173">
        <v>3</v>
      </c>
      <c r="F173" t="s">
        <v>14</v>
      </c>
      <c r="G173" t="s">
        <v>27</v>
      </c>
      <c r="H173" t="s">
        <v>35</v>
      </c>
      <c r="I173" t="s">
        <v>462</v>
      </c>
      <c r="J173" t="s">
        <v>18</v>
      </c>
      <c r="K173">
        <f>VLOOKUP(C173,AU!A:Q,16,FALSE)</f>
        <v>1</v>
      </c>
    </row>
    <row r="174" spans="1:11" hidden="1" x14ac:dyDescent="0.3">
      <c r="A174" t="s">
        <v>463</v>
      </c>
      <c r="B174" t="s">
        <v>11</v>
      </c>
      <c r="C174" t="s">
        <v>440</v>
      </c>
      <c r="D174" t="s">
        <v>26</v>
      </c>
      <c r="E174">
        <v>2</v>
      </c>
      <c r="F174" t="s">
        <v>14</v>
      </c>
      <c r="G174" t="s">
        <v>27</v>
      </c>
      <c r="H174" t="s">
        <v>464</v>
      </c>
      <c r="I174" t="s">
        <v>36</v>
      </c>
      <c r="J174" t="s">
        <v>18</v>
      </c>
      <c r="K174">
        <f>VLOOKUP(C174,AU!A:Q,16,FALSE)</f>
        <v>1</v>
      </c>
    </row>
    <row r="175" spans="1:11" hidden="1" x14ac:dyDescent="0.3">
      <c r="A175" t="s">
        <v>465</v>
      </c>
      <c r="B175" t="s">
        <v>11</v>
      </c>
      <c r="C175" t="s">
        <v>440</v>
      </c>
      <c r="D175" t="s">
        <v>26</v>
      </c>
      <c r="E175">
        <v>1</v>
      </c>
      <c r="F175" t="s">
        <v>14</v>
      </c>
      <c r="G175" t="s">
        <v>27</v>
      </c>
      <c r="H175" t="s">
        <v>32</v>
      </c>
      <c r="I175" t="s">
        <v>261</v>
      </c>
      <c r="J175" t="s">
        <v>18</v>
      </c>
      <c r="K175">
        <f>VLOOKUP(C175,AU!A:Q,16,FALSE)</f>
        <v>1</v>
      </c>
    </row>
    <row r="176" spans="1:11" hidden="1" x14ac:dyDescent="0.3">
      <c r="A176" t="s">
        <v>466</v>
      </c>
      <c r="B176" t="s">
        <v>11</v>
      </c>
      <c r="C176" t="s">
        <v>440</v>
      </c>
      <c r="D176" t="s">
        <v>26</v>
      </c>
      <c r="E176">
        <v>3</v>
      </c>
      <c r="F176" t="s">
        <v>14</v>
      </c>
      <c r="G176" t="s">
        <v>27</v>
      </c>
      <c r="H176" t="s">
        <v>32</v>
      </c>
      <c r="I176" t="s">
        <v>36</v>
      </c>
      <c r="J176" t="s">
        <v>18</v>
      </c>
      <c r="K176">
        <f>VLOOKUP(C176,AU!A:Q,16,FALSE)</f>
        <v>1</v>
      </c>
    </row>
    <row r="177" spans="1:11" x14ac:dyDescent="0.3">
      <c r="A177" t="s">
        <v>467</v>
      </c>
      <c r="B177" t="s">
        <v>73</v>
      </c>
      <c r="C177" t="s">
        <v>468</v>
      </c>
      <c r="D177" t="s">
        <v>26</v>
      </c>
      <c r="E177">
        <v>1</v>
      </c>
      <c r="F177" t="s">
        <v>44</v>
      </c>
      <c r="G177" t="s">
        <v>469</v>
      </c>
      <c r="H177" t="s">
        <v>212</v>
      </c>
      <c r="I177" t="s">
        <v>470</v>
      </c>
      <c r="J177" t="s">
        <v>18</v>
      </c>
      <c r="K177">
        <f>VLOOKUP(C177,AU!A:Q,16,FALSE)</f>
        <v>2</v>
      </c>
    </row>
    <row r="178" spans="1:11" x14ac:dyDescent="0.3">
      <c r="A178" t="s">
        <v>471</v>
      </c>
      <c r="B178" t="s">
        <v>73</v>
      </c>
      <c r="C178" t="s">
        <v>468</v>
      </c>
      <c r="D178" t="s">
        <v>20</v>
      </c>
      <c r="E178">
        <v>1</v>
      </c>
      <c r="F178" t="s">
        <v>44</v>
      </c>
      <c r="G178" t="s">
        <v>15</v>
      </c>
      <c r="H178" t="s">
        <v>472</v>
      </c>
      <c r="I178" t="s">
        <v>473</v>
      </c>
      <c r="J178" t="s">
        <v>18</v>
      </c>
      <c r="K178">
        <f>VLOOKUP(C178,AU!A:Q,16,FALSE)</f>
        <v>2</v>
      </c>
    </row>
    <row r="179" spans="1:11" x14ac:dyDescent="0.3">
      <c r="A179" t="s">
        <v>474</v>
      </c>
      <c r="B179" t="s">
        <v>73</v>
      </c>
      <c r="C179" t="s">
        <v>468</v>
      </c>
      <c r="D179" t="s">
        <v>26</v>
      </c>
      <c r="E179">
        <v>2</v>
      </c>
      <c r="F179" t="s">
        <v>44</v>
      </c>
      <c r="G179" t="s">
        <v>469</v>
      </c>
      <c r="H179" t="s">
        <v>472</v>
      </c>
      <c r="I179" t="s">
        <v>475</v>
      </c>
      <c r="J179" t="s">
        <v>18</v>
      </c>
      <c r="K179">
        <f>VLOOKUP(C179,AU!A:Q,16,FALSE)</f>
        <v>2</v>
      </c>
    </row>
    <row r="180" spans="1:11" x14ac:dyDescent="0.3">
      <c r="A180" t="s">
        <v>476</v>
      </c>
      <c r="B180" t="s">
        <v>73</v>
      </c>
      <c r="C180" t="s">
        <v>468</v>
      </c>
      <c r="D180" t="s">
        <v>20</v>
      </c>
      <c r="E180">
        <v>2</v>
      </c>
      <c r="F180" t="s">
        <v>44</v>
      </c>
      <c r="G180" t="s">
        <v>15</v>
      </c>
      <c r="H180" t="s">
        <v>472</v>
      </c>
      <c r="I180" t="s">
        <v>473</v>
      </c>
      <c r="J180" t="s">
        <v>18</v>
      </c>
      <c r="K180">
        <f>VLOOKUP(C180,AU!A:Q,16,FALSE)</f>
        <v>2</v>
      </c>
    </row>
    <row r="181" spans="1:11" x14ac:dyDescent="0.3">
      <c r="A181" t="s">
        <v>477</v>
      </c>
      <c r="B181" t="s">
        <v>73</v>
      </c>
      <c r="C181" t="s">
        <v>468</v>
      </c>
      <c r="D181" t="s">
        <v>26</v>
      </c>
      <c r="E181">
        <v>2</v>
      </c>
      <c r="F181" t="s">
        <v>44</v>
      </c>
      <c r="G181" t="s">
        <v>469</v>
      </c>
      <c r="H181" t="s">
        <v>152</v>
      </c>
      <c r="I181" t="s">
        <v>478</v>
      </c>
      <c r="J181" t="s">
        <v>18</v>
      </c>
      <c r="K181">
        <f>VLOOKUP(C181,AU!A:Q,16,FALSE)</f>
        <v>2</v>
      </c>
    </row>
    <row r="182" spans="1:11" x14ac:dyDescent="0.3">
      <c r="A182" t="s">
        <v>479</v>
      </c>
      <c r="B182" t="s">
        <v>73</v>
      </c>
      <c r="C182" t="s">
        <v>468</v>
      </c>
      <c r="D182" t="s">
        <v>26</v>
      </c>
      <c r="E182">
        <v>3</v>
      </c>
      <c r="F182" t="s">
        <v>44</v>
      </c>
      <c r="G182" t="s">
        <v>469</v>
      </c>
      <c r="H182" t="s">
        <v>480</v>
      </c>
      <c r="I182" t="s">
        <v>481</v>
      </c>
      <c r="J182" t="s">
        <v>18</v>
      </c>
      <c r="K182">
        <f>VLOOKUP(C182,AU!A:Q,16,FALSE)</f>
        <v>2</v>
      </c>
    </row>
    <row r="183" spans="1:11" x14ac:dyDescent="0.3">
      <c r="A183" t="s">
        <v>482</v>
      </c>
      <c r="B183" t="s">
        <v>73</v>
      </c>
      <c r="C183" t="s">
        <v>468</v>
      </c>
      <c r="D183" t="s">
        <v>26</v>
      </c>
      <c r="E183">
        <v>3</v>
      </c>
      <c r="F183" t="s">
        <v>44</v>
      </c>
      <c r="G183" t="s">
        <v>469</v>
      </c>
      <c r="H183" t="s">
        <v>483</v>
      </c>
      <c r="I183" t="s">
        <v>484</v>
      </c>
      <c r="J183" t="s">
        <v>18</v>
      </c>
      <c r="K183">
        <f>VLOOKUP(C183,AU!A:Q,16,FALSE)</f>
        <v>2</v>
      </c>
    </row>
    <row r="184" spans="1:11" x14ac:dyDescent="0.3">
      <c r="A184" t="s">
        <v>485</v>
      </c>
      <c r="B184" t="s">
        <v>73</v>
      </c>
      <c r="C184" t="s">
        <v>468</v>
      </c>
      <c r="D184" t="s">
        <v>26</v>
      </c>
      <c r="E184">
        <v>1</v>
      </c>
      <c r="F184" t="s">
        <v>44</v>
      </c>
      <c r="G184" t="s">
        <v>469</v>
      </c>
      <c r="H184" t="s">
        <v>486</v>
      </c>
      <c r="I184" t="s">
        <v>419</v>
      </c>
      <c r="J184" t="s">
        <v>18</v>
      </c>
      <c r="K184">
        <f>VLOOKUP(C184,AU!A:Q,16,FALSE)</f>
        <v>2</v>
      </c>
    </row>
    <row r="185" spans="1:11" hidden="1" x14ac:dyDescent="0.3">
      <c r="A185" t="s">
        <v>487</v>
      </c>
      <c r="B185" t="s">
        <v>11</v>
      </c>
      <c r="C185" t="s">
        <v>488</v>
      </c>
      <c r="D185" t="s">
        <v>26</v>
      </c>
      <c r="E185">
        <v>1</v>
      </c>
      <c r="F185" t="s">
        <v>14</v>
      </c>
      <c r="G185" t="s">
        <v>27</v>
      </c>
      <c r="H185" t="s">
        <v>441</v>
      </c>
      <c r="I185" t="s">
        <v>36</v>
      </c>
      <c r="J185" t="s">
        <v>23</v>
      </c>
      <c r="K185">
        <f>VLOOKUP(C185,AU!A:Q,16,FALSE)</f>
        <v>1</v>
      </c>
    </row>
    <row r="186" spans="1:11" hidden="1" x14ac:dyDescent="0.3">
      <c r="A186" t="s">
        <v>489</v>
      </c>
      <c r="B186" t="s">
        <v>11</v>
      </c>
      <c r="C186" t="s">
        <v>488</v>
      </c>
      <c r="D186" t="s">
        <v>26</v>
      </c>
      <c r="E186">
        <v>2</v>
      </c>
      <c r="F186" t="s">
        <v>14</v>
      </c>
      <c r="G186" t="s">
        <v>27</v>
      </c>
      <c r="H186" t="s">
        <v>490</v>
      </c>
      <c r="I186" t="s">
        <v>491</v>
      </c>
      <c r="J186" t="s">
        <v>30</v>
      </c>
      <c r="K186">
        <f>VLOOKUP(C186,AU!A:Q,16,FALSE)</f>
        <v>1</v>
      </c>
    </row>
    <row r="187" spans="1:11" hidden="1" x14ac:dyDescent="0.3">
      <c r="A187" t="s">
        <v>492</v>
      </c>
      <c r="B187" t="s">
        <v>11</v>
      </c>
      <c r="C187" t="s">
        <v>488</v>
      </c>
      <c r="D187" t="s">
        <v>26</v>
      </c>
      <c r="E187">
        <v>1</v>
      </c>
      <c r="F187" t="s">
        <v>14</v>
      </c>
      <c r="G187" t="s">
        <v>27</v>
      </c>
      <c r="H187" t="s">
        <v>493</v>
      </c>
      <c r="I187" t="s">
        <v>36</v>
      </c>
      <c r="J187" t="s">
        <v>23</v>
      </c>
      <c r="K187">
        <f>VLOOKUP(C187,AU!A:Q,16,FALSE)</f>
        <v>1</v>
      </c>
    </row>
    <row r="188" spans="1:11" hidden="1" x14ac:dyDescent="0.3">
      <c r="A188" t="s">
        <v>494</v>
      </c>
      <c r="B188" t="s">
        <v>11</v>
      </c>
      <c r="C188" t="s">
        <v>488</v>
      </c>
      <c r="D188" t="s">
        <v>26</v>
      </c>
      <c r="E188">
        <v>1</v>
      </c>
      <c r="F188" t="s">
        <v>14</v>
      </c>
      <c r="G188" t="s">
        <v>27</v>
      </c>
      <c r="H188" t="s">
        <v>32</v>
      </c>
      <c r="I188" t="s">
        <v>495</v>
      </c>
      <c r="J188" t="s">
        <v>18</v>
      </c>
      <c r="K188">
        <f>VLOOKUP(C188,AU!A:Q,16,FALSE)</f>
        <v>1</v>
      </c>
    </row>
    <row r="189" spans="1:11" hidden="1" x14ac:dyDescent="0.3">
      <c r="A189" t="s">
        <v>496</v>
      </c>
      <c r="B189" t="s">
        <v>11</v>
      </c>
      <c r="C189" t="s">
        <v>488</v>
      </c>
      <c r="D189" t="s">
        <v>40</v>
      </c>
      <c r="E189">
        <v>1</v>
      </c>
      <c r="F189" t="s">
        <v>14</v>
      </c>
      <c r="G189" t="s">
        <v>27</v>
      </c>
      <c r="H189" t="s">
        <v>32</v>
      </c>
      <c r="I189" t="s">
        <v>33</v>
      </c>
      <c r="J189" t="s">
        <v>18</v>
      </c>
      <c r="K189">
        <f>VLOOKUP(C189,AU!A:Q,16,FALSE)</f>
        <v>1</v>
      </c>
    </row>
    <row r="190" spans="1:11" hidden="1" x14ac:dyDescent="0.3">
      <c r="A190" t="s">
        <v>497</v>
      </c>
      <c r="B190" t="s">
        <v>11</v>
      </c>
      <c r="C190" t="s">
        <v>488</v>
      </c>
      <c r="D190" t="s">
        <v>26</v>
      </c>
      <c r="E190">
        <v>2</v>
      </c>
      <c r="F190" t="s">
        <v>14</v>
      </c>
      <c r="G190" t="s">
        <v>27</v>
      </c>
      <c r="H190" t="s">
        <v>32</v>
      </c>
      <c r="I190" t="s">
        <v>261</v>
      </c>
      <c r="J190" t="s">
        <v>18</v>
      </c>
      <c r="K190">
        <f>VLOOKUP(C190,AU!A:Q,16,FALSE)</f>
        <v>1</v>
      </c>
    </row>
    <row r="191" spans="1:11" hidden="1" x14ac:dyDescent="0.3">
      <c r="A191" t="s">
        <v>498</v>
      </c>
      <c r="B191" t="s">
        <v>11</v>
      </c>
      <c r="C191" t="s">
        <v>488</v>
      </c>
      <c r="D191" t="s">
        <v>26</v>
      </c>
      <c r="E191">
        <v>1</v>
      </c>
      <c r="F191" t="s">
        <v>14</v>
      </c>
      <c r="G191" t="s">
        <v>27</v>
      </c>
      <c r="H191" t="s">
        <v>35</v>
      </c>
      <c r="I191" t="s">
        <v>462</v>
      </c>
      <c r="J191" t="s">
        <v>18</v>
      </c>
      <c r="K191">
        <f>VLOOKUP(C191,AU!A:Q,16,FALSE)</f>
        <v>1</v>
      </c>
    </row>
    <row r="192" spans="1:11" hidden="1" x14ac:dyDescent="0.3">
      <c r="A192" t="s">
        <v>499</v>
      </c>
      <c r="B192" t="s">
        <v>11</v>
      </c>
      <c r="C192" t="s">
        <v>488</v>
      </c>
      <c r="D192" t="s">
        <v>26</v>
      </c>
      <c r="E192">
        <v>1</v>
      </c>
      <c r="F192" t="s">
        <v>14</v>
      </c>
      <c r="G192" t="s">
        <v>27</v>
      </c>
      <c r="H192" t="s">
        <v>32</v>
      </c>
      <c r="I192" t="s">
        <v>36</v>
      </c>
      <c r="J192" t="s">
        <v>18</v>
      </c>
      <c r="K192">
        <f>VLOOKUP(C192,AU!A:Q,16,FALSE)</f>
        <v>1</v>
      </c>
    </row>
    <row r="193" spans="1:11" hidden="1" x14ac:dyDescent="0.3">
      <c r="A193" t="s">
        <v>500</v>
      </c>
      <c r="B193" t="s">
        <v>11</v>
      </c>
      <c r="C193" t="s">
        <v>488</v>
      </c>
      <c r="D193" t="s">
        <v>26</v>
      </c>
      <c r="E193">
        <v>2</v>
      </c>
      <c r="F193" t="s">
        <v>14</v>
      </c>
      <c r="G193" t="s">
        <v>27</v>
      </c>
      <c r="H193" t="s">
        <v>32</v>
      </c>
      <c r="I193" t="s">
        <v>33</v>
      </c>
      <c r="J193" t="s">
        <v>18</v>
      </c>
      <c r="K193">
        <f>VLOOKUP(C193,AU!A:Q,16,FALSE)</f>
        <v>1</v>
      </c>
    </row>
    <row r="194" spans="1:11" hidden="1" x14ac:dyDescent="0.3">
      <c r="A194" t="s">
        <v>501</v>
      </c>
      <c r="B194" t="s">
        <v>11</v>
      </c>
      <c r="C194" t="s">
        <v>488</v>
      </c>
      <c r="D194" t="s">
        <v>26</v>
      </c>
      <c r="E194">
        <v>3</v>
      </c>
      <c r="F194" t="s">
        <v>14</v>
      </c>
      <c r="G194" t="s">
        <v>27</v>
      </c>
      <c r="H194" t="s">
        <v>32</v>
      </c>
      <c r="I194" t="s">
        <v>33</v>
      </c>
      <c r="J194" t="s">
        <v>18</v>
      </c>
      <c r="K194">
        <f>VLOOKUP(C194,AU!A:Q,16,FALSE)</f>
        <v>1</v>
      </c>
    </row>
    <row r="195" spans="1:11" hidden="1" x14ac:dyDescent="0.3">
      <c r="A195" t="s">
        <v>502</v>
      </c>
      <c r="B195" t="s">
        <v>11</v>
      </c>
      <c r="C195" t="s">
        <v>503</v>
      </c>
      <c r="D195" t="s">
        <v>26</v>
      </c>
      <c r="E195">
        <v>3</v>
      </c>
      <c r="F195" t="s">
        <v>14</v>
      </c>
      <c r="G195" t="s">
        <v>504</v>
      </c>
      <c r="H195" t="s">
        <v>505</v>
      </c>
      <c r="I195" t="s">
        <v>22</v>
      </c>
      <c r="J195" t="s">
        <v>23</v>
      </c>
      <c r="K195">
        <f>VLOOKUP(C195,AU!A:Q,16,FALSE)</f>
        <v>1</v>
      </c>
    </row>
    <row r="196" spans="1:11" hidden="1" x14ac:dyDescent="0.3">
      <c r="A196" t="s">
        <v>506</v>
      </c>
      <c r="B196" t="s">
        <v>11</v>
      </c>
      <c r="C196" t="s">
        <v>503</v>
      </c>
      <c r="D196" t="s">
        <v>26</v>
      </c>
      <c r="E196">
        <v>2</v>
      </c>
      <c r="F196" t="s">
        <v>14</v>
      </c>
      <c r="G196" t="s">
        <v>504</v>
      </c>
      <c r="H196" t="s">
        <v>507</v>
      </c>
      <c r="I196" t="s">
        <v>508</v>
      </c>
      <c r="J196" t="s">
        <v>403</v>
      </c>
      <c r="K196">
        <f>VLOOKUP(C196,AU!A:Q,16,FALSE)</f>
        <v>1</v>
      </c>
    </row>
    <row r="197" spans="1:11" hidden="1" x14ac:dyDescent="0.3">
      <c r="A197" t="s">
        <v>509</v>
      </c>
      <c r="B197" t="s">
        <v>11</v>
      </c>
      <c r="C197" t="s">
        <v>503</v>
      </c>
      <c r="D197" t="s">
        <v>26</v>
      </c>
      <c r="E197">
        <v>2</v>
      </c>
      <c r="F197" t="s">
        <v>14</v>
      </c>
      <c r="G197" t="s">
        <v>504</v>
      </c>
      <c r="H197" t="s">
        <v>510</v>
      </c>
      <c r="I197" t="s">
        <v>511</v>
      </c>
      <c r="J197" t="s">
        <v>30</v>
      </c>
      <c r="K197">
        <f>VLOOKUP(C197,AU!A:Q,16,FALSE)</f>
        <v>1</v>
      </c>
    </row>
    <row r="198" spans="1:11" hidden="1" x14ac:dyDescent="0.3">
      <c r="A198" t="s">
        <v>512</v>
      </c>
      <c r="B198" t="s">
        <v>11</v>
      </c>
      <c r="C198" t="s">
        <v>503</v>
      </c>
      <c r="D198" t="s">
        <v>26</v>
      </c>
      <c r="E198">
        <v>1</v>
      </c>
      <c r="F198" t="s">
        <v>14</v>
      </c>
      <c r="G198" t="s">
        <v>504</v>
      </c>
      <c r="H198" t="s">
        <v>513</v>
      </c>
      <c r="I198" t="s">
        <v>22</v>
      </c>
      <c r="J198" t="s">
        <v>23</v>
      </c>
      <c r="K198">
        <f>VLOOKUP(C198,AU!A:Q,16,FALSE)</f>
        <v>1</v>
      </c>
    </row>
    <row r="199" spans="1:11" hidden="1" x14ac:dyDescent="0.3">
      <c r="A199" t="s">
        <v>514</v>
      </c>
      <c r="B199" t="s">
        <v>11</v>
      </c>
      <c r="C199" t="s">
        <v>503</v>
      </c>
      <c r="D199" t="s">
        <v>26</v>
      </c>
      <c r="E199">
        <v>1</v>
      </c>
      <c r="F199" t="s">
        <v>14</v>
      </c>
      <c r="G199" t="s">
        <v>504</v>
      </c>
      <c r="H199" t="s">
        <v>35</v>
      </c>
      <c r="I199" t="s">
        <v>36</v>
      </c>
      <c r="J199" t="s">
        <v>23</v>
      </c>
      <c r="K199">
        <f>VLOOKUP(C199,AU!A:Q,16,FALSE)</f>
        <v>1</v>
      </c>
    </row>
    <row r="200" spans="1:11" x14ac:dyDescent="0.3">
      <c r="A200" t="s">
        <v>515</v>
      </c>
      <c r="B200" t="s">
        <v>11</v>
      </c>
      <c r="C200" t="s">
        <v>443</v>
      </c>
      <c r="D200" t="s">
        <v>20</v>
      </c>
      <c r="E200">
        <v>2</v>
      </c>
      <c r="F200" t="s">
        <v>14</v>
      </c>
      <c r="G200" t="s">
        <v>15</v>
      </c>
      <c r="H200" t="s">
        <v>414</v>
      </c>
      <c r="I200" t="s">
        <v>516</v>
      </c>
      <c r="J200" t="s">
        <v>18</v>
      </c>
      <c r="K200">
        <f>VLOOKUP(C200,AU!A:Q,16,FALSE)</f>
        <v>2</v>
      </c>
    </row>
    <row r="201" spans="1:11" x14ac:dyDescent="0.3">
      <c r="A201" t="s">
        <v>517</v>
      </c>
      <c r="B201" t="s">
        <v>11</v>
      </c>
      <c r="C201" t="s">
        <v>443</v>
      </c>
      <c r="D201" t="s">
        <v>20</v>
      </c>
      <c r="E201">
        <v>1</v>
      </c>
      <c r="F201" t="s">
        <v>14</v>
      </c>
      <c r="G201" t="s">
        <v>15</v>
      </c>
      <c r="H201" t="s">
        <v>518</v>
      </c>
      <c r="I201" t="s">
        <v>519</v>
      </c>
      <c r="J201" t="s">
        <v>23</v>
      </c>
      <c r="K201">
        <f>VLOOKUP(C201,AU!A:Q,16,FALSE)</f>
        <v>2</v>
      </c>
    </row>
    <row r="202" spans="1:11" x14ac:dyDescent="0.3">
      <c r="A202" t="s">
        <v>520</v>
      </c>
      <c r="B202" t="s">
        <v>11</v>
      </c>
      <c r="C202" t="s">
        <v>443</v>
      </c>
      <c r="D202" t="s">
        <v>20</v>
      </c>
      <c r="E202">
        <v>2</v>
      </c>
      <c r="F202" t="s">
        <v>14</v>
      </c>
      <c r="G202" t="s">
        <v>15</v>
      </c>
      <c r="H202" t="s">
        <v>521</v>
      </c>
      <c r="I202" t="s">
        <v>522</v>
      </c>
      <c r="J202" t="s">
        <v>23</v>
      </c>
      <c r="K202">
        <f>VLOOKUP(C202,AU!A:Q,16,FALSE)</f>
        <v>2</v>
      </c>
    </row>
    <row r="203" spans="1:11" x14ac:dyDescent="0.3">
      <c r="A203" t="s">
        <v>523</v>
      </c>
      <c r="B203" t="s">
        <v>11</v>
      </c>
      <c r="C203" t="s">
        <v>524</v>
      </c>
      <c r="D203" t="s">
        <v>20</v>
      </c>
      <c r="E203">
        <v>1</v>
      </c>
      <c r="F203" t="s">
        <v>14</v>
      </c>
      <c r="G203" t="s">
        <v>15</v>
      </c>
      <c r="H203" t="s">
        <v>411</v>
      </c>
      <c r="I203" t="s">
        <v>17</v>
      </c>
      <c r="J203" t="s">
        <v>23</v>
      </c>
      <c r="K203">
        <f>VLOOKUP(C203,AU!A:Q,16,FALSE)</f>
        <v>2</v>
      </c>
    </row>
    <row r="204" spans="1:11" x14ac:dyDescent="0.3">
      <c r="A204" t="s">
        <v>525</v>
      </c>
      <c r="B204" t="s">
        <v>11</v>
      </c>
      <c r="C204" t="s">
        <v>449</v>
      </c>
      <c r="D204" t="s">
        <v>20</v>
      </c>
      <c r="E204">
        <v>3</v>
      </c>
      <c r="F204" t="s">
        <v>14</v>
      </c>
      <c r="G204" t="s">
        <v>15</v>
      </c>
      <c r="H204" t="s">
        <v>69</v>
      </c>
      <c r="I204" t="s">
        <v>452</v>
      </c>
      <c r="J204" t="s">
        <v>23</v>
      </c>
      <c r="K204">
        <f>VLOOKUP(C204,AU!A:Q,16,FALSE)</f>
        <v>2</v>
      </c>
    </row>
    <row r="205" spans="1:11" hidden="1" x14ac:dyDescent="0.3">
      <c r="A205" t="s">
        <v>526</v>
      </c>
      <c r="B205" t="s">
        <v>42</v>
      </c>
      <c r="C205" t="s">
        <v>527</v>
      </c>
      <c r="D205" t="s">
        <v>26</v>
      </c>
      <c r="E205">
        <v>1</v>
      </c>
      <c r="F205" t="s">
        <v>44</v>
      </c>
      <c r="G205" t="s">
        <v>112</v>
      </c>
      <c r="H205" t="s">
        <v>472</v>
      </c>
      <c r="I205" t="s">
        <v>473</v>
      </c>
      <c r="J205" t="s">
        <v>18</v>
      </c>
      <c r="K205">
        <f>VLOOKUP(C205,AU!A:Q,16,FALSE)</f>
        <v>1</v>
      </c>
    </row>
    <row r="206" spans="1:11" hidden="1" x14ac:dyDescent="0.3">
      <c r="A206" t="s">
        <v>528</v>
      </c>
      <c r="B206" t="s">
        <v>42</v>
      </c>
      <c r="C206" t="s">
        <v>527</v>
      </c>
      <c r="D206" t="s">
        <v>26</v>
      </c>
      <c r="E206">
        <v>2</v>
      </c>
      <c r="F206" t="s">
        <v>44</v>
      </c>
      <c r="G206" t="s">
        <v>112</v>
      </c>
      <c r="H206" t="s">
        <v>529</v>
      </c>
      <c r="I206" t="s">
        <v>530</v>
      </c>
      <c r="J206" t="s">
        <v>18</v>
      </c>
      <c r="K206">
        <f>VLOOKUP(C206,AU!A:Q,16,FALSE)</f>
        <v>1</v>
      </c>
    </row>
    <row r="207" spans="1:11" hidden="1" x14ac:dyDescent="0.3">
      <c r="A207" t="s">
        <v>531</v>
      </c>
      <c r="B207" t="s">
        <v>42</v>
      </c>
      <c r="C207" t="s">
        <v>527</v>
      </c>
      <c r="D207" t="s">
        <v>26</v>
      </c>
      <c r="E207">
        <v>1</v>
      </c>
      <c r="F207" t="s">
        <v>44</v>
      </c>
      <c r="G207" t="s">
        <v>112</v>
      </c>
      <c r="H207" t="s">
        <v>532</v>
      </c>
      <c r="I207" t="s">
        <v>533</v>
      </c>
      <c r="J207" t="s">
        <v>18</v>
      </c>
      <c r="K207">
        <f>VLOOKUP(C207,AU!A:Q,16,FALSE)</f>
        <v>1</v>
      </c>
    </row>
    <row r="208" spans="1:11" hidden="1" x14ac:dyDescent="0.3">
      <c r="A208" t="s">
        <v>534</v>
      </c>
      <c r="B208" t="s">
        <v>42</v>
      </c>
      <c r="C208" t="s">
        <v>527</v>
      </c>
      <c r="D208" t="s">
        <v>26</v>
      </c>
      <c r="E208">
        <v>1</v>
      </c>
      <c r="F208" t="s">
        <v>44</v>
      </c>
      <c r="G208" t="s">
        <v>112</v>
      </c>
      <c r="H208" t="s">
        <v>532</v>
      </c>
      <c r="I208" t="s">
        <v>533</v>
      </c>
      <c r="J208" t="s">
        <v>18</v>
      </c>
      <c r="K208">
        <f>VLOOKUP(C208,AU!A:Q,16,FALSE)</f>
        <v>1</v>
      </c>
    </row>
    <row r="209" spans="1:11" hidden="1" x14ac:dyDescent="0.3">
      <c r="A209" t="s">
        <v>535</v>
      </c>
      <c r="B209" t="s">
        <v>42</v>
      </c>
      <c r="C209" t="s">
        <v>527</v>
      </c>
      <c r="D209" t="s">
        <v>26</v>
      </c>
      <c r="E209">
        <v>1</v>
      </c>
      <c r="F209" t="s">
        <v>44</v>
      </c>
      <c r="G209" t="s">
        <v>112</v>
      </c>
      <c r="H209" t="s">
        <v>532</v>
      </c>
      <c r="I209" t="s">
        <v>533</v>
      </c>
      <c r="J209" t="s">
        <v>18</v>
      </c>
      <c r="K209">
        <f>VLOOKUP(C209,AU!A:Q,16,FALSE)</f>
        <v>1</v>
      </c>
    </row>
    <row r="210" spans="1:11" hidden="1" x14ac:dyDescent="0.3">
      <c r="A210" t="s">
        <v>536</v>
      </c>
      <c r="B210" t="s">
        <v>42</v>
      </c>
      <c r="C210" t="s">
        <v>527</v>
      </c>
      <c r="D210" t="s">
        <v>26</v>
      </c>
      <c r="E210">
        <v>2</v>
      </c>
      <c r="F210" t="s">
        <v>44</v>
      </c>
      <c r="G210" t="s">
        <v>112</v>
      </c>
      <c r="H210" t="s">
        <v>209</v>
      </c>
      <c r="I210" t="s">
        <v>537</v>
      </c>
      <c r="J210" t="s">
        <v>18</v>
      </c>
      <c r="K210">
        <f>VLOOKUP(C210,AU!A:Q,16,FALSE)</f>
        <v>1</v>
      </c>
    </row>
    <row r="211" spans="1:11" hidden="1" x14ac:dyDescent="0.3">
      <c r="A211" t="s">
        <v>538</v>
      </c>
      <c r="B211" t="s">
        <v>42</v>
      </c>
      <c r="C211" t="s">
        <v>527</v>
      </c>
      <c r="D211" t="s">
        <v>26</v>
      </c>
      <c r="E211">
        <v>3</v>
      </c>
      <c r="F211" t="s">
        <v>44</v>
      </c>
      <c r="G211" t="s">
        <v>112</v>
      </c>
      <c r="H211" t="s">
        <v>539</v>
      </c>
      <c r="I211" t="s">
        <v>540</v>
      </c>
      <c r="J211" t="s">
        <v>18</v>
      </c>
      <c r="K211">
        <f>VLOOKUP(C211,AU!A:Q,16,FALSE)</f>
        <v>1</v>
      </c>
    </row>
    <row r="212" spans="1:11" hidden="1" x14ac:dyDescent="0.3">
      <c r="A212" t="s">
        <v>541</v>
      </c>
      <c r="B212" t="s">
        <v>42</v>
      </c>
      <c r="C212" t="s">
        <v>527</v>
      </c>
      <c r="D212" t="s">
        <v>26</v>
      </c>
      <c r="E212">
        <v>3</v>
      </c>
      <c r="F212" t="s">
        <v>44</v>
      </c>
      <c r="G212" t="s">
        <v>112</v>
      </c>
      <c r="H212" t="s">
        <v>542</v>
      </c>
      <c r="I212" t="s">
        <v>196</v>
      </c>
      <c r="J212" t="s">
        <v>18</v>
      </c>
      <c r="K212">
        <f>VLOOKUP(C212,AU!A:Q,16,FALSE)</f>
        <v>1</v>
      </c>
    </row>
    <row r="213" spans="1:11" hidden="1" x14ac:dyDescent="0.3">
      <c r="A213" t="s">
        <v>543</v>
      </c>
      <c r="B213" t="s">
        <v>42</v>
      </c>
      <c r="C213" t="s">
        <v>527</v>
      </c>
      <c r="D213" t="s">
        <v>26</v>
      </c>
      <c r="E213">
        <v>2</v>
      </c>
      <c r="F213" t="s">
        <v>44</v>
      </c>
      <c r="G213" t="s">
        <v>112</v>
      </c>
      <c r="H213" t="s">
        <v>544</v>
      </c>
      <c r="I213" t="s">
        <v>545</v>
      </c>
      <c r="J213" t="s">
        <v>18</v>
      </c>
      <c r="K213">
        <f>VLOOKUP(C213,AU!A:Q,16,FALSE)</f>
        <v>1</v>
      </c>
    </row>
    <row r="214" spans="1:11" hidden="1" x14ac:dyDescent="0.3">
      <c r="A214" t="s">
        <v>546</v>
      </c>
      <c r="B214" t="s">
        <v>42</v>
      </c>
      <c r="C214" t="s">
        <v>527</v>
      </c>
      <c r="D214" t="s">
        <v>26</v>
      </c>
      <c r="E214">
        <v>3</v>
      </c>
      <c r="F214" t="s">
        <v>44</v>
      </c>
      <c r="G214" t="s">
        <v>112</v>
      </c>
      <c r="H214" t="s">
        <v>98</v>
      </c>
      <c r="I214" t="s">
        <v>547</v>
      </c>
      <c r="J214" t="s">
        <v>18</v>
      </c>
      <c r="K214">
        <f>VLOOKUP(C214,AU!A:Q,16,FALSE)</f>
        <v>1</v>
      </c>
    </row>
    <row r="215" spans="1:11" hidden="1" x14ac:dyDescent="0.3">
      <c r="A215" t="s">
        <v>548</v>
      </c>
      <c r="B215" t="s">
        <v>42</v>
      </c>
      <c r="C215" t="s">
        <v>527</v>
      </c>
      <c r="D215" t="s">
        <v>26</v>
      </c>
      <c r="E215">
        <v>2</v>
      </c>
      <c r="F215" t="s">
        <v>44</v>
      </c>
      <c r="G215" t="s">
        <v>112</v>
      </c>
      <c r="H215" t="s">
        <v>542</v>
      </c>
      <c r="I215" t="s">
        <v>549</v>
      </c>
      <c r="J215" t="s">
        <v>18</v>
      </c>
      <c r="K215">
        <f>VLOOKUP(C215,AU!A:Q,16,FALSE)</f>
        <v>1</v>
      </c>
    </row>
    <row r="216" spans="1:11" hidden="1" x14ac:dyDescent="0.3">
      <c r="A216" t="s">
        <v>550</v>
      </c>
      <c r="B216" t="s">
        <v>42</v>
      </c>
      <c r="C216" t="s">
        <v>551</v>
      </c>
      <c r="D216" t="s">
        <v>26</v>
      </c>
      <c r="E216">
        <v>1</v>
      </c>
      <c r="F216" t="s">
        <v>75</v>
      </c>
      <c r="G216" t="s">
        <v>112</v>
      </c>
      <c r="H216" t="s">
        <v>552</v>
      </c>
      <c r="I216" t="s">
        <v>553</v>
      </c>
      <c r="J216" t="s">
        <v>18</v>
      </c>
      <c r="K216">
        <f>VLOOKUP(C216,AU!A:Q,16,FALSE)</f>
        <v>1</v>
      </c>
    </row>
    <row r="217" spans="1:11" hidden="1" x14ac:dyDescent="0.3">
      <c r="A217" t="s">
        <v>554</v>
      </c>
      <c r="B217" t="s">
        <v>42</v>
      </c>
      <c r="C217" t="s">
        <v>551</v>
      </c>
      <c r="D217" t="s">
        <v>26</v>
      </c>
      <c r="E217">
        <v>2</v>
      </c>
      <c r="F217" t="s">
        <v>75</v>
      </c>
      <c r="G217" t="s">
        <v>112</v>
      </c>
      <c r="H217" t="s">
        <v>555</v>
      </c>
      <c r="I217" t="s">
        <v>553</v>
      </c>
      <c r="J217" t="s">
        <v>164</v>
      </c>
      <c r="K217">
        <f>VLOOKUP(C217,AU!A:Q,16,FALSE)</f>
        <v>1</v>
      </c>
    </row>
    <row r="218" spans="1:11" hidden="1" x14ac:dyDescent="0.3">
      <c r="A218" t="s">
        <v>556</v>
      </c>
      <c r="B218" t="s">
        <v>42</v>
      </c>
      <c r="C218" t="s">
        <v>551</v>
      </c>
      <c r="D218" t="s">
        <v>26</v>
      </c>
      <c r="E218">
        <v>2</v>
      </c>
      <c r="F218" t="s">
        <v>75</v>
      </c>
      <c r="G218" t="s">
        <v>112</v>
      </c>
      <c r="H218" t="s">
        <v>91</v>
      </c>
      <c r="I218" t="s">
        <v>557</v>
      </c>
      <c r="J218" t="s">
        <v>18</v>
      </c>
      <c r="K218">
        <f>VLOOKUP(C218,AU!A:Q,16,FALSE)</f>
        <v>1</v>
      </c>
    </row>
    <row r="219" spans="1:11" hidden="1" x14ac:dyDescent="0.3">
      <c r="A219" t="s">
        <v>558</v>
      </c>
      <c r="B219" t="s">
        <v>42</v>
      </c>
      <c r="C219" t="s">
        <v>551</v>
      </c>
      <c r="D219" t="s">
        <v>26</v>
      </c>
      <c r="E219">
        <v>1</v>
      </c>
      <c r="F219" t="s">
        <v>75</v>
      </c>
      <c r="G219" t="s">
        <v>112</v>
      </c>
      <c r="H219" t="s">
        <v>91</v>
      </c>
      <c r="I219" t="s">
        <v>557</v>
      </c>
      <c r="J219" t="s">
        <v>18</v>
      </c>
      <c r="K219">
        <f>VLOOKUP(C219,AU!A:Q,16,FALSE)</f>
        <v>1</v>
      </c>
    </row>
    <row r="220" spans="1:11" hidden="1" x14ac:dyDescent="0.3">
      <c r="A220" t="s">
        <v>559</v>
      </c>
      <c r="B220" t="s">
        <v>42</v>
      </c>
      <c r="C220" t="s">
        <v>551</v>
      </c>
      <c r="D220" t="s">
        <v>26</v>
      </c>
      <c r="E220">
        <v>1</v>
      </c>
      <c r="F220" t="s">
        <v>75</v>
      </c>
      <c r="G220" t="s">
        <v>112</v>
      </c>
      <c r="H220" t="s">
        <v>91</v>
      </c>
      <c r="I220" t="s">
        <v>557</v>
      </c>
      <c r="J220" t="s">
        <v>18</v>
      </c>
      <c r="K220">
        <f>VLOOKUP(C220,AU!A:Q,16,FALSE)</f>
        <v>1</v>
      </c>
    </row>
    <row r="221" spans="1:11" hidden="1" x14ac:dyDescent="0.3">
      <c r="A221" t="s">
        <v>560</v>
      </c>
      <c r="B221" t="s">
        <v>42</v>
      </c>
      <c r="C221" t="s">
        <v>551</v>
      </c>
      <c r="D221" t="s">
        <v>26</v>
      </c>
      <c r="E221">
        <v>3</v>
      </c>
      <c r="F221" t="s">
        <v>75</v>
      </c>
      <c r="G221" t="s">
        <v>112</v>
      </c>
      <c r="H221" t="s">
        <v>69</v>
      </c>
      <c r="I221" t="s">
        <v>561</v>
      </c>
      <c r="J221" t="s">
        <v>71</v>
      </c>
      <c r="K221">
        <f>VLOOKUP(C221,AU!A:Q,16,FALSE)</f>
        <v>1</v>
      </c>
    </row>
    <row r="222" spans="1:11" hidden="1" x14ac:dyDescent="0.3">
      <c r="A222" t="s">
        <v>562</v>
      </c>
      <c r="B222" t="s">
        <v>42</v>
      </c>
      <c r="C222" t="s">
        <v>551</v>
      </c>
      <c r="D222" t="s">
        <v>26</v>
      </c>
      <c r="E222">
        <v>3</v>
      </c>
      <c r="F222" t="s">
        <v>75</v>
      </c>
      <c r="G222" t="s">
        <v>112</v>
      </c>
      <c r="H222" t="s">
        <v>69</v>
      </c>
      <c r="I222" t="s">
        <v>561</v>
      </c>
      <c r="J222" t="s">
        <v>71</v>
      </c>
      <c r="K222">
        <f>VLOOKUP(C222,AU!A:Q,16,FALSE)</f>
        <v>1</v>
      </c>
    </row>
    <row r="223" spans="1:11" x14ac:dyDescent="0.3">
      <c r="A223" t="s">
        <v>563</v>
      </c>
      <c r="B223" t="s">
        <v>42</v>
      </c>
      <c r="C223" t="s">
        <v>564</v>
      </c>
      <c r="D223" t="s">
        <v>20</v>
      </c>
      <c r="E223">
        <v>1</v>
      </c>
      <c r="F223" t="s">
        <v>75</v>
      </c>
      <c r="G223" t="s">
        <v>15</v>
      </c>
      <c r="H223" t="s">
        <v>69</v>
      </c>
      <c r="I223" t="s">
        <v>561</v>
      </c>
      <c r="J223" t="s">
        <v>71</v>
      </c>
      <c r="K223">
        <f>VLOOKUP(C223,AU!A:Q,16,FALSE)</f>
        <v>2</v>
      </c>
    </row>
    <row r="224" spans="1:11" hidden="1" x14ac:dyDescent="0.3">
      <c r="A224" t="s">
        <v>565</v>
      </c>
      <c r="B224" t="s">
        <v>73</v>
      </c>
      <c r="C224" t="s">
        <v>566</v>
      </c>
      <c r="D224" t="s">
        <v>26</v>
      </c>
      <c r="E224">
        <v>3</v>
      </c>
      <c r="F224" t="s">
        <v>44</v>
      </c>
      <c r="G224" t="s">
        <v>567</v>
      </c>
      <c r="H224" t="s">
        <v>568</v>
      </c>
      <c r="I224" t="s">
        <v>569</v>
      </c>
      <c r="J224" t="s">
        <v>23</v>
      </c>
      <c r="K224">
        <f>VLOOKUP(C224,AU!A:Q,16,FALSE)</f>
        <v>1</v>
      </c>
    </row>
    <row r="225" spans="1:11" hidden="1" x14ac:dyDescent="0.3">
      <c r="A225" t="s">
        <v>570</v>
      </c>
      <c r="B225" t="s">
        <v>73</v>
      </c>
      <c r="C225" t="s">
        <v>566</v>
      </c>
      <c r="D225" t="s">
        <v>26</v>
      </c>
      <c r="E225">
        <v>2</v>
      </c>
      <c r="F225" t="s">
        <v>44</v>
      </c>
      <c r="G225" t="s">
        <v>567</v>
      </c>
      <c r="H225" t="s">
        <v>571</v>
      </c>
      <c r="I225" t="s">
        <v>572</v>
      </c>
      <c r="J225" t="s">
        <v>18</v>
      </c>
      <c r="K225">
        <f>VLOOKUP(C225,AU!A:Q,16,FALSE)</f>
        <v>1</v>
      </c>
    </row>
    <row r="226" spans="1:11" hidden="1" x14ac:dyDescent="0.3">
      <c r="A226" t="s">
        <v>573</v>
      </c>
      <c r="B226" t="s">
        <v>73</v>
      </c>
      <c r="C226" t="s">
        <v>566</v>
      </c>
      <c r="D226" t="s">
        <v>26</v>
      </c>
      <c r="E226">
        <v>2</v>
      </c>
      <c r="F226" t="s">
        <v>44</v>
      </c>
      <c r="G226" t="s">
        <v>567</v>
      </c>
      <c r="H226" t="s">
        <v>571</v>
      </c>
      <c r="I226" t="s">
        <v>572</v>
      </c>
      <c r="J226" t="s">
        <v>18</v>
      </c>
      <c r="K226">
        <f>VLOOKUP(C226,AU!A:Q,16,FALSE)</f>
        <v>1</v>
      </c>
    </row>
    <row r="227" spans="1:11" hidden="1" x14ac:dyDescent="0.3">
      <c r="A227" t="s">
        <v>574</v>
      </c>
      <c r="B227" t="s">
        <v>73</v>
      </c>
      <c r="C227" t="s">
        <v>566</v>
      </c>
      <c r="D227" t="s">
        <v>26</v>
      </c>
      <c r="E227">
        <v>1</v>
      </c>
      <c r="F227" t="s">
        <v>44</v>
      </c>
      <c r="G227" t="s">
        <v>567</v>
      </c>
      <c r="H227" t="s">
        <v>575</v>
      </c>
      <c r="I227" t="s">
        <v>576</v>
      </c>
      <c r="J227" t="s">
        <v>18</v>
      </c>
      <c r="K227">
        <f>VLOOKUP(C227,AU!A:Q,16,FALSE)</f>
        <v>1</v>
      </c>
    </row>
    <row r="228" spans="1:11" hidden="1" x14ac:dyDescent="0.3">
      <c r="A228" t="s">
        <v>577</v>
      </c>
      <c r="B228" t="s">
        <v>73</v>
      </c>
      <c r="C228" t="s">
        <v>566</v>
      </c>
      <c r="D228" t="s">
        <v>26</v>
      </c>
      <c r="E228">
        <v>1</v>
      </c>
      <c r="F228" t="s">
        <v>44</v>
      </c>
      <c r="G228" t="s">
        <v>567</v>
      </c>
      <c r="H228" t="s">
        <v>578</v>
      </c>
      <c r="I228" t="s">
        <v>579</v>
      </c>
      <c r="J228" t="s">
        <v>18</v>
      </c>
      <c r="K228">
        <f>VLOOKUP(C228,AU!A:Q,16,FALSE)</f>
        <v>1</v>
      </c>
    </row>
    <row r="229" spans="1:11" hidden="1" x14ac:dyDescent="0.3">
      <c r="A229" t="s">
        <v>580</v>
      </c>
      <c r="B229" t="s">
        <v>73</v>
      </c>
      <c r="C229" t="s">
        <v>566</v>
      </c>
      <c r="D229" t="s">
        <v>26</v>
      </c>
      <c r="E229">
        <v>1</v>
      </c>
      <c r="F229" t="s">
        <v>44</v>
      </c>
      <c r="G229" t="s">
        <v>567</v>
      </c>
      <c r="H229" t="s">
        <v>578</v>
      </c>
      <c r="I229" t="s">
        <v>579</v>
      </c>
      <c r="J229" t="s">
        <v>18</v>
      </c>
      <c r="K229">
        <f>VLOOKUP(C229,AU!A:Q,16,FALSE)</f>
        <v>1</v>
      </c>
    </row>
    <row r="230" spans="1:11" hidden="1" x14ac:dyDescent="0.3">
      <c r="A230" t="s">
        <v>581</v>
      </c>
      <c r="B230" t="s">
        <v>73</v>
      </c>
      <c r="C230" t="s">
        <v>566</v>
      </c>
      <c r="D230" t="s">
        <v>26</v>
      </c>
      <c r="E230">
        <v>1</v>
      </c>
      <c r="F230" t="s">
        <v>44</v>
      </c>
      <c r="G230" t="s">
        <v>567</v>
      </c>
      <c r="H230" t="s">
        <v>582</v>
      </c>
      <c r="I230" t="s">
        <v>583</v>
      </c>
      <c r="J230" t="s">
        <v>18</v>
      </c>
      <c r="K230">
        <f>VLOOKUP(C230,AU!A:Q,16,FALSE)</f>
        <v>1</v>
      </c>
    </row>
    <row r="231" spans="1:11" hidden="1" x14ac:dyDescent="0.3">
      <c r="A231" t="s">
        <v>584</v>
      </c>
      <c r="B231" t="s">
        <v>73</v>
      </c>
      <c r="C231" t="s">
        <v>566</v>
      </c>
      <c r="D231" t="s">
        <v>26</v>
      </c>
      <c r="E231">
        <v>1</v>
      </c>
      <c r="F231" t="s">
        <v>44</v>
      </c>
      <c r="G231" t="s">
        <v>567</v>
      </c>
      <c r="H231" t="s">
        <v>585</v>
      </c>
      <c r="I231" t="s">
        <v>586</v>
      </c>
      <c r="J231" t="s">
        <v>18</v>
      </c>
      <c r="K231">
        <f>VLOOKUP(C231,AU!A:Q,16,FALSE)</f>
        <v>1</v>
      </c>
    </row>
    <row r="232" spans="1:11" hidden="1" x14ac:dyDescent="0.3">
      <c r="A232" t="s">
        <v>587</v>
      </c>
      <c r="B232" t="s">
        <v>73</v>
      </c>
      <c r="C232" t="s">
        <v>566</v>
      </c>
      <c r="D232" t="s">
        <v>26</v>
      </c>
      <c r="E232">
        <v>3</v>
      </c>
      <c r="F232" t="s">
        <v>44</v>
      </c>
      <c r="G232" t="s">
        <v>567</v>
      </c>
      <c r="H232" t="s">
        <v>588</v>
      </c>
      <c r="I232" t="s">
        <v>589</v>
      </c>
      <c r="J232" t="s">
        <v>18</v>
      </c>
      <c r="K232">
        <f>VLOOKUP(C232,AU!A:Q,16,FALSE)</f>
        <v>1</v>
      </c>
    </row>
    <row r="233" spans="1:11" hidden="1" x14ac:dyDescent="0.3">
      <c r="A233" t="s">
        <v>590</v>
      </c>
      <c r="B233" t="s">
        <v>73</v>
      </c>
      <c r="C233" t="s">
        <v>566</v>
      </c>
      <c r="D233" t="s">
        <v>26</v>
      </c>
      <c r="E233">
        <v>2</v>
      </c>
      <c r="F233" t="s">
        <v>44</v>
      </c>
      <c r="G233" t="s">
        <v>567</v>
      </c>
      <c r="H233" t="s">
        <v>591</v>
      </c>
      <c r="I233" t="s">
        <v>592</v>
      </c>
      <c r="J233" t="s">
        <v>18</v>
      </c>
      <c r="K233">
        <f>VLOOKUP(C233,AU!A:Q,16,FALSE)</f>
        <v>1</v>
      </c>
    </row>
    <row r="234" spans="1:11" hidden="1" x14ac:dyDescent="0.3">
      <c r="A234" t="s">
        <v>593</v>
      </c>
      <c r="B234" t="s">
        <v>73</v>
      </c>
      <c r="C234" t="s">
        <v>566</v>
      </c>
      <c r="D234" t="s">
        <v>26</v>
      </c>
      <c r="E234">
        <v>2</v>
      </c>
      <c r="F234" t="s">
        <v>44</v>
      </c>
      <c r="G234" t="s">
        <v>567</v>
      </c>
      <c r="H234" t="s">
        <v>594</v>
      </c>
      <c r="I234" t="s">
        <v>595</v>
      </c>
      <c r="J234" t="s">
        <v>18</v>
      </c>
      <c r="K234">
        <f>VLOOKUP(C234,AU!A:Q,16,FALSE)</f>
        <v>1</v>
      </c>
    </row>
    <row r="235" spans="1:11" hidden="1" x14ac:dyDescent="0.3">
      <c r="A235" t="s">
        <v>596</v>
      </c>
      <c r="B235" t="s">
        <v>73</v>
      </c>
      <c r="C235" t="s">
        <v>597</v>
      </c>
      <c r="D235" t="s">
        <v>26</v>
      </c>
      <c r="E235">
        <v>2</v>
      </c>
      <c r="F235" t="s">
        <v>44</v>
      </c>
      <c r="G235" t="s">
        <v>273</v>
      </c>
      <c r="H235" t="s">
        <v>598</v>
      </c>
      <c r="I235" t="s">
        <v>599</v>
      </c>
      <c r="J235" t="s">
        <v>18</v>
      </c>
      <c r="K235">
        <f>VLOOKUP(C235,AU!A:Q,16,FALSE)</f>
        <v>1</v>
      </c>
    </row>
    <row r="236" spans="1:11" hidden="1" x14ac:dyDescent="0.3">
      <c r="A236" t="s">
        <v>600</v>
      </c>
      <c r="B236" t="s">
        <v>73</v>
      </c>
      <c r="C236" t="s">
        <v>597</v>
      </c>
      <c r="D236" t="s">
        <v>26</v>
      </c>
      <c r="E236">
        <v>1</v>
      </c>
      <c r="F236" t="s">
        <v>44</v>
      </c>
      <c r="G236" t="s">
        <v>273</v>
      </c>
      <c r="H236" t="s">
        <v>601</v>
      </c>
      <c r="I236" t="s">
        <v>602</v>
      </c>
      <c r="J236" t="s">
        <v>18</v>
      </c>
      <c r="K236">
        <f>VLOOKUP(C236,AU!A:Q,16,FALSE)</f>
        <v>1</v>
      </c>
    </row>
    <row r="237" spans="1:11" hidden="1" x14ac:dyDescent="0.3">
      <c r="A237" t="s">
        <v>603</v>
      </c>
      <c r="B237" t="s">
        <v>73</v>
      </c>
      <c r="C237" t="s">
        <v>597</v>
      </c>
      <c r="D237" t="s">
        <v>26</v>
      </c>
      <c r="E237">
        <v>1</v>
      </c>
      <c r="F237" t="s">
        <v>44</v>
      </c>
      <c r="G237" t="s">
        <v>273</v>
      </c>
      <c r="H237" t="s">
        <v>598</v>
      </c>
      <c r="I237" t="s">
        <v>599</v>
      </c>
      <c r="J237" t="s">
        <v>18</v>
      </c>
      <c r="K237">
        <f>VLOOKUP(C237,AU!A:Q,16,FALSE)</f>
        <v>1</v>
      </c>
    </row>
    <row r="238" spans="1:11" hidden="1" x14ac:dyDescent="0.3">
      <c r="A238" t="s">
        <v>604</v>
      </c>
      <c r="B238" t="s">
        <v>73</v>
      </c>
      <c r="C238" t="s">
        <v>597</v>
      </c>
      <c r="D238" t="s">
        <v>26</v>
      </c>
      <c r="E238">
        <v>2</v>
      </c>
      <c r="F238" t="s">
        <v>44</v>
      </c>
      <c r="G238" t="s">
        <v>273</v>
      </c>
      <c r="H238" t="s">
        <v>605</v>
      </c>
      <c r="I238" t="s">
        <v>606</v>
      </c>
      <c r="J238" t="s">
        <v>18</v>
      </c>
      <c r="K238">
        <f>VLOOKUP(C238,AU!A:Q,16,FALSE)</f>
        <v>1</v>
      </c>
    </row>
    <row r="239" spans="1:11" hidden="1" x14ac:dyDescent="0.3">
      <c r="A239" t="s">
        <v>607</v>
      </c>
      <c r="B239" t="s">
        <v>73</v>
      </c>
      <c r="C239" t="s">
        <v>597</v>
      </c>
      <c r="D239" t="s">
        <v>26</v>
      </c>
      <c r="E239">
        <v>3</v>
      </c>
      <c r="F239" t="s">
        <v>44</v>
      </c>
      <c r="G239" t="s">
        <v>273</v>
      </c>
      <c r="H239" t="s">
        <v>98</v>
      </c>
      <c r="I239" t="s">
        <v>608</v>
      </c>
      <c r="J239" t="s">
        <v>18</v>
      </c>
      <c r="K239">
        <f>VLOOKUP(C239,AU!A:Q,16,FALSE)</f>
        <v>1</v>
      </c>
    </row>
    <row r="240" spans="1:11" hidden="1" x14ac:dyDescent="0.3">
      <c r="A240" t="s">
        <v>609</v>
      </c>
      <c r="B240" t="s">
        <v>73</v>
      </c>
      <c r="C240" t="s">
        <v>610</v>
      </c>
      <c r="D240" t="s">
        <v>26</v>
      </c>
      <c r="E240">
        <v>3</v>
      </c>
      <c r="F240" t="s">
        <v>44</v>
      </c>
      <c r="G240" t="s">
        <v>273</v>
      </c>
      <c r="H240" t="s">
        <v>98</v>
      </c>
      <c r="I240" t="s">
        <v>611</v>
      </c>
      <c r="J240" t="s">
        <v>18</v>
      </c>
      <c r="K240">
        <f>VLOOKUP(C240,AU!A:Q,16,FALSE)</f>
        <v>1</v>
      </c>
    </row>
    <row r="241" spans="1:11" x14ac:dyDescent="0.3">
      <c r="A241" t="s">
        <v>612</v>
      </c>
      <c r="B241" t="s">
        <v>73</v>
      </c>
      <c r="C241" t="s">
        <v>613</v>
      </c>
      <c r="D241" t="s">
        <v>26</v>
      </c>
      <c r="F241" t="s">
        <v>14</v>
      </c>
      <c r="G241" t="s">
        <v>273</v>
      </c>
      <c r="H241" t="s">
        <v>614</v>
      </c>
      <c r="I241" t="s">
        <v>615</v>
      </c>
      <c r="J241" t="s">
        <v>18</v>
      </c>
      <c r="K241">
        <f>VLOOKUP(C241,AU!A:Q,16,FALSE)</f>
        <v>2</v>
      </c>
    </row>
    <row r="242" spans="1:11" x14ac:dyDescent="0.3">
      <c r="A242" t="s">
        <v>616</v>
      </c>
      <c r="B242" t="s">
        <v>73</v>
      </c>
      <c r="C242" t="s">
        <v>613</v>
      </c>
      <c r="D242" t="s">
        <v>26</v>
      </c>
      <c r="F242" t="s">
        <v>14</v>
      </c>
      <c r="G242" t="s">
        <v>273</v>
      </c>
      <c r="H242" t="s">
        <v>601</v>
      </c>
      <c r="I242" t="s">
        <v>617</v>
      </c>
      <c r="J242" t="s">
        <v>18</v>
      </c>
      <c r="K242">
        <f>VLOOKUP(C242,AU!A:Q,16,FALSE)</f>
        <v>2</v>
      </c>
    </row>
    <row r="243" spans="1:11" x14ac:dyDescent="0.3">
      <c r="A243" t="s">
        <v>618</v>
      </c>
      <c r="B243" t="s">
        <v>73</v>
      </c>
      <c r="C243" t="s">
        <v>613</v>
      </c>
      <c r="D243" t="s">
        <v>26</v>
      </c>
      <c r="F243" t="s">
        <v>14</v>
      </c>
      <c r="G243" t="s">
        <v>273</v>
      </c>
      <c r="H243" t="s">
        <v>619</v>
      </c>
      <c r="I243" t="s">
        <v>620</v>
      </c>
      <c r="J243" t="s">
        <v>18</v>
      </c>
      <c r="K243">
        <f>VLOOKUP(C243,AU!A:Q,16,FALSE)</f>
        <v>2</v>
      </c>
    </row>
    <row r="244" spans="1:11" x14ac:dyDescent="0.3">
      <c r="A244" t="s">
        <v>621</v>
      </c>
      <c r="B244" t="s">
        <v>73</v>
      </c>
      <c r="C244" t="s">
        <v>613</v>
      </c>
      <c r="D244" t="s">
        <v>26</v>
      </c>
      <c r="F244" t="s">
        <v>14</v>
      </c>
      <c r="G244" t="s">
        <v>273</v>
      </c>
      <c r="H244" t="s">
        <v>622</v>
      </c>
      <c r="I244" t="s">
        <v>623</v>
      </c>
      <c r="J244" t="s">
        <v>18</v>
      </c>
      <c r="K244">
        <f>VLOOKUP(C244,AU!A:Q,16,FALSE)</f>
        <v>2</v>
      </c>
    </row>
    <row r="245" spans="1:11" x14ac:dyDescent="0.3">
      <c r="A245" t="s">
        <v>624</v>
      </c>
      <c r="B245" t="s">
        <v>73</v>
      </c>
      <c r="C245" t="s">
        <v>613</v>
      </c>
      <c r="D245" t="s">
        <v>26</v>
      </c>
      <c r="F245" t="s">
        <v>14</v>
      </c>
      <c r="G245" t="s">
        <v>273</v>
      </c>
      <c r="H245" t="s">
        <v>625</v>
      </c>
      <c r="I245" t="s">
        <v>626</v>
      </c>
      <c r="J245" t="s">
        <v>18</v>
      </c>
      <c r="K245">
        <f>VLOOKUP(C245,AU!A:Q,16,FALSE)</f>
        <v>2</v>
      </c>
    </row>
    <row r="246" spans="1:11" x14ac:dyDescent="0.3">
      <c r="A246" t="s">
        <v>627</v>
      </c>
      <c r="B246" t="s">
        <v>73</v>
      </c>
      <c r="C246" t="s">
        <v>613</v>
      </c>
      <c r="D246" t="s">
        <v>26</v>
      </c>
      <c r="F246" t="s">
        <v>14</v>
      </c>
      <c r="G246" t="s">
        <v>273</v>
      </c>
      <c r="H246" t="s">
        <v>628</v>
      </c>
      <c r="I246" t="s">
        <v>629</v>
      </c>
      <c r="J246" t="s">
        <v>18</v>
      </c>
      <c r="K246">
        <f>VLOOKUP(C246,AU!A:Q,16,FALSE)</f>
        <v>2</v>
      </c>
    </row>
    <row r="247" spans="1:11" hidden="1" x14ac:dyDescent="0.3">
      <c r="A247" t="s">
        <v>630</v>
      </c>
      <c r="B247" t="s">
        <v>73</v>
      </c>
      <c r="C247" t="s">
        <v>631</v>
      </c>
      <c r="D247" t="s">
        <v>26</v>
      </c>
      <c r="F247" t="s">
        <v>14</v>
      </c>
      <c r="G247" t="s">
        <v>273</v>
      </c>
      <c r="H247" t="s">
        <v>628</v>
      </c>
      <c r="I247" t="s">
        <v>629</v>
      </c>
      <c r="J247" t="s">
        <v>18</v>
      </c>
      <c r="K247">
        <f>VLOOKUP(C247,AU!A:Q,16,FALSE)</f>
        <v>1</v>
      </c>
    </row>
    <row r="248" spans="1:11" hidden="1" x14ac:dyDescent="0.3">
      <c r="A248" t="s">
        <v>632</v>
      </c>
      <c r="B248" t="s">
        <v>73</v>
      </c>
      <c r="C248" t="s">
        <v>631</v>
      </c>
      <c r="D248" t="s">
        <v>26</v>
      </c>
      <c r="F248" t="s">
        <v>14</v>
      </c>
      <c r="G248" t="s">
        <v>273</v>
      </c>
      <c r="H248" t="s">
        <v>628</v>
      </c>
      <c r="I248" t="s">
        <v>629</v>
      </c>
      <c r="J248" t="s">
        <v>18</v>
      </c>
      <c r="K248">
        <f>VLOOKUP(C248,AU!A:Q,16,FALSE)</f>
        <v>1</v>
      </c>
    </row>
    <row r="249" spans="1:11" hidden="1" x14ac:dyDescent="0.3">
      <c r="A249" t="s">
        <v>633</v>
      </c>
      <c r="B249" t="s">
        <v>73</v>
      </c>
      <c r="C249" t="s">
        <v>631</v>
      </c>
      <c r="D249" t="s">
        <v>26</v>
      </c>
      <c r="F249" t="s">
        <v>14</v>
      </c>
      <c r="G249" t="s">
        <v>273</v>
      </c>
      <c r="H249" t="s">
        <v>634</v>
      </c>
      <c r="I249" t="s">
        <v>635</v>
      </c>
      <c r="J249" t="s">
        <v>18</v>
      </c>
      <c r="K249">
        <f>VLOOKUP(C249,AU!A:Q,16,FALSE)</f>
        <v>1</v>
      </c>
    </row>
    <row r="250" spans="1:11" hidden="1" x14ac:dyDescent="0.3">
      <c r="A250" t="s">
        <v>636</v>
      </c>
      <c r="B250" t="s">
        <v>73</v>
      </c>
      <c r="C250" t="s">
        <v>631</v>
      </c>
      <c r="D250" t="s">
        <v>26</v>
      </c>
      <c r="F250" t="s">
        <v>14</v>
      </c>
      <c r="G250" t="s">
        <v>273</v>
      </c>
      <c r="H250" t="s">
        <v>637</v>
      </c>
      <c r="I250" t="s">
        <v>638</v>
      </c>
      <c r="J250" t="s">
        <v>18</v>
      </c>
      <c r="K250">
        <f>VLOOKUP(C250,AU!A:Q,16,FALSE)</f>
        <v>1</v>
      </c>
    </row>
    <row r="251" spans="1:11" hidden="1" x14ac:dyDescent="0.3">
      <c r="A251" t="s">
        <v>639</v>
      </c>
      <c r="B251" t="s">
        <v>73</v>
      </c>
      <c r="C251" t="s">
        <v>610</v>
      </c>
      <c r="D251" t="s">
        <v>20</v>
      </c>
      <c r="E251">
        <v>1</v>
      </c>
      <c r="F251" t="s">
        <v>44</v>
      </c>
      <c r="G251" t="s">
        <v>15</v>
      </c>
      <c r="H251" t="s">
        <v>605</v>
      </c>
      <c r="I251" t="s">
        <v>640</v>
      </c>
      <c r="J251" t="s">
        <v>18</v>
      </c>
      <c r="K251">
        <f>VLOOKUP(C251,AU!A:Q,16,FALSE)</f>
        <v>1</v>
      </c>
    </row>
    <row r="252" spans="1:11" hidden="1" x14ac:dyDescent="0.3">
      <c r="A252" t="s">
        <v>641</v>
      </c>
      <c r="B252" t="s">
        <v>73</v>
      </c>
      <c r="C252" t="s">
        <v>610</v>
      </c>
      <c r="D252" t="s">
        <v>20</v>
      </c>
      <c r="E252">
        <v>2</v>
      </c>
      <c r="F252" t="s">
        <v>44</v>
      </c>
      <c r="G252" t="s">
        <v>15</v>
      </c>
      <c r="H252" t="s">
        <v>642</v>
      </c>
      <c r="I252" t="s">
        <v>643</v>
      </c>
      <c r="J252" t="s">
        <v>18</v>
      </c>
      <c r="K252">
        <f>VLOOKUP(C252,AU!A:Q,16,FALSE)</f>
        <v>1</v>
      </c>
    </row>
    <row r="253" spans="1:11" hidden="1" x14ac:dyDescent="0.3">
      <c r="A253" t="s">
        <v>644</v>
      </c>
      <c r="B253" t="s">
        <v>42</v>
      </c>
      <c r="C253" t="s">
        <v>645</v>
      </c>
      <c r="D253" t="s">
        <v>20</v>
      </c>
      <c r="E253">
        <v>1</v>
      </c>
      <c r="F253" t="s">
        <v>44</v>
      </c>
      <c r="G253" t="s">
        <v>15</v>
      </c>
      <c r="H253" t="s">
        <v>646</v>
      </c>
      <c r="I253" t="s">
        <v>283</v>
      </c>
      <c r="J253" t="s">
        <v>50</v>
      </c>
      <c r="K253">
        <f>VLOOKUP(C253,AU!A:Q,16,FALSE)</f>
        <v>1</v>
      </c>
    </row>
    <row r="254" spans="1:11" hidden="1" x14ac:dyDescent="0.3">
      <c r="A254" t="s">
        <v>647</v>
      </c>
      <c r="B254" t="s">
        <v>42</v>
      </c>
      <c r="C254" t="s">
        <v>645</v>
      </c>
      <c r="D254" t="s">
        <v>20</v>
      </c>
      <c r="E254">
        <v>2</v>
      </c>
      <c r="F254" t="s">
        <v>44</v>
      </c>
      <c r="G254" t="s">
        <v>15</v>
      </c>
      <c r="H254" t="s">
        <v>454</v>
      </c>
      <c r="I254" t="s">
        <v>648</v>
      </c>
      <c r="J254" t="s">
        <v>156</v>
      </c>
      <c r="K254">
        <f>VLOOKUP(C254,AU!A:Q,16,FALSE)</f>
        <v>1</v>
      </c>
    </row>
    <row r="255" spans="1:11" hidden="1" x14ac:dyDescent="0.3">
      <c r="A255" t="s">
        <v>649</v>
      </c>
      <c r="B255" t="s">
        <v>73</v>
      </c>
      <c r="C255" t="s">
        <v>138</v>
      </c>
      <c r="D255" t="s">
        <v>650</v>
      </c>
      <c r="F255" t="s">
        <v>14</v>
      </c>
      <c r="G255" t="s">
        <v>273</v>
      </c>
      <c r="H255" t="s">
        <v>431</v>
      </c>
      <c r="I255" t="s">
        <v>651</v>
      </c>
      <c r="J255" t="s">
        <v>652</v>
      </c>
      <c r="K255">
        <f>VLOOKUP(C255,AU!A:Q,16,FALSE)</f>
        <v>1</v>
      </c>
    </row>
    <row r="256" spans="1:11" hidden="1" x14ac:dyDescent="0.3">
      <c r="A256" t="s">
        <v>653</v>
      </c>
      <c r="B256" t="s">
        <v>11</v>
      </c>
      <c r="C256" t="s">
        <v>25</v>
      </c>
      <c r="D256" t="s">
        <v>650</v>
      </c>
      <c r="E256">
        <v>1</v>
      </c>
      <c r="F256" t="s">
        <v>14</v>
      </c>
      <c r="G256" t="s">
        <v>27</v>
      </c>
      <c r="H256" t="s">
        <v>654</v>
      </c>
      <c r="I256" t="s">
        <v>17</v>
      </c>
      <c r="J256" t="s">
        <v>655</v>
      </c>
      <c r="K256">
        <f>VLOOKUP(C256,AU!A:Q,16,FALSE)</f>
        <v>1</v>
      </c>
    </row>
    <row r="257" spans="1:11" hidden="1" x14ac:dyDescent="0.3">
      <c r="A257" t="s">
        <v>656</v>
      </c>
      <c r="B257" t="s">
        <v>73</v>
      </c>
      <c r="C257" t="s">
        <v>566</v>
      </c>
      <c r="D257" t="s">
        <v>650</v>
      </c>
      <c r="F257" t="s">
        <v>14</v>
      </c>
      <c r="G257" t="s">
        <v>273</v>
      </c>
      <c r="H257" t="s">
        <v>657</v>
      </c>
      <c r="I257" t="s">
        <v>15</v>
      </c>
      <c r="J257" t="s">
        <v>658</v>
      </c>
      <c r="K257">
        <f>VLOOKUP(C257,AU!A:Q,16,FALSE)</f>
        <v>1</v>
      </c>
    </row>
    <row r="258" spans="1:11" x14ac:dyDescent="0.3">
      <c r="A258" t="s">
        <v>659</v>
      </c>
      <c r="B258" t="s">
        <v>42</v>
      </c>
      <c r="C258" t="s">
        <v>43</v>
      </c>
      <c r="D258" t="s">
        <v>650</v>
      </c>
      <c r="F258" t="s">
        <v>14</v>
      </c>
      <c r="G258" t="s">
        <v>45</v>
      </c>
      <c r="H258" t="s">
        <v>660</v>
      </c>
      <c r="I258" t="s">
        <v>661</v>
      </c>
      <c r="J258" t="s">
        <v>662</v>
      </c>
      <c r="K258">
        <f>VLOOKUP(C258,AU!A:Q,16,FALSE)</f>
        <v>2</v>
      </c>
    </row>
    <row r="259" spans="1:11" x14ac:dyDescent="0.3">
      <c r="A259" t="s">
        <v>663</v>
      </c>
      <c r="B259" t="s">
        <v>42</v>
      </c>
      <c r="C259" t="s">
        <v>66</v>
      </c>
      <c r="D259" t="s">
        <v>650</v>
      </c>
      <c r="E259">
        <v>2</v>
      </c>
      <c r="F259" t="s">
        <v>67</v>
      </c>
      <c r="G259" t="s">
        <v>68</v>
      </c>
      <c r="H259" t="s">
        <v>431</v>
      </c>
      <c r="I259" t="s">
        <v>159</v>
      </c>
      <c r="J259" t="s">
        <v>664</v>
      </c>
      <c r="K259">
        <f>VLOOKUP(C259,AU!A:Q,16,FALSE)</f>
        <v>2</v>
      </c>
    </row>
    <row r="260" spans="1:11" x14ac:dyDescent="0.3">
      <c r="A260" t="s">
        <v>665</v>
      </c>
      <c r="B260" t="s">
        <v>42</v>
      </c>
      <c r="C260" t="s">
        <v>66</v>
      </c>
      <c r="D260" t="s">
        <v>650</v>
      </c>
      <c r="F260" t="s">
        <v>67</v>
      </c>
      <c r="G260" t="s">
        <v>666</v>
      </c>
      <c r="H260" t="s">
        <v>15</v>
      </c>
      <c r="I260" t="s">
        <v>667</v>
      </c>
      <c r="J260" t="s">
        <v>668</v>
      </c>
      <c r="K260">
        <f>VLOOKUP(C260,AU!A:Q,16,FALSE)</f>
        <v>2</v>
      </c>
    </row>
    <row r="261" spans="1:11" x14ac:dyDescent="0.3">
      <c r="A261" t="s">
        <v>669</v>
      </c>
      <c r="B261" t="s">
        <v>42</v>
      </c>
      <c r="C261" t="s">
        <v>66</v>
      </c>
      <c r="D261" t="s">
        <v>650</v>
      </c>
      <c r="F261" t="s">
        <v>67</v>
      </c>
      <c r="G261" t="s">
        <v>666</v>
      </c>
      <c r="H261" t="s">
        <v>670</v>
      </c>
      <c r="I261" t="s">
        <v>415</v>
      </c>
      <c r="J261" t="s">
        <v>668</v>
      </c>
      <c r="K261">
        <f>VLOOKUP(C261,AU!A:Q,16,FALSE)</f>
        <v>2</v>
      </c>
    </row>
    <row r="262" spans="1:11" hidden="1" x14ac:dyDescent="0.3">
      <c r="A262" t="s">
        <v>671</v>
      </c>
      <c r="B262" t="s">
        <v>166</v>
      </c>
      <c r="C262" t="s">
        <v>211</v>
      </c>
      <c r="D262" t="s">
        <v>650</v>
      </c>
      <c r="F262" t="s">
        <v>44</v>
      </c>
      <c r="G262" t="s">
        <v>139</v>
      </c>
      <c r="H262" t="s">
        <v>670</v>
      </c>
      <c r="I262" t="s">
        <v>431</v>
      </c>
      <c r="J262" t="s">
        <v>672</v>
      </c>
      <c r="K262">
        <f>VLOOKUP(C262,AU!A:Q,16,FALSE)</f>
        <v>1</v>
      </c>
    </row>
    <row r="263" spans="1:11" x14ac:dyDescent="0.3">
      <c r="A263" t="s">
        <v>673</v>
      </c>
      <c r="B263" t="s">
        <v>73</v>
      </c>
      <c r="C263" t="s">
        <v>674</v>
      </c>
      <c r="D263" t="s">
        <v>650</v>
      </c>
      <c r="F263" t="s">
        <v>67</v>
      </c>
      <c r="G263" t="s">
        <v>394</v>
      </c>
      <c r="H263" t="s">
        <v>675</v>
      </c>
      <c r="I263" t="s">
        <v>676</v>
      </c>
      <c r="J263" t="s">
        <v>677</v>
      </c>
      <c r="K263">
        <f>VLOOKUP(C263,AU!A:Q,16,FALSE)</f>
        <v>2</v>
      </c>
    </row>
    <row r="264" spans="1:11" x14ac:dyDescent="0.3">
      <c r="A264" t="s">
        <v>678</v>
      </c>
      <c r="B264" t="s">
        <v>73</v>
      </c>
      <c r="C264" t="s">
        <v>674</v>
      </c>
      <c r="D264" t="s">
        <v>650</v>
      </c>
      <c r="F264" t="s">
        <v>67</v>
      </c>
      <c r="G264" t="s">
        <v>394</v>
      </c>
      <c r="H264" t="s">
        <v>679</v>
      </c>
      <c r="I264" t="s">
        <v>15</v>
      </c>
      <c r="J264" t="s">
        <v>680</v>
      </c>
      <c r="K264">
        <f>VLOOKUP(C264,AU!A:Q,16,FALSE)</f>
        <v>2</v>
      </c>
    </row>
    <row r="265" spans="1:11" x14ac:dyDescent="0.3">
      <c r="A265" t="s">
        <v>681</v>
      </c>
      <c r="B265" t="s">
        <v>73</v>
      </c>
      <c r="C265" t="s">
        <v>674</v>
      </c>
      <c r="D265" t="s">
        <v>650</v>
      </c>
      <c r="F265" t="s">
        <v>67</v>
      </c>
      <c r="G265" t="s">
        <v>394</v>
      </c>
      <c r="H265" t="s">
        <v>679</v>
      </c>
      <c r="I265" t="s">
        <v>431</v>
      </c>
      <c r="J265" t="s">
        <v>682</v>
      </c>
      <c r="K265">
        <f>VLOOKUP(C265,AU!A:Q,16,FALSE)</f>
        <v>2</v>
      </c>
    </row>
    <row r="266" spans="1:11" x14ac:dyDescent="0.3">
      <c r="A266" t="s">
        <v>683</v>
      </c>
      <c r="B266" t="s">
        <v>73</v>
      </c>
      <c r="C266" t="s">
        <v>674</v>
      </c>
      <c r="D266" t="s">
        <v>650</v>
      </c>
      <c r="F266" t="s">
        <v>67</v>
      </c>
      <c r="G266" t="s">
        <v>394</v>
      </c>
      <c r="H266" t="s">
        <v>679</v>
      </c>
      <c r="I266" t="s">
        <v>15</v>
      </c>
      <c r="J266" t="s">
        <v>680</v>
      </c>
      <c r="K266">
        <f>VLOOKUP(C266,AU!A:Q,16,FALSE)</f>
        <v>2</v>
      </c>
    </row>
    <row r="267" spans="1:11" x14ac:dyDescent="0.3">
      <c r="A267" t="s">
        <v>684</v>
      </c>
      <c r="B267" t="s">
        <v>73</v>
      </c>
      <c r="C267" t="s">
        <v>685</v>
      </c>
      <c r="D267" t="s">
        <v>650</v>
      </c>
      <c r="F267" t="s">
        <v>67</v>
      </c>
      <c r="G267" t="s">
        <v>686</v>
      </c>
      <c r="H267" t="s">
        <v>687</v>
      </c>
      <c r="I267" t="s">
        <v>447</v>
      </c>
      <c r="J267" t="s">
        <v>688</v>
      </c>
      <c r="K267">
        <f>VLOOKUP(C267,AU!A:Q,16,FALSE)</f>
        <v>2</v>
      </c>
    </row>
    <row r="268" spans="1:11" x14ac:dyDescent="0.3">
      <c r="A268" t="s">
        <v>689</v>
      </c>
      <c r="B268" t="s">
        <v>73</v>
      </c>
      <c r="C268" t="s">
        <v>685</v>
      </c>
      <c r="D268" t="s">
        <v>650</v>
      </c>
      <c r="F268" t="s">
        <v>67</v>
      </c>
      <c r="G268" t="s">
        <v>686</v>
      </c>
      <c r="H268" t="s">
        <v>431</v>
      </c>
      <c r="I268" t="s">
        <v>690</v>
      </c>
      <c r="J268" t="s">
        <v>691</v>
      </c>
      <c r="K268">
        <f>VLOOKUP(C268,AU!A:Q,16,FALSE)</f>
        <v>2</v>
      </c>
    </row>
    <row r="269" spans="1:11" x14ac:dyDescent="0.3">
      <c r="A269" t="s">
        <v>692</v>
      </c>
      <c r="B269" t="s">
        <v>73</v>
      </c>
      <c r="C269" t="s">
        <v>685</v>
      </c>
      <c r="D269" t="s">
        <v>650</v>
      </c>
      <c r="F269" t="s">
        <v>67</v>
      </c>
      <c r="G269" t="s">
        <v>686</v>
      </c>
      <c r="H269" t="s">
        <v>15</v>
      </c>
      <c r="I269" t="s">
        <v>447</v>
      </c>
      <c r="J269" t="s">
        <v>693</v>
      </c>
      <c r="K269">
        <f>VLOOKUP(C269,AU!A:Q,16,FALSE)</f>
        <v>2</v>
      </c>
    </row>
    <row r="270" spans="1:11" x14ac:dyDescent="0.3">
      <c r="A270" t="s">
        <v>694</v>
      </c>
      <c r="B270" t="s">
        <v>73</v>
      </c>
      <c r="C270" t="s">
        <v>685</v>
      </c>
      <c r="D270" t="s">
        <v>650</v>
      </c>
      <c r="F270" t="s">
        <v>67</v>
      </c>
      <c r="G270" t="s">
        <v>686</v>
      </c>
      <c r="H270" t="s">
        <v>15</v>
      </c>
      <c r="I270" t="s">
        <v>447</v>
      </c>
      <c r="J270" t="s">
        <v>693</v>
      </c>
      <c r="K270">
        <f>VLOOKUP(C270,AU!A:Q,16,FALSE)</f>
        <v>2</v>
      </c>
    </row>
    <row r="271" spans="1:11" x14ac:dyDescent="0.3">
      <c r="A271" t="s">
        <v>695</v>
      </c>
      <c r="B271" t="s">
        <v>73</v>
      </c>
      <c r="C271" t="s">
        <v>685</v>
      </c>
      <c r="D271" t="s">
        <v>650</v>
      </c>
      <c r="F271" t="s">
        <v>67</v>
      </c>
      <c r="G271" t="s">
        <v>686</v>
      </c>
      <c r="H271" t="s">
        <v>15</v>
      </c>
      <c r="I271" t="s">
        <v>447</v>
      </c>
      <c r="J271" t="s">
        <v>693</v>
      </c>
      <c r="K271">
        <f>VLOOKUP(C271,AU!A:Q,16,FALSE)</f>
        <v>2</v>
      </c>
    </row>
    <row r="272" spans="1:11" x14ac:dyDescent="0.3">
      <c r="A272" t="s">
        <v>696</v>
      </c>
      <c r="B272" t="s">
        <v>73</v>
      </c>
      <c r="C272" t="s">
        <v>697</v>
      </c>
      <c r="D272" t="s">
        <v>650</v>
      </c>
      <c r="F272" t="s">
        <v>14</v>
      </c>
      <c r="G272" t="s">
        <v>469</v>
      </c>
      <c r="H272" t="s">
        <v>670</v>
      </c>
      <c r="I272" t="s">
        <v>17</v>
      </c>
      <c r="J272" t="s">
        <v>668</v>
      </c>
      <c r="K272">
        <f>VLOOKUP(C272,AU!A:Q,16,FALSE)</f>
        <v>2</v>
      </c>
    </row>
    <row r="273" spans="1:11" x14ac:dyDescent="0.3">
      <c r="A273" t="s">
        <v>698</v>
      </c>
      <c r="B273" t="s">
        <v>73</v>
      </c>
      <c r="C273" t="s">
        <v>697</v>
      </c>
      <c r="D273" t="s">
        <v>650</v>
      </c>
      <c r="F273" t="s">
        <v>14</v>
      </c>
      <c r="G273" t="s">
        <v>469</v>
      </c>
      <c r="H273" t="s">
        <v>670</v>
      </c>
      <c r="I273" t="s">
        <v>15</v>
      </c>
      <c r="J273" t="s">
        <v>668</v>
      </c>
      <c r="K273">
        <f>VLOOKUP(C273,AU!A:Q,16,FALSE)</f>
        <v>2</v>
      </c>
    </row>
    <row r="274" spans="1:11" x14ac:dyDescent="0.3">
      <c r="A274" t="s">
        <v>699</v>
      </c>
      <c r="B274" t="s">
        <v>73</v>
      </c>
      <c r="C274" t="s">
        <v>697</v>
      </c>
      <c r="D274" t="s">
        <v>650</v>
      </c>
      <c r="F274" t="s">
        <v>14</v>
      </c>
      <c r="G274" t="s">
        <v>469</v>
      </c>
      <c r="H274" t="s">
        <v>670</v>
      </c>
      <c r="I274" t="s">
        <v>15</v>
      </c>
      <c r="J274" t="s">
        <v>668</v>
      </c>
      <c r="K274">
        <f>VLOOKUP(C274,AU!A:Q,16,FALSE)</f>
        <v>2</v>
      </c>
    </row>
    <row r="275" spans="1:11" x14ac:dyDescent="0.3">
      <c r="A275" t="s">
        <v>700</v>
      </c>
      <c r="B275" t="s">
        <v>73</v>
      </c>
      <c r="C275" t="s">
        <v>697</v>
      </c>
      <c r="D275" t="s">
        <v>650</v>
      </c>
      <c r="F275" t="s">
        <v>14</v>
      </c>
      <c r="G275" t="s">
        <v>469</v>
      </c>
      <c r="H275" t="s">
        <v>670</v>
      </c>
      <c r="I275" t="s">
        <v>17</v>
      </c>
      <c r="J275" t="s">
        <v>668</v>
      </c>
      <c r="K275">
        <f>VLOOKUP(C275,AU!A:Q,16,FALSE)</f>
        <v>2</v>
      </c>
    </row>
    <row r="276" spans="1:11" hidden="1" x14ac:dyDescent="0.3">
      <c r="A276" t="s">
        <v>701</v>
      </c>
      <c r="B276" t="s">
        <v>73</v>
      </c>
      <c r="C276" t="s">
        <v>138</v>
      </c>
      <c r="D276" t="s">
        <v>650</v>
      </c>
      <c r="F276" t="s">
        <v>14</v>
      </c>
      <c r="G276" t="s">
        <v>273</v>
      </c>
      <c r="H276" t="s">
        <v>702</v>
      </c>
      <c r="I276" t="s">
        <v>17</v>
      </c>
      <c r="J276" t="s">
        <v>668</v>
      </c>
      <c r="K276">
        <f>VLOOKUP(C276,AU!A:Q,16,FALSE)</f>
        <v>1</v>
      </c>
    </row>
    <row r="277" spans="1:11" hidden="1" x14ac:dyDescent="0.3">
      <c r="A277" t="s">
        <v>703</v>
      </c>
      <c r="B277" t="s">
        <v>73</v>
      </c>
      <c r="C277" t="s">
        <v>138</v>
      </c>
      <c r="D277" t="s">
        <v>650</v>
      </c>
      <c r="F277" t="s">
        <v>14</v>
      </c>
      <c r="G277" t="s">
        <v>273</v>
      </c>
      <c r="H277" t="s">
        <v>704</v>
      </c>
      <c r="I277" t="s">
        <v>17</v>
      </c>
      <c r="J277" t="s">
        <v>672</v>
      </c>
      <c r="K277">
        <f>VLOOKUP(C277,AU!A:Q,16,FALSE)</f>
        <v>1</v>
      </c>
    </row>
    <row r="278" spans="1:11" x14ac:dyDescent="0.3">
      <c r="A278" t="s">
        <v>705</v>
      </c>
      <c r="B278" t="s">
        <v>166</v>
      </c>
      <c r="C278" t="s">
        <v>706</v>
      </c>
      <c r="D278" t="s">
        <v>650</v>
      </c>
      <c r="F278" t="s">
        <v>67</v>
      </c>
      <c r="G278" t="s">
        <v>686</v>
      </c>
      <c r="H278" t="s">
        <v>159</v>
      </c>
      <c r="I278" t="s">
        <v>15</v>
      </c>
      <c r="J278" t="s">
        <v>707</v>
      </c>
      <c r="K278">
        <f>VLOOKUP(C278,AU!A:Q,16,FALSE)</f>
        <v>2</v>
      </c>
    </row>
    <row r="279" spans="1:11" hidden="1" x14ac:dyDescent="0.3">
      <c r="A279" t="s">
        <v>708</v>
      </c>
      <c r="B279" t="s">
        <v>42</v>
      </c>
      <c r="C279" t="s">
        <v>709</v>
      </c>
      <c r="D279" t="s">
        <v>650</v>
      </c>
      <c r="F279" t="s">
        <v>67</v>
      </c>
      <c r="G279" t="s">
        <v>394</v>
      </c>
      <c r="H279" t="s">
        <v>679</v>
      </c>
      <c r="I279" t="s">
        <v>17</v>
      </c>
      <c r="J279" t="s">
        <v>710</v>
      </c>
      <c r="K279">
        <f>VLOOKUP(C279,AU!A:Q,16,FALSE)</f>
        <v>1</v>
      </c>
    </row>
    <row r="280" spans="1:11" hidden="1" x14ac:dyDescent="0.3">
      <c r="A280" t="s">
        <v>711</v>
      </c>
      <c r="B280" t="s">
        <v>42</v>
      </c>
      <c r="C280" t="s">
        <v>709</v>
      </c>
      <c r="D280" t="s">
        <v>650</v>
      </c>
      <c r="F280" t="s">
        <v>67</v>
      </c>
      <c r="G280" t="s">
        <v>666</v>
      </c>
      <c r="H280" t="s">
        <v>679</v>
      </c>
      <c r="I280" t="s">
        <v>712</v>
      </c>
      <c r="J280" t="s">
        <v>713</v>
      </c>
      <c r="K280">
        <f>VLOOKUP(C280,AU!A:Q,16,FALSE)</f>
        <v>1</v>
      </c>
    </row>
    <row r="281" spans="1:11" hidden="1" x14ac:dyDescent="0.3">
      <c r="A281" t="s">
        <v>714</v>
      </c>
      <c r="B281" t="s">
        <v>42</v>
      </c>
      <c r="C281" t="s">
        <v>709</v>
      </c>
      <c r="D281" t="s">
        <v>650</v>
      </c>
      <c r="F281" t="s">
        <v>67</v>
      </c>
      <c r="G281" t="s">
        <v>666</v>
      </c>
      <c r="H281" t="s">
        <v>715</v>
      </c>
      <c r="I281" t="s">
        <v>670</v>
      </c>
      <c r="J281" t="s">
        <v>713</v>
      </c>
      <c r="K281">
        <f>VLOOKUP(C281,AU!A:Q,16,FALSE)</f>
        <v>1</v>
      </c>
    </row>
    <row r="282" spans="1:11" hidden="1" x14ac:dyDescent="0.3">
      <c r="A282" t="s">
        <v>716</v>
      </c>
      <c r="B282" t="s">
        <v>42</v>
      </c>
      <c r="C282" t="s">
        <v>709</v>
      </c>
      <c r="D282" t="s">
        <v>650</v>
      </c>
      <c r="F282" t="s">
        <v>67</v>
      </c>
      <c r="G282" t="s">
        <v>666</v>
      </c>
      <c r="H282" t="s">
        <v>679</v>
      </c>
      <c r="I282" t="s">
        <v>712</v>
      </c>
      <c r="J282" t="s">
        <v>713</v>
      </c>
      <c r="K282">
        <f>VLOOKUP(C282,AU!A:Q,16,FALSE)</f>
        <v>1</v>
      </c>
    </row>
    <row r="283" spans="1:11" hidden="1" x14ac:dyDescent="0.3">
      <c r="A283" t="s">
        <v>717</v>
      </c>
      <c r="B283" t="s">
        <v>42</v>
      </c>
      <c r="C283" t="s">
        <v>709</v>
      </c>
      <c r="D283" t="s">
        <v>650</v>
      </c>
      <c r="F283" t="s">
        <v>67</v>
      </c>
      <c r="G283" t="s">
        <v>666</v>
      </c>
      <c r="H283" t="s">
        <v>679</v>
      </c>
      <c r="I283" t="s">
        <v>712</v>
      </c>
      <c r="J283" t="s">
        <v>713</v>
      </c>
      <c r="K283">
        <f>VLOOKUP(C283,AU!A:Q,16,FALSE)</f>
        <v>1</v>
      </c>
    </row>
    <row r="284" spans="1:11" hidden="1" x14ac:dyDescent="0.3">
      <c r="A284" t="s">
        <v>718</v>
      </c>
      <c r="B284" t="s">
        <v>42</v>
      </c>
      <c r="C284" t="s">
        <v>709</v>
      </c>
      <c r="D284" t="s">
        <v>650</v>
      </c>
      <c r="F284" t="s">
        <v>67</v>
      </c>
      <c r="G284" t="s">
        <v>666</v>
      </c>
      <c r="H284" t="s">
        <v>719</v>
      </c>
      <c r="I284" t="s">
        <v>15</v>
      </c>
      <c r="J284" t="s">
        <v>713</v>
      </c>
      <c r="K284">
        <f>VLOOKUP(C284,AU!A:Q,16,FALSE)</f>
        <v>1</v>
      </c>
    </row>
    <row r="285" spans="1:11" hidden="1" x14ac:dyDescent="0.3">
      <c r="A285" t="s">
        <v>720</v>
      </c>
      <c r="B285" t="s">
        <v>42</v>
      </c>
      <c r="C285" t="s">
        <v>709</v>
      </c>
      <c r="D285" t="s">
        <v>650</v>
      </c>
      <c r="F285" t="s">
        <v>67</v>
      </c>
      <c r="G285" t="s">
        <v>666</v>
      </c>
      <c r="H285" t="s">
        <v>715</v>
      </c>
      <c r="I285" t="s">
        <v>670</v>
      </c>
      <c r="J285" t="s">
        <v>713</v>
      </c>
      <c r="K285">
        <f>VLOOKUP(C285,AU!A:Q,16,FALSE)</f>
        <v>1</v>
      </c>
    </row>
    <row r="286" spans="1:11" hidden="1" x14ac:dyDescent="0.3">
      <c r="A286" t="s">
        <v>721</v>
      </c>
      <c r="B286" t="s">
        <v>42</v>
      </c>
      <c r="C286" t="s">
        <v>709</v>
      </c>
      <c r="D286" t="s">
        <v>650</v>
      </c>
      <c r="F286" t="s">
        <v>67</v>
      </c>
      <c r="G286" t="s">
        <v>666</v>
      </c>
      <c r="H286" t="s">
        <v>719</v>
      </c>
      <c r="I286" t="s">
        <v>15</v>
      </c>
      <c r="J286" t="s">
        <v>713</v>
      </c>
      <c r="K286">
        <f>VLOOKUP(C286,AU!A:Q,16,FALSE)</f>
        <v>1</v>
      </c>
    </row>
    <row r="287" spans="1:11" hidden="1" x14ac:dyDescent="0.3">
      <c r="A287" t="s">
        <v>722</v>
      </c>
      <c r="B287" t="s">
        <v>166</v>
      </c>
      <c r="C287" t="s">
        <v>167</v>
      </c>
      <c r="D287" t="s">
        <v>650</v>
      </c>
      <c r="E287">
        <v>2</v>
      </c>
      <c r="F287" t="s">
        <v>168</v>
      </c>
      <c r="G287" t="s">
        <v>169</v>
      </c>
      <c r="H287" t="s">
        <v>431</v>
      </c>
      <c r="I287" t="s">
        <v>723</v>
      </c>
      <c r="J287" t="s">
        <v>691</v>
      </c>
      <c r="K287">
        <f>VLOOKUP(C287,AU!A:Q,16,FALSE)</f>
        <v>1</v>
      </c>
    </row>
    <row r="288" spans="1:11" hidden="1" x14ac:dyDescent="0.3">
      <c r="A288" t="s">
        <v>724</v>
      </c>
      <c r="B288" t="s">
        <v>166</v>
      </c>
      <c r="C288" t="s">
        <v>167</v>
      </c>
      <c r="D288" t="s">
        <v>650</v>
      </c>
      <c r="E288">
        <v>2</v>
      </c>
      <c r="F288" t="s">
        <v>168</v>
      </c>
      <c r="G288" t="s">
        <v>169</v>
      </c>
      <c r="H288" t="s">
        <v>15</v>
      </c>
      <c r="I288" t="s">
        <v>725</v>
      </c>
      <c r="J288" t="s">
        <v>691</v>
      </c>
      <c r="K288">
        <f>VLOOKUP(C288,AU!A:Q,16,FALSE)</f>
        <v>1</v>
      </c>
    </row>
    <row r="289" spans="1:11" hidden="1" x14ac:dyDescent="0.3">
      <c r="A289" t="s">
        <v>726</v>
      </c>
      <c r="B289" t="s">
        <v>166</v>
      </c>
      <c r="C289" t="s">
        <v>167</v>
      </c>
      <c r="D289" t="s">
        <v>650</v>
      </c>
      <c r="E289">
        <v>2</v>
      </c>
      <c r="F289" t="s">
        <v>168</v>
      </c>
      <c r="G289" t="s">
        <v>169</v>
      </c>
      <c r="H289" t="s">
        <v>15</v>
      </c>
      <c r="I289" t="s">
        <v>725</v>
      </c>
      <c r="J289" t="s">
        <v>691</v>
      </c>
      <c r="K289">
        <f>VLOOKUP(C289,AU!A:Q,16,FALSE)</f>
        <v>1</v>
      </c>
    </row>
    <row r="290" spans="1:11" hidden="1" x14ac:dyDescent="0.3">
      <c r="A290" t="s">
        <v>727</v>
      </c>
      <c r="B290" t="s">
        <v>166</v>
      </c>
      <c r="C290" t="s">
        <v>167</v>
      </c>
      <c r="D290" t="s">
        <v>650</v>
      </c>
      <c r="E290">
        <v>3</v>
      </c>
      <c r="F290" t="s">
        <v>168</v>
      </c>
      <c r="G290" t="s">
        <v>728</v>
      </c>
      <c r="H290" t="s">
        <v>15</v>
      </c>
      <c r="I290" t="s">
        <v>729</v>
      </c>
      <c r="J290" t="s">
        <v>730</v>
      </c>
      <c r="K290">
        <f>VLOOKUP(C290,AU!A:Q,16,FALSE)</f>
        <v>1</v>
      </c>
    </row>
    <row r="291" spans="1:11" hidden="1" x14ac:dyDescent="0.3">
      <c r="A291" t="s">
        <v>731</v>
      </c>
      <c r="B291" t="s">
        <v>166</v>
      </c>
      <c r="C291" t="s">
        <v>167</v>
      </c>
      <c r="D291" t="s">
        <v>650</v>
      </c>
      <c r="E291">
        <v>3</v>
      </c>
      <c r="F291" t="s">
        <v>168</v>
      </c>
      <c r="G291" t="s">
        <v>732</v>
      </c>
      <c r="H291" t="s">
        <v>431</v>
      </c>
      <c r="I291" t="s">
        <v>733</v>
      </c>
      <c r="J291" t="s">
        <v>664</v>
      </c>
      <c r="K291">
        <f>VLOOKUP(C291,AU!A:Q,16,FALSE)</f>
        <v>1</v>
      </c>
    </row>
    <row r="292" spans="1:11" hidden="1" x14ac:dyDescent="0.3">
      <c r="A292" t="s">
        <v>734</v>
      </c>
      <c r="B292" t="s">
        <v>166</v>
      </c>
      <c r="C292" t="s">
        <v>167</v>
      </c>
      <c r="D292" t="s">
        <v>650</v>
      </c>
      <c r="E292">
        <v>3</v>
      </c>
      <c r="F292" t="s">
        <v>168</v>
      </c>
      <c r="G292" t="s">
        <v>732</v>
      </c>
      <c r="H292" t="s">
        <v>431</v>
      </c>
      <c r="I292" t="s">
        <v>733</v>
      </c>
      <c r="J292" t="s">
        <v>664</v>
      </c>
      <c r="K292">
        <f>VLOOKUP(C292,AU!A:Q,16,FALSE)</f>
        <v>1</v>
      </c>
    </row>
    <row r="293" spans="1:11" hidden="1" x14ac:dyDescent="0.3">
      <c r="A293" t="s">
        <v>735</v>
      </c>
      <c r="B293" t="s">
        <v>166</v>
      </c>
      <c r="C293" t="s">
        <v>167</v>
      </c>
      <c r="D293" t="s">
        <v>650</v>
      </c>
      <c r="E293">
        <v>1</v>
      </c>
      <c r="F293" t="s">
        <v>67</v>
      </c>
      <c r="G293" t="s">
        <v>736</v>
      </c>
      <c r="H293" t="s">
        <v>431</v>
      </c>
      <c r="I293" t="s">
        <v>159</v>
      </c>
      <c r="J293" t="s">
        <v>664</v>
      </c>
      <c r="K293">
        <f>VLOOKUP(C293,AU!A:Q,16,FALSE)</f>
        <v>1</v>
      </c>
    </row>
    <row r="294" spans="1:11" hidden="1" x14ac:dyDescent="0.3">
      <c r="A294" t="s">
        <v>737</v>
      </c>
      <c r="B294" t="s">
        <v>166</v>
      </c>
      <c r="C294" t="s">
        <v>167</v>
      </c>
      <c r="D294" t="s">
        <v>650</v>
      </c>
      <c r="E294">
        <v>1</v>
      </c>
      <c r="F294" t="s">
        <v>168</v>
      </c>
      <c r="G294" t="s">
        <v>738</v>
      </c>
      <c r="H294" t="s">
        <v>431</v>
      </c>
      <c r="I294" t="s">
        <v>739</v>
      </c>
      <c r="J294" t="s">
        <v>672</v>
      </c>
      <c r="K294">
        <f>VLOOKUP(C294,AU!A:Q,16,FALSE)</f>
        <v>1</v>
      </c>
    </row>
    <row r="295" spans="1:11" hidden="1" x14ac:dyDescent="0.3">
      <c r="A295" t="s">
        <v>740</v>
      </c>
      <c r="B295" t="s">
        <v>166</v>
      </c>
      <c r="C295" t="s">
        <v>167</v>
      </c>
      <c r="D295" t="s">
        <v>650</v>
      </c>
      <c r="F295" t="s">
        <v>168</v>
      </c>
      <c r="G295" t="s">
        <v>169</v>
      </c>
      <c r="H295" t="s">
        <v>447</v>
      </c>
      <c r="I295" t="s">
        <v>431</v>
      </c>
      <c r="J295" t="s">
        <v>741</v>
      </c>
      <c r="K295">
        <f>VLOOKUP(C295,AU!A:Q,16,FALSE)</f>
        <v>1</v>
      </c>
    </row>
    <row r="296" spans="1:11" hidden="1" x14ac:dyDescent="0.3">
      <c r="A296" t="s">
        <v>742</v>
      </c>
      <c r="B296" t="s">
        <v>166</v>
      </c>
      <c r="C296" t="s">
        <v>175</v>
      </c>
      <c r="D296" t="s">
        <v>650</v>
      </c>
      <c r="F296" t="s">
        <v>743</v>
      </c>
      <c r="G296" t="s">
        <v>744</v>
      </c>
      <c r="H296" t="s">
        <v>539</v>
      </c>
      <c r="I296" t="s">
        <v>15</v>
      </c>
      <c r="J296" t="s">
        <v>688</v>
      </c>
      <c r="K296">
        <f>VLOOKUP(C296,AU!A:Q,16,FALSE)</f>
        <v>1</v>
      </c>
    </row>
    <row r="297" spans="1:11" hidden="1" x14ac:dyDescent="0.3">
      <c r="A297" t="s">
        <v>745</v>
      </c>
      <c r="B297" t="s">
        <v>166</v>
      </c>
      <c r="C297" t="s">
        <v>195</v>
      </c>
      <c r="D297" t="s">
        <v>650</v>
      </c>
      <c r="E297">
        <v>2</v>
      </c>
      <c r="F297" t="s">
        <v>44</v>
      </c>
      <c r="G297" t="s">
        <v>139</v>
      </c>
      <c r="H297" t="s">
        <v>15</v>
      </c>
      <c r="I297" t="s">
        <v>91</v>
      </c>
      <c r="J297" t="s">
        <v>746</v>
      </c>
      <c r="K297">
        <f>VLOOKUP(C297,AU!A:Q,16,FALSE)</f>
        <v>1</v>
      </c>
    </row>
    <row r="298" spans="1:11" hidden="1" x14ac:dyDescent="0.3">
      <c r="A298" t="s">
        <v>747</v>
      </c>
      <c r="B298" t="s">
        <v>166</v>
      </c>
      <c r="C298" t="s">
        <v>195</v>
      </c>
      <c r="D298" t="s">
        <v>650</v>
      </c>
      <c r="E298">
        <v>2</v>
      </c>
      <c r="F298" t="s">
        <v>44</v>
      </c>
      <c r="G298" t="s">
        <v>139</v>
      </c>
      <c r="H298" t="s">
        <v>15</v>
      </c>
      <c r="I298" t="s">
        <v>748</v>
      </c>
      <c r="J298" t="s">
        <v>688</v>
      </c>
      <c r="K298">
        <f>VLOOKUP(C298,AU!A:Q,16,FALSE)</f>
        <v>1</v>
      </c>
    </row>
    <row r="299" spans="1:11" hidden="1" x14ac:dyDescent="0.3">
      <c r="A299" t="s">
        <v>749</v>
      </c>
      <c r="B299" t="s">
        <v>166</v>
      </c>
      <c r="C299" t="s">
        <v>167</v>
      </c>
      <c r="D299" t="s">
        <v>650</v>
      </c>
      <c r="E299">
        <v>1</v>
      </c>
      <c r="F299" t="s">
        <v>44</v>
      </c>
      <c r="G299" t="s">
        <v>139</v>
      </c>
      <c r="H299" t="s">
        <v>431</v>
      </c>
      <c r="I299" t="s">
        <v>750</v>
      </c>
      <c r="J299" t="s">
        <v>741</v>
      </c>
      <c r="K299">
        <f>VLOOKUP(C299,AU!A:Q,16,FALSE)</f>
        <v>1</v>
      </c>
    </row>
    <row r="300" spans="1:11" hidden="1" x14ac:dyDescent="0.3">
      <c r="A300" t="s">
        <v>751</v>
      </c>
      <c r="B300" t="s">
        <v>73</v>
      </c>
      <c r="C300" t="s">
        <v>752</v>
      </c>
      <c r="D300" t="s">
        <v>650</v>
      </c>
      <c r="F300" t="s">
        <v>67</v>
      </c>
      <c r="G300" t="s">
        <v>753</v>
      </c>
      <c r="H300" t="s">
        <v>555</v>
      </c>
      <c r="I300" t="s">
        <v>15</v>
      </c>
      <c r="J300" t="s">
        <v>754</v>
      </c>
      <c r="K300">
        <f>VLOOKUP(C300,AU!A:Q,16,FALSE)</f>
        <v>1</v>
      </c>
    </row>
    <row r="301" spans="1:11" hidden="1" x14ac:dyDescent="0.3">
      <c r="A301" t="s">
        <v>755</v>
      </c>
      <c r="B301" t="s">
        <v>73</v>
      </c>
      <c r="C301" t="s">
        <v>752</v>
      </c>
      <c r="D301" t="s">
        <v>650</v>
      </c>
      <c r="F301" t="s">
        <v>67</v>
      </c>
      <c r="G301" t="s">
        <v>753</v>
      </c>
      <c r="H301" t="s">
        <v>555</v>
      </c>
      <c r="I301" t="s">
        <v>756</v>
      </c>
      <c r="J301" t="s">
        <v>746</v>
      </c>
      <c r="K301">
        <f>VLOOKUP(C301,AU!A:Q,16,FALSE)</f>
        <v>1</v>
      </c>
    </row>
    <row r="302" spans="1:11" x14ac:dyDescent="0.3">
      <c r="A302" t="s">
        <v>757</v>
      </c>
      <c r="B302" t="s">
        <v>42</v>
      </c>
      <c r="C302" t="s">
        <v>758</v>
      </c>
      <c r="D302" t="s">
        <v>650</v>
      </c>
      <c r="F302" t="s">
        <v>14</v>
      </c>
      <c r="G302" t="s">
        <v>60</v>
      </c>
      <c r="H302" t="s">
        <v>759</v>
      </c>
      <c r="I302" t="s">
        <v>431</v>
      </c>
      <c r="J302" t="s">
        <v>652</v>
      </c>
      <c r="K302">
        <f>VLOOKUP(C302,AU!A:Q,16,FALSE)</f>
        <v>2</v>
      </c>
    </row>
    <row r="303" spans="1:11" x14ac:dyDescent="0.3">
      <c r="A303" t="s">
        <v>760</v>
      </c>
      <c r="B303" t="s">
        <v>42</v>
      </c>
      <c r="C303" t="s">
        <v>43</v>
      </c>
      <c r="D303" t="s">
        <v>650</v>
      </c>
      <c r="F303" t="s">
        <v>14</v>
      </c>
      <c r="G303" t="s">
        <v>45</v>
      </c>
      <c r="H303" t="s">
        <v>761</v>
      </c>
      <c r="I303" t="s">
        <v>412</v>
      </c>
      <c r="J303" t="s">
        <v>662</v>
      </c>
      <c r="K303">
        <f>VLOOKUP(C303,AU!A:Q,16,FALSE)</f>
        <v>2</v>
      </c>
    </row>
    <row r="304" spans="1:11" x14ac:dyDescent="0.3">
      <c r="A304" t="s">
        <v>762</v>
      </c>
      <c r="B304" t="s">
        <v>42</v>
      </c>
      <c r="C304" t="s">
        <v>758</v>
      </c>
      <c r="D304" t="s">
        <v>650</v>
      </c>
      <c r="F304" t="s">
        <v>14</v>
      </c>
      <c r="G304" t="s">
        <v>60</v>
      </c>
      <c r="H304" t="s">
        <v>759</v>
      </c>
      <c r="I304" t="s">
        <v>159</v>
      </c>
      <c r="J304" t="s">
        <v>707</v>
      </c>
      <c r="K304">
        <f>VLOOKUP(C304,AU!A:Q,16,FALSE)</f>
        <v>2</v>
      </c>
    </row>
    <row r="305" spans="1:11" x14ac:dyDescent="0.3">
      <c r="A305" t="s">
        <v>763</v>
      </c>
      <c r="B305" t="s">
        <v>42</v>
      </c>
      <c r="C305" t="s">
        <v>758</v>
      </c>
      <c r="D305" t="s">
        <v>650</v>
      </c>
      <c r="F305" t="s">
        <v>14</v>
      </c>
      <c r="G305" t="s">
        <v>60</v>
      </c>
      <c r="H305" t="s">
        <v>759</v>
      </c>
      <c r="I305" t="s">
        <v>15</v>
      </c>
      <c r="K305">
        <f>VLOOKUP(C305,AU!A:Q,16,FALSE)</f>
        <v>2</v>
      </c>
    </row>
    <row r="306" spans="1:11" x14ac:dyDescent="0.3">
      <c r="A306" t="s">
        <v>764</v>
      </c>
      <c r="B306" t="s">
        <v>42</v>
      </c>
      <c r="C306" t="s">
        <v>758</v>
      </c>
      <c r="D306" t="s">
        <v>650</v>
      </c>
      <c r="F306" t="s">
        <v>14</v>
      </c>
      <c r="G306" t="s">
        <v>60</v>
      </c>
      <c r="H306" t="s">
        <v>15</v>
      </c>
      <c r="I306" t="s">
        <v>159</v>
      </c>
      <c r="J306" t="s">
        <v>707</v>
      </c>
      <c r="K306">
        <f>VLOOKUP(C306,AU!A:Q,16,FALSE)</f>
        <v>2</v>
      </c>
    </row>
    <row r="307" spans="1:11" x14ac:dyDescent="0.3">
      <c r="A307" t="s">
        <v>765</v>
      </c>
      <c r="B307" t="s">
        <v>42</v>
      </c>
      <c r="C307" t="s">
        <v>758</v>
      </c>
      <c r="D307" t="s">
        <v>650</v>
      </c>
      <c r="F307" t="s">
        <v>14</v>
      </c>
      <c r="G307" t="s">
        <v>60</v>
      </c>
      <c r="H307" t="s">
        <v>15</v>
      </c>
      <c r="I307" t="s">
        <v>431</v>
      </c>
      <c r="J307" t="s">
        <v>652</v>
      </c>
      <c r="K307">
        <f>VLOOKUP(C307,AU!A:Q,16,FALSE)</f>
        <v>2</v>
      </c>
    </row>
    <row r="308" spans="1:11" x14ac:dyDescent="0.3">
      <c r="A308" t="s">
        <v>766</v>
      </c>
      <c r="B308" t="s">
        <v>42</v>
      </c>
      <c r="C308" t="s">
        <v>758</v>
      </c>
      <c r="D308" t="s">
        <v>650</v>
      </c>
      <c r="F308" t="s">
        <v>14</v>
      </c>
      <c r="G308" t="s">
        <v>60</v>
      </c>
      <c r="H308" t="s">
        <v>759</v>
      </c>
      <c r="I308" t="s">
        <v>431</v>
      </c>
      <c r="J308" t="s">
        <v>652</v>
      </c>
      <c r="K308">
        <f>VLOOKUP(C308,AU!A:Q,16,FALSE)</f>
        <v>2</v>
      </c>
    </row>
    <row r="309" spans="1:11" x14ac:dyDescent="0.3">
      <c r="A309" t="s">
        <v>767</v>
      </c>
      <c r="B309" t="s">
        <v>42</v>
      </c>
      <c r="C309" t="s">
        <v>768</v>
      </c>
      <c r="D309" t="s">
        <v>650</v>
      </c>
      <c r="F309" t="s">
        <v>14</v>
      </c>
      <c r="G309" t="s">
        <v>60</v>
      </c>
      <c r="H309" t="s">
        <v>15</v>
      </c>
      <c r="I309" t="s">
        <v>431</v>
      </c>
      <c r="J309" t="s">
        <v>652</v>
      </c>
      <c r="K309">
        <f>VLOOKUP(C309,AU!A:Q,16,FALSE)</f>
        <v>2</v>
      </c>
    </row>
    <row r="310" spans="1:11" x14ac:dyDescent="0.3">
      <c r="A310" t="s">
        <v>769</v>
      </c>
      <c r="B310" t="s">
        <v>42</v>
      </c>
      <c r="C310" t="s">
        <v>768</v>
      </c>
      <c r="D310" t="s">
        <v>650</v>
      </c>
      <c r="F310" t="s">
        <v>14</v>
      </c>
      <c r="G310" t="s">
        <v>60</v>
      </c>
      <c r="H310" t="s">
        <v>15</v>
      </c>
      <c r="I310" t="s">
        <v>431</v>
      </c>
      <c r="J310" t="s">
        <v>652</v>
      </c>
      <c r="K310">
        <f>VLOOKUP(C310,AU!A:Q,16,FALSE)</f>
        <v>2</v>
      </c>
    </row>
    <row r="311" spans="1:11" x14ac:dyDescent="0.3">
      <c r="A311" t="s">
        <v>770</v>
      </c>
      <c r="B311" t="s">
        <v>42</v>
      </c>
      <c r="C311" t="s">
        <v>768</v>
      </c>
      <c r="D311" t="s">
        <v>650</v>
      </c>
      <c r="F311" t="s">
        <v>14</v>
      </c>
      <c r="G311" t="s">
        <v>60</v>
      </c>
      <c r="H311" t="s">
        <v>15</v>
      </c>
      <c r="I311" t="s">
        <v>431</v>
      </c>
      <c r="J311" t="s">
        <v>652</v>
      </c>
      <c r="K311">
        <f>VLOOKUP(C311,AU!A:Q,16,FALSE)</f>
        <v>2</v>
      </c>
    </row>
    <row r="312" spans="1:11" x14ac:dyDescent="0.3">
      <c r="A312" t="s">
        <v>771</v>
      </c>
      <c r="B312" t="s">
        <v>42</v>
      </c>
      <c r="C312" t="s">
        <v>768</v>
      </c>
      <c r="D312" t="s">
        <v>650</v>
      </c>
      <c r="F312" t="s">
        <v>14</v>
      </c>
      <c r="G312" t="s">
        <v>60</v>
      </c>
      <c r="H312" t="s">
        <v>431</v>
      </c>
      <c r="I312" t="s">
        <v>15</v>
      </c>
      <c r="J312" t="s">
        <v>652</v>
      </c>
      <c r="K312">
        <f>VLOOKUP(C312,AU!A:Q,16,FALSE)</f>
        <v>2</v>
      </c>
    </row>
    <row r="313" spans="1:11" hidden="1" x14ac:dyDescent="0.3">
      <c r="A313" t="s">
        <v>772</v>
      </c>
      <c r="B313" t="s">
        <v>73</v>
      </c>
      <c r="C313" t="s">
        <v>138</v>
      </c>
      <c r="D313" t="s">
        <v>650</v>
      </c>
      <c r="F313" t="s">
        <v>14</v>
      </c>
      <c r="G313" t="s">
        <v>273</v>
      </c>
      <c r="H313" t="s">
        <v>773</v>
      </c>
      <c r="I313" t="s">
        <v>774</v>
      </c>
      <c r="J313" t="s">
        <v>672</v>
      </c>
      <c r="K313">
        <f>VLOOKUP(C313,AU!A:Q,16,FALSE)</f>
        <v>1</v>
      </c>
    </row>
    <row r="314" spans="1:11" x14ac:dyDescent="0.3">
      <c r="A314" t="s">
        <v>775</v>
      </c>
      <c r="B314" t="s">
        <v>73</v>
      </c>
      <c r="C314" t="s">
        <v>468</v>
      </c>
      <c r="D314" t="s">
        <v>650</v>
      </c>
      <c r="F314" t="s">
        <v>14</v>
      </c>
      <c r="G314" t="s">
        <v>469</v>
      </c>
      <c r="H314" t="s">
        <v>15</v>
      </c>
      <c r="I314" t="s">
        <v>17</v>
      </c>
      <c r="J314" t="s">
        <v>658</v>
      </c>
      <c r="K314">
        <f>VLOOKUP(C314,AU!A:Q,16,FALSE)</f>
        <v>2</v>
      </c>
    </row>
    <row r="315" spans="1:11" hidden="1" x14ac:dyDescent="0.3">
      <c r="A315" t="s">
        <v>776</v>
      </c>
      <c r="B315" t="s">
        <v>73</v>
      </c>
      <c r="C315" t="s">
        <v>777</v>
      </c>
      <c r="D315" t="s">
        <v>650</v>
      </c>
      <c r="F315" t="s">
        <v>743</v>
      </c>
      <c r="G315" t="s">
        <v>778</v>
      </c>
      <c r="H315" t="s">
        <v>779</v>
      </c>
      <c r="I315" t="s">
        <v>15</v>
      </c>
      <c r="J315" t="s">
        <v>688</v>
      </c>
      <c r="K315">
        <f>VLOOKUP(C315,AU!A:Q,16,FALSE)</f>
        <v>1</v>
      </c>
    </row>
    <row r="316" spans="1:11" hidden="1" x14ac:dyDescent="0.3">
      <c r="A316" t="s">
        <v>780</v>
      </c>
      <c r="B316" t="s">
        <v>73</v>
      </c>
      <c r="C316" t="s">
        <v>777</v>
      </c>
      <c r="D316" t="s">
        <v>650</v>
      </c>
      <c r="F316" t="s">
        <v>743</v>
      </c>
      <c r="G316" t="s">
        <v>778</v>
      </c>
      <c r="H316" t="s">
        <v>690</v>
      </c>
      <c r="I316" t="s">
        <v>555</v>
      </c>
      <c r="J316" t="s">
        <v>688</v>
      </c>
      <c r="K316">
        <f>VLOOKUP(C316,AU!A:Q,16,FALSE)</f>
        <v>1</v>
      </c>
    </row>
    <row r="317" spans="1:11" hidden="1" x14ac:dyDescent="0.3">
      <c r="A317" t="s">
        <v>781</v>
      </c>
      <c r="B317" t="s">
        <v>73</v>
      </c>
      <c r="C317" t="s">
        <v>777</v>
      </c>
      <c r="D317" t="s">
        <v>650</v>
      </c>
      <c r="F317" t="s">
        <v>743</v>
      </c>
      <c r="G317" t="s">
        <v>778</v>
      </c>
      <c r="H317" t="s">
        <v>690</v>
      </c>
      <c r="I317" t="s">
        <v>555</v>
      </c>
      <c r="J317" t="s">
        <v>688</v>
      </c>
      <c r="K317">
        <f>VLOOKUP(C317,AU!A:Q,16,FALSE)</f>
        <v>1</v>
      </c>
    </row>
    <row r="318" spans="1:11" hidden="1" x14ac:dyDescent="0.3">
      <c r="A318" t="s">
        <v>782</v>
      </c>
      <c r="B318" t="s">
        <v>73</v>
      </c>
      <c r="C318" t="s">
        <v>777</v>
      </c>
      <c r="D318" t="s">
        <v>783</v>
      </c>
      <c r="E318">
        <v>1</v>
      </c>
      <c r="F318" t="s">
        <v>75</v>
      </c>
      <c r="G318" t="s">
        <v>778</v>
      </c>
      <c r="H318" t="s">
        <v>690</v>
      </c>
      <c r="I318" t="s">
        <v>555</v>
      </c>
      <c r="J318" t="s">
        <v>688</v>
      </c>
      <c r="K318">
        <f>VLOOKUP(C318,AU!A:Q,16,FALSE)</f>
        <v>1</v>
      </c>
    </row>
    <row r="319" spans="1:11" hidden="1" x14ac:dyDescent="0.3">
      <c r="A319" t="s">
        <v>784</v>
      </c>
      <c r="B319" t="s">
        <v>73</v>
      </c>
      <c r="C319" t="s">
        <v>777</v>
      </c>
      <c r="D319" t="s">
        <v>650</v>
      </c>
      <c r="F319" t="s">
        <v>14</v>
      </c>
      <c r="G319" t="s">
        <v>785</v>
      </c>
      <c r="H319" t="s">
        <v>15</v>
      </c>
      <c r="I319" t="s">
        <v>447</v>
      </c>
      <c r="J319" t="s">
        <v>693</v>
      </c>
      <c r="K319">
        <f>VLOOKUP(C319,AU!A:Q,16,FALSE)</f>
        <v>1</v>
      </c>
    </row>
    <row r="320" spans="1:11" hidden="1" x14ac:dyDescent="0.3">
      <c r="A320" t="s">
        <v>786</v>
      </c>
      <c r="B320" t="s">
        <v>73</v>
      </c>
      <c r="C320" t="s">
        <v>777</v>
      </c>
      <c r="D320" t="s">
        <v>650</v>
      </c>
      <c r="F320" t="s">
        <v>14</v>
      </c>
      <c r="G320" t="s">
        <v>785</v>
      </c>
      <c r="H320" t="s">
        <v>15</v>
      </c>
      <c r="I320" t="s">
        <v>447</v>
      </c>
      <c r="J320" t="s">
        <v>693</v>
      </c>
      <c r="K320">
        <f>VLOOKUP(C320,AU!A:Q,16,FALSE)</f>
        <v>1</v>
      </c>
    </row>
    <row r="321" spans="1:11" x14ac:dyDescent="0.3">
      <c r="A321" t="s">
        <v>787</v>
      </c>
      <c r="B321" t="s">
        <v>73</v>
      </c>
      <c r="C321" t="s">
        <v>788</v>
      </c>
      <c r="D321" t="s">
        <v>650</v>
      </c>
      <c r="F321" t="s">
        <v>67</v>
      </c>
      <c r="G321" t="s">
        <v>686</v>
      </c>
      <c r="H321" t="s">
        <v>687</v>
      </c>
      <c r="I321" t="s">
        <v>15</v>
      </c>
      <c r="J321" t="s">
        <v>754</v>
      </c>
      <c r="K321">
        <f>VLOOKUP(C321,AU!A:Q,16,FALSE)</f>
        <v>2</v>
      </c>
    </row>
    <row r="322" spans="1:11" x14ac:dyDescent="0.3">
      <c r="A322" t="s">
        <v>789</v>
      </c>
      <c r="B322" t="s">
        <v>42</v>
      </c>
      <c r="C322" t="s">
        <v>232</v>
      </c>
      <c r="D322" t="s">
        <v>650</v>
      </c>
      <c r="F322" t="s">
        <v>14</v>
      </c>
      <c r="G322" t="s">
        <v>45</v>
      </c>
      <c r="H322" t="s">
        <v>670</v>
      </c>
      <c r="I322" t="s">
        <v>790</v>
      </c>
      <c r="J322" t="s">
        <v>672</v>
      </c>
      <c r="K322">
        <f>VLOOKUP(C322,AU!A:Q,16,FALSE)</f>
        <v>2</v>
      </c>
    </row>
    <row r="323" spans="1:11" x14ac:dyDescent="0.3">
      <c r="A323" t="s">
        <v>791</v>
      </c>
      <c r="B323" t="s">
        <v>73</v>
      </c>
      <c r="C323" t="s">
        <v>242</v>
      </c>
      <c r="D323" t="s">
        <v>650</v>
      </c>
      <c r="F323" t="s">
        <v>792</v>
      </c>
      <c r="G323" t="s">
        <v>243</v>
      </c>
      <c r="H323" t="s">
        <v>793</v>
      </c>
      <c r="I323" t="s">
        <v>15</v>
      </c>
      <c r="J323" t="s">
        <v>794</v>
      </c>
      <c r="K323">
        <f>VLOOKUP(C323,AU!A:Q,16,FALSE)</f>
        <v>2</v>
      </c>
    </row>
    <row r="324" spans="1:11" x14ac:dyDescent="0.3">
      <c r="A324" t="s">
        <v>795</v>
      </c>
      <c r="B324" t="s">
        <v>73</v>
      </c>
      <c r="C324" t="s">
        <v>242</v>
      </c>
      <c r="D324" t="s">
        <v>650</v>
      </c>
      <c r="E324">
        <v>2</v>
      </c>
      <c r="F324" t="s">
        <v>792</v>
      </c>
      <c r="G324" t="s">
        <v>243</v>
      </c>
      <c r="H324" t="s">
        <v>793</v>
      </c>
      <c r="I324" t="s">
        <v>676</v>
      </c>
      <c r="J324" t="s">
        <v>796</v>
      </c>
      <c r="K324">
        <f>VLOOKUP(C324,AU!A:Q,16,FALSE)</f>
        <v>2</v>
      </c>
    </row>
    <row r="325" spans="1:11" hidden="1" x14ac:dyDescent="0.3">
      <c r="A325" t="s">
        <v>797</v>
      </c>
      <c r="B325" t="s">
        <v>166</v>
      </c>
      <c r="C325" t="s">
        <v>267</v>
      </c>
      <c r="D325" t="s">
        <v>783</v>
      </c>
      <c r="E325">
        <v>1</v>
      </c>
      <c r="F325" t="s">
        <v>75</v>
      </c>
      <c r="G325" t="s">
        <v>268</v>
      </c>
      <c r="H325" t="s">
        <v>798</v>
      </c>
      <c r="I325" t="s">
        <v>774</v>
      </c>
      <c r="J325" t="s">
        <v>796</v>
      </c>
      <c r="K325">
        <f>VLOOKUP(C325,AU!A:Q,16,FALSE)</f>
        <v>1</v>
      </c>
    </row>
    <row r="326" spans="1:11" hidden="1" x14ac:dyDescent="0.3">
      <c r="A326" t="s">
        <v>799</v>
      </c>
      <c r="B326" t="s">
        <v>166</v>
      </c>
      <c r="C326" t="s">
        <v>267</v>
      </c>
      <c r="D326" t="s">
        <v>650</v>
      </c>
      <c r="E326">
        <v>1</v>
      </c>
      <c r="F326" t="s">
        <v>743</v>
      </c>
      <c r="G326" t="s">
        <v>268</v>
      </c>
      <c r="H326" t="s">
        <v>800</v>
      </c>
      <c r="I326" t="s">
        <v>801</v>
      </c>
      <c r="J326" t="s">
        <v>796</v>
      </c>
      <c r="K326">
        <f>VLOOKUP(C326,AU!A:Q,16,FALSE)</f>
        <v>1</v>
      </c>
    </row>
    <row r="327" spans="1:11" hidden="1" x14ac:dyDescent="0.3">
      <c r="A327" t="s">
        <v>802</v>
      </c>
      <c r="B327" t="s">
        <v>166</v>
      </c>
      <c r="C327" t="s">
        <v>267</v>
      </c>
      <c r="D327" t="s">
        <v>650</v>
      </c>
      <c r="E327">
        <v>3</v>
      </c>
      <c r="F327" t="s">
        <v>743</v>
      </c>
      <c r="G327" t="s">
        <v>803</v>
      </c>
      <c r="H327" t="s">
        <v>804</v>
      </c>
      <c r="I327" t="s">
        <v>759</v>
      </c>
      <c r="J327" t="s">
        <v>794</v>
      </c>
      <c r="K327">
        <f>VLOOKUP(C327,AU!A:Q,16,FALSE)</f>
        <v>1</v>
      </c>
    </row>
    <row r="328" spans="1:11" hidden="1" x14ac:dyDescent="0.3">
      <c r="A328" t="s">
        <v>805</v>
      </c>
      <c r="B328" t="s">
        <v>166</v>
      </c>
      <c r="C328" t="s">
        <v>267</v>
      </c>
      <c r="D328" t="s">
        <v>650</v>
      </c>
      <c r="F328" t="s">
        <v>743</v>
      </c>
      <c r="G328" t="s">
        <v>268</v>
      </c>
      <c r="H328" t="s">
        <v>687</v>
      </c>
      <c r="I328" t="s">
        <v>431</v>
      </c>
      <c r="J328" t="s">
        <v>746</v>
      </c>
      <c r="K328">
        <f>VLOOKUP(C328,AU!A:Q,16,FALSE)</f>
        <v>1</v>
      </c>
    </row>
    <row r="329" spans="1:11" hidden="1" x14ac:dyDescent="0.3">
      <c r="A329" t="s">
        <v>806</v>
      </c>
      <c r="B329" t="s">
        <v>166</v>
      </c>
      <c r="C329" t="s">
        <v>267</v>
      </c>
      <c r="D329" t="s">
        <v>650</v>
      </c>
      <c r="F329" t="s">
        <v>743</v>
      </c>
      <c r="G329" t="s">
        <v>268</v>
      </c>
      <c r="H329" t="s">
        <v>687</v>
      </c>
      <c r="I329" t="s">
        <v>676</v>
      </c>
      <c r="J329" t="s">
        <v>796</v>
      </c>
      <c r="K329">
        <f>VLOOKUP(C329,AU!A:Q,16,FALSE)</f>
        <v>1</v>
      </c>
    </row>
    <row r="330" spans="1:11" hidden="1" x14ac:dyDescent="0.3">
      <c r="A330" t="s">
        <v>807</v>
      </c>
      <c r="B330" t="s">
        <v>166</v>
      </c>
      <c r="C330" t="s">
        <v>267</v>
      </c>
      <c r="D330" t="s">
        <v>650</v>
      </c>
      <c r="F330" t="s">
        <v>67</v>
      </c>
      <c r="G330" t="s">
        <v>686</v>
      </c>
      <c r="H330" t="s">
        <v>687</v>
      </c>
      <c r="I330" t="s">
        <v>15</v>
      </c>
      <c r="J330" t="s">
        <v>754</v>
      </c>
      <c r="K330">
        <f>VLOOKUP(C330,AU!A:Q,16,FALSE)</f>
        <v>1</v>
      </c>
    </row>
    <row r="331" spans="1:11" hidden="1" x14ac:dyDescent="0.3">
      <c r="A331" t="s">
        <v>808</v>
      </c>
      <c r="B331" t="s">
        <v>166</v>
      </c>
      <c r="C331" t="s">
        <v>267</v>
      </c>
      <c r="D331" t="s">
        <v>650</v>
      </c>
      <c r="F331" t="s">
        <v>743</v>
      </c>
      <c r="G331" t="s">
        <v>268</v>
      </c>
      <c r="H331" t="s">
        <v>15</v>
      </c>
      <c r="I331" t="s">
        <v>809</v>
      </c>
      <c r="J331" t="s">
        <v>746</v>
      </c>
      <c r="K331">
        <f>VLOOKUP(C331,AU!A:Q,16,FALSE)</f>
        <v>1</v>
      </c>
    </row>
    <row r="332" spans="1:11" hidden="1" x14ac:dyDescent="0.3">
      <c r="A332" t="s">
        <v>810</v>
      </c>
      <c r="B332" t="s">
        <v>166</v>
      </c>
      <c r="C332" t="s">
        <v>267</v>
      </c>
      <c r="D332" t="s">
        <v>650</v>
      </c>
      <c r="E332">
        <v>2</v>
      </c>
      <c r="F332" t="s">
        <v>743</v>
      </c>
      <c r="G332" t="s">
        <v>803</v>
      </c>
      <c r="H332" t="s">
        <v>759</v>
      </c>
      <c r="I332" t="s">
        <v>804</v>
      </c>
      <c r="J332" t="s">
        <v>794</v>
      </c>
      <c r="K332">
        <f>VLOOKUP(C332,AU!A:Q,16,FALSE)</f>
        <v>1</v>
      </c>
    </row>
    <row r="333" spans="1:11" hidden="1" x14ac:dyDescent="0.3">
      <c r="A333" t="s">
        <v>811</v>
      </c>
      <c r="B333" t="s">
        <v>166</v>
      </c>
      <c r="C333" t="s">
        <v>267</v>
      </c>
      <c r="D333" t="s">
        <v>650</v>
      </c>
      <c r="F333" t="s">
        <v>743</v>
      </c>
      <c r="G333" t="s">
        <v>268</v>
      </c>
      <c r="H333" t="s">
        <v>15</v>
      </c>
      <c r="I333" t="s">
        <v>809</v>
      </c>
      <c r="J333" t="s">
        <v>746</v>
      </c>
      <c r="K333">
        <f>VLOOKUP(C333,AU!A:Q,16,FALSE)</f>
        <v>1</v>
      </c>
    </row>
    <row r="334" spans="1:11" x14ac:dyDescent="0.3">
      <c r="A334" t="s">
        <v>812</v>
      </c>
      <c r="B334" t="s">
        <v>166</v>
      </c>
      <c r="C334" t="s">
        <v>706</v>
      </c>
      <c r="D334" t="s">
        <v>650</v>
      </c>
      <c r="F334" t="s">
        <v>67</v>
      </c>
      <c r="G334" t="s">
        <v>813</v>
      </c>
      <c r="H334" t="s">
        <v>715</v>
      </c>
      <c r="I334" t="s">
        <v>756</v>
      </c>
      <c r="J334" t="s">
        <v>814</v>
      </c>
      <c r="K334">
        <f>VLOOKUP(C334,AU!A:Q,16,FALSE)</f>
        <v>2</v>
      </c>
    </row>
    <row r="335" spans="1:11" x14ac:dyDescent="0.3">
      <c r="A335" t="s">
        <v>815</v>
      </c>
      <c r="B335" t="s">
        <v>166</v>
      </c>
      <c r="C335" t="s">
        <v>706</v>
      </c>
      <c r="D335" t="s">
        <v>650</v>
      </c>
      <c r="F335" t="s">
        <v>67</v>
      </c>
      <c r="G335" t="s">
        <v>813</v>
      </c>
      <c r="H335" t="s">
        <v>715</v>
      </c>
      <c r="I335" t="s">
        <v>651</v>
      </c>
      <c r="J335" t="s">
        <v>816</v>
      </c>
      <c r="K335">
        <f>VLOOKUP(C335,AU!A:Q,16,FALSE)</f>
        <v>2</v>
      </c>
    </row>
    <row r="336" spans="1:11" x14ac:dyDescent="0.3">
      <c r="A336" t="s">
        <v>817</v>
      </c>
      <c r="B336" t="s">
        <v>166</v>
      </c>
      <c r="C336" t="s">
        <v>706</v>
      </c>
      <c r="D336" t="s">
        <v>650</v>
      </c>
      <c r="F336" t="s">
        <v>67</v>
      </c>
      <c r="G336" t="s">
        <v>813</v>
      </c>
      <c r="H336" t="s">
        <v>715</v>
      </c>
      <c r="I336" t="s">
        <v>651</v>
      </c>
      <c r="J336" t="s">
        <v>816</v>
      </c>
      <c r="K336">
        <f>VLOOKUP(C336,AU!A:Q,16,FALSE)</f>
        <v>2</v>
      </c>
    </row>
    <row r="337" spans="1:11" x14ac:dyDescent="0.3">
      <c r="A337" t="s">
        <v>818</v>
      </c>
      <c r="B337" t="s">
        <v>166</v>
      </c>
      <c r="C337" t="s">
        <v>706</v>
      </c>
      <c r="D337" t="s">
        <v>650</v>
      </c>
      <c r="F337" t="s">
        <v>67</v>
      </c>
      <c r="G337" t="s">
        <v>813</v>
      </c>
      <c r="H337" t="s">
        <v>715</v>
      </c>
      <c r="I337" t="s">
        <v>15</v>
      </c>
      <c r="J337" t="s">
        <v>816</v>
      </c>
      <c r="K337">
        <f>VLOOKUP(C337,AU!A:Q,16,FALSE)</f>
        <v>2</v>
      </c>
    </row>
    <row r="338" spans="1:11" x14ac:dyDescent="0.3">
      <c r="A338" t="s">
        <v>819</v>
      </c>
      <c r="B338" t="s">
        <v>166</v>
      </c>
      <c r="C338" t="s">
        <v>706</v>
      </c>
      <c r="D338" t="s">
        <v>650</v>
      </c>
      <c r="F338" t="s">
        <v>67</v>
      </c>
      <c r="G338" t="s">
        <v>813</v>
      </c>
      <c r="H338" t="s">
        <v>820</v>
      </c>
      <c r="I338" t="s">
        <v>15</v>
      </c>
      <c r="J338" t="s">
        <v>814</v>
      </c>
      <c r="K338">
        <f>VLOOKUP(C338,AU!A:Q,16,FALSE)</f>
        <v>2</v>
      </c>
    </row>
    <row r="339" spans="1:11" hidden="1" x14ac:dyDescent="0.3">
      <c r="A339" t="s">
        <v>821</v>
      </c>
      <c r="B339" t="s">
        <v>73</v>
      </c>
      <c r="C339" t="s">
        <v>752</v>
      </c>
      <c r="D339" t="s">
        <v>650</v>
      </c>
      <c r="F339" t="s">
        <v>67</v>
      </c>
      <c r="G339" t="s">
        <v>753</v>
      </c>
      <c r="H339" t="s">
        <v>555</v>
      </c>
      <c r="I339" t="s">
        <v>756</v>
      </c>
      <c r="J339" t="s">
        <v>746</v>
      </c>
      <c r="K339">
        <f>VLOOKUP(C339,AU!A:Q,16,FALSE)</f>
        <v>1</v>
      </c>
    </row>
    <row r="340" spans="1:11" x14ac:dyDescent="0.3">
      <c r="A340" t="s">
        <v>822</v>
      </c>
      <c r="B340" t="s">
        <v>73</v>
      </c>
      <c r="C340" t="s">
        <v>393</v>
      </c>
      <c r="D340" t="s">
        <v>650</v>
      </c>
      <c r="F340" t="s">
        <v>67</v>
      </c>
      <c r="G340" t="s">
        <v>753</v>
      </c>
      <c r="H340" t="s">
        <v>555</v>
      </c>
      <c r="I340" t="s">
        <v>15</v>
      </c>
      <c r="J340" t="s">
        <v>754</v>
      </c>
      <c r="K340">
        <f>VLOOKUP(C340,AU!A:Q,16,FALSE)</f>
        <v>2</v>
      </c>
    </row>
    <row r="341" spans="1:11" hidden="1" x14ac:dyDescent="0.3">
      <c r="A341" t="s">
        <v>823</v>
      </c>
      <c r="B341" t="s">
        <v>73</v>
      </c>
      <c r="C341" t="s">
        <v>364</v>
      </c>
      <c r="D341" t="s">
        <v>650</v>
      </c>
      <c r="E341">
        <v>2</v>
      </c>
      <c r="F341" t="s">
        <v>75</v>
      </c>
      <c r="G341" t="s">
        <v>365</v>
      </c>
      <c r="H341" t="s">
        <v>824</v>
      </c>
      <c r="I341" t="s">
        <v>651</v>
      </c>
      <c r="J341" t="s">
        <v>825</v>
      </c>
      <c r="K341">
        <f>VLOOKUP(C341,AU!A:Q,16,FALSE)</f>
        <v>1</v>
      </c>
    </row>
    <row r="342" spans="1:11" hidden="1" x14ac:dyDescent="0.3">
      <c r="A342" t="s">
        <v>826</v>
      </c>
      <c r="B342" t="s">
        <v>73</v>
      </c>
      <c r="C342" t="s">
        <v>364</v>
      </c>
      <c r="D342" t="s">
        <v>650</v>
      </c>
      <c r="E342">
        <v>3</v>
      </c>
      <c r="F342" t="s">
        <v>75</v>
      </c>
      <c r="G342" t="s">
        <v>365</v>
      </c>
      <c r="H342" t="s">
        <v>827</v>
      </c>
      <c r="I342" t="s">
        <v>828</v>
      </c>
      <c r="J342" t="s">
        <v>829</v>
      </c>
      <c r="K342">
        <f>VLOOKUP(C342,AU!A:Q,16,FALSE)</f>
        <v>1</v>
      </c>
    </row>
    <row r="343" spans="1:11" hidden="1" x14ac:dyDescent="0.3">
      <c r="A343" t="s">
        <v>830</v>
      </c>
      <c r="B343" t="s">
        <v>73</v>
      </c>
      <c r="C343" t="s">
        <v>364</v>
      </c>
      <c r="D343" t="s">
        <v>650</v>
      </c>
      <c r="E343">
        <v>2</v>
      </c>
      <c r="F343" t="s">
        <v>75</v>
      </c>
      <c r="G343" t="s">
        <v>365</v>
      </c>
      <c r="H343" t="s">
        <v>824</v>
      </c>
      <c r="I343" t="s">
        <v>831</v>
      </c>
      <c r="J343" t="s">
        <v>829</v>
      </c>
      <c r="K343">
        <f>VLOOKUP(C343,AU!A:Q,16,FALSE)</f>
        <v>1</v>
      </c>
    </row>
    <row r="344" spans="1:11" hidden="1" x14ac:dyDescent="0.3">
      <c r="A344" t="s">
        <v>832</v>
      </c>
      <c r="B344" t="s">
        <v>73</v>
      </c>
      <c r="C344" t="s">
        <v>364</v>
      </c>
      <c r="D344" t="s">
        <v>650</v>
      </c>
      <c r="F344" t="s">
        <v>75</v>
      </c>
      <c r="G344" t="s">
        <v>365</v>
      </c>
      <c r="H344" t="s">
        <v>833</v>
      </c>
      <c r="I344" t="s">
        <v>801</v>
      </c>
      <c r="J344" t="s">
        <v>677</v>
      </c>
      <c r="K344">
        <f>VLOOKUP(C344,AU!A:Q,16,FALSE)</f>
        <v>1</v>
      </c>
    </row>
    <row r="345" spans="1:11" x14ac:dyDescent="0.3">
      <c r="A345" t="s">
        <v>834</v>
      </c>
      <c r="B345" t="s">
        <v>73</v>
      </c>
      <c r="C345" t="s">
        <v>393</v>
      </c>
      <c r="D345" t="s">
        <v>650</v>
      </c>
      <c r="F345" t="s">
        <v>67</v>
      </c>
      <c r="G345" t="s">
        <v>394</v>
      </c>
      <c r="H345" t="s">
        <v>835</v>
      </c>
      <c r="I345" t="s">
        <v>431</v>
      </c>
      <c r="J345" t="s">
        <v>836</v>
      </c>
      <c r="K345">
        <f>VLOOKUP(C345,AU!A:Q,16,FALSE)</f>
        <v>2</v>
      </c>
    </row>
    <row r="346" spans="1:11" x14ac:dyDescent="0.3">
      <c r="A346" t="s">
        <v>837</v>
      </c>
      <c r="B346" t="s">
        <v>73</v>
      </c>
      <c r="C346" t="s">
        <v>393</v>
      </c>
      <c r="D346" t="s">
        <v>650</v>
      </c>
      <c r="F346" t="s">
        <v>67</v>
      </c>
      <c r="G346" t="s">
        <v>394</v>
      </c>
      <c r="H346" t="s">
        <v>675</v>
      </c>
      <c r="I346" t="s">
        <v>756</v>
      </c>
      <c r="J346" t="s">
        <v>836</v>
      </c>
      <c r="K346">
        <f>VLOOKUP(C346,AU!A:Q,16,FALSE)</f>
        <v>2</v>
      </c>
    </row>
    <row r="347" spans="1:11" x14ac:dyDescent="0.3">
      <c r="A347" t="s">
        <v>838</v>
      </c>
      <c r="B347" t="s">
        <v>73</v>
      </c>
      <c r="C347" t="s">
        <v>393</v>
      </c>
      <c r="D347" t="s">
        <v>650</v>
      </c>
      <c r="F347" t="s">
        <v>67</v>
      </c>
      <c r="G347" t="s">
        <v>394</v>
      </c>
      <c r="H347" t="s">
        <v>675</v>
      </c>
      <c r="I347" t="s">
        <v>756</v>
      </c>
      <c r="J347" t="s">
        <v>836</v>
      </c>
      <c r="K347">
        <f>VLOOKUP(C347,AU!A:Q,16,FALSE)</f>
        <v>2</v>
      </c>
    </row>
    <row r="348" spans="1:11" x14ac:dyDescent="0.3">
      <c r="A348" t="s">
        <v>839</v>
      </c>
      <c r="B348" t="s">
        <v>73</v>
      </c>
      <c r="C348" t="s">
        <v>393</v>
      </c>
      <c r="D348" t="s">
        <v>650</v>
      </c>
      <c r="F348" t="s">
        <v>67</v>
      </c>
      <c r="G348" t="s">
        <v>394</v>
      </c>
      <c r="H348" t="s">
        <v>675</v>
      </c>
      <c r="I348" t="s">
        <v>15</v>
      </c>
      <c r="J348" t="s">
        <v>825</v>
      </c>
      <c r="K348">
        <f>VLOOKUP(C348,AU!A:Q,16,FALSE)</f>
        <v>2</v>
      </c>
    </row>
    <row r="349" spans="1:11" x14ac:dyDescent="0.3">
      <c r="A349" t="s">
        <v>840</v>
      </c>
      <c r="B349" t="s">
        <v>73</v>
      </c>
      <c r="C349" t="s">
        <v>393</v>
      </c>
      <c r="D349" t="s">
        <v>650</v>
      </c>
      <c r="F349" t="s">
        <v>67</v>
      </c>
      <c r="G349" t="s">
        <v>394</v>
      </c>
      <c r="H349" t="s">
        <v>675</v>
      </c>
      <c r="I349" t="s">
        <v>756</v>
      </c>
      <c r="J349" t="s">
        <v>836</v>
      </c>
      <c r="K349">
        <f>VLOOKUP(C349,AU!A:Q,16,FALSE)</f>
        <v>2</v>
      </c>
    </row>
    <row r="350" spans="1:11" x14ac:dyDescent="0.3">
      <c r="A350" t="s">
        <v>841</v>
      </c>
      <c r="B350" t="s">
        <v>11</v>
      </c>
      <c r="C350" t="s">
        <v>397</v>
      </c>
      <c r="D350" t="s">
        <v>650</v>
      </c>
      <c r="E350">
        <v>2</v>
      </c>
      <c r="F350" t="s">
        <v>14</v>
      </c>
      <c r="G350" t="s">
        <v>60</v>
      </c>
      <c r="H350" t="s">
        <v>539</v>
      </c>
      <c r="I350" t="s">
        <v>412</v>
      </c>
      <c r="J350" t="s">
        <v>842</v>
      </c>
      <c r="K350">
        <f>VLOOKUP(C350,AU!A:Q,16,FALSE)</f>
        <v>2</v>
      </c>
    </row>
    <row r="351" spans="1:11" x14ac:dyDescent="0.3">
      <c r="A351" t="s">
        <v>843</v>
      </c>
      <c r="B351" t="s">
        <v>11</v>
      </c>
      <c r="C351" t="s">
        <v>397</v>
      </c>
      <c r="D351" t="s">
        <v>650</v>
      </c>
      <c r="E351">
        <v>1</v>
      </c>
      <c r="F351" t="s">
        <v>14</v>
      </c>
      <c r="G351" t="s">
        <v>60</v>
      </c>
      <c r="H351" t="s">
        <v>91</v>
      </c>
      <c r="I351" t="s">
        <v>17</v>
      </c>
      <c r="J351" t="s">
        <v>844</v>
      </c>
      <c r="K351">
        <f>VLOOKUP(C351,AU!A:Q,16,FALSE)</f>
        <v>2</v>
      </c>
    </row>
    <row r="352" spans="1:11" hidden="1" x14ac:dyDescent="0.3">
      <c r="A352" t="s">
        <v>845</v>
      </c>
      <c r="B352" t="s">
        <v>73</v>
      </c>
      <c r="C352" t="s">
        <v>752</v>
      </c>
      <c r="D352" t="s">
        <v>650</v>
      </c>
      <c r="F352" t="s">
        <v>67</v>
      </c>
      <c r="G352" t="s">
        <v>394</v>
      </c>
      <c r="H352" t="s">
        <v>15</v>
      </c>
      <c r="I352" t="s">
        <v>846</v>
      </c>
      <c r="J352" t="s">
        <v>847</v>
      </c>
      <c r="K352">
        <f>VLOOKUP(C352,AU!A:Q,16,FALSE)</f>
        <v>1</v>
      </c>
    </row>
    <row r="353" spans="1:11" x14ac:dyDescent="0.3">
      <c r="A353" t="s">
        <v>848</v>
      </c>
      <c r="B353" t="s">
        <v>11</v>
      </c>
      <c r="C353" t="s">
        <v>849</v>
      </c>
      <c r="D353" t="s">
        <v>650</v>
      </c>
      <c r="F353" t="s">
        <v>14</v>
      </c>
      <c r="G353" t="s">
        <v>60</v>
      </c>
      <c r="H353" t="s">
        <v>850</v>
      </c>
      <c r="I353" t="s">
        <v>15</v>
      </c>
      <c r="J353" t="s">
        <v>851</v>
      </c>
      <c r="K353">
        <f>VLOOKUP(C353,AU!A:Q,16,FALSE)</f>
        <v>2</v>
      </c>
    </row>
    <row r="354" spans="1:11" x14ac:dyDescent="0.3">
      <c r="A354" t="s">
        <v>852</v>
      </c>
      <c r="B354" t="s">
        <v>11</v>
      </c>
      <c r="C354" t="s">
        <v>849</v>
      </c>
      <c r="D354" t="s">
        <v>650</v>
      </c>
      <c r="E354">
        <v>1</v>
      </c>
      <c r="F354" t="s">
        <v>14</v>
      </c>
      <c r="G354" t="s">
        <v>60</v>
      </c>
      <c r="H354" t="s">
        <v>853</v>
      </c>
      <c r="I354" t="s">
        <v>15</v>
      </c>
      <c r="J354" t="s">
        <v>854</v>
      </c>
      <c r="K354">
        <f>VLOOKUP(C354,AU!A:Q,16,FALSE)</f>
        <v>2</v>
      </c>
    </row>
    <row r="355" spans="1:11" hidden="1" x14ac:dyDescent="0.3">
      <c r="A355" t="s">
        <v>855</v>
      </c>
      <c r="B355" t="s">
        <v>11</v>
      </c>
      <c r="C355" t="s">
        <v>440</v>
      </c>
      <c r="D355" t="s">
        <v>650</v>
      </c>
      <c r="E355">
        <v>2</v>
      </c>
      <c r="F355" t="s">
        <v>14</v>
      </c>
      <c r="G355" t="s">
        <v>27</v>
      </c>
      <c r="H355" t="s">
        <v>856</v>
      </c>
      <c r="I355" t="s">
        <v>17</v>
      </c>
      <c r="J355" t="s">
        <v>857</v>
      </c>
      <c r="K355">
        <f>VLOOKUP(C355,AU!A:Q,16,FALSE)</f>
        <v>1</v>
      </c>
    </row>
    <row r="356" spans="1:11" hidden="1" x14ac:dyDescent="0.3">
      <c r="A356" t="s">
        <v>858</v>
      </c>
      <c r="B356" t="s">
        <v>73</v>
      </c>
      <c r="C356" t="s">
        <v>752</v>
      </c>
      <c r="D356" t="s">
        <v>650</v>
      </c>
      <c r="F356" t="s">
        <v>14</v>
      </c>
      <c r="G356" t="s">
        <v>469</v>
      </c>
      <c r="H356" t="s">
        <v>15</v>
      </c>
      <c r="I356" t="s">
        <v>17</v>
      </c>
      <c r="J356" t="s">
        <v>658</v>
      </c>
      <c r="K356">
        <f>VLOOKUP(C356,AU!A:Q,16,FALSE)</f>
        <v>1</v>
      </c>
    </row>
    <row r="357" spans="1:11" hidden="1" x14ac:dyDescent="0.3">
      <c r="A357" t="s">
        <v>859</v>
      </c>
      <c r="B357" t="s">
        <v>73</v>
      </c>
      <c r="C357" t="s">
        <v>752</v>
      </c>
      <c r="D357" t="s">
        <v>650</v>
      </c>
      <c r="F357" t="s">
        <v>14</v>
      </c>
      <c r="G357" t="s">
        <v>469</v>
      </c>
      <c r="H357" t="s">
        <v>15</v>
      </c>
      <c r="I357" t="s">
        <v>17</v>
      </c>
      <c r="J357" t="s">
        <v>658</v>
      </c>
      <c r="K357">
        <f>VLOOKUP(C357,AU!A:Q,16,FALSE)</f>
        <v>1</v>
      </c>
    </row>
    <row r="358" spans="1:11" hidden="1" x14ac:dyDescent="0.3">
      <c r="A358" t="s">
        <v>860</v>
      </c>
      <c r="B358" t="s">
        <v>73</v>
      </c>
      <c r="C358" t="s">
        <v>752</v>
      </c>
      <c r="D358" t="s">
        <v>650</v>
      </c>
      <c r="F358" t="s">
        <v>743</v>
      </c>
      <c r="G358" t="s">
        <v>394</v>
      </c>
      <c r="H358" t="s">
        <v>835</v>
      </c>
      <c r="I358" t="s">
        <v>412</v>
      </c>
      <c r="J358" t="s">
        <v>861</v>
      </c>
      <c r="K358">
        <f>VLOOKUP(C358,AU!A:Q,16,FALSE)</f>
        <v>1</v>
      </c>
    </row>
    <row r="359" spans="1:11" hidden="1" x14ac:dyDescent="0.3">
      <c r="A359" t="s">
        <v>862</v>
      </c>
      <c r="B359" t="s">
        <v>73</v>
      </c>
      <c r="C359" t="s">
        <v>752</v>
      </c>
      <c r="D359" t="s">
        <v>650</v>
      </c>
      <c r="F359" t="s">
        <v>743</v>
      </c>
      <c r="G359" t="s">
        <v>863</v>
      </c>
      <c r="H359" t="s">
        <v>864</v>
      </c>
      <c r="I359" t="s">
        <v>80</v>
      </c>
      <c r="J359" t="s">
        <v>865</v>
      </c>
      <c r="K359">
        <f>VLOOKUP(C359,AU!A:Q,16,FALSE)</f>
        <v>1</v>
      </c>
    </row>
    <row r="360" spans="1:11" hidden="1" x14ac:dyDescent="0.3">
      <c r="A360" t="s">
        <v>866</v>
      </c>
      <c r="B360" t="s">
        <v>73</v>
      </c>
      <c r="C360" t="s">
        <v>752</v>
      </c>
      <c r="D360" t="s">
        <v>650</v>
      </c>
      <c r="F360" t="s">
        <v>743</v>
      </c>
      <c r="G360" t="s">
        <v>863</v>
      </c>
      <c r="H360" t="s">
        <v>864</v>
      </c>
      <c r="I360" t="s">
        <v>80</v>
      </c>
      <c r="J360" t="s">
        <v>865</v>
      </c>
      <c r="K360">
        <f>VLOOKUP(C360,AU!A:Q,16,FALSE)</f>
        <v>1</v>
      </c>
    </row>
    <row r="361" spans="1:11" hidden="1" x14ac:dyDescent="0.3">
      <c r="A361" t="s">
        <v>867</v>
      </c>
      <c r="B361" t="s">
        <v>73</v>
      </c>
      <c r="C361" t="s">
        <v>752</v>
      </c>
      <c r="D361" t="s">
        <v>650</v>
      </c>
      <c r="F361" t="s">
        <v>743</v>
      </c>
      <c r="G361" t="s">
        <v>863</v>
      </c>
      <c r="H361" t="s">
        <v>864</v>
      </c>
      <c r="I361" t="s">
        <v>868</v>
      </c>
      <c r="J361" t="s">
        <v>869</v>
      </c>
      <c r="K361">
        <f>VLOOKUP(C361,AU!A:Q,16,FALSE)</f>
        <v>1</v>
      </c>
    </row>
    <row r="362" spans="1:11" hidden="1" x14ac:dyDescent="0.3">
      <c r="A362" t="s">
        <v>870</v>
      </c>
      <c r="B362" t="s">
        <v>73</v>
      </c>
      <c r="C362" t="s">
        <v>752</v>
      </c>
      <c r="D362" t="s">
        <v>650</v>
      </c>
      <c r="F362" t="s">
        <v>743</v>
      </c>
      <c r="G362" t="s">
        <v>871</v>
      </c>
      <c r="H362" t="s">
        <v>864</v>
      </c>
      <c r="I362" t="s">
        <v>872</v>
      </c>
      <c r="J362" t="s">
        <v>873</v>
      </c>
      <c r="K362">
        <f>VLOOKUP(C362,AU!A:Q,16,FALSE)</f>
        <v>1</v>
      </c>
    </row>
    <row r="363" spans="1:11" hidden="1" x14ac:dyDescent="0.3">
      <c r="A363" t="s">
        <v>874</v>
      </c>
      <c r="B363" t="s">
        <v>73</v>
      </c>
      <c r="C363" t="s">
        <v>752</v>
      </c>
      <c r="D363" t="s">
        <v>650</v>
      </c>
      <c r="F363" t="s">
        <v>743</v>
      </c>
      <c r="G363" t="s">
        <v>863</v>
      </c>
      <c r="H363" t="s">
        <v>875</v>
      </c>
      <c r="I363" t="s">
        <v>846</v>
      </c>
      <c r="J363" t="s">
        <v>865</v>
      </c>
      <c r="K363">
        <f>VLOOKUP(C363,AU!A:Q,16,FALSE)</f>
        <v>1</v>
      </c>
    </row>
    <row r="364" spans="1:11" hidden="1" x14ac:dyDescent="0.3">
      <c r="A364" t="s">
        <v>876</v>
      </c>
      <c r="B364" t="s">
        <v>73</v>
      </c>
      <c r="C364" t="s">
        <v>752</v>
      </c>
      <c r="D364" t="s">
        <v>650</v>
      </c>
      <c r="F364" t="s">
        <v>743</v>
      </c>
      <c r="G364" t="s">
        <v>863</v>
      </c>
      <c r="H364" t="s">
        <v>877</v>
      </c>
      <c r="I364" t="s">
        <v>846</v>
      </c>
      <c r="J364" t="s">
        <v>878</v>
      </c>
      <c r="K364">
        <f>VLOOKUP(C364,AU!A:Q,16,FALSE)</f>
        <v>1</v>
      </c>
    </row>
    <row r="365" spans="1:11" hidden="1" x14ac:dyDescent="0.3">
      <c r="A365" t="s">
        <v>879</v>
      </c>
      <c r="B365" t="s">
        <v>42</v>
      </c>
      <c r="C365" t="s">
        <v>527</v>
      </c>
      <c r="D365" t="s">
        <v>650</v>
      </c>
      <c r="F365" t="s">
        <v>14</v>
      </c>
      <c r="G365" t="s">
        <v>60</v>
      </c>
      <c r="H365" t="s">
        <v>15</v>
      </c>
      <c r="I365" t="s">
        <v>447</v>
      </c>
      <c r="J365" t="s">
        <v>693</v>
      </c>
      <c r="K365">
        <f>VLOOKUP(C365,AU!A:Q,16,FALSE)</f>
        <v>1</v>
      </c>
    </row>
    <row r="366" spans="1:11" hidden="1" x14ac:dyDescent="0.3">
      <c r="A366" t="s">
        <v>880</v>
      </c>
      <c r="B366" t="s">
        <v>166</v>
      </c>
      <c r="C366" t="s">
        <v>195</v>
      </c>
      <c r="D366" t="s">
        <v>650</v>
      </c>
      <c r="F366" t="s">
        <v>14</v>
      </c>
      <c r="G366" t="s">
        <v>60</v>
      </c>
      <c r="H366" t="s">
        <v>454</v>
      </c>
      <c r="I366" t="s">
        <v>15</v>
      </c>
      <c r="J366" t="s">
        <v>851</v>
      </c>
      <c r="K366">
        <f>VLOOKUP(C366,AU!A:Q,16,FALSE)</f>
        <v>1</v>
      </c>
    </row>
    <row r="367" spans="1:11" x14ac:dyDescent="0.3">
      <c r="A367" t="s">
        <v>881</v>
      </c>
      <c r="B367" t="s">
        <v>166</v>
      </c>
      <c r="C367" t="s">
        <v>882</v>
      </c>
      <c r="D367" t="s">
        <v>650</v>
      </c>
      <c r="F367" t="s">
        <v>14</v>
      </c>
      <c r="G367" t="s">
        <v>785</v>
      </c>
      <c r="H367" t="s">
        <v>447</v>
      </c>
      <c r="I367" t="s">
        <v>15</v>
      </c>
      <c r="J367" t="s">
        <v>693</v>
      </c>
      <c r="K367">
        <f>VLOOKUP(C367,AU!A:Q,16,FALSE)</f>
        <v>2</v>
      </c>
    </row>
    <row r="368" spans="1:11" x14ac:dyDescent="0.3">
      <c r="A368" t="s">
        <v>883</v>
      </c>
      <c r="B368" t="s">
        <v>166</v>
      </c>
      <c r="C368" t="s">
        <v>882</v>
      </c>
      <c r="D368" t="s">
        <v>650</v>
      </c>
      <c r="F368" t="s">
        <v>14</v>
      </c>
      <c r="G368" t="s">
        <v>785</v>
      </c>
      <c r="H368" t="s">
        <v>447</v>
      </c>
      <c r="I368" t="s">
        <v>15</v>
      </c>
      <c r="J368" t="s">
        <v>693</v>
      </c>
      <c r="K368">
        <f>VLOOKUP(C368,AU!A:Q,16,FALSE)</f>
        <v>2</v>
      </c>
    </row>
    <row r="369" spans="1:11" x14ac:dyDescent="0.3">
      <c r="A369" t="s">
        <v>884</v>
      </c>
      <c r="B369" t="s">
        <v>166</v>
      </c>
      <c r="C369" t="s">
        <v>882</v>
      </c>
      <c r="D369" t="s">
        <v>650</v>
      </c>
      <c r="F369" t="s">
        <v>14</v>
      </c>
      <c r="G369" t="s">
        <v>785</v>
      </c>
      <c r="H369" t="s">
        <v>447</v>
      </c>
      <c r="I369" t="s">
        <v>15</v>
      </c>
      <c r="J369" t="s">
        <v>693</v>
      </c>
      <c r="K369">
        <f>VLOOKUP(C369,AU!A:Q,16,FALSE)</f>
        <v>2</v>
      </c>
    </row>
    <row r="370" spans="1:11" hidden="1" x14ac:dyDescent="0.3">
      <c r="A370" t="s">
        <v>885</v>
      </c>
      <c r="B370" t="s">
        <v>11</v>
      </c>
      <c r="C370" t="s">
        <v>488</v>
      </c>
      <c r="D370" t="s">
        <v>650</v>
      </c>
      <c r="E370">
        <v>3</v>
      </c>
      <c r="F370" t="s">
        <v>14</v>
      </c>
      <c r="G370" t="s">
        <v>27</v>
      </c>
      <c r="H370" t="s">
        <v>856</v>
      </c>
      <c r="I370" t="s">
        <v>17</v>
      </c>
      <c r="J370" t="s">
        <v>857</v>
      </c>
      <c r="K370">
        <f>VLOOKUP(C370,AU!A:Q,16,FALSE)</f>
        <v>1</v>
      </c>
    </row>
    <row r="371" spans="1:11" hidden="1" x14ac:dyDescent="0.3">
      <c r="A371" t="s">
        <v>886</v>
      </c>
      <c r="B371" t="s">
        <v>11</v>
      </c>
      <c r="C371" t="s">
        <v>488</v>
      </c>
      <c r="D371" t="s">
        <v>650</v>
      </c>
      <c r="E371">
        <v>3</v>
      </c>
      <c r="F371" t="s">
        <v>14</v>
      </c>
      <c r="G371" t="s">
        <v>27</v>
      </c>
      <c r="H371" t="s">
        <v>887</v>
      </c>
      <c r="I371" t="s">
        <v>888</v>
      </c>
      <c r="J371" t="s">
        <v>889</v>
      </c>
      <c r="K371">
        <f>VLOOKUP(C371,AU!A:Q,16,FALSE)</f>
        <v>1</v>
      </c>
    </row>
    <row r="372" spans="1:11" hidden="1" x14ac:dyDescent="0.3">
      <c r="A372" t="s">
        <v>890</v>
      </c>
      <c r="B372" t="s">
        <v>11</v>
      </c>
      <c r="C372" t="s">
        <v>488</v>
      </c>
      <c r="D372" t="s">
        <v>650</v>
      </c>
      <c r="E372">
        <v>1</v>
      </c>
      <c r="F372" t="s">
        <v>14</v>
      </c>
      <c r="G372" t="s">
        <v>27</v>
      </c>
      <c r="H372" t="s">
        <v>539</v>
      </c>
      <c r="I372" t="s">
        <v>891</v>
      </c>
      <c r="J372" t="s">
        <v>892</v>
      </c>
      <c r="K372">
        <f>VLOOKUP(C372,AU!A:Q,16,FALSE)</f>
        <v>1</v>
      </c>
    </row>
    <row r="373" spans="1:11" hidden="1" x14ac:dyDescent="0.3">
      <c r="A373" t="s">
        <v>893</v>
      </c>
      <c r="B373" t="s">
        <v>11</v>
      </c>
      <c r="C373" t="s">
        <v>503</v>
      </c>
      <c r="D373" t="s">
        <v>650</v>
      </c>
      <c r="E373">
        <v>3</v>
      </c>
      <c r="F373" t="s">
        <v>14</v>
      </c>
      <c r="G373" t="s">
        <v>504</v>
      </c>
      <c r="H373" t="s">
        <v>894</v>
      </c>
      <c r="I373" t="s">
        <v>17</v>
      </c>
      <c r="J373" t="s">
        <v>842</v>
      </c>
      <c r="K373">
        <f>VLOOKUP(C373,AU!A:Q,16,FALSE)</f>
        <v>1</v>
      </c>
    </row>
    <row r="374" spans="1:11" hidden="1" x14ac:dyDescent="0.3">
      <c r="A374" t="s">
        <v>895</v>
      </c>
      <c r="B374" t="s">
        <v>166</v>
      </c>
      <c r="C374" t="s">
        <v>195</v>
      </c>
      <c r="D374" t="s">
        <v>650</v>
      </c>
      <c r="F374" t="s">
        <v>44</v>
      </c>
      <c r="G374" t="s">
        <v>139</v>
      </c>
      <c r="H374" t="s">
        <v>712</v>
      </c>
      <c r="I374" t="s">
        <v>896</v>
      </c>
      <c r="J374" t="s">
        <v>897</v>
      </c>
      <c r="K374">
        <f>VLOOKUP(C374,AU!A:Q,16,FALSE)</f>
        <v>1</v>
      </c>
    </row>
    <row r="375" spans="1:11" x14ac:dyDescent="0.3">
      <c r="A375" t="s">
        <v>898</v>
      </c>
      <c r="B375" t="s">
        <v>73</v>
      </c>
      <c r="C375" t="s">
        <v>697</v>
      </c>
      <c r="D375" t="s">
        <v>650</v>
      </c>
      <c r="F375" t="s">
        <v>14</v>
      </c>
      <c r="G375" t="s">
        <v>469</v>
      </c>
      <c r="H375" t="s">
        <v>670</v>
      </c>
      <c r="I375" t="s">
        <v>15</v>
      </c>
      <c r="J375" t="s">
        <v>668</v>
      </c>
      <c r="K375">
        <f>VLOOKUP(C375,AU!A:Q,16,FALSE)</f>
        <v>2</v>
      </c>
    </row>
    <row r="376" spans="1:11" hidden="1" x14ac:dyDescent="0.3">
      <c r="A376" t="s">
        <v>899</v>
      </c>
      <c r="B376" t="s">
        <v>73</v>
      </c>
      <c r="C376" t="s">
        <v>752</v>
      </c>
      <c r="D376" t="s">
        <v>650</v>
      </c>
      <c r="F376" t="s">
        <v>743</v>
      </c>
      <c r="G376" t="s">
        <v>863</v>
      </c>
      <c r="H376" t="s">
        <v>555</v>
      </c>
      <c r="I376" t="s">
        <v>419</v>
      </c>
      <c r="J376" t="s">
        <v>730</v>
      </c>
      <c r="K376">
        <f>VLOOKUP(C376,AU!A:Q,16,FALSE)</f>
        <v>1</v>
      </c>
    </row>
    <row r="377" spans="1:11" hidden="1" x14ac:dyDescent="0.3">
      <c r="A377" t="s">
        <v>900</v>
      </c>
      <c r="B377" t="s">
        <v>73</v>
      </c>
      <c r="C377" t="s">
        <v>752</v>
      </c>
      <c r="D377" t="s">
        <v>650</v>
      </c>
      <c r="F377" t="s">
        <v>743</v>
      </c>
      <c r="G377" t="s">
        <v>901</v>
      </c>
      <c r="H377" t="s">
        <v>555</v>
      </c>
      <c r="I377" t="s">
        <v>902</v>
      </c>
      <c r="J377" t="s">
        <v>691</v>
      </c>
      <c r="K377">
        <f>VLOOKUP(C377,AU!A:Q,16,FALSE)</f>
        <v>1</v>
      </c>
    </row>
    <row r="378" spans="1:11" hidden="1" x14ac:dyDescent="0.3">
      <c r="A378" t="s">
        <v>903</v>
      </c>
      <c r="B378" t="s">
        <v>73</v>
      </c>
      <c r="C378" t="s">
        <v>752</v>
      </c>
      <c r="D378" t="s">
        <v>650</v>
      </c>
      <c r="F378" t="s">
        <v>67</v>
      </c>
      <c r="G378" t="s">
        <v>394</v>
      </c>
      <c r="H378" t="s">
        <v>670</v>
      </c>
      <c r="I378" t="s">
        <v>846</v>
      </c>
      <c r="J378" t="s">
        <v>672</v>
      </c>
      <c r="K378">
        <f>VLOOKUP(C378,AU!A:Q,16,FALSE)</f>
        <v>1</v>
      </c>
    </row>
    <row r="379" spans="1:11" hidden="1" x14ac:dyDescent="0.3">
      <c r="A379" t="s">
        <v>904</v>
      </c>
      <c r="B379" t="s">
        <v>42</v>
      </c>
      <c r="C379" t="s">
        <v>551</v>
      </c>
      <c r="D379" t="s">
        <v>650</v>
      </c>
      <c r="F379" t="s">
        <v>14</v>
      </c>
      <c r="G379" t="s">
        <v>112</v>
      </c>
      <c r="H379" t="s">
        <v>431</v>
      </c>
      <c r="I379" t="s">
        <v>555</v>
      </c>
      <c r="J379" t="s">
        <v>746</v>
      </c>
      <c r="K379">
        <f>VLOOKUP(C379,AU!A:Q,16,FALSE)</f>
        <v>1</v>
      </c>
    </row>
    <row r="380" spans="1:11" hidden="1" x14ac:dyDescent="0.3">
      <c r="A380" t="s">
        <v>905</v>
      </c>
      <c r="B380" t="s">
        <v>166</v>
      </c>
      <c r="C380" t="s">
        <v>195</v>
      </c>
      <c r="D380" t="s">
        <v>650</v>
      </c>
      <c r="F380" t="s">
        <v>14</v>
      </c>
      <c r="G380" t="s">
        <v>112</v>
      </c>
      <c r="H380" t="s">
        <v>759</v>
      </c>
      <c r="I380" t="s">
        <v>447</v>
      </c>
      <c r="J380" t="s">
        <v>693</v>
      </c>
      <c r="K380">
        <f>VLOOKUP(C380,AU!A:Q,16,FALSE)</f>
        <v>1</v>
      </c>
    </row>
    <row r="381" spans="1:11" hidden="1" x14ac:dyDescent="0.3">
      <c r="A381" t="s">
        <v>906</v>
      </c>
      <c r="B381" t="s">
        <v>73</v>
      </c>
      <c r="C381" t="s">
        <v>566</v>
      </c>
      <c r="D381" t="s">
        <v>650</v>
      </c>
      <c r="E381">
        <v>3</v>
      </c>
      <c r="F381" t="s">
        <v>792</v>
      </c>
      <c r="G381" t="s">
        <v>907</v>
      </c>
      <c r="H381" t="s">
        <v>908</v>
      </c>
      <c r="I381" t="s">
        <v>15</v>
      </c>
      <c r="J381" t="s">
        <v>688</v>
      </c>
      <c r="K381">
        <f>VLOOKUP(C381,AU!A:Q,16,FALSE)</f>
        <v>1</v>
      </c>
    </row>
    <row r="382" spans="1:11" hidden="1" x14ac:dyDescent="0.3">
      <c r="A382" t="s">
        <v>909</v>
      </c>
      <c r="B382" t="s">
        <v>73</v>
      </c>
      <c r="C382" t="s">
        <v>566</v>
      </c>
      <c r="D382" t="s">
        <v>650</v>
      </c>
      <c r="E382">
        <v>3</v>
      </c>
      <c r="F382" t="s">
        <v>44</v>
      </c>
      <c r="G382" t="s">
        <v>567</v>
      </c>
      <c r="H382" t="s">
        <v>910</v>
      </c>
      <c r="I382" t="s">
        <v>911</v>
      </c>
      <c r="J382" t="s">
        <v>842</v>
      </c>
      <c r="K382">
        <f>VLOOKUP(C382,AU!A:Q,16,FALSE)</f>
        <v>1</v>
      </c>
    </row>
    <row r="383" spans="1:11" x14ac:dyDescent="0.3">
      <c r="A383" t="s">
        <v>912</v>
      </c>
      <c r="B383" t="s">
        <v>73</v>
      </c>
      <c r="C383" t="s">
        <v>913</v>
      </c>
      <c r="D383" t="s">
        <v>650</v>
      </c>
      <c r="F383" t="s">
        <v>168</v>
      </c>
      <c r="G383" t="s">
        <v>469</v>
      </c>
      <c r="H383" t="s">
        <v>679</v>
      </c>
      <c r="I383" t="s">
        <v>914</v>
      </c>
      <c r="J383" t="s">
        <v>825</v>
      </c>
      <c r="K383">
        <f>VLOOKUP(C383,AU!A:Q,16,FALSE)</f>
        <v>2</v>
      </c>
    </row>
    <row r="384" spans="1:11" x14ac:dyDescent="0.3">
      <c r="A384" t="s">
        <v>915</v>
      </c>
      <c r="B384" t="s">
        <v>73</v>
      </c>
      <c r="C384" t="s">
        <v>913</v>
      </c>
      <c r="D384" t="s">
        <v>650</v>
      </c>
      <c r="F384" t="s">
        <v>168</v>
      </c>
      <c r="G384" t="s">
        <v>469</v>
      </c>
      <c r="H384" t="s">
        <v>679</v>
      </c>
      <c r="I384" t="s">
        <v>914</v>
      </c>
      <c r="J384" t="s">
        <v>825</v>
      </c>
      <c r="K384">
        <f>VLOOKUP(C384,AU!A:Q,16,FALSE)</f>
        <v>2</v>
      </c>
    </row>
    <row r="385" spans="1:11" x14ac:dyDescent="0.3">
      <c r="A385" t="s">
        <v>916</v>
      </c>
      <c r="B385" t="s">
        <v>73</v>
      </c>
      <c r="C385" t="s">
        <v>913</v>
      </c>
      <c r="D385" t="s">
        <v>650</v>
      </c>
      <c r="F385" t="s">
        <v>168</v>
      </c>
      <c r="G385" t="s">
        <v>469</v>
      </c>
      <c r="H385" t="s">
        <v>679</v>
      </c>
      <c r="I385" t="s">
        <v>914</v>
      </c>
      <c r="J385" t="s">
        <v>825</v>
      </c>
      <c r="K385">
        <f>VLOOKUP(C385,AU!A:Q,16,FALSE)</f>
        <v>2</v>
      </c>
    </row>
    <row r="386" spans="1:11" x14ac:dyDescent="0.3">
      <c r="A386" t="s">
        <v>917</v>
      </c>
      <c r="B386" t="s">
        <v>73</v>
      </c>
      <c r="C386" t="s">
        <v>913</v>
      </c>
      <c r="D386" t="s">
        <v>650</v>
      </c>
      <c r="F386" t="s">
        <v>168</v>
      </c>
      <c r="G386" t="s">
        <v>469</v>
      </c>
      <c r="H386" t="s">
        <v>679</v>
      </c>
      <c r="I386" t="s">
        <v>914</v>
      </c>
      <c r="J386" t="s">
        <v>825</v>
      </c>
      <c r="K386">
        <f>VLOOKUP(C386,AU!A:Q,16,FALSE)</f>
        <v>2</v>
      </c>
    </row>
    <row r="387" spans="1:11" x14ac:dyDescent="0.3">
      <c r="A387" t="s">
        <v>918</v>
      </c>
      <c r="B387" t="s">
        <v>73</v>
      </c>
      <c r="C387" t="s">
        <v>913</v>
      </c>
      <c r="D387" t="s">
        <v>650</v>
      </c>
      <c r="F387" t="s">
        <v>168</v>
      </c>
      <c r="G387" t="s">
        <v>469</v>
      </c>
      <c r="H387" t="s">
        <v>919</v>
      </c>
      <c r="I387" t="s">
        <v>920</v>
      </c>
      <c r="J387" t="s">
        <v>829</v>
      </c>
      <c r="K387">
        <f>VLOOKUP(C387,AU!A:Q,16,FALSE)</f>
        <v>2</v>
      </c>
    </row>
    <row r="388" spans="1:11" x14ac:dyDescent="0.3">
      <c r="A388" t="s">
        <v>921</v>
      </c>
      <c r="B388" t="s">
        <v>73</v>
      </c>
      <c r="C388" t="s">
        <v>913</v>
      </c>
      <c r="D388" t="s">
        <v>650</v>
      </c>
      <c r="F388" t="s">
        <v>168</v>
      </c>
      <c r="G388" t="s">
        <v>469</v>
      </c>
      <c r="H388" t="s">
        <v>679</v>
      </c>
      <c r="I388" t="s">
        <v>914</v>
      </c>
      <c r="J388" t="s">
        <v>825</v>
      </c>
      <c r="K388">
        <f>VLOOKUP(C388,AU!A:Q,16,FALSE)</f>
        <v>2</v>
      </c>
    </row>
    <row r="389" spans="1:11" x14ac:dyDescent="0.3">
      <c r="A389" t="s">
        <v>922</v>
      </c>
      <c r="B389" t="s">
        <v>73</v>
      </c>
      <c r="C389" t="s">
        <v>913</v>
      </c>
      <c r="D389" t="s">
        <v>650</v>
      </c>
      <c r="F389" t="s">
        <v>168</v>
      </c>
      <c r="G389" t="s">
        <v>469</v>
      </c>
      <c r="H389" t="s">
        <v>679</v>
      </c>
      <c r="I389" t="s">
        <v>914</v>
      </c>
      <c r="J389" t="s">
        <v>825</v>
      </c>
      <c r="K389">
        <f>VLOOKUP(C389,AU!A:Q,16,FALSE)</f>
        <v>2</v>
      </c>
    </row>
    <row r="390" spans="1:11" x14ac:dyDescent="0.3">
      <c r="A390" t="s">
        <v>923</v>
      </c>
      <c r="B390" t="s">
        <v>73</v>
      </c>
      <c r="C390" t="s">
        <v>913</v>
      </c>
      <c r="D390" t="s">
        <v>650</v>
      </c>
      <c r="E390">
        <v>1</v>
      </c>
      <c r="F390" t="s">
        <v>168</v>
      </c>
      <c r="G390" t="s">
        <v>469</v>
      </c>
      <c r="H390" t="s">
        <v>679</v>
      </c>
      <c r="I390" t="s">
        <v>924</v>
      </c>
      <c r="J390" t="s">
        <v>829</v>
      </c>
      <c r="K390">
        <f>VLOOKUP(C390,AU!A:Q,16,FALSE)</f>
        <v>2</v>
      </c>
    </row>
    <row r="391" spans="1:11" x14ac:dyDescent="0.3">
      <c r="A391" t="s">
        <v>925</v>
      </c>
      <c r="B391" t="s">
        <v>73</v>
      </c>
      <c r="C391" t="s">
        <v>913</v>
      </c>
      <c r="D391" t="s">
        <v>650</v>
      </c>
      <c r="F391" t="s">
        <v>168</v>
      </c>
      <c r="G391" t="s">
        <v>469</v>
      </c>
      <c r="H391" t="s">
        <v>679</v>
      </c>
      <c r="I391" t="s">
        <v>914</v>
      </c>
      <c r="J391" t="s">
        <v>825</v>
      </c>
      <c r="K391">
        <f>VLOOKUP(C391,AU!A:Q,16,FALSE)</f>
        <v>2</v>
      </c>
    </row>
    <row r="392" spans="1:11" hidden="1" x14ac:dyDescent="0.3">
      <c r="A392" t="s">
        <v>926</v>
      </c>
      <c r="B392" t="s">
        <v>73</v>
      </c>
      <c r="C392" t="s">
        <v>927</v>
      </c>
      <c r="D392" t="s">
        <v>928</v>
      </c>
      <c r="E392">
        <v>1</v>
      </c>
      <c r="F392" t="s">
        <v>75</v>
      </c>
      <c r="G392" t="s">
        <v>15</v>
      </c>
      <c r="H392" t="s">
        <v>15</v>
      </c>
      <c r="I392" t="s">
        <v>15</v>
      </c>
      <c r="K392">
        <f>VLOOKUP(C392,AU!A:Q,16,FALSE)</f>
        <v>1</v>
      </c>
    </row>
    <row r="393" spans="1:11" hidden="1" x14ac:dyDescent="0.3">
      <c r="A393" t="s">
        <v>929</v>
      </c>
      <c r="B393" t="s">
        <v>73</v>
      </c>
      <c r="C393" t="s">
        <v>927</v>
      </c>
      <c r="D393" t="s">
        <v>928</v>
      </c>
      <c r="E393">
        <v>1</v>
      </c>
      <c r="F393" t="s">
        <v>75</v>
      </c>
      <c r="G393" t="s">
        <v>15</v>
      </c>
      <c r="H393" t="s">
        <v>15</v>
      </c>
      <c r="I393" t="s">
        <v>15</v>
      </c>
      <c r="K393">
        <f>VLOOKUP(C393,AU!A:Q,16,FALSE)</f>
        <v>1</v>
      </c>
    </row>
    <row r="394" spans="1:11" hidden="1" x14ac:dyDescent="0.3">
      <c r="A394" t="s">
        <v>930</v>
      </c>
      <c r="B394" t="s">
        <v>11</v>
      </c>
      <c r="C394" t="s">
        <v>220</v>
      </c>
      <c r="D394" t="s">
        <v>928</v>
      </c>
      <c r="E394">
        <v>1</v>
      </c>
      <c r="F394" t="s">
        <v>14</v>
      </c>
      <c r="G394" t="s">
        <v>15</v>
      </c>
      <c r="H394" t="s">
        <v>15</v>
      </c>
      <c r="I394" t="s">
        <v>15</v>
      </c>
      <c r="K394">
        <f>VLOOKUP(C394,AU!A:Q,16,FALSE)</f>
        <v>1</v>
      </c>
    </row>
  </sheetData>
  <autoFilter ref="A1:K394" xr:uid="{00000000-0001-0000-0000-000000000000}">
    <filterColumn colId="10">
      <filters>
        <filter val="2"/>
      </filters>
    </filterColumn>
  </autoFilter>
  <conditionalFormatting sqref="E1:E1048576">
    <cfRule type="colorScale" priority="1">
      <colorScale>
        <cfvo type="min"/>
        <cfvo type="max"/>
        <color theme="4" tint="-0.249977111117893"/>
        <color rgb="FFE4EDF8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7D98C-BC31-4601-9E45-226A7D33302D}">
  <sheetPr filterMode="1"/>
  <dimension ref="A1:Q149"/>
  <sheetViews>
    <sheetView workbookViewId="0">
      <selection activeCell="P1" sqref="P1"/>
    </sheetView>
  </sheetViews>
  <sheetFormatPr defaultRowHeight="14.4" x14ac:dyDescent="0.3"/>
  <cols>
    <col min="1" max="1" width="24.44140625" customWidth="1"/>
    <col min="3" max="15" width="8.88671875" style="3"/>
  </cols>
  <sheetData>
    <row r="1" spans="1:17" x14ac:dyDescent="0.3">
      <c r="A1" s="1" t="s">
        <v>2</v>
      </c>
      <c r="B1" s="1" t="s">
        <v>931</v>
      </c>
      <c r="C1" s="2" t="s">
        <v>932</v>
      </c>
      <c r="D1" s="2" t="s">
        <v>933</v>
      </c>
      <c r="E1" s="2" t="s">
        <v>934</v>
      </c>
      <c r="F1" s="2" t="s">
        <v>935</v>
      </c>
      <c r="G1" s="2" t="s">
        <v>936</v>
      </c>
      <c r="H1" s="2" t="s">
        <v>937</v>
      </c>
      <c r="I1" s="2" t="s">
        <v>938</v>
      </c>
      <c r="J1" s="2" t="s">
        <v>939</v>
      </c>
      <c r="K1" s="2" t="s">
        <v>940</v>
      </c>
      <c r="L1" s="2" t="s">
        <v>941</v>
      </c>
      <c r="M1" s="2" t="s">
        <v>942</v>
      </c>
      <c r="N1" s="2" t="s">
        <v>943</v>
      </c>
      <c r="O1" s="2" t="s">
        <v>944</v>
      </c>
      <c r="P1" s="1" t="s">
        <v>1167</v>
      </c>
      <c r="Q1" s="1" t="s">
        <v>1168</v>
      </c>
    </row>
    <row r="2" spans="1:17" hidden="1" x14ac:dyDescent="0.3">
      <c r="A2" t="s">
        <v>12</v>
      </c>
      <c r="B2" t="s">
        <v>11</v>
      </c>
      <c r="C2" t="s">
        <v>945</v>
      </c>
      <c r="D2"/>
      <c r="E2" t="s">
        <v>946</v>
      </c>
      <c r="F2"/>
      <c r="G2">
        <v>2</v>
      </c>
      <c r="H2"/>
      <c r="I2" t="s">
        <v>946</v>
      </c>
      <c r="J2"/>
      <c r="K2" t="s">
        <v>946</v>
      </c>
      <c r="L2"/>
      <c r="M2">
        <v>2</v>
      </c>
      <c r="N2"/>
      <c r="O2" t="s">
        <v>946</v>
      </c>
      <c r="P2">
        <f>MIN(IF(ISNUMBER(E2),E2,5),IF(ISNUMBER(G2),G2,5),IF(ISNUMBER(I2),I2,5))</f>
        <v>2</v>
      </c>
      <c r="Q2">
        <f t="shared" ref="Q2:Q33" si="0">MIN(IF(ISNUMBER(K2),K2,5),IF(ISNUMBER(M2),M2,5),IF(ISNUMBER(O2),O2,5))</f>
        <v>2</v>
      </c>
    </row>
    <row r="3" spans="1:17" hidden="1" x14ac:dyDescent="0.3">
      <c r="A3" t="s">
        <v>947</v>
      </c>
      <c r="B3" t="s">
        <v>42</v>
      </c>
      <c r="C3" t="s">
        <v>948</v>
      </c>
      <c r="D3">
        <v>0</v>
      </c>
      <c r="E3" t="s">
        <v>946</v>
      </c>
      <c r="F3">
        <v>0</v>
      </c>
      <c r="G3" t="s">
        <v>946</v>
      </c>
      <c r="H3">
        <v>61.938005451880102</v>
      </c>
      <c r="I3">
        <v>2</v>
      </c>
      <c r="J3">
        <v>0</v>
      </c>
      <c r="K3" t="s">
        <v>946</v>
      </c>
      <c r="L3">
        <v>0</v>
      </c>
      <c r="M3" t="s">
        <v>946</v>
      </c>
      <c r="N3">
        <v>39.425444268506403</v>
      </c>
      <c r="O3">
        <v>3</v>
      </c>
      <c r="P3">
        <f t="shared" ref="P3:P34" si="1">MIN(E3,G3,I3)</f>
        <v>2</v>
      </c>
      <c r="Q3">
        <f t="shared" si="0"/>
        <v>3</v>
      </c>
    </row>
    <row r="4" spans="1:17" hidden="1" x14ac:dyDescent="0.3">
      <c r="A4" t="s">
        <v>25</v>
      </c>
      <c r="B4" t="s">
        <v>11</v>
      </c>
      <c r="C4" t="s">
        <v>949</v>
      </c>
      <c r="D4"/>
      <c r="E4" t="s">
        <v>946</v>
      </c>
      <c r="F4"/>
      <c r="G4">
        <v>1</v>
      </c>
      <c r="H4"/>
      <c r="I4" t="s">
        <v>946</v>
      </c>
      <c r="J4"/>
      <c r="K4" t="s">
        <v>946</v>
      </c>
      <c r="L4"/>
      <c r="M4">
        <v>1</v>
      </c>
      <c r="N4"/>
      <c r="O4" t="s">
        <v>946</v>
      </c>
      <c r="P4">
        <f t="shared" si="1"/>
        <v>1</v>
      </c>
      <c r="Q4">
        <f t="shared" si="0"/>
        <v>1</v>
      </c>
    </row>
    <row r="5" spans="1:17" hidden="1" x14ac:dyDescent="0.3">
      <c r="A5" t="s">
        <v>950</v>
      </c>
      <c r="B5" t="s">
        <v>42</v>
      </c>
      <c r="C5" t="s">
        <v>951</v>
      </c>
      <c r="D5">
        <v>0</v>
      </c>
      <c r="E5" t="s">
        <v>946</v>
      </c>
      <c r="F5">
        <v>0</v>
      </c>
      <c r="G5" t="s">
        <v>946</v>
      </c>
      <c r="H5">
        <v>58.128104215193801</v>
      </c>
      <c r="I5">
        <v>3</v>
      </c>
      <c r="J5">
        <v>0</v>
      </c>
      <c r="K5" t="s">
        <v>946</v>
      </c>
      <c r="L5">
        <v>0</v>
      </c>
      <c r="M5" t="s">
        <v>946</v>
      </c>
      <c r="N5">
        <v>37.404646088846803</v>
      </c>
      <c r="O5">
        <v>3</v>
      </c>
      <c r="P5">
        <f t="shared" si="1"/>
        <v>3</v>
      </c>
      <c r="Q5">
        <f t="shared" si="0"/>
        <v>3</v>
      </c>
    </row>
    <row r="6" spans="1:17" hidden="1" x14ac:dyDescent="0.3">
      <c r="A6" t="s">
        <v>952</v>
      </c>
      <c r="B6" t="s">
        <v>42</v>
      </c>
      <c r="C6" t="s">
        <v>953</v>
      </c>
      <c r="D6">
        <v>55.931177394856498</v>
      </c>
      <c r="E6">
        <v>3</v>
      </c>
      <c r="F6">
        <v>64.931177394856505</v>
      </c>
      <c r="G6">
        <v>2</v>
      </c>
      <c r="H6">
        <v>56.508236526475301</v>
      </c>
      <c r="I6">
        <v>3</v>
      </c>
      <c r="J6">
        <v>25.239792625199598</v>
      </c>
      <c r="K6">
        <v>3</v>
      </c>
      <c r="L6">
        <v>28.239792625199598</v>
      </c>
      <c r="M6">
        <v>3</v>
      </c>
      <c r="N6">
        <v>28.8221953731619</v>
      </c>
      <c r="O6">
        <v>3</v>
      </c>
      <c r="P6">
        <f t="shared" si="1"/>
        <v>2</v>
      </c>
      <c r="Q6">
        <f t="shared" si="0"/>
        <v>3</v>
      </c>
    </row>
    <row r="7" spans="1:17" hidden="1" x14ac:dyDescent="0.3">
      <c r="A7" t="s">
        <v>74</v>
      </c>
      <c r="B7" t="s">
        <v>73</v>
      </c>
      <c r="C7" t="s">
        <v>954</v>
      </c>
      <c r="D7">
        <v>59.717691453623999</v>
      </c>
      <c r="E7">
        <v>2</v>
      </c>
      <c r="F7">
        <v>79.917691453624002</v>
      </c>
      <c r="G7">
        <v>1</v>
      </c>
      <c r="H7">
        <v>58.3569219381653</v>
      </c>
      <c r="I7">
        <v>3</v>
      </c>
      <c r="J7">
        <v>30.5907928172272</v>
      </c>
      <c r="K7">
        <v>3</v>
      </c>
      <c r="L7">
        <v>79.990792817227202</v>
      </c>
      <c r="M7">
        <v>1</v>
      </c>
      <c r="N7">
        <v>30.068692299815101</v>
      </c>
      <c r="O7">
        <v>3</v>
      </c>
      <c r="P7">
        <f t="shared" si="1"/>
        <v>1</v>
      </c>
      <c r="Q7">
        <f t="shared" si="0"/>
        <v>1</v>
      </c>
    </row>
    <row r="8" spans="1:17" hidden="1" x14ac:dyDescent="0.3">
      <c r="A8" t="s">
        <v>955</v>
      </c>
      <c r="B8" t="s">
        <v>42</v>
      </c>
      <c r="C8" t="s">
        <v>956</v>
      </c>
      <c r="D8">
        <v>0</v>
      </c>
      <c r="E8" t="s">
        <v>946</v>
      </c>
      <c r="F8">
        <v>62.792863904573998</v>
      </c>
      <c r="G8">
        <v>2</v>
      </c>
      <c r="H8">
        <v>60.057151872765402</v>
      </c>
      <c r="I8">
        <v>2</v>
      </c>
      <c r="J8">
        <v>0</v>
      </c>
      <c r="K8" t="s">
        <v>946</v>
      </c>
      <c r="L8">
        <v>58.605248183146003</v>
      </c>
      <c r="M8">
        <v>3</v>
      </c>
      <c r="N8">
        <v>36.907948545818797</v>
      </c>
      <c r="O8">
        <v>3</v>
      </c>
      <c r="P8">
        <f t="shared" si="1"/>
        <v>2</v>
      </c>
      <c r="Q8">
        <f t="shared" si="0"/>
        <v>3</v>
      </c>
    </row>
    <row r="9" spans="1:17" hidden="1" x14ac:dyDescent="0.3">
      <c r="A9" t="s">
        <v>82</v>
      </c>
      <c r="B9" t="s">
        <v>11</v>
      </c>
      <c r="C9" t="s">
        <v>957</v>
      </c>
      <c r="D9"/>
      <c r="E9" t="s">
        <v>946</v>
      </c>
      <c r="F9"/>
      <c r="G9">
        <v>2</v>
      </c>
      <c r="H9"/>
      <c r="I9" t="s">
        <v>946</v>
      </c>
      <c r="J9"/>
      <c r="K9" t="s">
        <v>946</v>
      </c>
      <c r="L9"/>
      <c r="M9">
        <v>1</v>
      </c>
      <c r="N9"/>
      <c r="O9" t="s">
        <v>946</v>
      </c>
      <c r="P9">
        <f t="shared" si="1"/>
        <v>2</v>
      </c>
      <c r="Q9">
        <f t="shared" si="0"/>
        <v>1</v>
      </c>
    </row>
    <row r="10" spans="1:17" hidden="1" x14ac:dyDescent="0.3">
      <c r="A10" t="s">
        <v>86</v>
      </c>
      <c r="B10" t="s">
        <v>42</v>
      </c>
      <c r="C10" t="s">
        <v>958</v>
      </c>
      <c r="D10">
        <v>60.635382907248001</v>
      </c>
      <c r="E10">
        <v>2</v>
      </c>
      <c r="F10">
        <v>68.835382907248004</v>
      </c>
      <c r="G10">
        <v>2</v>
      </c>
      <c r="H10">
        <v>68.7138438763306</v>
      </c>
      <c r="I10">
        <v>2</v>
      </c>
      <c r="J10">
        <v>36.840391214672501</v>
      </c>
      <c r="K10">
        <v>3</v>
      </c>
      <c r="L10">
        <v>53.240391214672499</v>
      </c>
      <c r="M10">
        <v>3</v>
      </c>
      <c r="N10">
        <v>36.6489575735269</v>
      </c>
      <c r="O10">
        <v>3</v>
      </c>
      <c r="P10">
        <f t="shared" si="1"/>
        <v>2</v>
      </c>
      <c r="Q10">
        <f t="shared" si="0"/>
        <v>3</v>
      </c>
    </row>
    <row r="11" spans="1:17" hidden="1" x14ac:dyDescent="0.3">
      <c r="A11" t="s">
        <v>959</v>
      </c>
      <c r="B11" t="s">
        <v>42</v>
      </c>
      <c r="C11" t="s">
        <v>960</v>
      </c>
      <c r="D11">
        <v>37.233678003237301</v>
      </c>
      <c r="E11">
        <v>3</v>
      </c>
      <c r="F11">
        <v>52.6</v>
      </c>
      <c r="G11">
        <v>3</v>
      </c>
      <c r="H11">
        <v>50.444904004316399</v>
      </c>
      <c r="I11">
        <v>3</v>
      </c>
      <c r="J11">
        <v>44.131177632680497</v>
      </c>
      <c r="K11">
        <v>3</v>
      </c>
      <c r="L11">
        <v>61.088634336372202</v>
      </c>
      <c r="M11">
        <v>2</v>
      </c>
      <c r="N11">
        <v>62.305178806750099</v>
      </c>
      <c r="O11">
        <v>2</v>
      </c>
      <c r="P11">
        <f t="shared" si="1"/>
        <v>3</v>
      </c>
      <c r="Q11">
        <f t="shared" si="0"/>
        <v>2</v>
      </c>
    </row>
    <row r="12" spans="1:17" hidden="1" x14ac:dyDescent="0.3">
      <c r="A12" t="s">
        <v>961</v>
      </c>
      <c r="B12" t="s">
        <v>42</v>
      </c>
      <c r="C12" t="s">
        <v>962</v>
      </c>
      <c r="D12">
        <v>0</v>
      </c>
      <c r="E12" t="s">
        <v>946</v>
      </c>
      <c r="F12">
        <v>0</v>
      </c>
      <c r="G12" t="s">
        <v>946</v>
      </c>
      <c r="H12">
        <v>48.844904004316398</v>
      </c>
      <c r="I12">
        <v>3</v>
      </c>
      <c r="J12">
        <v>0</v>
      </c>
      <c r="K12" t="s">
        <v>946</v>
      </c>
      <c r="L12">
        <v>0</v>
      </c>
      <c r="M12" t="s">
        <v>946</v>
      </c>
      <c r="N12">
        <v>57.305178806750099</v>
      </c>
      <c r="O12">
        <v>3</v>
      </c>
      <c r="P12">
        <f t="shared" si="1"/>
        <v>3</v>
      </c>
      <c r="Q12">
        <f t="shared" si="0"/>
        <v>3</v>
      </c>
    </row>
    <row r="13" spans="1:17" hidden="1" x14ac:dyDescent="0.3">
      <c r="A13" t="s">
        <v>963</v>
      </c>
      <c r="B13" t="s">
        <v>11</v>
      </c>
      <c r="C13"/>
      <c r="D13"/>
      <c r="E13" t="s">
        <v>946</v>
      </c>
      <c r="F13"/>
      <c r="G13">
        <v>3</v>
      </c>
      <c r="H13"/>
      <c r="I13" t="s">
        <v>946</v>
      </c>
      <c r="J13"/>
      <c r="K13" t="s">
        <v>946</v>
      </c>
      <c r="L13"/>
      <c r="M13">
        <v>3</v>
      </c>
      <c r="N13"/>
      <c r="O13" t="s">
        <v>946</v>
      </c>
      <c r="P13">
        <f t="shared" si="1"/>
        <v>3</v>
      </c>
      <c r="Q13">
        <f t="shared" si="0"/>
        <v>3</v>
      </c>
    </row>
    <row r="14" spans="1:17" hidden="1" x14ac:dyDescent="0.3">
      <c r="A14" t="s">
        <v>964</v>
      </c>
      <c r="B14" t="s">
        <v>42</v>
      </c>
      <c r="C14" t="s">
        <v>965</v>
      </c>
      <c r="D14">
        <v>0</v>
      </c>
      <c r="E14" t="s">
        <v>946</v>
      </c>
      <c r="F14">
        <v>0</v>
      </c>
      <c r="G14" t="s">
        <v>946</v>
      </c>
      <c r="H14">
        <v>43.027746302583999</v>
      </c>
      <c r="I14">
        <v>3</v>
      </c>
      <c r="J14">
        <v>0</v>
      </c>
      <c r="K14" t="s">
        <v>946</v>
      </c>
      <c r="L14">
        <v>0</v>
      </c>
      <c r="M14" t="s">
        <v>946</v>
      </c>
      <c r="N14">
        <v>40.618494821395601</v>
      </c>
      <c r="O14">
        <v>3</v>
      </c>
      <c r="P14">
        <f t="shared" si="1"/>
        <v>3</v>
      </c>
      <c r="Q14">
        <f t="shared" si="0"/>
        <v>3</v>
      </c>
    </row>
    <row r="15" spans="1:17" hidden="1" x14ac:dyDescent="0.3">
      <c r="A15" t="s">
        <v>90</v>
      </c>
      <c r="B15" t="s">
        <v>42</v>
      </c>
      <c r="C15" t="s">
        <v>966</v>
      </c>
      <c r="D15">
        <v>87.4</v>
      </c>
      <c r="E15">
        <v>1</v>
      </c>
      <c r="F15">
        <v>83.8</v>
      </c>
      <c r="G15">
        <v>1</v>
      </c>
      <c r="H15">
        <v>64</v>
      </c>
      <c r="I15">
        <v>2</v>
      </c>
      <c r="J15">
        <v>82.115103310728699</v>
      </c>
      <c r="K15">
        <v>1</v>
      </c>
      <c r="L15">
        <v>70.115103310728699</v>
      </c>
      <c r="M15">
        <v>2</v>
      </c>
      <c r="N15">
        <v>37.929252758940599</v>
      </c>
      <c r="O15">
        <v>3</v>
      </c>
      <c r="P15">
        <f t="shared" si="1"/>
        <v>1</v>
      </c>
      <c r="Q15">
        <f t="shared" si="0"/>
        <v>1</v>
      </c>
    </row>
    <row r="16" spans="1:17" hidden="1" x14ac:dyDescent="0.3">
      <c r="A16" t="s">
        <v>967</v>
      </c>
      <c r="B16" t="s">
        <v>42</v>
      </c>
      <c r="C16" t="s">
        <v>968</v>
      </c>
      <c r="D16">
        <v>76.253504088910105</v>
      </c>
      <c r="E16">
        <v>2</v>
      </c>
      <c r="F16">
        <v>74.453504088910094</v>
      </c>
      <c r="G16">
        <v>2</v>
      </c>
      <c r="H16">
        <v>71.138005451880105</v>
      </c>
      <c r="I16">
        <v>1</v>
      </c>
      <c r="J16">
        <v>64.824711448697002</v>
      </c>
      <c r="K16">
        <v>2</v>
      </c>
      <c r="L16">
        <v>58.824711448697002</v>
      </c>
      <c r="M16">
        <v>3</v>
      </c>
      <c r="N16">
        <v>66.323400625365906</v>
      </c>
      <c r="O16">
        <v>2</v>
      </c>
      <c r="P16">
        <f t="shared" si="1"/>
        <v>1</v>
      </c>
      <c r="Q16">
        <f t="shared" si="0"/>
        <v>2</v>
      </c>
    </row>
    <row r="17" spans="1:17" hidden="1" x14ac:dyDescent="0.3">
      <c r="A17" t="s">
        <v>111</v>
      </c>
      <c r="B17" t="s">
        <v>42</v>
      </c>
      <c r="C17" t="s">
        <v>969</v>
      </c>
      <c r="D17">
        <v>85.671368024779895</v>
      </c>
      <c r="E17">
        <v>1</v>
      </c>
      <c r="F17">
        <v>82.0713680247799</v>
      </c>
      <c r="G17">
        <v>1</v>
      </c>
      <c r="H17">
        <v>67.295157366373203</v>
      </c>
      <c r="I17">
        <v>2</v>
      </c>
      <c r="J17">
        <v>82.2023308965708</v>
      </c>
      <c r="K17">
        <v>1</v>
      </c>
      <c r="L17">
        <v>69.811136728439394</v>
      </c>
      <c r="M17">
        <v>2</v>
      </c>
      <c r="N17">
        <v>45.1142745462665</v>
      </c>
      <c r="O17">
        <v>3</v>
      </c>
      <c r="P17">
        <f t="shared" si="1"/>
        <v>1</v>
      </c>
      <c r="Q17">
        <f t="shared" si="0"/>
        <v>1</v>
      </c>
    </row>
    <row r="18" spans="1:17" hidden="1" x14ac:dyDescent="0.3">
      <c r="A18" t="s">
        <v>132</v>
      </c>
      <c r="B18" t="s">
        <v>42</v>
      </c>
      <c r="C18" t="s">
        <v>970</v>
      </c>
      <c r="D18">
        <v>84.635382907248001</v>
      </c>
      <c r="E18">
        <v>1</v>
      </c>
      <c r="F18">
        <v>82.835382907247904</v>
      </c>
      <c r="G18">
        <v>1</v>
      </c>
      <c r="H18">
        <v>67.513843876330597</v>
      </c>
      <c r="I18">
        <v>2</v>
      </c>
      <c r="J18">
        <v>71.819711394993206</v>
      </c>
      <c r="K18">
        <v>2</v>
      </c>
      <c r="L18">
        <v>65.819711394993206</v>
      </c>
      <c r="M18">
        <v>2</v>
      </c>
      <c r="N18">
        <v>39.798391057127503</v>
      </c>
      <c r="O18">
        <v>3</v>
      </c>
      <c r="P18">
        <f t="shared" si="1"/>
        <v>1</v>
      </c>
      <c r="Q18">
        <f t="shared" si="0"/>
        <v>2</v>
      </c>
    </row>
    <row r="19" spans="1:17" hidden="1" x14ac:dyDescent="0.3">
      <c r="A19" t="s">
        <v>674</v>
      </c>
      <c r="B19" t="s">
        <v>73</v>
      </c>
      <c r="C19" t="s">
        <v>971</v>
      </c>
      <c r="D19">
        <v>61.233678003237301</v>
      </c>
      <c r="E19">
        <v>2</v>
      </c>
      <c r="F19">
        <v>59.033678003237299</v>
      </c>
      <c r="G19">
        <v>3</v>
      </c>
      <c r="H19">
        <v>65.644904004316402</v>
      </c>
      <c r="I19">
        <v>2</v>
      </c>
      <c r="J19">
        <v>57.607518108621797</v>
      </c>
      <c r="K19">
        <v>2</v>
      </c>
      <c r="L19">
        <v>58.678936488082996</v>
      </c>
      <c r="M19">
        <v>3</v>
      </c>
      <c r="N19">
        <v>71.535462536701203</v>
      </c>
      <c r="O19">
        <v>1</v>
      </c>
      <c r="P19">
        <f t="shared" si="1"/>
        <v>2</v>
      </c>
      <c r="Q19">
        <f t="shared" si="0"/>
        <v>1</v>
      </c>
    </row>
    <row r="20" spans="1:17" hidden="1" x14ac:dyDescent="0.3">
      <c r="A20" t="s">
        <v>972</v>
      </c>
      <c r="B20" t="s">
        <v>11</v>
      </c>
      <c r="C20" t="s">
        <v>973</v>
      </c>
      <c r="D20"/>
      <c r="E20" t="s">
        <v>946</v>
      </c>
      <c r="F20"/>
      <c r="G20"/>
      <c r="H20"/>
      <c r="I20" t="s">
        <v>946</v>
      </c>
      <c r="J20"/>
      <c r="K20" t="s">
        <v>946</v>
      </c>
      <c r="L20"/>
      <c r="M20"/>
      <c r="N20"/>
      <c r="O20" t="s">
        <v>946</v>
      </c>
      <c r="P20">
        <f t="shared" si="1"/>
        <v>0</v>
      </c>
      <c r="Q20">
        <f t="shared" si="0"/>
        <v>5</v>
      </c>
    </row>
    <row r="21" spans="1:17" hidden="1" x14ac:dyDescent="0.3">
      <c r="A21" t="s">
        <v>685</v>
      </c>
      <c r="B21" t="s">
        <v>73</v>
      </c>
      <c r="C21" t="s">
        <v>974</v>
      </c>
      <c r="D21">
        <v>57.424922359499597</v>
      </c>
      <c r="E21">
        <v>3</v>
      </c>
      <c r="F21">
        <v>65.624922359499607</v>
      </c>
      <c r="G21">
        <v>2</v>
      </c>
      <c r="H21">
        <v>64.566563145999496</v>
      </c>
      <c r="I21">
        <v>2</v>
      </c>
      <c r="J21">
        <v>63.619038988497998</v>
      </c>
      <c r="K21">
        <v>2</v>
      </c>
      <c r="L21">
        <v>70.419038988498002</v>
      </c>
      <c r="M21">
        <v>2</v>
      </c>
      <c r="N21">
        <v>70.277398201998196</v>
      </c>
      <c r="O21">
        <v>1</v>
      </c>
      <c r="P21">
        <f t="shared" si="1"/>
        <v>2</v>
      </c>
      <c r="Q21">
        <f t="shared" si="0"/>
        <v>1</v>
      </c>
    </row>
    <row r="22" spans="1:17" hidden="1" x14ac:dyDescent="0.3">
      <c r="A22" t="s">
        <v>975</v>
      </c>
      <c r="B22" t="s">
        <v>73</v>
      </c>
      <c r="C22" t="s">
        <v>976</v>
      </c>
      <c r="D22">
        <v>41.6249223594996</v>
      </c>
      <c r="E22">
        <v>3</v>
      </c>
      <c r="F22">
        <v>31.6249223594996</v>
      </c>
      <c r="G22">
        <v>3</v>
      </c>
      <c r="H22">
        <v>51.766563145999498</v>
      </c>
      <c r="I22">
        <v>3</v>
      </c>
      <c r="J22">
        <v>58.542698512556697</v>
      </c>
      <c r="K22">
        <v>2</v>
      </c>
      <c r="L22">
        <v>30.142698512556699</v>
      </c>
      <c r="M22">
        <v>3</v>
      </c>
      <c r="N22">
        <v>76.047114472046999</v>
      </c>
      <c r="O22">
        <v>1</v>
      </c>
      <c r="P22">
        <f t="shared" si="1"/>
        <v>3</v>
      </c>
      <c r="Q22">
        <f t="shared" si="0"/>
        <v>1</v>
      </c>
    </row>
    <row r="23" spans="1:17" hidden="1" x14ac:dyDescent="0.3">
      <c r="A23" t="s">
        <v>697</v>
      </c>
      <c r="B23" t="s">
        <v>73</v>
      </c>
      <c r="C23" t="s">
        <v>977</v>
      </c>
      <c r="D23">
        <v>59.896489159340298</v>
      </c>
      <c r="E23">
        <v>2</v>
      </c>
      <c r="F23">
        <v>73.4964891593403</v>
      </c>
      <c r="G23">
        <v>2</v>
      </c>
      <c r="H23">
        <v>54.995318879120298</v>
      </c>
      <c r="I23">
        <v>3</v>
      </c>
      <c r="J23">
        <v>40.794349347053299</v>
      </c>
      <c r="K23">
        <v>3</v>
      </c>
      <c r="L23">
        <v>75.194349347053304</v>
      </c>
      <c r="M23">
        <v>1</v>
      </c>
      <c r="N23">
        <v>32.185046172746802</v>
      </c>
      <c r="O23">
        <v>3</v>
      </c>
      <c r="P23">
        <f t="shared" si="1"/>
        <v>2</v>
      </c>
      <c r="Q23">
        <f t="shared" si="0"/>
        <v>1</v>
      </c>
    </row>
    <row r="24" spans="1:17" hidden="1" x14ac:dyDescent="0.3">
      <c r="A24" t="s">
        <v>978</v>
      </c>
      <c r="B24" t="s">
        <v>42</v>
      </c>
      <c r="C24" t="s">
        <v>979</v>
      </c>
      <c r="D24">
        <v>52.896489159340298</v>
      </c>
      <c r="E24">
        <v>3</v>
      </c>
      <c r="F24">
        <v>60.696489159340302</v>
      </c>
      <c r="G24">
        <v>2</v>
      </c>
      <c r="H24">
        <v>60.795318879120302</v>
      </c>
      <c r="I24">
        <v>2</v>
      </c>
      <c r="J24">
        <v>41.699320724807201</v>
      </c>
      <c r="K24">
        <v>3</v>
      </c>
      <c r="L24">
        <v>57.699320724807201</v>
      </c>
      <c r="M24">
        <v>3</v>
      </c>
      <c r="N24">
        <v>40.464215152540604</v>
      </c>
      <c r="O24">
        <v>3</v>
      </c>
      <c r="P24">
        <f t="shared" si="1"/>
        <v>2</v>
      </c>
      <c r="Q24">
        <f t="shared" si="0"/>
        <v>3</v>
      </c>
    </row>
    <row r="25" spans="1:17" hidden="1" x14ac:dyDescent="0.3">
      <c r="A25" t="s">
        <v>980</v>
      </c>
      <c r="B25" t="s">
        <v>73</v>
      </c>
      <c r="C25" t="s">
        <v>981</v>
      </c>
      <c r="D25">
        <v>0</v>
      </c>
      <c r="E25" t="s">
        <v>946</v>
      </c>
      <c r="F25">
        <v>51.592098453106701</v>
      </c>
      <c r="G25">
        <v>3</v>
      </c>
      <c r="H25">
        <v>51.122797937475603</v>
      </c>
      <c r="I25">
        <v>3</v>
      </c>
      <c r="J25">
        <v>0</v>
      </c>
      <c r="K25" t="s">
        <v>946</v>
      </c>
      <c r="L25">
        <v>51.645587547351099</v>
      </c>
      <c r="M25">
        <v>3</v>
      </c>
      <c r="N25">
        <v>35.093005458720199</v>
      </c>
      <c r="O25">
        <v>3</v>
      </c>
      <c r="P25">
        <f t="shared" si="1"/>
        <v>3</v>
      </c>
      <c r="Q25">
        <f t="shared" si="0"/>
        <v>3</v>
      </c>
    </row>
    <row r="26" spans="1:17" hidden="1" x14ac:dyDescent="0.3">
      <c r="A26" t="s">
        <v>982</v>
      </c>
      <c r="B26" t="s">
        <v>42</v>
      </c>
      <c r="C26" t="s">
        <v>983</v>
      </c>
      <c r="D26">
        <v>0</v>
      </c>
      <c r="E26" t="s">
        <v>946</v>
      </c>
      <c r="F26">
        <v>0</v>
      </c>
      <c r="G26" t="s">
        <v>946</v>
      </c>
      <c r="H26">
        <v>55.627746302584001</v>
      </c>
      <c r="I26">
        <v>3</v>
      </c>
      <c r="J26">
        <v>0</v>
      </c>
      <c r="K26" t="s">
        <v>946</v>
      </c>
      <c r="L26">
        <v>0</v>
      </c>
      <c r="M26" t="s">
        <v>946</v>
      </c>
      <c r="N26">
        <v>59.848778551346697</v>
      </c>
      <c r="O26">
        <v>2</v>
      </c>
      <c r="P26">
        <f t="shared" si="1"/>
        <v>3</v>
      </c>
      <c r="Q26">
        <f t="shared" si="0"/>
        <v>2</v>
      </c>
    </row>
    <row r="27" spans="1:17" hidden="1" x14ac:dyDescent="0.3">
      <c r="A27" t="s">
        <v>984</v>
      </c>
      <c r="B27" t="s">
        <v>42</v>
      </c>
      <c r="C27" t="s">
        <v>985</v>
      </c>
      <c r="D27">
        <v>0</v>
      </c>
      <c r="E27" t="s">
        <v>946</v>
      </c>
      <c r="F27">
        <v>0</v>
      </c>
      <c r="G27" t="s">
        <v>946</v>
      </c>
      <c r="H27">
        <v>39.3665631459995</v>
      </c>
      <c r="I27">
        <v>3</v>
      </c>
      <c r="J27">
        <v>0</v>
      </c>
      <c r="K27" t="s">
        <v>946</v>
      </c>
      <c r="L27">
        <v>0</v>
      </c>
      <c r="M27" t="s">
        <v>946</v>
      </c>
      <c r="N27">
        <v>41.8609903369994</v>
      </c>
      <c r="O27">
        <v>3</v>
      </c>
      <c r="P27">
        <f t="shared" si="1"/>
        <v>3</v>
      </c>
      <c r="Q27">
        <f t="shared" si="0"/>
        <v>3</v>
      </c>
    </row>
    <row r="28" spans="1:17" hidden="1" x14ac:dyDescent="0.3">
      <c r="A28" t="s">
        <v>986</v>
      </c>
      <c r="B28" t="s">
        <v>73</v>
      </c>
      <c r="C28" t="s">
        <v>987</v>
      </c>
      <c r="D28">
        <v>58.096489159340301</v>
      </c>
      <c r="E28">
        <v>3</v>
      </c>
      <c r="F28">
        <v>74.096489159340294</v>
      </c>
      <c r="G28">
        <v>2</v>
      </c>
      <c r="H28">
        <v>57.795318879120302</v>
      </c>
      <c r="I28">
        <v>3</v>
      </c>
      <c r="J28">
        <v>24.783962010194699</v>
      </c>
      <c r="K28">
        <v>3</v>
      </c>
      <c r="L28">
        <v>47.619618115124197</v>
      </c>
      <c r="M28">
        <v>3</v>
      </c>
      <c r="N28">
        <v>29.5237914512477</v>
      </c>
      <c r="O28">
        <v>3</v>
      </c>
      <c r="P28">
        <f t="shared" si="1"/>
        <v>2</v>
      </c>
      <c r="Q28">
        <f t="shared" si="0"/>
        <v>3</v>
      </c>
    </row>
    <row r="29" spans="1:17" hidden="1" x14ac:dyDescent="0.3">
      <c r="A29" t="s">
        <v>988</v>
      </c>
      <c r="B29" t="s">
        <v>42</v>
      </c>
      <c r="C29" t="s">
        <v>989</v>
      </c>
      <c r="D29">
        <v>64.833678003237296</v>
      </c>
      <c r="E29">
        <v>2</v>
      </c>
      <c r="F29">
        <v>65.433678003237304</v>
      </c>
      <c r="G29">
        <v>2</v>
      </c>
      <c r="H29">
        <v>62.444904004316399</v>
      </c>
      <c r="I29">
        <v>2</v>
      </c>
      <c r="J29">
        <v>65.607518108621804</v>
      </c>
      <c r="K29">
        <v>2</v>
      </c>
      <c r="L29">
        <v>61.607518108621797</v>
      </c>
      <c r="M29">
        <v>2</v>
      </c>
      <c r="N29">
        <v>61.535462536701203</v>
      </c>
      <c r="O29">
        <v>2</v>
      </c>
      <c r="P29">
        <f t="shared" si="1"/>
        <v>2</v>
      </c>
      <c r="Q29">
        <f t="shared" si="0"/>
        <v>2</v>
      </c>
    </row>
    <row r="30" spans="1:17" hidden="1" x14ac:dyDescent="0.3">
      <c r="A30" t="s">
        <v>990</v>
      </c>
      <c r="B30" t="s">
        <v>73</v>
      </c>
      <c r="C30" t="s">
        <v>991</v>
      </c>
      <c r="D30">
        <v>0</v>
      </c>
      <c r="E30" t="s">
        <v>946</v>
      </c>
      <c r="F30">
        <v>67.896489159340305</v>
      </c>
      <c r="G30">
        <v>2</v>
      </c>
      <c r="H30">
        <v>58.595318879120398</v>
      </c>
      <c r="I30">
        <v>3</v>
      </c>
      <c r="J30">
        <v>0</v>
      </c>
      <c r="K30" t="s">
        <v>946</v>
      </c>
      <c r="L30">
        <v>61.899320724807197</v>
      </c>
      <c r="M30">
        <v>2</v>
      </c>
      <c r="N30">
        <v>32.264215152540601</v>
      </c>
      <c r="O30">
        <v>3</v>
      </c>
      <c r="P30">
        <f t="shared" si="1"/>
        <v>2</v>
      </c>
      <c r="Q30">
        <f t="shared" si="0"/>
        <v>2</v>
      </c>
    </row>
    <row r="31" spans="1:17" hidden="1" x14ac:dyDescent="0.3">
      <c r="A31" t="s">
        <v>709</v>
      </c>
      <c r="B31" t="s">
        <v>42</v>
      </c>
      <c r="C31" t="s">
        <v>992</v>
      </c>
      <c r="D31">
        <v>68.171370023173395</v>
      </c>
      <c r="E31">
        <v>2</v>
      </c>
      <c r="F31">
        <v>76.371370023173398</v>
      </c>
      <c r="G31">
        <v>2</v>
      </c>
      <c r="H31">
        <v>69.695160030897796</v>
      </c>
      <c r="I31">
        <v>1</v>
      </c>
      <c r="J31">
        <v>50.5241751139366</v>
      </c>
      <c r="K31">
        <v>2</v>
      </c>
      <c r="L31">
        <v>66.924175113936599</v>
      </c>
      <c r="M31">
        <v>2</v>
      </c>
      <c r="N31">
        <v>57.114029829614303</v>
      </c>
      <c r="O31">
        <v>3</v>
      </c>
      <c r="P31">
        <f t="shared" si="1"/>
        <v>1</v>
      </c>
      <c r="Q31">
        <f t="shared" si="0"/>
        <v>2</v>
      </c>
    </row>
    <row r="32" spans="1:17" hidden="1" x14ac:dyDescent="0.3">
      <c r="A32" t="s">
        <v>993</v>
      </c>
      <c r="B32" t="s">
        <v>73</v>
      </c>
      <c r="C32" t="s">
        <v>994</v>
      </c>
      <c r="D32">
        <v>0</v>
      </c>
      <c r="E32" t="s">
        <v>946</v>
      </c>
      <c r="F32">
        <v>51.833678003237303</v>
      </c>
      <c r="G32">
        <v>3</v>
      </c>
      <c r="H32">
        <v>61.444904004316399</v>
      </c>
      <c r="I32">
        <v>2</v>
      </c>
      <c r="J32">
        <v>0</v>
      </c>
      <c r="K32" t="s">
        <v>946</v>
      </c>
      <c r="L32">
        <v>27.6773543037345</v>
      </c>
      <c r="M32">
        <v>3</v>
      </c>
      <c r="N32">
        <v>34.926992699294999</v>
      </c>
      <c r="O32">
        <v>3</v>
      </c>
      <c r="P32">
        <f t="shared" si="1"/>
        <v>2</v>
      </c>
      <c r="Q32">
        <f t="shared" si="0"/>
        <v>3</v>
      </c>
    </row>
    <row r="33" spans="1:17" hidden="1" x14ac:dyDescent="0.3">
      <c r="A33" t="s">
        <v>995</v>
      </c>
      <c r="B33" t="s">
        <v>11</v>
      </c>
      <c r="C33" t="s">
        <v>996</v>
      </c>
      <c r="D33"/>
      <c r="E33" t="s">
        <v>946</v>
      </c>
      <c r="F33"/>
      <c r="G33"/>
      <c r="H33"/>
      <c r="I33" t="s">
        <v>946</v>
      </c>
      <c r="J33"/>
      <c r="K33" t="s">
        <v>946</v>
      </c>
      <c r="L33"/>
      <c r="M33"/>
      <c r="N33"/>
      <c r="O33" t="s">
        <v>946</v>
      </c>
      <c r="P33">
        <f t="shared" si="1"/>
        <v>0</v>
      </c>
      <c r="Q33">
        <f t="shared" si="0"/>
        <v>5</v>
      </c>
    </row>
    <row r="34" spans="1:17" hidden="1" x14ac:dyDescent="0.3">
      <c r="A34" t="s">
        <v>997</v>
      </c>
      <c r="B34" t="s">
        <v>166</v>
      </c>
      <c r="C34" t="s">
        <v>998</v>
      </c>
      <c r="D34">
        <v>0</v>
      </c>
      <c r="E34" t="s">
        <v>946</v>
      </c>
      <c r="F34">
        <v>0</v>
      </c>
      <c r="G34" t="s">
        <v>946</v>
      </c>
      <c r="H34">
        <v>41.0449040043164</v>
      </c>
      <c r="I34">
        <v>3</v>
      </c>
      <c r="J34">
        <v>0</v>
      </c>
      <c r="K34" t="s">
        <v>946</v>
      </c>
      <c r="L34">
        <v>0</v>
      </c>
      <c r="M34" t="s">
        <v>946</v>
      </c>
      <c r="N34">
        <v>38.305178806750099</v>
      </c>
      <c r="O34">
        <v>3</v>
      </c>
      <c r="P34">
        <f t="shared" si="1"/>
        <v>3</v>
      </c>
      <c r="Q34">
        <f t="shared" ref="Q34:Q65" si="2">MIN(IF(ISNUMBER(K34),K34,5),IF(ISNUMBER(M34),M34,5),IF(ISNUMBER(O34),O34,5))</f>
        <v>3</v>
      </c>
    </row>
    <row r="35" spans="1:17" hidden="1" x14ac:dyDescent="0.3">
      <c r="A35" t="s">
        <v>167</v>
      </c>
      <c r="B35" t="s">
        <v>166</v>
      </c>
      <c r="C35" t="s">
        <v>999</v>
      </c>
      <c r="D35">
        <v>80.233678003237301</v>
      </c>
      <c r="E35">
        <v>1</v>
      </c>
      <c r="F35">
        <v>74.233678003237301</v>
      </c>
      <c r="G35">
        <v>2</v>
      </c>
      <c r="H35">
        <v>70.044904004316393</v>
      </c>
      <c r="I35">
        <v>1</v>
      </c>
      <c r="J35">
        <v>82.677354303734404</v>
      </c>
      <c r="K35">
        <v>1</v>
      </c>
      <c r="L35">
        <v>65.677354303734404</v>
      </c>
      <c r="M35">
        <v>2</v>
      </c>
      <c r="N35">
        <v>64.926992699294999</v>
      </c>
      <c r="O35">
        <v>2</v>
      </c>
      <c r="P35">
        <f t="shared" ref="P35:P66" si="3">MIN(E35,G35,I35)</f>
        <v>1</v>
      </c>
      <c r="Q35">
        <f t="shared" si="2"/>
        <v>1</v>
      </c>
    </row>
    <row r="36" spans="1:17" hidden="1" x14ac:dyDescent="0.3">
      <c r="A36" t="s">
        <v>175</v>
      </c>
      <c r="B36" t="s">
        <v>166</v>
      </c>
      <c r="C36" t="s">
        <v>1000</v>
      </c>
      <c r="D36">
        <v>74.800902895611998</v>
      </c>
      <c r="E36">
        <v>2</v>
      </c>
      <c r="F36">
        <v>90.600902895611995</v>
      </c>
      <c r="G36">
        <v>1</v>
      </c>
      <c r="H36">
        <v>68.801203860816003</v>
      </c>
      <c r="I36">
        <v>2</v>
      </c>
      <c r="J36">
        <v>47.235880027590298</v>
      </c>
      <c r="K36">
        <v>3</v>
      </c>
      <c r="L36">
        <v>78.435880027590301</v>
      </c>
      <c r="M36">
        <v>1</v>
      </c>
      <c r="N36">
        <v>35.908162689153897</v>
      </c>
      <c r="O36">
        <v>3</v>
      </c>
      <c r="P36">
        <f t="shared" si="3"/>
        <v>1</v>
      </c>
      <c r="Q36">
        <f t="shared" si="2"/>
        <v>1</v>
      </c>
    </row>
    <row r="37" spans="1:17" hidden="1" x14ac:dyDescent="0.3">
      <c r="A37" t="s">
        <v>195</v>
      </c>
      <c r="B37" t="s">
        <v>166</v>
      </c>
      <c r="C37" t="s">
        <v>1001</v>
      </c>
      <c r="D37">
        <v>94.4</v>
      </c>
      <c r="E37">
        <v>1</v>
      </c>
      <c r="F37">
        <v>92.6</v>
      </c>
      <c r="G37">
        <v>1</v>
      </c>
      <c r="H37">
        <v>75.2</v>
      </c>
      <c r="I37">
        <v>1</v>
      </c>
      <c r="J37">
        <v>82.419367661369506</v>
      </c>
      <c r="K37">
        <v>1</v>
      </c>
      <c r="L37">
        <v>76.419367661369506</v>
      </c>
      <c r="M37">
        <v>1</v>
      </c>
      <c r="N37">
        <v>57.549473051141199</v>
      </c>
      <c r="O37">
        <v>3</v>
      </c>
      <c r="P37">
        <f t="shared" si="3"/>
        <v>1</v>
      </c>
      <c r="Q37">
        <f t="shared" si="2"/>
        <v>1</v>
      </c>
    </row>
    <row r="38" spans="1:17" hidden="1" x14ac:dyDescent="0.3">
      <c r="A38" t="s">
        <v>211</v>
      </c>
      <c r="B38" t="s">
        <v>166</v>
      </c>
      <c r="C38" t="s">
        <v>1002</v>
      </c>
      <c r="D38">
        <v>86.192098453106695</v>
      </c>
      <c r="E38">
        <v>1</v>
      </c>
      <c r="F38">
        <v>83.792098453106703</v>
      </c>
      <c r="G38">
        <v>1</v>
      </c>
      <c r="H38">
        <v>62.522797937475602</v>
      </c>
      <c r="I38">
        <v>2</v>
      </c>
      <c r="J38">
        <v>79.861001420081294</v>
      </c>
      <c r="K38">
        <v>1</v>
      </c>
      <c r="L38">
        <v>62.861001420081301</v>
      </c>
      <c r="M38">
        <v>2</v>
      </c>
      <c r="N38">
        <v>45.605850352662102</v>
      </c>
      <c r="O38">
        <v>3</v>
      </c>
      <c r="P38">
        <f t="shared" si="3"/>
        <v>1</v>
      </c>
      <c r="Q38">
        <f t="shared" si="2"/>
        <v>1</v>
      </c>
    </row>
    <row r="39" spans="1:17" hidden="1" x14ac:dyDescent="0.3">
      <c r="A39" t="s">
        <v>1003</v>
      </c>
      <c r="B39" t="s">
        <v>166</v>
      </c>
      <c r="C39" t="s">
        <v>1004</v>
      </c>
      <c r="D39">
        <v>0</v>
      </c>
      <c r="E39" t="s">
        <v>946</v>
      </c>
      <c r="F39">
        <v>0</v>
      </c>
      <c r="G39" t="s">
        <v>946</v>
      </c>
      <c r="H39">
        <v>41.0449040043164</v>
      </c>
      <c r="I39">
        <v>3</v>
      </c>
      <c r="J39">
        <v>0</v>
      </c>
      <c r="K39" t="s">
        <v>946</v>
      </c>
      <c r="L39">
        <v>0</v>
      </c>
      <c r="M39" t="s">
        <v>946</v>
      </c>
      <c r="N39">
        <v>37.1190546717025</v>
      </c>
      <c r="O39">
        <v>3</v>
      </c>
      <c r="P39">
        <f t="shared" si="3"/>
        <v>3</v>
      </c>
      <c r="Q39">
        <f t="shared" si="2"/>
        <v>3</v>
      </c>
    </row>
    <row r="40" spans="1:17" hidden="1" x14ac:dyDescent="0.3">
      <c r="A40" t="s">
        <v>1005</v>
      </c>
      <c r="B40" t="s">
        <v>42</v>
      </c>
      <c r="C40" t="s">
        <v>1006</v>
      </c>
      <c r="D40">
        <v>0</v>
      </c>
      <c r="E40" t="s">
        <v>946</v>
      </c>
      <c r="F40">
        <v>0</v>
      </c>
      <c r="G40" t="s">
        <v>946</v>
      </c>
      <c r="H40">
        <v>52.444904004316399</v>
      </c>
      <c r="I40">
        <v>3</v>
      </c>
      <c r="J40">
        <v>0</v>
      </c>
      <c r="K40" t="s">
        <v>946</v>
      </c>
      <c r="L40">
        <v>0</v>
      </c>
      <c r="M40" t="s">
        <v>946</v>
      </c>
      <c r="N40">
        <v>40.604429022565903</v>
      </c>
      <c r="O40">
        <v>3</v>
      </c>
      <c r="P40">
        <f t="shared" si="3"/>
        <v>3</v>
      </c>
      <c r="Q40">
        <f t="shared" si="2"/>
        <v>3</v>
      </c>
    </row>
    <row r="41" spans="1:17" hidden="1" x14ac:dyDescent="0.3">
      <c r="A41" t="s">
        <v>1007</v>
      </c>
      <c r="B41" t="s">
        <v>42</v>
      </c>
      <c r="C41" t="s">
        <v>1008</v>
      </c>
      <c r="D41">
        <v>0</v>
      </c>
      <c r="E41" t="s">
        <v>946</v>
      </c>
      <c r="F41">
        <v>0</v>
      </c>
      <c r="G41" t="s">
        <v>946</v>
      </c>
      <c r="H41">
        <v>58.964497384844798</v>
      </c>
      <c r="I41">
        <v>3</v>
      </c>
      <c r="J41">
        <v>0</v>
      </c>
      <c r="K41" t="s">
        <v>946</v>
      </c>
      <c r="L41">
        <v>0</v>
      </c>
      <c r="M41" t="s">
        <v>946</v>
      </c>
      <c r="N41">
        <v>38.810621299849103</v>
      </c>
      <c r="O41">
        <v>3</v>
      </c>
      <c r="P41">
        <f t="shared" si="3"/>
        <v>3</v>
      </c>
      <c r="Q41">
        <f t="shared" si="2"/>
        <v>3</v>
      </c>
    </row>
    <row r="42" spans="1:17" hidden="1" x14ac:dyDescent="0.3">
      <c r="A42" t="s">
        <v>1009</v>
      </c>
      <c r="B42" t="s">
        <v>42</v>
      </c>
      <c r="C42" t="s">
        <v>1010</v>
      </c>
      <c r="D42">
        <v>0</v>
      </c>
      <c r="E42" t="s">
        <v>946</v>
      </c>
      <c r="F42">
        <v>60.8275441993135</v>
      </c>
      <c r="G42">
        <v>2</v>
      </c>
      <c r="H42">
        <v>0</v>
      </c>
      <c r="I42" t="s">
        <v>946</v>
      </c>
      <c r="J42">
        <v>0</v>
      </c>
      <c r="K42" t="s">
        <v>946</v>
      </c>
      <c r="L42">
        <v>32.057829664577604</v>
      </c>
      <c r="M42">
        <v>3</v>
      </c>
      <c r="N42">
        <v>0</v>
      </c>
      <c r="O42" t="s">
        <v>946</v>
      </c>
      <c r="P42">
        <f t="shared" si="3"/>
        <v>2</v>
      </c>
      <c r="Q42">
        <f t="shared" si="2"/>
        <v>3</v>
      </c>
    </row>
    <row r="43" spans="1:17" hidden="1" x14ac:dyDescent="0.3">
      <c r="A43" t="s">
        <v>1011</v>
      </c>
      <c r="B43" t="s">
        <v>73</v>
      </c>
      <c r="C43" t="s">
        <v>1012</v>
      </c>
      <c r="D43">
        <v>0</v>
      </c>
      <c r="E43" t="s">
        <v>946</v>
      </c>
      <c r="F43">
        <v>47.024922359499598</v>
      </c>
      <c r="G43">
        <v>3</v>
      </c>
      <c r="H43">
        <v>54.166563145999497</v>
      </c>
      <c r="I43">
        <v>3</v>
      </c>
      <c r="J43">
        <v>0</v>
      </c>
      <c r="K43" t="s">
        <v>946</v>
      </c>
      <c r="L43">
        <v>32.619038988497998</v>
      </c>
      <c r="M43">
        <v>3</v>
      </c>
      <c r="N43">
        <v>61.277398201998203</v>
      </c>
      <c r="O43">
        <v>2</v>
      </c>
      <c r="P43">
        <f t="shared" si="3"/>
        <v>3</v>
      </c>
      <c r="Q43">
        <f t="shared" si="2"/>
        <v>2</v>
      </c>
    </row>
    <row r="44" spans="1:17" hidden="1" x14ac:dyDescent="0.3">
      <c r="A44" t="s">
        <v>1013</v>
      </c>
      <c r="B44" t="s">
        <v>42</v>
      </c>
      <c r="C44" t="s">
        <v>1014</v>
      </c>
      <c r="D44">
        <v>51.233678003237301</v>
      </c>
      <c r="E44">
        <v>3</v>
      </c>
      <c r="F44">
        <v>65.433678003237304</v>
      </c>
      <c r="G44">
        <v>2</v>
      </c>
      <c r="H44">
        <v>62.444904004316399</v>
      </c>
      <c r="I44">
        <v>2</v>
      </c>
      <c r="J44">
        <v>41.7007903425393</v>
      </c>
      <c r="K44">
        <v>3</v>
      </c>
      <c r="L44">
        <v>60.100790342539298</v>
      </c>
      <c r="M44">
        <v>2</v>
      </c>
      <c r="N44">
        <v>60.279856064965799</v>
      </c>
      <c r="O44">
        <v>2</v>
      </c>
      <c r="P44">
        <f t="shared" si="3"/>
        <v>2</v>
      </c>
      <c r="Q44">
        <f t="shared" si="2"/>
        <v>2</v>
      </c>
    </row>
    <row r="45" spans="1:17" hidden="1" x14ac:dyDescent="0.3">
      <c r="A45" t="s">
        <v>758</v>
      </c>
      <c r="B45" t="s">
        <v>42</v>
      </c>
      <c r="C45" t="s">
        <v>1015</v>
      </c>
      <c r="D45">
        <v>56.004942543509003</v>
      </c>
      <c r="E45">
        <v>3</v>
      </c>
      <c r="F45">
        <v>68.604942543508997</v>
      </c>
      <c r="G45">
        <v>2</v>
      </c>
      <c r="H45">
        <v>62.139923391345299</v>
      </c>
      <c r="I45">
        <v>2</v>
      </c>
      <c r="J45">
        <v>56.677378996435998</v>
      </c>
      <c r="K45">
        <v>2</v>
      </c>
      <c r="L45">
        <v>78.477378996436002</v>
      </c>
      <c r="M45">
        <v>1</v>
      </c>
      <c r="N45">
        <v>57.115284974099701</v>
      </c>
      <c r="O45">
        <v>3</v>
      </c>
      <c r="P45">
        <f t="shared" si="3"/>
        <v>2</v>
      </c>
      <c r="Q45">
        <f t="shared" si="2"/>
        <v>1</v>
      </c>
    </row>
    <row r="46" spans="1:17" hidden="1" x14ac:dyDescent="0.3">
      <c r="A46" t="s">
        <v>1016</v>
      </c>
      <c r="B46" t="s">
        <v>11</v>
      </c>
      <c r="C46" t="s">
        <v>1017</v>
      </c>
      <c r="D46"/>
      <c r="E46" t="s">
        <v>946</v>
      </c>
      <c r="F46"/>
      <c r="G46"/>
      <c r="H46"/>
      <c r="I46" t="s">
        <v>946</v>
      </c>
      <c r="J46"/>
      <c r="K46" t="s">
        <v>946</v>
      </c>
      <c r="L46"/>
      <c r="M46"/>
      <c r="N46"/>
      <c r="O46" t="s">
        <v>946</v>
      </c>
      <c r="P46">
        <f t="shared" si="3"/>
        <v>0</v>
      </c>
      <c r="Q46">
        <f t="shared" si="2"/>
        <v>5</v>
      </c>
    </row>
    <row r="47" spans="1:17" hidden="1" x14ac:dyDescent="0.3">
      <c r="A47" t="s">
        <v>1018</v>
      </c>
      <c r="B47" t="s">
        <v>73</v>
      </c>
      <c r="C47" t="s">
        <v>1019</v>
      </c>
      <c r="D47">
        <v>0</v>
      </c>
      <c r="E47" t="s">
        <v>946</v>
      </c>
      <c r="F47">
        <v>0</v>
      </c>
      <c r="G47" t="s">
        <v>946</v>
      </c>
      <c r="H47">
        <v>36.244904004316403</v>
      </c>
      <c r="I47">
        <v>3</v>
      </c>
      <c r="J47">
        <v>0</v>
      </c>
      <c r="K47" t="s">
        <v>946</v>
      </c>
      <c r="L47">
        <v>0</v>
      </c>
      <c r="M47" t="s">
        <v>946</v>
      </c>
      <c r="N47">
        <v>38.305178806750099</v>
      </c>
      <c r="O47">
        <v>3</v>
      </c>
      <c r="P47">
        <f t="shared" si="3"/>
        <v>3</v>
      </c>
      <c r="Q47">
        <f t="shared" si="2"/>
        <v>3</v>
      </c>
    </row>
    <row r="48" spans="1:17" hidden="1" x14ac:dyDescent="0.3">
      <c r="A48" t="s">
        <v>1020</v>
      </c>
      <c r="B48" t="s">
        <v>73</v>
      </c>
      <c r="C48" t="s">
        <v>1021</v>
      </c>
      <c r="D48">
        <v>32.433678003237297</v>
      </c>
      <c r="E48">
        <v>3</v>
      </c>
      <c r="F48">
        <v>37.233678003237301</v>
      </c>
      <c r="G48">
        <v>3</v>
      </c>
      <c r="H48">
        <v>50.444904004316399</v>
      </c>
      <c r="I48">
        <v>3</v>
      </c>
      <c r="J48">
        <v>31.131177632680501</v>
      </c>
      <c r="K48">
        <v>3</v>
      </c>
      <c r="L48">
        <v>44.131177632680497</v>
      </c>
      <c r="M48">
        <v>3</v>
      </c>
      <c r="N48">
        <v>62.305178806750099</v>
      </c>
      <c r="O48">
        <v>2</v>
      </c>
      <c r="P48">
        <f t="shared" si="3"/>
        <v>3</v>
      </c>
      <c r="Q48">
        <f t="shared" si="2"/>
        <v>2</v>
      </c>
    </row>
    <row r="49" spans="1:17" hidden="1" x14ac:dyDescent="0.3">
      <c r="A49" t="s">
        <v>1022</v>
      </c>
      <c r="B49" t="s">
        <v>11</v>
      </c>
      <c r="C49" t="s">
        <v>1023</v>
      </c>
      <c r="D49"/>
      <c r="E49" t="s">
        <v>946</v>
      </c>
      <c r="F49"/>
      <c r="G49"/>
      <c r="H49"/>
      <c r="I49" t="s">
        <v>946</v>
      </c>
      <c r="J49"/>
      <c r="K49" t="s">
        <v>946</v>
      </c>
      <c r="L49"/>
      <c r="M49"/>
      <c r="N49"/>
      <c r="O49" t="s">
        <v>946</v>
      </c>
      <c r="P49">
        <f t="shared" si="3"/>
        <v>0</v>
      </c>
      <c r="Q49">
        <f t="shared" si="2"/>
        <v>5</v>
      </c>
    </row>
    <row r="50" spans="1:17" hidden="1" x14ac:dyDescent="0.3">
      <c r="A50" t="s">
        <v>1024</v>
      </c>
      <c r="B50" t="s">
        <v>73</v>
      </c>
      <c r="C50" t="s">
        <v>1025</v>
      </c>
      <c r="D50">
        <v>0</v>
      </c>
      <c r="E50" t="s">
        <v>946</v>
      </c>
      <c r="F50">
        <v>33.024922359499598</v>
      </c>
      <c r="G50">
        <v>3</v>
      </c>
      <c r="H50">
        <v>42.966563145999501</v>
      </c>
      <c r="I50">
        <v>3</v>
      </c>
      <c r="J50">
        <v>0</v>
      </c>
      <c r="K50" t="s">
        <v>946</v>
      </c>
      <c r="L50">
        <v>33.542698512556697</v>
      </c>
      <c r="M50">
        <v>3</v>
      </c>
      <c r="N50">
        <v>57.047114472046999</v>
      </c>
      <c r="O50">
        <v>3</v>
      </c>
      <c r="P50">
        <f t="shared" si="3"/>
        <v>3</v>
      </c>
      <c r="Q50">
        <f t="shared" si="2"/>
        <v>3</v>
      </c>
    </row>
    <row r="51" spans="1:17" hidden="1" x14ac:dyDescent="0.3">
      <c r="A51" t="s">
        <v>220</v>
      </c>
      <c r="B51" t="s">
        <v>11</v>
      </c>
      <c r="C51" t="s">
        <v>1026</v>
      </c>
      <c r="D51"/>
      <c r="E51" t="s">
        <v>946</v>
      </c>
      <c r="F51"/>
      <c r="G51">
        <v>1</v>
      </c>
      <c r="H51"/>
      <c r="I51" t="s">
        <v>946</v>
      </c>
      <c r="J51"/>
      <c r="K51" t="s">
        <v>946</v>
      </c>
      <c r="L51"/>
      <c r="M51">
        <v>2</v>
      </c>
      <c r="N51"/>
      <c r="O51" t="s">
        <v>946</v>
      </c>
      <c r="P51">
        <f t="shared" si="3"/>
        <v>1</v>
      </c>
      <c r="Q51">
        <f t="shared" si="2"/>
        <v>2</v>
      </c>
    </row>
    <row r="52" spans="1:17" hidden="1" x14ac:dyDescent="0.3">
      <c r="A52" t="s">
        <v>225</v>
      </c>
      <c r="B52" t="s">
        <v>42</v>
      </c>
      <c r="C52" t="s">
        <v>1027</v>
      </c>
      <c r="D52">
        <v>64.604942543508997</v>
      </c>
      <c r="E52">
        <v>2</v>
      </c>
      <c r="F52">
        <v>67.004942543509003</v>
      </c>
      <c r="G52">
        <v>2</v>
      </c>
      <c r="H52">
        <v>71.339923391345394</v>
      </c>
      <c r="I52">
        <v>1</v>
      </c>
      <c r="J52">
        <v>53.6791293520061</v>
      </c>
      <c r="K52">
        <v>2</v>
      </c>
      <c r="L52">
        <v>55.6791293520061</v>
      </c>
      <c r="M52">
        <v>3</v>
      </c>
      <c r="N52">
        <v>64.116743603741398</v>
      </c>
      <c r="O52">
        <v>2</v>
      </c>
      <c r="P52">
        <f t="shared" si="3"/>
        <v>1</v>
      </c>
      <c r="Q52">
        <f t="shared" si="2"/>
        <v>2</v>
      </c>
    </row>
    <row r="53" spans="1:17" hidden="1" x14ac:dyDescent="0.3">
      <c r="A53" t="s">
        <v>1028</v>
      </c>
      <c r="B53" t="s">
        <v>73</v>
      </c>
      <c r="C53" t="s">
        <v>1029</v>
      </c>
      <c r="D53">
        <v>0</v>
      </c>
      <c r="E53" t="s">
        <v>946</v>
      </c>
      <c r="F53">
        <v>0</v>
      </c>
      <c r="G53" t="s">
        <v>946</v>
      </c>
      <c r="H53">
        <v>37</v>
      </c>
      <c r="I53">
        <v>3</v>
      </c>
      <c r="J53">
        <v>0</v>
      </c>
      <c r="K53" t="s">
        <v>946</v>
      </c>
      <c r="L53">
        <v>0</v>
      </c>
      <c r="M53" t="s">
        <v>946</v>
      </c>
      <c r="N53">
        <v>33.386124135047602</v>
      </c>
      <c r="O53">
        <v>3</v>
      </c>
      <c r="P53">
        <f t="shared" si="3"/>
        <v>3</v>
      </c>
      <c r="Q53">
        <f t="shared" si="2"/>
        <v>3</v>
      </c>
    </row>
    <row r="54" spans="1:17" hidden="1" x14ac:dyDescent="0.3">
      <c r="A54" t="s">
        <v>788</v>
      </c>
      <c r="B54" t="s">
        <v>73</v>
      </c>
      <c r="C54" t="s">
        <v>1030</v>
      </c>
      <c r="D54">
        <v>0</v>
      </c>
      <c r="E54" t="s">
        <v>946</v>
      </c>
      <c r="F54">
        <v>62.517691453624003</v>
      </c>
      <c r="G54">
        <v>2</v>
      </c>
      <c r="H54">
        <v>59.756921938165299</v>
      </c>
      <c r="I54">
        <v>2</v>
      </c>
      <c r="J54">
        <v>0</v>
      </c>
      <c r="K54" t="s">
        <v>946</v>
      </c>
      <c r="L54">
        <v>41.897134045529697</v>
      </c>
      <c r="M54">
        <v>3</v>
      </c>
      <c r="N54">
        <v>29.4218349485202</v>
      </c>
      <c r="O54">
        <v>3</v>
      </c>
      <c r="P54">
        <f t="shared" si="3"/>
        <v>2</v>
      </c>
      <c r="Q54">
        <f t="shared" si="2"/>
        <v>3</v>
      </c>
    </row>
    <row r="55" spans="1:17" hidden="1" x14ac:dyDescent="0.3">
      <c r="A55" t="s">
        <v>1031</v>
      </c>
      <c r="B55" t="s">
        <v>42</v>
      </c>
      <c r="C55" t="s">
        <v>1032</v>
      </c>
      <c r="D55">
        <v>56.992098453106699</v>
      </c>
      <c r="E55">
        <v>3</v>
      </c>
      <c r="F55">
        <v>73.192098453106695</v>
      </c>
      <c r="G55">
        <v>2</v>
      </c>
      <c r="H55">
        <v>63.722797937475598</v>
      </c>
      <c r="I55">
        <v>2</v>
      </c>
      <c r="J55">
        <v>39.749509861632802</v>
      </c>
      <c r="K55">
        <v>3</v>
      </c>
      <c r="L55">
        <v>69.129144371053997</v>
      </c>
      <c r="M55">
        <v>2</v>
      </c>
      <c r="N55">
        <v>38.346274053955</v>
      </c>
      <c r="O55">
        <v>3</v>
      </c>
      <c r="P55">
        <f t="shared" si="3"/>
        <v>2</v>
      </c>
      <c r="Q55">
        <f t="shared" si="2"/>
        <v>2</v>
      </c>
    </row>
    <row r="56" spans="1:17" hidden="1" x14ac:dyDescent="0.3">
      <c r="A56" t="s">
        <v>232</v>
      </c>
      <c r="B56" t="s">
        <v>42</v>
      </c>
      <c r="C56" t="s">
        <v>1033</v>
      </c>
      <c r="D56">
        <v>58.592098453106701</v>
      </c>
      <c r="E56">
        <v>3</v>
      </c>
      <c r="F56">
        <v>74.592098453106701</v>
      </c>
      <c r="G56">
        <v>2</v>
      </c>
      <c r="H56">
        <v>67.322797937475599</v>
      </c>
      <c r="I56">
        <v>2</v>
      </c>
      <c r="J56">
        <v>41.715423742463699</v>
      </c>
      <c r="K56">
        <v>3</v>
      </c>
      <c r="L56">
        <v>66.115423742463705</v>
      </c>
      <c r="M56">
        <v>2</v>
      </c>
      <c r="N56">
        <v>55.484535621314102</v>
      </c>
      <c r="O56">
        <v>3</v>
      </c>
      <c r="P56">
        <f t="shared" si="3"/>
        <v>2</v>
      </c>
      <c r="Q56">
        <f t="shared" si="2"/>
        <v>2</v>
      </c>
    </row>
    <row r="57" spans="1:17" hidden="1" x14ac:dyDescent="0.3">
      <c r="A57" t="s">
        <v>258</v>
      </c>
      <c r="B57" t="s">
        <v>11</v>
      </c>
      <c r="C57" t="s">
        <v>1034</v>
      </c>
      <c r="D57"/>
      <c r="E57" t="s">
        <v>946</v>
      </c>
      <c r="F57"/>
      <c r="G57">
        <v>1</v>
      </c>
      <c r="H57"/>
      <c r="I57" t="s">
        <v>946</v>
      </c>
      <c r="J57"/>
      <c r="K57" t="s">
        <v>946</v>
      </c>
      <c r="L57"/>
      <c r="M57">
        <v>1</v>
      </c>
      <c r="N57"/>
      <c r="O57" t="s">
        <v>946</v>
      </c>
      <c r="P57">
        <f t="shared" si="3"/>
        <v>1</v>
      </c>
      <c r="Q57">
        <f t="shared" si="2"/>
        <v>1</v>
      </c>
    </row>
    <row r="58" spans="1:17" x14ac:dyDescent="0.3">
      <c r="A58" t="s">
        <v>43</v>
      </c>
      <c r="B58" t="s">
        <v>42</v>
      </c>
      <c r="C58" t="s">
        <v>1035</v>
      </c>
      <c r="D58">
        <v>62.279881199449797</v>
      </c>
      <c r="E58">
        <v>2</v>
      </c>
      <c r="F58">
        <v>77.079881199449801</v>
      </c>
      <c r="G58">
        <v>2</v>
      </c>
      <c r="H58">
        <v>64.239841599266398</v>
      </c>
      <c r="I58">
        <v>2</v>
      </c>
      <c r="J58">
        <v>51.501624776722998</v>
      </c>
      <c r="K58">
        <v>2</v>
      </c>
      <c r="L58">
        <v>72.510430608591506</v>
      </c>
      <c r="M58">
        <v>2</v>
      </c>
      <c r="N58">
        <v>40.875734624751402</v>
      </c>
      <c r="O58">
        <v>3</v>
      </c>
      <c r="P58">
        <f t="shared" si="3"/>
        <v>2</v>
      </c>
      <c r="Q58">
        <f t="shared" si="2"/>
        <v>2</v>
      </c>
    </row>
    <row r="59" spans="1:17" hidden="1" x14ac:dyDescent="0.3">
      <c r="A59" t="s">
        <v>138</v>
      </c>
      <c r="B59" t="s">
        <v>73</v>
      </c>
      <c r="C59" t="s">
        <v>1036</v>
      </c>
      <c r="D59">
        <v>80.599999999999994</v>
      </c>
      <c r="E59">
        <v>1</v>
      </c>
      <c r="F59">
        <v>77</v>
      </c>
      <c r="G59">
        <v>2</v>
      </c>
      <c r="H59">
        <v>60.8</v>
      </c>
      <c r="I59">
        <v>2</v>
      </c>
      <c r="J59">
        <v>81.982449221036106</v>
      </c>
      <c r="K59">
        <v>1</v>
      </c>
      <c r="L59">
        <v>69.592961671916001</v>
      </c>
      <c r="M59">
        <v>2</v>
      </c>
      <c r="N59">
        <v>52.685374350863498</v>
      </c>
      <c r="O59">
        <v>3</v>
      </c>
      <c r="P59">
        <f t="shared" si="3"/>
        <v>1</v>
      </c>
      <c r="Q59">
        <f t="shared" si="2"/>
        <v>1</v>
      </c>
    </row>
    <row r="60" spans="1:17" hidden="1" x14ac:dyDescent="0.3">
      <c r="A60" t="s">
        <v>777</v>
      </c>
      <c r="B60" t="s">
        <v>73</v>
      </c>
      <c r="C60" t="s">
        <v>1037</v>
      </c>
      <c r="D60">
        <v>70.8</v>
      </c>
      <c r="E60">
        <v>2</v>
      </c>
      <c r="F60">
        <v>89</v>
      </c>
      <c r="G60">
        <v>1</v>
      </c>
      <c r="H60">
        <v>70.8</v>
      </c>
      <c r="I60">
        <v>1</v>
      </c>
      <c r="J60">
        <v>45.562291228019603</v>
      </c>
      <c r="K60">
        <v>3</v>
      </c>
      <c r="L60">
        <v>78.481175881648298</v>
      </c>
      <c r="M60">
        <v>1</v>
      </c>
      <c r="N60">
        <v>42.535242690016297</v>
      </c>
      <c r="O60">
        <v>3</v>
      </c>
      <c r="P60">
        <f t="shared" si="3"/>
        <v>1</v>
      </c>
      <c r="Q60">
        <f t="shared" si="2"/>
        <v>1</v>
      </c>
    </row>
    <row r="61" spans="1:17" hidden="1" x14ac:dyDescent="0.3">
      <c r="A61" t="s">
        <v>242</v>
      </c>
      <c r="B61" t="s">
        <v>73</v>
      </c>
      <c r="C61" t="s">
        <v>1038</v>
      </c>
      <c r="D61">
        <v>72.717691453623999</v>
      </c>
      <c r="E61">
        <v>2</v>
      </c>
      <c r="F61">
        <v>60.517691453624003</v>
      </c>
      <c r="G61">
        <v>2</v>
      </c>
      <c r="H61">
        <v>57.756921938165299</v>
      </c>
      <c r="I61">
        <v>3</v>
      </c>
      <c r="J61">
        <v>77.510201214649996</v>
      </c>
      <c r="K61">
        <v>1</v>
      </c>
      <c r="L61">
        <v>57.8916696055458</v>
      </c>
      <c r="M61">
        <v>3</v>
      </c>
      <c r="N61">
        <v>58.866150126191599</v>
      </c>
      <c r="O61">
        <v>3</v>
      </c>
      <c r="P61">
        <f t="shared" si="3"/>
        <v>2</v>
      </c>
      <c r="Q61">
        <f t="shared" si="2"/>
        <v>1</v>
      </c>
    </row>
    <row r="62" spans="1:17" hidden="1" x14ac:dyDescent="0.3">
      <c r="A62" t="s">
        <v>1039</v>
      </c>
      <c r="B62" t="s">
        <v>42</v>
      </c>
      <c r="C62" t="s">
        <v>1040</v>
      </c>
      <c r="D62">
        <v>71.120809726938006</v>
      </c>
      <c r="E62">
        <v>2</v>
      </c>
      <c r="F62">
        <v>68.720809726938</v>
      </c>
      <c r="G62">
        <v>2</v>
      </c>
      <c r="H62">
        <v>66.027746302583907</v>
      </c>
      <c r="I62">
        <v>2</v>
      </c>
      <c r="J62">
        <v>73.307883331738097</v>
      </c>
      <c r="K62">
        <v>2</v>
      </c>
      <c r="L62">
        <v>68.307883331738097</v>
      </c>
      <c r="M62">
        <v>2</v>
      </c>
      <c r="N62">
        <v>67.917745037211404</v>
      </c>
      <c r="O62">
        <v>2</v>
      </c>
      <c r="P62">
        <f t="shared" si="3"/>
        <v>2</v>
      </c>
      <c r="Q62">
        <f t="shared" si="2"/>
        <v>2</v>
      </c>
    </row>
    <row r="63" spans="1:17" hidden="1" x14ac:dyDescent="0.3">
      <c r="A63" t="s">
        <v>267</v>
      </c>
      <c r="B63" t="s">
        <v>166</v>
      </c>
      <c r="C63" t="s">
        <v>1041</v>
      </c>
      <c r="D63">
        <v>61.517691453624003</v>
      </c>
      <c r="E63">
        <v>2</v>
      </c>
      <c r="F63">
        <v>81.717691453623999</v>
      </c>
      <c r="G63">
        <v>1</v>
      </c>
      <c r="H63">
        <v>62.156921938165297</v>
      </c>
      <c r="I63">
        <v>2</v>
      </c>
      <c r="J63">
        <v>36.925615087380301</v>
      </c>
      <c r="K63">
        <v>3</v>
      </c>
      <c r="L63">
        <v>72.325615087380299</v>
      </c>
      <c r="M63">
        <v>2</v>
      </c>
      <c r="N63">
        <v>44.378995020133502</v>
      </c>
      <c r="O63">
        <v>3</v>
      </c>
      <c r="P63">
        <f t="shared" si="3"/>
        <v>1</v>
      </c>
      <c r="Q63">
        <f t="shared" si="2"/>
        <v>2</v>
      </c>
    </row>
    <row r="64" spans="1:17" hidden="1" x14ac:dyDescent="0.3">
      <c r="A64" t="s">
        <v>364</v>
      </c>
      <c r="B64" t="s">
        <v>73</v>
      </c>
      <c r="C64" t="s">
        <v>1042</v>
      </c>
      <c r="D64">
        <v>94.117691453624005</v>
      </c>
      <c r="E64">
        <v>1</v>
      </c>
      <c r="F64">
        <v>94.117691453624005</v>
      </c>
      <c r="G64">
        <v>1</v>
      </c>
      <c r="H64">
        <v>73.756921938165306</v>
      </c>
      <c r="I64">
        <v>1</v>
      </c>
      <c r="J64">
        <v>75.734584007452398</v>
      </c>
      <c r="K64">
        <v>1</v>
      </c>
      <c r="L64">
        <v>75.492193061391603</v>
      </c>
      <c r="M64">
        <v>1</v>
      </c>
      <c r="N64">
        <v>52.219802453526903</v>
      </c>
      <c r="O64">
        <v>3</v>
      </c>
      <c r="P64">
        <f t="shared" si="3"/>
        <v>1</v>
      </c>
      <c r="Q64">
        <f t="shared" si="2"/>
        <v>1</v>
      </c>
    </row>
    <row r="65" spans="1:17" hidden="1" x14ac:dyDescent="0.3">
      <c r="A65" t="s">
        <v>468</v>
      </c>
      <c r="B65" t="s">
        <v>73</v>
      </c>
      <c r="C65" t="s">
        <v>1043</v>
      </c>
      <c r="D65">
        <v>68.2</v>
      </c>
      <c r="E65">
        <v>2</v>
      </c>
      <c r="F65">
        <v>78</v>
      </c>
      <c r="G65">
        <v>2</v>
      </c>
      <c r="H65">
        <v>58</v>
      </c>
      <c r="I65">
        <v>3</v>
      </c>
      <c r="J65">
        <v>63.953301892381603</v>
      </c>
      <c r="K65">
        <v>2</v>
      </c>
      <c r="L65">
        <v>78.153301892381606</v>
      </c>
      <c r="M65">
        <v>1</v>
      </c>
      <c r="N65">
        <v>39.188524504454101</v>
      </c>
      <c r="O65">
        <v>3</v>
      </c>
      <c r="P65">
        <f t="shared" si="3"/>
        <v>2</v>
      </c>
      <c r="Q65">
        <f t="shared" si="2"/>
        <v>1</v>
      </c>
    </row>
    <row r="66" spans="1:17" hidden="1" x14ac:dyDescent="0.3">
      <c r="A66" t="s">
        <v>527</v>
      </c>
      <c r="B66" t="s">
        <v>42</v>
      </c>
      <c r="C66" t="s">
        <v>1044</v>
      </c>
      <c r="D66">
        <v>82.896489159340305</v>
      </c>
      <c r="E66">
        <v>1</v>
      </c>
      <c r="F66">
        <v>86.4964891593403</v>
      </c>
      <c r="G66">
        <v>1</v>
      </c>
      <c r="H66">
        <v>64.795318879120302</v>
      </c>
      <c r="I66">
        <v>2</v>
      </c>
      <c r="J66">
        <v>72.481938377871899</v>
      </c>
      <c r="K66">
        <v>2</v>
      </c>
      <c r="L66">
        <v>84.481938377871899</v>
      </c>
      <c r="M66">
        <v>1</v>
      </c>
      <c r="N66">
        <v>39.783063196761198</v>
      </c>
      <c r="O66">
        <v>3</v>
      </c>
      <c r="P66">
        <f t="shared" si="3"/>
        <v>1</v>
      </c>
      <c r="Q66">
        <f t="shared" ref="Q66:Q97" si="4">MIN(IF(ISNUMBER(K66),K66,5),IF(ISNUMBER(M66),M66,5),IF(ISNUMBER(O66),O66,5))</f>
        <v>1</v>
      </c>
    </row>
    <row r="67" spans="1:17" hidden="1" x14ac:dyDescent="0.3">
      <c r="A67" t="s">
        <v>913</v>
      </c>
      <c r="B67" t="s">
        <v>73</v>
      </c>
      <c r="C67" t="s">
        <v>1045</v>
      </c>
      <c r="D67">
        <v>76.8</v>
      </c>
      <c r="E67">
        <v>2</v>
      </c>
      <c r="F67">
        <v>57.8</v>
      </c>
      <c r="G67">
        <v>3</v>
      </c>
      <c r="H67">
        <v>65.599999999999994</v>
      </c>
      <c r="I67">
        <v>2</v>
      </c>
      <c r="J67">
        <v>78.099689437998506</v>
      </c>
      <c r="K67">
        <v>1</v>
      </c>
      <c r="L67">
        <v>49.281157828894301</v>
      </c>
      <c r="M67">
        <v>3</v>
      </c>
      <c r="N67">
        <v>74.616407864998706</v>
      </c>
      <c r="O67">
        <v>1</v>
      </c>
      <c r="P67">
        <f t="shared" ref="P67:P98" si="5">MIN(E67,G67,I67)</f>
        <v>2</v>
      </c>
      <c r="Q67">
        <f t="shared" si="4"/>
        <v>1</v>
      </c>
    </row>
    <row r="68" spans="1:17" hidden="1" x14ac:dyDescent="0.3">
      <c r="A68" t="s">
        <v>1046</v>
      </c>
      <c r="B68" t="s">
        <v>11</v>
      </c>
      <c r="C68" t="s">
        <v>1047</v>
      </c>
      <c r="D68"/>
      <c r="E68" t="s">
        <v>946</v>
      </c>
      <c r="F68"/>
      <c r="G68"/>
      <c r="H68"/>
      <c r="I68" t="s">
        <v>946</v>
      </c>
      <c r="J68"/>
      <c r="K68" t="s">
        <v>946</v>
      </c>
      <c r="L68"/>
      <c r="M68"/>
      <c r="N68"/>
      <c r="O68" t="s">
        <v>946</v>
      </c>
      <c r="P68">
        <f t="shared" si="5"/>
        <v>0</v>
      </c>
      <c r="Q68">
        <f t="shared" si="4"/>
        <v>5</v>
      </c>
    </row>
    <row r="69" spans="1:17" hidden="1" x14ac:dyDescent="0.3">
      <c r="A69" t="s">
        <v>272</v>
      </c>
      <c r="B69" t="s">
        <v>42</v>
      </c>
      <c r="C69" t="s">
        <v>1048</v>
      </c>
      <c r="D69">
        <v>63.409081537009698</v>
      </c>
      <c r="E69">
        <v>2</v>
      </c>
      <c r="F69">
        <v>75.6090815370097</v>
      </c>
      <c r="G69">
        <v>2</v>
      </c>
      <c r="H69">
        <v>59.078775382679602</v>
      </c>
      <c r="I69">
        <v>3</v>
      </c>
      <c r="J69">
        <v>49.057486410650696</v>
      </c>
      <c r="K69">
        <v>3</v>
      </c>
      <c r="L69">
        <v>68.257486410650699</v>
      </c>
      <c r="M69">
        <v>2</v>
      </c>
      <c r="N69">
        <v>37.049078760232597</v>
      </c>
      <c r="O69">
        <v>3</v>
      </c>
      <c r="P69">
        <f t="shared" si="5"/>
        <v>2</v>
      </c>
      <c r="Q69">
        <f t="shared" si="4"/>
        <v>2</v>
      </c>
    </row>
    <row r="70" spans="1:17" hidden="1" x14ac:dyDescent="0.3">
      <c r="A70" t="s">
        <v>288</v>
      </c>
      <c r="B70" t="s">
        <v>42</v>
      </c>
      <c r="C70" t="s">
        <v>1049</v>
      </c>
      <c r="D70">
        <v>66.809081537009703</v>
      </c>
      <c r="E70">
        <v>2</v>
      </c>
      <c r="F70">
        <v>81.809081537009703</v>
      </c>
      <c r="G70">
        <v>1</v>
      </c>
      <c r="H70">
        <v>65.878775382679606</v>
      </c>
      <c r="I70">
        <v>2</v>
      </c>
      <c r="J70">
        <v>44.751168662142597</v>
      </c>
      <c r="K70">
        <v>3</v>
      </c>
      <c r="L70">
        <v>59.551168662142601</v>
      </c>
      <c r="M70">
        <v>2</v>
      </c>
      <c r="N70">
        <v>34.7938139698092</v>
      </c>
      <c r="O70">
        <v>3</v>
      </c>
      <c r="P70">
        <f t="shared" si="5"/>
        <v>1</v>
      </c>
      <c r="Q70">
        <f t="shared" si="4"/>
        <v>2</v>
      </c>
    </row>
    <row r="71" spans="1:17" hidden="1" x14ac:dyDescent="0.3">
      <c r="A71" t="s">
        <v>296</v>
      </c>
      <c r="B71" t="s">
        <v>42</v>
      </c>
      <c r="C71" t="s">
        <v>1050</v>
      </c>
      <c r="D71">
        <v>86.4964891593403</v>
      </c>
      <c r="E71">
        <v>1</v>
      </c>
      <c r="F71">
        <v>86.4964891593403</v>
      </c>
      <c r="G71">
        <v>1</v>
      </c>
      <c r="H71">
        <v>64.795318879120302</v>
      </c>
      <c r="I71">
        <v>2</v>
      </c>
      <c r="J71">
        <v>84.481938377871899</v>
      </c>
      <c r="K71">
        <v>1</v>
      </c>
      <c r="L71">
        <v>84.481938377871899</v>
      </c>
      <c r="M71">
        <v>1</v>
      </c>
      <c r="N71">
        <v>39.783063196761198</v>
      </c>
      <c r="O71">
        <v>3</v>
      </c>
      <c r="P71">
        <f t="shared" si="5"/>
        <v>1</v>
      </c>
      <c r="Q71">
        <f t="shared" si="4"/>
        <v>1</v>
      </c>
    </row>
    <row r="72" spans="1:17" hidden="1" x14ac:dyDescent="0.3">
      <c r="A72" t="s">
        <v>322</v>
      </c>
      <c r="B72" t="s">
        <v>42</v>
      </c>
      <c r="C72" t="s">
        <v>1051</v>
      </c>
      <c r="D72">
        <v>60.627544199313498</v>
      </c>
      <c r="E72">
        <v>2</v>
      </c>
      <c r="F72">
        <v>80.427544199313502</v>
      </c>
      <c r="G72">
        <v>1</v>
      </c>
      <c r="H72">
        <v>63.370058932418097</v>
      </c>
      <c r="I72">
        <v>2</v>
      </c>
      <c r="J72">
        <v>48.457829664577602</v>
      </c>
      <c r="K72">
        <v>3</v>
      </c>
      <c r="L72">
        <v>70.257829664577599</v>
      </c>
      <c r="M72">
        <v>2</v>
      </c>
      <c r="N72">
        <v>39.322242901594102</v>
      </c>
      <c r="O72">
        <v>3</v>
      </c>
      <c r="P72">
        <f t="shared" si="5"/>
        <v>1</v>
      </c>
      <c r="Q72">
        <f t="shared" si="4"/>
        <v>2</v>
      </c>
    </row>
    <row r="73" spans="1:17" hidden="1" x14ac:dyDescent="0.3">
      <c r="A73" t="s">
        <v>330</v>
      </c>
      <c r="B73" t="s">
        <v>42</v>
      </c>
      <c r="C73" t="s">
        <v>1052</v>
      </c>
      <c r="D73">
        <v>84.523373038633594</v>
      </c>
      <c r="E73">
        <v>1</v>
      </c>
      <c r="F73">
        <v>75.523373038633594</v>
      </c>
      <c r="G73">
        <v>2</v>
      </c>
      <c r="H73">
        <v>66.164497384844793</v>
      </c>
      <c r="I73">
        <v>2</v>
      </c>
      <c r="J73">
        <v>77.053648235885504</v>
      </c>
      <c r="K73">
        <v>1</v>
      </c>
      <c r="L73">
        <v>71.053648235885504</v>
      </c>
      <c r="M73">
        <v>2</v>
      </c>
      <c r="N73">
        <v>54.1331849765782</v>
      </c>
      <c r="O73">
        <v>3</v>
      </c>
      <c r="P73">
        <f t="shared" si="5"/>
        <v>1</v>
      </c>
      <c r="Q73">
        <f t="shared" si="4"/>
        <v>1</v>
      </c>
    </row>
    <row r="74" spans="1:17" hidden="1" x14ac:dyDescent="0.3">
      <c r="A74" t="s">
        <v>341</v>
      </c>
      <c r="B74" t="s">
        <v>42</v>
      </c>
      <c r="C74" t="s">
        <v>1053</v>
      </c>
      <c r="D74">
        <v>60.627544199313498</v>
      </c>
      <c r="E74">
        <v>2</v>
      </c>
      <c r="F74">
        <v>77.427544199313502</v>
      </c>
      <c r="G74">
        <v>2</v>
      </c>
      <c r="H74">
        <v>60.970058932418098</v>
      </c>
      <c r="I74">
        <v>2</v>
      </c>
      <c r="J74">
        <v>48.457829664577602</v>
      </c>
      <c r="K74">
        <v>3</v>
      </c>
      <c r="L74">
        <v>69.257829664577599</v>
      </c>
      <c r="M74">
        <v>2</v>
      </c>
      <c r="N74">
        <v>38.322242901594102</v>
      </c>
      <c r="O74">
        <v>3</v>
      </c>
      <c r="P74">
        <f t="shared" si="5"/>
        <v>2</v>
      </c>
      <c r="Q74">
        <f t="shared" si="4"/>
        <v>2</v>
      </c>
    </row>
    <row r="75" spans="1:17" hidden="1" x14ac:dyDescent="0.3">
      <c r="A75" t="s">
        <v>347</v>
      </c>
      <c r="B75" t="s">
        <v>42</v>
      </c>
      <c r="C75" t="s">
        <v>1054</v>
      </c>
      <c r="D75">
        <v>68.409081537009698</v>
      </c>
      <c r="E75">
        <v>2</v>
      </c>
      <c r="F75">
        <v>68.409081537009698</v>
      </c>
      <c r="G75">
        <v>2</v>
      </c>
      <c r="H75">
        <v>47.078775382679602</v>
      </c>
      <c r="I75">
        <v>3</v>
      </c>
      <c r="J75">
        <v>76.8892324196581</v>
      </c>
      <c r="K75">
        <v>1</v>
      </c>
      <c r="L75">
        <v>76.8892324196581</v>
      </c>
      <c r="M75">
        <v>1</v>
      </c>
      <c r="N75">
        <v>33.242200434405497</v>
      </c>
      <c r="O75">
        <v>3</v>
      </c>
      <c r="P75">
        <f t="shared" si="5"/>
        <v>2</v>
      </c>
      <c r="Q75">
        <f t="shared" si="4"/>
        <v>1</v>
      </c>
    </row>
    <row r="76" spans="1:17" hidden="1" x14ac:dyDescent="0.3">
      <c r="A76" t="s">
        <v>162</v>
      </c>
      <c r="B76" t="s">
        <v>73</v>
      </c>
      <c r="C76" t="s">
        <v>1055</v>
      </c>
      <c r="D76">
        <v>78.599999999999994</v>
      </c>
      <c r="E76">
        <v>2</v>
      </c>
      <c r="F76">
        <v>73.2</v>
      </c>
      <c r="G76">
        <v>2</v>
      </c>
      <c r="H76">
        <v>62.4</v>
      </c>
      <c r="I76">
        <v>2</v>
      </c>
      <c r="J76">
        <v>84.099689437998506</v>
      </c>
      <c r="K76">
        <v>1</v>
      </c>
      <c r="L76">
        <v>66.099689437998506</v>
      </c>
      <c r="M76">
        <v>2</v>
      </c>
      <c r="N76">
        <v>64.616407864998706</v>
      </c>
      <c r="O76">
        <v>2</v>
      </c>
      <c r="P76">
        <f t="shared" si="5"/>
        <v>2</v>
      </c>
      <c r="Q76">
        <f t="shared" si="4"/>
        <v>1</v>
      </c>
    </row>
    <row r="77" spans="1:17" hidden="1" x14ac:dyDescent="0.3">
      <c r="A77" t="s">
        <v>1056</v>
      </c>
      <c r="B77" t="s">
        <v>73</v>
      </c>
      <c r="C77" t="s">
        <v>1057</v>
      </c>
      <c r="D77">
        <v>0</v>
      </c>
      <c r="E77" t="s">
        <v>946</v>
      </c>
      <c r="F77">
        <v>54.6249223594996</v>
      </c>
      <c r="G77">
        <v>3</v>
      </c>
      <c r="H77">
        <v>55.766563145999498</v>
      </c>
      <c r="I77">
        <v>2</v>
      </c>
      <c r="J77">
        <v>0</v>
      </c>
      <c r="K77" t="s">
        <v>946</v>
      </c>
      <c r="L77">
        <v>31.101798771535702</v>
      </c>
      <c r="M77">
        <v>3</v>
      </c>
      <c r="N77">
        <v>49.346364687862902</v>
      </c>
      <c r="O77">
        <v>3</v>
      </c>
      <c r="P77">
        <f t="shared" si="5"/>
        <v>2</v>
      </c>
      <c r="Q77">
        <f t="shared" si="4"/>
        <v>3</v>
      </c>
    </row>
    <row r="78" spans="1:17" hidden="1" x14ac:dyDescent="0.3">
      <c r="A78" t="s">
        <v>1058</v>
      </c>
      <c r="B78" t="s">
        <v>73</v>
      </c>
      <c r="C78" t="s">
        <v>1059</v>
      </c>
      <c r="D78">
        <v>0</v>
      </c>
      <c r="E78" t="s">
        <v>946</v>
      </c>
      <c r="F78">
        <v>0</v>
      </c>
      <c r="G78" t="s">
        <v>946</v>
      </c>
      <c r="H78">
        <v>52.566563145999503</v>
      </c>
      <c r="I78">
        <v>3</v>
      </c>
      <c r="J78">
        <v>0</v>
      </c>
      <c r="K78" t="s">
        <v>946</v>
      </c>
      <c r="L78">
        <v>0</v>
      </c>
      <c r="M78" t="s">
        <v>946</v>
      </c>
      <c r="N78">
        <v>52.346364687862902</v>
      </c>
      <c r="O78">
        <v>3</v>
      </c>
      <c r="P78">
        <f t="shared" si="5"/>
        <v>3</v>
      </c>
      <c r="Q78">
        <f t="shared" si="4"/>
        <v>3</v>
      </c>
    </row>
    <row r="79" spans="1:17" hidden="1" x14ac:dyDescent="0.3">
      <c r="A79" t="s">
        <v>551</v>
      </c>
      <c r="B79" t="s">
        <v>42</v>
      </c>
      <c r="C79" t="s">
        <v>1060</v>
      </c>
      <c r="D79">
        <v>86.004942543509003</v>
      </c>
      <c r="E79">
        <v>1</v>
      </c>
      <c r="F79">
        <v>86.004942543509003</v>
      </c>
      <c r="G79">
        <v>1</v>
      </c>
      <c r="H79">
        <v>66.939923391345303</v>
      </c>
      <c r="I79">
        <v>2</v>
      </c>
      <c r="J79">
        <v>78.864455408511006</v>
      </c>
      <c r="K79">
        <v>1</v>
      </c>
      <c r="L79">
        <v>78.864455408511006</v>
      </c>
      <c r="M79">
        <v>1</v>
      </c>
      <c r="N79">
        <v>40.437848650828798</v>
      </c>
      <c r="O79">
        <v>3</v>
      </c>
      <c r="P79">
        <f t="shared" si="5"/>
        <v>1</v>
      </c>
      <c r="Q79">
        <f t="shared" si="4"/>
        <v>1</v>
      </c>
    </row>
    <row r="80" spans="1:17" hidden="1" x14ac:dyDescent="0.3">
      <c r="A80" t="s">
        <v>927</v>
      </c>
      <c r="B80" t="s">
        <v>73</v>
      </c>
      <c r="C80" t="s">
        <v>1061</v>
      </c>
      <c r="D80">
        <v>65.827544199313607</v>
      </c>
      <c r="E80">
        <v>2</v>
      </c>
      <c r="F80">
        <v>81.227544199313499</v>
      </c>
      <c r="G80">
        <v>1</v>
      </c>
      <c r="H80">
        <v>0</v>
      </c>
      <c r="I80" t="s">
        <v>946</v>
      </c>
      <c r="J80">
        <v>26.495723202591002</v>
      </c>
      <c r="K80">
        <v>3</v>
      </c>
      <c r="L80">
        <v>60.895723202590901</v>
      </c>
      <c r="M80">
        <v>2</v>
      </c>
      <c r="N80">
        <v>0</v>
      </c>
      <c r="O80" t="s">
        <v>946</v>
      </c>
      <c r="P80">
        <f t="shared" si="5"/>
        <v>1</v>
      </c>
      <c r="Q80">
        <f t="shared" si="4"/>
        <v>2</v>
      </c>
    </row>
    <row r="81" spans="1:17" hidden="1" x14ac:dyDescent="0.3">
      <c r="A81" t="s">
        <v>1062</v>
      </c>
      <c r="B81" t="s">
        <v>166</v>
      </c>
      <c r="C81" t="s">
        <v>1063</v>
      </c>
      <c r="D81">
        <v>64.002407948082094</v>
      </c>
      <c r="E81">
        <v>2</v>
      </c>
      <c r="F81">
        <v>71.802407948082106</v>
      </c>
      <c r="G81">
        <v>2</v>
      </c>
      <c r="H81">
        <v>68.736543930776193</v>
      </c>
      <c r="I81">
        <v>2</v>
      </c>
      <c r="J81">
        <v>24.078685963595301</v>
      </c>
      <c r="K81">
        <v>3</v>
      </c>
      <c r="L81">
        <v>32.078685963595298</v>
      </c>
      <c r="M81">
        <v>3</v>
      </c>
      <c r="N81">
        <v>31.103901830669798</v>
      </c>
      <c r="O81">
        <v>3</v>
      </c>
      <c r="P81">
        <f t="shared" si="5"/>
        <v>2</v>
      </c>
      <c r="Q81">
        <f t="shared" si="4"/>
        <v>3</v>
      </c>
    </row>
    <row r="82" spans="1:17" hidden="1" x14ac:dyDescent="0.3">
      <c r="A82" t="s">
        <v>1064</v>
      </c>
      <c r="B82" t="s">
        <v>73</v>
      </c>
      <c r="C82" t="s">
        <v>1065</v>
      </c>
      <c r="D82">
        <v>49.824922359499602</v>
      </c>
      <c r="E82">
        <v>3</v>
      </c>
      <c r="F82">
        <v>46.224922359499601</v>
      </c>
      <c r="G82">
        <v>3</v>
      </c>
      <c r="H82">
        <v>58.166563145999497</v>
      </c>
      <c r="I82">
        <v>3</v>
      </c>
      <c r="J82">
        <v>55.609898147030101</v>
      </c>
      <c r="K82">
        <v>2</v>
      </c>
      <c r="L82">
        <v>55.609898147030101</v>
      </c>
      <c r="M82">
        <v>3</v>
      </c>
      <c r="N82">
        <v>65.346364687862902</v>
      </c>
      <c r="O82">
        <v>2</v>
      </c>
      <c r="P82">
        <f t="shared" si="5"/>
        <v>3</v>
      </c>
      <c r="Q82">
        <f t="shared" si="4"/>
        <v>2</v>
      </c>
    </row>
    <row r="83" spans="1:17" hidden="1" x14ac:dyDescent="0.3">
      <c r="A83" t="s">
        <v>397</v>
      </c>
      <c r="B83" t="s">
        <v>11</v>
      </c>
      <c r="C83" t="s">
        <v>1066</v>
      </c>
      <c r="D83"/>
      <c r="E83" t="s">
        <v>946</v>
      </c>
      <c r="F83"/>
      <c r="G83">
        <v>2</v>
      </c>
      <c r="H83"/>
      <c r="I83" t="s">
        <v>946</v>
      </c>
      <c r="J83"/>
      <c r="K83" t="s">
        <v>946</v>
      </c>
      <c r="L83"/>
      <c r="M83">
        <v>1</v>
      </c>
      <c r="N83"/>
      <c r="O83" t="s">
        <v>946</v>
      </c>
      <c r="P83">
        <f t="shared" si="5"/>
        <v>2</v>
      </c>
      <c r="Q83">
        <f t="shared" si="4"/>
        <v>1</v>
      </c>
    </row>
    <row r="84" spans="1:17" hidden="1" x14ac:dyDescent="0.3">
      <c r="A84" t="s">
        <v>1067</v>
      </c>
      <c r="B84" t="s">
        <v>42</v>
      </c>
      <c r="C84" t="s">
        <v>1068</v>
      </c>
      <c r="D84">
        <v>0</v>
      </c>
      <c r="E84" t="s">
        <v>946</v>
      </c>
      <c r="F84">
        <v>0</v>
      </c>
      <c r="G84" t="s">
        <v>946</v>
      </c>
      <c r="H84">
        <v>64.938005451880102</v>
      </c>
      <c r="I84">
        <v>2</v>
      </c>
      <c r="J84">
        <v>0</v>
      </c>
      <c r="K84" t="s">
        <v>946</v>
      </c>
      <c r="L84">
        <v>0</v>
      </c>
      <c r="M84" t="s">
        <v>946</v>
      </c>
      <c r="N84">
        <v>34.620313992067601</v>
      </c>
      <c r="O84">
        <v>3</v>
      </c>
      <c r="P84">
        <f t="shared" si="5"/>
        <v>2</v>
      </c>
      <c r="Q84">
        <f t="shared" si="4"/>
        <v>3</v>
      </c>
    </row>
    <row r="85" spans="1:17" hidden="1" x14ac:dyDescent="0.3">
      <c r="A85" t="s">
        <v>1069</v>
      </c>
      <c r="B85" t="s">
        <v>166</v>
      </c>
      <c r="C85" t="s">
        <v>1070</v>
      </c>
      <c r="D85">
        <v>0</v>
      </c>
      <c r="E85" t="s">
        <v>946</v>
      </c>
      <c r="F85">
        <v>0</v>
      </c>
      <c r="G85" t="s">
        <v>946</v>
      </c>
      <c r="H85">
        <v>46.4176425717109</v>
      </c>
      <c r="I85">
        <v>3</v>
      </c>
      <c r="J85">
        <v>0</v>
      </c>
      <c r="K85" t="s">
        <v>946</v>
      </c>
      <c r="L85">
        <v>0</v>
      </c>
      <c r="M85" t="s">
        <v>946</v>
      </c>
      <c r="N85">
        <v>38.787249666995997</v>
      </c>
      <c r="O85">
        <v>3</v>
      </c>
      <c r="P85">
        <f t="shared" si="5"/>
        <v>3</v>
      </c>
      <c r="Q85">
        <f t="shared" si="4"/>
        <v>3</v>
      </c>
    </row>
    <row r="86" spans="1:17" hidden="1" x14ac:dyDescent="0.3">
      <c r="A86" t="s">
        <v>1071</v>
      </c>
      <c r="B86" t="s">
        <v>11</v>
      </c>
      <c r="C86" t="s">
        <v>1072</v>
      </c>
      <c r="D86"/>
      <c r="E86" t="s">
        <v>946</v>
      </c>
      <c r="F86"/>
      <c r="G86"/>
      <c r="H86"/>
      <c r="I86" t="s">
        <v>946</v>
      </c>
      <c r="J86"/>
      <c r="K86" t="s">
        <v>946</v>
      </c>
      <c r="L86"/>
      <c r="M86"/>
      <c r="N86"/>
      <c r="O86" t="s">
        <v>946</v>
      </c>
      <c r="P86">
        <f t="shared" si="5"/>
        <v>0</v>
      </c>
      <c r="Q86">
        <f t="shared" si="4"/>
        <v>5</v>
      </c>
    </row>
    <row r="87" spans="1:17" hidden="1" x14ac:dyDescent="0.3">
      <c r="A87" t="s">
        <v>1073</v>
      </c>
      <c r="B87" t="s">
        <v>11</v>
      </c>
      <c r="C87" t="s">
        <v>1074</v>
      </c>
      <c r="D87"/>
      <c r="E87" t="s">
        <v>946</v>
      </c>
      <c r="F87"/>
      <c r="G87"/>
      <c r="H87"/>
      <c r="I87" t="s">
        <v>946</v>
      </c>
      <c r="J87"/>
      <c r="K87" t="s">
        <v>946</v>
      </c>
      <c r="L87"/>
      <c r="M87"/>
      <c r="N87"/>
      <c r="O87" t="s">
        <v>946</v>
      </c>
      <c r="P87">
        <f t="shared" si="5"/>
        <v>0</v>
      </c>
      <c r="Q87">
        <f t="shared" si="4"/>
        <v>5</v>
      </c>
    </row>
    <row r="88" spans="1:17" hidden="1" x14ac:dyDescent="0.3">
      <c r="A88" t="s">
        <v>1075</v>
      </c>
      <c r="B88" t="s">
        <v>11</v>
      </c>
      <c r="C88" t="s">
        <v>1076</v>
      </c>
      <c r="D88"/>
      <c r="E88" t="s">
        <v>946</v>
      </c>
      <c r="F88"/>
      <c r="G88"/>
      <c r="H88"/>
      <c r="I88" t="s">
        <v>946</v>
      </c>
      <c r="J88"/>
      <c r="K88" t="s">
        <v>946</v>
      </c>
      <c r="L88"/>
      <c r="M88"/>
      <c r="N88"/>
      <c r="O88" t="s">
        <v>946</v>
      </c>
      <c r="P88">
        <f t="shared" si="5"/>
        <v>0</v>
      </c>
      <c r="Q88">
        <f t="shared" si="4"/>
        <v>5</v>
      </c>
    </row>
    <row r="89" spans="1:17" hidden="1" x14ac:dyDescent="0.3">
      <c r="A89" t="s">
        <v>417</v>
      </c>
      <c r="B89" t="s">
        <v>11</v>
      </c>
      <c r="C89" t="s">
        <v>1077</v>
      </c>
      <c r="D89"/>
      <c r="E89" t="s">
        <v>946</v>
      </c>
      <c r="F89"/>
      <c r="G89">
        <v>2</v>
      </c>
      <c r="H89"/>
      <c r="I89" t="s">
        <v>946</v>
      </c>
      <c r="J89"/>
      <c r="K89" t="s">
        <v>946</v>
      </c>
      <c r="L89"/>
      <c r="M89">
        <v>3</v>
      </c>
      <c r="N89"/>
      <c r="O89" t="s">
        <v>946</v>
      </c>
      <c r="P89">
        <f t="shared" si="5"/>
        <v>2</v>
      </c>
      <c r="Q89">
        <f t="shared" si="4"/>
        <v>3</v>
      </c>
    </row>
    <row r="90" spans="1:17" hidden="1" x14ac:dyDescent="0.3">
      <c r="A90" t="s">
        <v>1078</v>
      </c>
      <c r="B90" t="s">
        <v>11</v>
      </c>
      <c r="C90" t="s">
        <v>1079</v>
      </c>
      <c r="D90"/>
      <c r="E90" t="s">
        <v>946</v>
      </c>
      <c r="F90"/>
      <c r="G90">
        <v>2</v>
      </c>
      <c r="H90"/>
      <c r="I90" t="s">
        <v>946</v>
      </c>
      <c r="J90"/>
      <c r="K90" t="s">
        <v>946</v>
      </c>
      <c r="L90"/>
      <c r="M90">
        <v>3</v>
      </c>
      <c r="N90"/>
      <c r="O90" t="s">
        <v>946</v>
      </c>
      <c r="P90">
        <f t="shared" si="5"/>
        <v>2</v>
      </c>
      <c r="Q90">
        <f t="shared" si="4"/>
        <v>3</v>
      </c>
    </row>
    <row r="91" spans="1:17" hidden="1" x14ac:dyDescent="0.3">
      <c r="A91" t="s">
        <v>849</v>
      </c>
      <c r="B91" t="s">
        <v>11</v>
      </c>
      <c r="C91" t="s">
        <v>1017</v>
      </c>
      <c r="D91"/>
      <c r="E91" t="s">
        <v>946</v>
      </c>
      <c r="F91"/>
      <c r="G91">
        <v>2</v>
      </c>
      <c r="H91"/>
      <c r="I91" t="s">
        <v>946</v>
      </c>
      <c r="J91"/>
      <c r="K91" t="s">
        <v>946</v>
      </c>
      <c r="L91"/>
      <c r="M91">
        <v>1</v>
      </c>
      <c r="N91"/>
      <c r="O91" t="s">
        <v>946</v>
      </c>
      <c r="P91">
        <f t="shared" si="5"/>
        <v>2</v>
      </c>
      <c r="Q91">
        <f t="shared" si="4"/>
        <v>1</v>
      </c>
    </row>
    <row r="92" spans="1:17" hidden="1" x14ac:dyDescent="0.3">
      <c r="A92" t="s">
        <v>434</v>
      </c>
      <c r="B92" t="s">
        <v>11</v>
      </c>
      <c r="C92" t="s">
        <v>1017</v>
      </c>
      <c r="D92"/>
      <c r="E92" t="s">
        <v>946</v>
      </c>
      <c r="F92"/>
      <c r="G92">
        <v>2</v>
      </c>
      <c r="H92"/>
      <c r="I92" t="s">
        <v>946</v>
      </c>
      <c r="J92"/>
      <c r="K92" t="s">
        <v>946</v>
      </c>
      <c r="L92"/>
      <c r="M92">
        <v>2</v>
      </c>
      <c r="N92"/>
      <c r="O92" t="s">
        <v>946</v>
      </c>
      <c r="P92">
        <f t="shared" si="5"/>
        <v>2</v>
      </c>
      <c r="Q92">
        <f t="shared" si="4"/>
        <v>2</v>
      </c>
    </row>
    <row r="93" spans="1:17" hidden="1" x14ac:dyDescent="0.3">
      <c r="A93" t="s">
        <v>1080</v>
      </c>
      <c r="B93" t="s">
        <v>11</v>
      </c>
      <c r="C93" t="s">
        <v>1081</v>
      </c>
      <c r="D93"/>
      <c r="E93" t="s">
        <v>946</v>
      </c>
      <c r="F93"/>
      <c r="G93"/>
      <c r="H93"/>
      <c r="I93" t="s">
        <v>946</v>
      </c>
      <c r="J93"/>
      <c r="K93" t="s">
        <v>946</v>
      </c>
      <c r="L93"/>
      <c r="M93"/>
      <c r="N93"/>
      <c r="O93" t="s">
        <v>946</v>
      </c>
      <c r="P93">
        <f t="shared" si="5"/>
        <v>0</v>
      </c>
      <c r="Q93">
        <f t="shared" si="4"/>
        <v>5</v>
      </c>
    </row>
    <row r="94" spans="1:17" hidden="1" x14ac:dyDescent="0.3">
      <c r="A94" t="s">
        <v>429</v>
      </c>
      <c r="B94" t="s">
        <v>11</v>
      </c>
      <c r="C94" t="s">
        <v>1082</v>
      </c>
      <c r="D94"/>
      <c r="E94" t="s">
        <v>946</v>
      </c>
      <c r="F94"/>
      <c r="G94">
        <v>2</v>
      </c>
      <c r="H94"/>
      <c r="I94" t="s">
        <v>946</v>
      </c>
      <c r="J94"/>
      <c r="K94" t="s">
        <v>946</v>
      </c>
      <c r="L94"/>
      <c r="M94">
        <v>2</v>
      </c>
      <c r="N94"/>
      <c r="O94" t="s">
        <v>946</v>
      </c>
      <c r="P94">
        <f t="shared" si="5"/>
        <v>2</v>
      </c>
      <c r="Q94">
        <f t="shared" si="4"/>
        <v>2</v>
      </c>
    </row>
    <row r="95" spans="1:17" hidden="1" x14ac:dyDescent="0.3">
      <c r="A95" t="s">
        <v>408</v>
      </c>
      <c r="B95" t="s">
        <v>11</v>
      </c>
      <c r="C95" t="s">
        <v>1083</v>
      </c>
      <c r="D95"/>
      <c r="E95" t="s">
        <v>946</v>
      </c>
      <c r="F95"/>
      <c r="G95">
        <v>2</v>
      </c>
      <c r="H95"/>
      <c r="I95" t="s">
        <v>946</v>
      </c>
      <c r="J95"/>
      <c r="K95" t="s">
        <v>946</v>
      </c>
      <c r="L95"/>
      <c r="M95">
        <v>3</v>
      </c>
      <c r="N95"/>
      <c r="O95" t="s">
        <v>946</v>
      </c>
      <c r="P95">
        <f t="shared" si="5"/>
        <v>2</v>
      </c>
      <c r="Q95">
        <f t="shared" si="4"/>
        <v>3</v>
      </c>
    </row>
    <row r="96" spans="1:17" hidden="1" x14ac:dyDescent="0.3">
      <c r="A96" t="s">
        <v>405</v>
      </c>
      <c r="B96" t="s">
        <v>11</v>
      </c>
      <c r="C96" t="s">
        <v>1084</v>
      </c>
      <c r="D96"/>
      <c r="E96" t="s">
        <v>946</v>
      </c>
      <c r="F96"/>
      <c r="G96">
        <v>2</v>
      </c>
      <c r="H96"/>
      <c r="I96" t="s">
        <v>946</v>
      </c>
      <c r="J96"/>
      <c r="K96" t="s">
        <v>946</v>
      </c>
      <c r="L96"/>
      <c r="M96">
        <v>3</v>
      </c>
      <c r="N96"/>
      <c r="O96" t="s">
        <v>946</v>
      </c>
      <c r="P96">
        <f t="shared" si="5"/>
        <v>2</v>
      </c>
      <c r="Q96">
        <f t="shared" si="4"/>
        <v>3</v>
      </c>
    </row>
    <row r="97" spans="1:17" hidden="1" x14ac:dyDescent="0.3">
      <c r="A97" t="s">
        <v>421</v>
      </c>
      <c r="B97" t="s">
        <v>11</v>
      </c>
      <c r="C97" t="s">
        <v>1085</v>
      </c>
      <c r="D97"/>
      <c r="E97" t="s">
        <v>946</v>
      </c>
      <c r="F97"/>
      <c r="G97">
        <v>2</v>
      </c>
      <c r="H97"/>
      <c r="I97" t="s">
        <v>946</v>
      </c>
      <c r="J97"/>
      <c r="K97" t="s">
        <v>946</v>
      </c>
      <c r="L97"/>
      <c r="M97">
        <v>3</v>
      </c>
      <c r="N97"/>
      <c r="O97" t="s">
        <v>946</v>
      </c>
      <c r="P97">
        <f t="shared" si="5"/>
        <v>2</v>
      </c>
      <c r="Q97">
        <f t="shared" si="4"/>
        <v>3</v>
      </c>
    </row>
    <row r="98" spans="1:17" hidden="1" x14ac:dyDescent="0.3">
      <c r="A98" t="s">
        <v>1086</v>
      </c>
      <c r="B98" t="s">
        <v>11</v>
      </c>
      <c r="C98" t="s">
        <v>1087</v>
      </c>
      <c r="D98"/>
      <c r="E98" t="s">
        <v>946</v>
      </c>
      <c r="F98"/>
      <c r="G98">
        <v>1</v>
      </c>
      <c r="H98"/>
      <c r="I98" t="s">
        <v>946</v>
      </c>
      <c r="J98"/>
      <c r="K98" t="s">
        <v>946</v>
      </c>
      <c r="L98"/>
      <c r="M98">
        <v>1</v>
      </c>
      <c r="N98"/>
      <c r="O98" t="s">
        <v>946</v>
      </c>
      <c r="P98">
        <f t="shared" si="5"/>
        <v>1</v>
      </c>
      <c r="Q98">
        <f t="shared" ref="Q98:Q129" si="6">MIN(IF(ISNUMBER(K98),K98,5),IF(ISNUMBER(M98),M98,5),IF(ISNUMBER(O98),O98,5))</f>
        <v>1</v>
      </c>
    </row>
    <row r="99" spans="1:17" hidden="1" x14ac:dyDescent="0.3">
      <c r="A99" t="s">
        <v>440</v>
      </c>
      <c r="B99" t="s">
        <v>11</v>
      </c>
      <c r="C99" t="s">
        <v>1087</v>
      </c>
      <c r="D99"/>
      <c r="E99" t="s">
        <v>946</v>
      </c>
      <c r="F99"/>
      <c r="G99">
        <v>1</v>
      </c>
      <c r="H99"/>
      <c r="I99" t="s">
        <v>946</v>
      </c>
      <c r="J99"/>
      <c r="K99" t="s">
        <v>946</v>
      </c>
      <c r="L99"/>
      <c r="M99">
        <v>1</v>
      </c>
      <c r="N99"/>
      <c r="O99" t="s">
        <v>946</v>
      </c>
      <c r="P99">
        <f t="shared" ref="P99:P130" si="7">MIN(E99,G99,I99)</f>
        <v>1</v>
      </c>
      <c r="Q99">
        <f t="shared" si="6"/>
        <v>1</v>
      </c>
    </row>
    <row r="100" spans="1:17" hidden="1" x14ac:dyDescent="0.3">
      <c r="A100" t="s">
        <v>443</v>
      </c>
      <c r="B100" t="s">
        <v>11</v>
      </c>
      <c r="C100" t="s">
        <v>1088</v>
      </c>
      <c r="D100"/>
      <c r="E100" t="s">
        <v>946</v>
      </c>
      <c r="F100"/>
      <c r="G100">
        <v>2</v>
      </c>
      <c r="H100"/>
      <c r="I100" t="s">
        <v>946</v>
      </c>
      <c r="J100"/>
      <c r="K100" t="s">
        <v>946</v>
      </c>
      <c r="L100"/>
      <c r="M100">
        <v>2</v>
      </c>
      <c r="N100"/>
      <c r="O100" t="s">
        <v>946</v>
      </c>
      <c r="P100">
        <f t="shared" si="7"/>
        <v>2</v>
      </c>
      <c r="Q100">
        <f t="shared" si="6"/>
        <v>2</v>
      </c>
    </row>
    <row r="101" spans="1:17" hidden="1" x14ac:dyDescent="0.3">
      <c r="A101" t="s">
        <v>449</v>
      </c>
      <c r="B101" t="s">
        <v>11</v>
      </c>
      <c r="C101" t="s">
        <v>1089</v>
      </c>
      <c r="D101"/>
      <c r="E101" t="s">
        <v>946</v>
      </c>
      <c r="F101"/>
      <c r="G101">
        <v>2</v>
      </c>
      <c r="H101"/>
      <c r="I101" t="s">
        <v>946</v>
      </c>
      <c r="J101"/>
      <c r="K101" t="s">
        <v>946</v>
      </c>
      <c r="L101"/>
      <c r="M101">
        <v>2</v>
      </c>
      <c r="N101"/>
      <c r="O101" t="s">
        <v>946</v>
      </c>
      <c r="P101">
        <f t="shared" si="7"/>
        <v>2</v>
      </c>
      <c r="Q101">
        <f t="shared" si="6"/>
        <v>2</v>
      </c>
    </row>
    <row r="102" spans="1:17" hidden="1" x14ac:dyDescent="0.3">
      <c r="A102" t="s">
        <v>1090</v>
      </c>
      <c r="B102" t="s">
        <v>73</v>
      </c>
      <c r="C102" t="s">
        <v>1091</v>
      </c>
      <c r="D102">
        <v>32.824922359499602</v>
      </c>
      <c r="E102">
        <v>3</v>
      </c>
      <c r="F102">
        <v>28.6249223594996</v>
      </c>
      <c r="G102">
        <v>3</v>
      </c>
      <c r="H102">
        <v>43.766563145999498</v>
      </c>
      <c r="I102">
        <v>3</v>
      </c>
      <c r="J102">
        <v>57.142698512556699</v>
      </c>
      <c r="K102">
        <v>2</v>
      </c>
      <c r="L102">
        <v>32.142698512556699</v>
      </c>
      <c r="M102">
        <v>3</v>
      </c>
      <c r="N102">
        <v>67.047114472046999</v>
      </c>
      <c r="O102">
        <v>2</v>
      </c>
      <c r="P102">
        <f t="shared" si="7"/>
        <v>3</v>
      </c>
      <c r="Q102">
        <f t="shared" si="6"/>
        <v>2</v>
      </c>
    </row>
    <row r="103" spans="1:17" hidden="1" x14ac:dyDescent="0.3">
      <c r="A103" t="s">
        <v>1092</v>
      </c>
      <c r="B103" t="s">
        <v>73</v>
      </c>
      <c r="C103" t="s">
        <v>1093</v>
      </c>
      <c r="D103">
        <v>36.6336780032373</v>
      </c>
      <c r="E103">
        <v>3</v>
      </c>
      <c r="F103">
        <v>29.433678003237301</v>
      </c>
      <c r="G103">
        <v>3</v>
      </c>
      <c r="H103">
        <v>45.644904004316402</v>
      </c>
      <c r="I103">
        <v>3</v>
      </c>
      <c r="J103">
        <v>59.131177632680497</v>
      </c>
      <c r="K103">
        <v>2</v>
      </c>
      <c r="L103">
        <v>33.131177632680497</v>
      </c>
      <c r="M103">
        <v>3</v>
      </c>
      <c r="N103">
        <v>77.305178806750106</v>
      </c>
      <c r="O103">
        <v>1</v>
      </c>
      <c r="P103">
        <f t="shared" si="7"/>
        <v>3</v>
      </c>
      <c r="Q103">
        <f t="shared" si="6"/>
        <v>1</v>
      </c>
    </row>
    <row r="104" spans="1:17" hidden="1" x14ac:dyDescent="0.3">
      <c r="A104" t="s">
        <v>1094</v>
      </c>
      <c r="B104" t="s">
        <v>73</v>
      </c>
      <c r="C104" t="s">
        <v>1095</v>
      </c>
      <c r="D104">
        <v>0</v>
      </c>
      <c r="E104" t="s">
        <v>946</v>
      </c>
      <c r="F104">
        <v>0</v>
      </c>
      <c r="G104" t="s">
        <v>946</v>
      </c>
      <c r="H104">
        <v>56.8</v>
      </c>
      <c r="I104">
        <v>3</v>
      </c>
      <c r="J104">
        <v>0</v>
      </c>
      <c r="K104" t="s">
        <v>946</v>
      </c>
      <c r="L104">
        <v>0</v>
      </c>
      <c r="M104" t="s">
        <v>946</v>
      </c>
      <c r="N104">
        <v>54.0584819336446</v>
      </c>
      <c r="O104">
        <v>3</v>
      </c>
      <c r="P104">
        <f t="shared" si="7"/>
        <v>3</v>
      </c>
      <c r="Q104">
        <f t="shared" si="6"/>
        <v>3</v>
      </c>
    </row>
    <row r="105" spans="1:17" hidden="1" x14ac:dyDescent="0.3">
      <c r="A105" t="s">
        <v>882</v>
      </c>
      <c r="B105" t="s">
        <v>166</v>
      </c>
      <c r="C105" t="s">
        <v>1096</v>
      </c>
      <c r="D105">
        <v>53.792098453106703</v>
      </c>
      <c r="E105">
        <v>3</v>
      </c>
      <c r="F105">
        <v>65.392098453106698</v>
      </c>
      <c r="G105">
        <v>2</v>
      </c>
      <c r="H105">
        <v>59.122797937475603</v>
      </c>
      <c r="I105">
        <v>3</v>
      </c>
      <c r="J105">
        <v>29.932127514697498</v>
      </c>
      <c r="K105">
        <v>3</v>
      </c>
      <c r="L105">
        <v>64.132127514697501</v>
      </c>
      <c r="M105">
        <v>2</v>
      </c>
      <c r="N105">
        <v>35.865122098175597</v>
      </c>
      <c r="O105">
        <v>3</v>
      </c>
      <c r="P105">
        <f t="shared" si="7"/>
        <v>2</v>
      </c>
      <c r="Q105">
        <f t="shared" si="6"/>
        <v>2</v>
      </c>
    </row>
    <row r="106" spans="1:17" hidden="1" x14ac:dyDescent="0.3">
      <c r="A106" t="s">
        <v>1097</v>
      </c>
      <c r="B106" t="s">
        <v>42</v>
      </c>
      <c r="C106" t="s">
        <v>1098</v>
      </c>
      <c r="D106">
        <v>0</v>
      </c>
      <c r="E106" t="s">
        <v>946</v>
      </c>
      <c r="F106">
        <v>0</v>
      </c>
      <c r="G106" t="s">
        <v>946</v>
      </c>
      <c r="H106">
        <v>51.244904004316403</v>
      </c>
      <c r="I106">
        <v>3</v>
      </c>
      <c r="J106">
        <v>0</v>
      </c>
      <c r="K106" t="s">
        <v>946</v>
      </c>
      <c r="L106">
        <v>0</v>
      </c>
      <c r="M106" t="s">
        <v>946</v>
      </c>
      <c r="N106">
        <v>56.320730723603397</v>
      </c>
      <c r="O106">
        <v>3</v>
      </c>
      <c r="P106">
        <f t="shared" si="7"/>
        <v>3</v>
      </c>
      <c r="Q106">
        <f t="shared" si="6"/>
        <v>3</v>
      </c>
    </row>
    <row r="107" spans="1:17" hidden="1" x14ac:dyDescent="0.3">
      <c r="A107" t="s">
        <v>1099</v>
      </c>
      <c r="B107" t="s">
        <v>73</v>
      </c>
      <c r="C107" t="s">
        <v>1100</v>
      </c>
      <c r="D107">
        <v>41.024922359499598</v>
      </c>
      <c r="E107">
        <v>3</v>
      </c>
      <c r="F107">
        <v>27.4249223594996</v>
      </c>
      <c r="G107">
        <v>3</v>
      </c>
      <c r="H107">
        <v>46.966563145999501</v>
      </c>
      <c r="I107">
        <v>3</v>
      </c>
      <c r="J107">
        <v>66.519349550499498</v>
      </c>
      <c r="K107">
        <v>2</v>
      </c>
      <c r="L107">
        <v>52.1193495504995</v>
      </c>
      <c r="M107">
        <v>3</v>
      </c>
      <c r="N107">
        <v>77.860990336999393</v>
      </c>
      <c r="O107">
        <v>1</v>
      </c>
      <c r="P107">
        <f t="shared" si="7"/>
        <v>3</v>
      </c>
      <c r="Q107">
        <f t="shared" si="6"/>
        <v>1</v>
      </c>
    </row>
    <row r="108" spans="1:17" hidden="1" x14ac:dyDescent="0.3">
      <c r="A108" t="s">
        <v>488</v>
      </c>
      <c r="B108" t="s">
        <v>11</v>
      </c>
      <c r="C108" t="s">
        <v>1101</v>
      </c>
      <c r="D108"/>
      <c r="E108" t="s">
        <v>946</v>
      </c>
      <c r="F108"/>
      <c r="G108">
        <v>1</v>
      </c>
      <c r="H108"/>
      <c r="I108" t="s">
        <v>946</v>
      </c>
      <c r="J108"/>
      <c r="K108" t="s">
        <v>946</v>
      </c>
      <c r="L108"/>
      <c r="M108">
        <v>1</v>
      </c>
      <c r="N108"/>
      <c r="O108" t="s">
        <v>946</v>
      </c>
      <c r="P108">
        <f t="shared" si="7"/>
        <v>1</v>
      </c>
      <c r="Q108">
        <f t="shared" si="6"/>
        <v>1</v>
      </c>
    </row>
    <row r="109" spans="1:17" hidden="1" x14ac:dyDescent="0.3">
      <c r="A109" t="s">
        <v>1102</v>
      </c>
      <c r="B109" t="s">
        <v>73</v>
      </c>
      <c r="C109" t="s">
        <v>1103</v>
      </c>
      <c r="D109">
        <v>0</v>
      </c>
      <c r="E109" t="s">
        <v>946</v>
      </c>
      <c r="F109">
        <v>71.279881199449804</v>
      </c>
      <c r="G109">
        <v>2</v>
      </c>
      <c r="H109">
        <v>62.039841599266403</v>
      </c>
      <c r="I109">
        <v>2</v>
      </c>
      <c r="J109">
        <v>0</v>
      </c>
      <c r="K109" t="s">
        <v>946</v>
      </c>
      <c r="L109">
        <v>63.956047099105298</v>
      </c>
      <c r="M109">
        <v>2</v>
      </c>
      <c r="N109">
        <v>34.554419893403399</v>
      </c>
      <c r="O109">
        <v>3</v>
      </c>
      <c r="P109">
        <f t="shared" si="7"/>
        <v>2</v>
      </c>
      <c r="Q109">
        <f t="shared" si="6"/>
        <v>2</v>
      </c>
    </row>
    <row r="110" spans="1:17" hidden="1" x14ac:dyDescent="0.3">
      <c r="A110" t="s">
        <v>1104</v>
      </c>
      <c r="B110" t="s">
        <v>11</v>
      </c>
      <c r="C110" t="s">
        <v>1105</v>
      </c>
      <c r="D110"/>
      <c r="E110" t="s">
        <v>946</v>
      </c>
      <c r="F110"/>
      <c r="G110"/>
      <c r="H110"/>
      <c r="I110" t="s">
        <v>946</v>
      </c>
      <c r="J110"/>
      <c r="K110" t="s">
        <v>946</v>
      </c>
      <c r="L110"/>
      <c r="M110"/>
      <c r="N110"/>
      <c r="O110" t="s">
        <v>946</v>
      </c>
      <c r="P110">
        <f t="shared" si="7"/>
        <v>0</v>
      </c>
      <c r="Q110">
        <f t="shared" si="6"/>
        <v>5</v>
      </c>
    </row>
    <row r="111" spans="1:17" hidden="1" x14ac:dyDescent="0.3">
      <c r="A111" t="s">
        <v>1106</v>
      </c>
      <c r="B111" t="s">
        <v>11</v>
      </c>
      <c r="C111" t="s">
        <v>1107</v>
      </c>
      <c r="D111"/>
      <c r="E111" t="s">
        <v>946</v>
      </c>
      <c r="F111"/>
      <c r="G111"/>
      <c r="H111"/>
      <c r="I111" t="s">
        <v>946</v>
      </c>
      <c r="J111"/>
      <c r="K111" t="s">
        <v>946</v>
      </c>
      <c r="L111"/>
      <c r="M111"/>
      <c r="N111"/>
      <c r="O111" t="s">
        <v>946</v>
      </c>
      <c r="P111">
        <f t="shared" si="7"/>
        <v>0</v>
      </c>
      <c r="Q111">
        <f t="shared" si="6"/>
        <v>5</v>
      </c>
    </row>
    <row r="112" spans="1:17" hidden="1" x14ac:dyDescent="0.3">
      <c r="A112" t="s">
        <v>1108</v>
      </c>
      <c r="B112" t="s">
        <v>11</v>
      </c>
      <c r="C112" t="s">
        <v>1109</v>
      </c>
      <c r="D112"/>
      <c r="E112" t="s">
        <v>946</v>
      </c>
      <c r="F112"/>
      <c r="G112"/>
      <c r="H112"/>
      <c r="I112" t="s">
        <v>946</v>
      </c>
      <c r="J112"/>
      <c r="K112" t="s">
        <v>946</v>
      </c>
      <c r="L112"/>
      <c r="M112"/>
      <c r="N112"/>
      <c r="O112" t="s">
        <v>946</v>
      </c>
      <c r="P112">
        <f t="shared" si="7"/>
        <v>0</v>
      </c>
      <c r="Q112">
        <f t="shared" si="6"/>
        <v>5</v>
      </c>
    </row>
    <row r="113" spans="1:17" hidden="1" x14ac:dyDescent="0.3">
      <c r="A113" t="s">
        <v>1110</v>
      </c>
      <c r="B113" t="s">
        <v>11</v>
      </c>
      <c r="C113" t="s">
        <v>1109</v>
      </c>
      <c r="D113"/>
      <c r="E113" t="s">
        <v>946</v>
      </c>
      <c r="F113"/>
      <c r="G113"/>
      <c r="H113"/>
      <c r="I113" t="s">
        <v>946</v>
      </c>
      <c r="J113"/>
      <c r="K113" t="s">
        <v>946</v>
      </c>
      <c r="L113"/>
      <c r="M113"/>
      <c r="N113"/>
      <c r="O113" t="s">
        <v>946</v>
      </c>
      <c r="P113">
        <f t="shared" si="7"/>
        <v>0</v>
      </c>
      <c r="Q113">
        <f t="shared" si="6"/>
        <v>5</v>
      </c>
    </row>
    <row r="114" spans="1:17" hidden="1" x14ac:dyDescent="0.3">
      <c r="A114" t="s">
        <v>503</v>
      </c>
      <c r="B114" t="s">
        <v>11</v>
      </c>
      <c r="C114" t="s">
        <v>1111</v>
      </c>
      <c r="D114"/>
      <c r="E114" t="s">
        <v>946</v>
      </c>
      <c r="F114"/>
      <c r="G114">
        <v>1</v>
      </c>
      <c r="H114"/>
      <c r="I114" t="s">
        <v>946</v>
      </c>
      <c r="J114"/>
      <c r="K114" t="s">
        <v>946</v>
      </c>
      <c r="L114"/>
      <c r="M114">
        <v>1</v>
      </c>
      <c r="N114"/>
      <c r="O114" t="s">
        <v>946</v>
      </c>
      <c r="P114">
        <f t="shared" si="7"/>
        <v>1</v>
      </c>
      <c r="Q114">
        <f t="shared" si="6"/>
        <v>1</v>
      </c>
    </row>
    <row r="115" spans="1:17" hidden="1" x14ac:dyDescent="0.3">
      <c r="A115" t="s">
        <v>1112</v>
      </c>
      <c r="B115" t="s">
        <v>11</v>
      </c>
      <c r="C115" t="s">
        <v>1113</v>
      </c>
      <c r="D115"/>
      <c r="E115" t="s">
        <v>946</v>
      </c>
      <c r="F115"/>
      <c r="G115" t="s">
        <v>946</v>
      </c>
      <c r="H115"/>
      <c r="I115" t="s">
        <v>946</v>
      </c>
      <c r="J115"/>
      <c r="K115" t="s">
        <v>946</v>
      </c>
      <c r="L115"/>
      <c r="M115" t="s">
        <v>946</v>
      </c>
      <c r="N115"/>
      <c r="O115" t="s">
        <v>946</v>
      </c>
      <c r="P115">
        <f t="shared" si="7"/>
        <v>0</v>
      </c>
      <c r="Q115">
        <f t="shared" si="6"/>
        <v>5</v>
      </c>
    </row>
    <row r="116" spans="1:17" hidden="1" x14ac:dyDescent="0.3">
      <c r="A116" t="s">
        <v>1114</v>
      </c>
      <c r="B116" t="s">
        <v>42</v>
      </c>
      <c r="C116" t="s">
        <v>1115</v>
      </c>
      <c r="D116">
        <v>24.0632319287832</v>
      </c>
      <c r="E116">
        <v>3</v>
      </c>
      <c r="F116">
        <v>24.0632319287832</v>
      </c>
      <c r="G116">
        <v>3</v>
      </c>
      <c r="H116">
        <v>38.617642571710903</v>
      </c>
      <c r="I116">
        <v>3</v>
      </c>
      <c r="J116">
        <v>43.056187986125501</v>
      </c>
      <c r="K116">
        <v>3</v>
      </c>
      <c r="L116">
        <v>51.056187986125501</v>
      </c>
      <c r="M116">
        <v>3</v>
      </c>
      <c r="N116">
        <v>41.973373802043703</v>
      </c>
      <c r="O116">
        <v>3</v>
      </c>
      <c r="P116">
        <f t="shared" si="7"/>
        <v>3</v>
      </c>
      <c r="Q116">
        <f t="shared" si="6"/>
        <v>3</v>
      </c>
    </row>
    <row r="117" spans="1:17" hidden="1" x14ac:dyDescent="0.3">
      <c r="A117" t="s">
        <v>1116</v>
      </c>
      <c r="B117" t="s">
        <v>42</v>
      </c>
      <c r="C117" t="s">
        <v>1117</v>
      </c>
      <c r="D117">
        <v>0</v>
      </c>
      <c r="E117" t="s">
        <v>946</v>
      </c>
      <c r="F117">
        <v>65.035382907247893</v>
      </c>
      <c r="G117">
        <v>2</v>
      </c>
      <c r="H117">
        <v>61.513843876330597</v>
      </c>
      <c r="I117">
        <v>2</v>
      </c>
      <c r="J117">
        <v>0</v>
      </c>
      <c r="K117" t="s">
        <v>946</v>
      </c>
      <c r="L117">
        <v>48.203472774339197</v>
      </c>
      <c r="M117">
        <v>3</v>
      </c>
      <c r="N117">
        <v>41.460285915649003</v>
      </c>
      <c r="O117">
        <v>3</v>
      </c>
      <c r="P117">
        <f t="shared" si="7"/>
        <v>2</v>
      </c>
      <c r="Q117">
        <f t="shared" si="6"/>
        <v>3</v>
      </c>
    </row>
    <row r="118" spans="1:17" hidden="1" x14ac:dyDescent="0.3">
      <c r="A118" t="s">
        <v>768</v>
      </c>
      <c r="B118" t="s">
        <v>42</v>
      </c>
      <c r="C118" t="s">
        <v>1118</v>
      </c>
      <c r="D118">
        <v>56.3908939877157</v>
      </c>
      <c r="E118">
        <v>3</v>
      </c>
      <c r="F118">
        <v>67.790893987715705</v>
      </c>
      <c r="G118">
        <v>2</v>
      </c>
      <c r="H118">
        <v>66.921191983621</v>
      </c>
      <c r="I118">
        <v>2</v>
      </c>
      <c r="J118">
        <v>42.582074063340798</v>
      </c>
      <c r="K118">
        <v>3</v>
      </c>
      <c r="L118">
        <v>65.382074063340795</v>
      </c>
      <c r="M118">
        <v>2</v>
      </c>
      <c r="N118">
        <v>43.215995341817099</v>
      </c>
      <c r="O118">
        <v>3</v>
      </c>
      <c r="P118">
        <f t="shared" si="7"/>
        <v>2</v>
      </c>
      <c r="Q118">
        <f t="shared" si="6"/>
        <v>2</v>
      </c>
    </row>
    <row r="119" spans="1:17" hidden="1" x14ac:dyDescent="0.3">
      <c r="A119" t="s">
        <v>1119</v>
      </c>
      <c r="B119" t="s">
        <v>42</v>
      </c>
      <c r="C119" t="s">
        <v>1120</v>
      </c>
      <c r="D119">
        <v>0</v>
      </c>
      <c r="E119" t="s">
        <v>946</v>
      </c>
      <c r="F119">
        <v>55.002407948082102</v>
      </c>
      <c r="G119">
        <v>3</v>
      </c>
      <c r="H119">
        <v>56.336543930776102</v>
      </c>
      <c r="I119">
        <v>3</v>
      </c>
      <c r="J119">
        <v>0</v>
      </c>
      <c r="K119" t="s">
        <v>946</v>
      </c>
      <c r="L119">
        <v>28.828777022158398</v>
      </c>
      <c r="M119">
        <v>3</v>
      </c>
      <c r="N119">
        <v>33.228977712805701</v>
      </c>
      <c r="O119">
        <v>3</v>
      </c>
      <c r="P119">
        <f t="shared" si="7"/>
        <v>3</v>
      </c>
      <c r="Q119">
        <f t="shared" si="6"/>
        <v>3</v>
      </c>
    </row>
    <row r="120" spans="1:17" hidden="1" x14ac:dyDescent="0.3">
      <c r="A120" t="s">
        <v>1121</v>
      </c>
      <c r="B120" t="s">
        <v>11</v>
      </c>
      <c r="C120" t="s">
        <v>1072</v>
      </c>
      <c r="D120"/>
      <c r="E120" t="s">
        <v>946</v>
      </c>
      <c r="F120"/>
      <c r="G120"/>
      <c r="H120"/>
      <c r="I120" t="s">
        <v>946</v>
      </c>
      <c r="J120"/>
      <c r="K120" t="s">
        <v>946</v>
      </c>
      <c r="L120"/>
      <c r="M120"/>
      <c r="N120"/>
      <c r="O120" t="s">
        <v>946</v>
      </c>
      <c r="P120">
        <f t="shared" si="7"/>
        <v>0</v>
      </c>
      <c r="Q120">
        <f t="shared" si="6"/>
        <v>5</v>
      </c>
    </row>
    <row r="121" spans="1:17" hidden="1" x14ac:dyDescent="0.3">
      <c r="A121" t="s">
        <v>1122</v>
      </c>
      <c r="B121" t="s">
        <v>166</v>
      </c>
      <c r="C121" t="s">
        <v>1123</v>
      </c>
      <c r="D121">
        <v>50.2</v>
      </c>
      <c r="E121">
        <v>3</v>
      </c>
      <c r="F121">
        <v>62</v>
      </c>
      <c r="G121">
        <v>2</v>
      </c>
      <c r="H121">
        <v>62</v>
      </c>
      <c r="I121">
        <v>2</v>
      </c>
      <c r="J121">
        <v>22.515103310728701</v>
      </c>
      <c r="K121">
        <v>3</v>
      </c>
      <c r="L121">
        <v>56.915103310728703</v>
      </c>
      <c r="M121">
        <v>3</v>
      </c>
      <c r="N121">
        <v>44.129252758940602</v>
      </c>
      <c r="O121">
        <v>3</v>
      </c>
      <c r="P121">
        <f t="shared" si="7"/>
        <v>2</v>
      </c>
      <c r="Q121">
        <f t="shared" si="6"/>
        <v>3</v>
      </c>
    </row>
    <row r="122" spans="1:17" hidden="1" x14ac:dyDescent="0.3">
      <c r="A122" t="s">
        <v>524</v>
      </c>
      <c r="B122" t="s">
        <v>11</v>
      </c>
      <c r="C122" t="s">
        <v>1124</v>
      </c>
      <c r="D122"/>
      <c r="E122" t="s">
        <v>946</v>
      </c>
      <c r="F122"/>
      <c r="G122">
        <v>2</v>
      </c>
      <c r="H122"/>
      <c r="I122" t="s">
        <v>946</v>
      </c>
      <c r="J122"/>
      <c r="K122" t="s">
        <v>946</v>
      </c>
      <c r="L122"/>
      <c r="M122">
        <v>1</v>
      </c>
      <c r="N122"/>
      <c r="O122" t="s">
        <v>946</v>
      </c>
      <c r="P122">
        <f t="shared" si="7"/>
        <v>2</v>
      </c>
      <c r="Q122">
        <f t="shared" si="6"/>
        <v>1</v>
      </c>
    </row>
    <row r="123" spans="1:17" hidden="1" x14ac:dyDescent="0.3">
      <c r="A123" t="s">
        <v>1125</v>
      </c>
      <c r="B123" t="s">
        <v>11</v>
      </c>
      <c r="C123" t="s">
        <v>1126</v>
      </c>
      <c r="D123"/>
      <c r="E123" t="s">
        <v>946</v>
      </c>
      <c r="F123"/>
      <c r="G123">
        <v>3</v>
      </c>
      <c r="H123"/>
      <c r="I123" t="s">
        <v>946</v>
      </c>
      <c r="J123"/>
      <c r="K123" t="s">
        <v>946</v>
      </c>
      <c r="L123"/>
      <c r="M123">
        <v>2</v>
      </c>
      <c r="N123"/>
      <c r="O123" t="s">
        <v>946</v>
      </c>
      <c r="P123">
        <f t="shared" si="7"/>
        <v>3</v>
      </c>
      <c r="Q123">
        <f t="shared" si="6"/>
        <v>2</v>
      </c>
    </row>
    <row r="124" spans="1:17" hidden="1" x14ac:dyDescent="0.3">
      <c r="A124" t="s">
        <v>1127</v>
      </c>
      <c r="B124" t="s">
        <v>42</v>
      </c>
      <c r="C124" t="s">
        <v>1128</v>
      </c>
      <c r="D124">
        <v>0</v>
      </c>
      <c r="E124" t="s">
        <v>946</v>
      </c>
      <c r="F124">
        <v>0</v>
      </c>
      <c r="G124" t="s">
        <v>946</v>
      </c>
      <c r="H124">
        <v>64.322797937475599</v>
      </c>
      <c r="I124">
        <v>2</v>
      </c>
      <c r="J124">
        <v>0</v>
      </c>
      <c r="K124" t="s">
        <v>946</v>
      </c>
      <c r="L124">
        <v>0</v>
      </c>
      <c r="M124" t="s">
        <v>946</v>
      </c>
      <c r="N124">
        <v>34.958406872980703</v>
      </c>
      <c r="O124">
        <v>3</v>
      </c>
      <c r="P124">
        <f t="shared" si="7"/>
        <v>2</v>
      </c>
      <c r="Q124">
        <f t="shared" si="6"/>
        <v>3</v>
      </c>
    </row>
    <row r="125" spans="1:17" hidden="1" x14ac:dyDescent="0.3">
      <c r="A125" t="s">
        <v>1129</v>
      </c>
      <c r="B125" t="s">
        <v>42</v>
      </c>
      <c r="C125" t="s">
        <v>1130</v>
      </c>
      <c r="D125">
        <v>28.263231928783199</v>
      </c>
      <c r="E125">
        <v>3</v>
      </c>
      <c r="F125">
        <v>42.8632319287832</v>
      </c>
      <c r="G125">
        <v>3</v>
      </c>
      <c r="H125">
        <v>50.217642571710897</v>
      </c>
      <c r="I125">
        <v>3</v>
      </c>
      <c r="J125">
        <v>30.056187986125501</v>
      </c>
      <c r="K125">
        <v>3</v>
      </c>
      <c r="L125">
        <v>60.056187986125501</v>
      </c>
      <c r="M125">
        <v>2</v>
      </c>
      <c r="N125">
        <v>67.973373802043696</v>
      </c>
      <c r="O125">
        <v>2</v>
      </c>
      <c r="P125">
        <f t="shared" si="7"/>
        <v>3</v>
      </c>
      <c r="Q125">
        <f t="shared" si="6"/>
        <v>2</v>
      </c>
    </row>
    <row r="126" spans="1:17" hidden="1" x14ac:dyDescent="0.3">
      <c r="A126" t="s">
        <v>66</v>
      </c>
      <c r="B126" t="s">
        <v>42</v>
      </c>
      <c r="C126" t="s">
        <v>1131</v>
      </c>
      <c r="D126">
        <v>53.789501986610702</v>
      </c>
      <c r="E126">
        <v>3</v>
      </c>
      <c r="F126">
        <v>63.589501986610699</v>
      </c>
      <c r="G126">
        <v>2</v>
      </c>
      <c r="H126">
        <v>67.852669315480995</v>
      </c>
      <c r="I126">
        <v>2</v>
      </c>
      <c r="J126">
        <v>27.813383516586299</v>
      </c>
      <c r="K126">
        <v>3</v>
      </c>
      <c r="L126">
        <v>42.813383516586299</v>
      </c>
      <c r="M126">
        <v>3</v>
      </c>
      <c r="N126">
        <v>51.090700293668398</v>
      </c>
      <c r="O126">
        <v>3</v>
      </c>
      <c r="P126">
        <f t="shared" si="7"/>
        <v>2</v>
      </c>
      <c r="Q126">
        <f t="shared" si="6"/>
        <v>3</v>
      </c>
    </row>
    <row r="127" spans="1:17" hidden="1" x14ac:dyDescent="0.3">
      <c r="A127" t="s">
        <v>1132</v>
      </c>
      <c r="B127" t="s">
        <v>73</v>
      </c>
      <c r="C127" t="s">
        <v>1133</v>
      </c>
      <c r="D127">
        <v>79.024922359499598</v>
      </c>
      <c r="E127">
        <v>2</v>
      </c>
      <c r="F127">
        <v>54.6249223594996</v>
      </c>
      <c r="G127">
        <v>3</v>
      </c>
      <c r="H127">
        <v>63.766563145999498</v>
      </c>
      <c r="I127">
        <v>2</v>
      </c>
      <c r="J127">
        <v>84.619038988498005</v>
      </c>
      <c r="K127">
        <v>1</v>
      </c>
      <c r="L127">
        <v>32.219038988497999</v>
      </c>
      <c r="M127">
        <v>3</v>
      </c>
      <c r="N127">
        <v>75.277398201998196</v>
      </c>
      <c r="O127">
        <v>1</v>
      </c>
      <c r="P127">
        <f t="shared" si="7"/>
        <v>2</v>
      </c>
      <c r="Q127">
        <f t="shared" si="6"/>
        <v>1</v>
      </c>
    </row>
    <row r="128" spans="1:17" hidden="1" x14ac:dyDescent="0.3">
      <c r="A128" t="s">
        <v>1134</v>
      </c>
      <c r="B128" t="s">
        <v>73</v>
      </c>
      <c r="C128" t="s">
        <v>1135</v>
      </c>
      <c r="D128">
        <v>0</v>
      </c>
      <c r="E128" t="s">
        <v>946</v>
      </c>
      <c r="F128">
        <v>27.024922359499602</v>
      </c>
      <c r="G128">
        <v>3</v>
      </c>
      <c r="H128">
        <v>38.166563145999497</v>
      </c>
      <c r="I128">
        <v>3</v>
      </c>
      <c r="J128">
        <v>0</v>
      </c>
      <c r="K128" t="s">
        <v>946</v>
      </c>
      <c r="L128">
        <v>31.542698512556701</v>
      </c>
      <c r="M128">
        <v>3</v>
      </c>
      <c r="N128">
        <v>57.047114472046999</v>
      </c>
      <c r="O128">
        <v>3</v>
      </c>
      <c r="P128">
        <f t="shared" si="7"/>
        <v>3</v>
      </c>
      <c r="Q128">
        <f t="shared" si="6"/>
        <v>3</v>
      </c>
    </row>
    <row r="129" spans="1:17" hidden="1" x14ac:dyDescent="0.3">
      <c r="A129" t="s">
        <v>1136</v>
      </c>
      <c r="B129" t="s">
        <v>73</v>
      </c>
      <c r="C129" t="s">
        <v>1137</v>
      </c>
      <c r="D129">
        <v>0</v>
      </c>
      <c r="E129" t="s">
        <v>946</v>
      </c>
      <c r="F129">
        <v>0</v>
      </c>
      <c r="G129" t="s">
        <v>946</v>
      </c>
      <c r="H129">
        <v>48.844904004316398</v>
      </c>
      <c r="I129">
        <v>3</v>
      </c>
      <c r="J129">
        <v>0</v>
      </c>
      <c r="K129" t="s">
        <v>946</v>
      </c>
      <c r="L129">
        <v>0</v>
      </c>
      <c r="M129" t="s">
        <v>946</v>
      </c>
      <c r="N129">
        <v>57.305178806750099</v>
      </c>
      <c r="O129">
        <v>3</v>
      </c>
      <c r="P129">
        <f t="shared" si="7"/>
        <v>3</v>
      </c>
      <c r="Q129">
        <f t="shared" si="6"/>
        <v>3</v>
      </c>
    </row>
    <row r="130" spans="1:17" hidden="1" x14ac:dyDescent="0.3">
      <c r="A130" t="s">
        <v>1138</v>
      </c>
      <c r="B130" t="s">
        <v>42</v>
      </c>
      <c r="C130" t="s">
        <v>1139</v>
      </c>
      <c r="D130">
        <v>0</v>
      </c>
      <c r="E130" t="s">
        <v>946</v>
      </c>
      <c r="F130">
        <v>0</v>
      </c>
      <c r="G130" t="s">
        <v>946</v>
      </c>
      <c r="H130">
        <v>61.4176425717109</v>
      </c>
      <c r="I130">
        <v>2</v>
      </c>
      <c r="J130">
        <v>0</v>
      </c>
      <c r="K130" t="s">
        <v>946</v>
      </c>
      <c r="L130">
        <v>0</v>
      </c>
      <c r="M130" t="s">
        <v>946</v>
      </c>
      <c r="N130">
        <v>72.988925718896894</v>
      </c>
      <c r="O130">
        <v>1</v>
      </c>
      <c r="P130">
        <f t="shared" si="7"/>
        <v>2</v>
      </c>
      <c r="Q130">
        <f t="shared" ref="Q130:Q149" si="8">MIN(IF(ISNUMBER(K130),K130,5),IF(ISNUMBER(M130),M130,5),IF(ISNUMBER(O130),O130,5))</f>
        <v>1</v>
      </c>
    </row>
    <row r="131" spans="1:17" hidden="1" x14ac:dyDescent="0.3">
      <c r="A131" t="s">
        <v>706</v>
      </c>
      <c r="B131" t="s">
        <v>166</v>
      </c>
      <c r="C131" t="s">
        <v>1140</v>
      </c>
      <c r="D131">
        <v>48.923373038633599</v>
      </c>
      <c r="E131">
        <v>3</v>
      </c>
      <c r="F131">
        <v>54.923373038633599</v>
      </c>
      <c r="G131">
        <v>3</v>
      </c>
      <c r="H131">
        <v>64.964497384844805</v>
      </c>
      <c r="I131">
        <v>2</v>
      </c>
      <c r="J131">
        <v>30.583812040772901</v>
      </c>
      <c r="K131">
        <v>3</v>
      </c>
      <c r="L131">
        <v>32.583812040772898</v>
      </c>
      <c r="M131">
        <v>3</v>
      </c>
      <c r="N131">
        <v>70.741654813984397</v>
      </c>
      <c r="O131">
        <v>1</v>
      </c>
      <c r="P131">
        <f t="shared" ref="P131:P149" si="9">MIN(E131,G131,I131)</f>
        <v>2</v>
      </c>
      <c r="Q131">
        <f t="shared" si="8"/>
        <v>1</v>
      </c>
    </row>
    <row r="132" spans="1:17" hidden="1" x14ac:dyDescent="0.3">
      <c r="A132" t="s">
        <v>393</v>
      </c>
      <c r="B132" t="s">
        <v>73</v>
      </c>
      <c r="C132" t="s">
        <v>1141</v>
      </c>
      <c r="D132">
        <v>43.323373038633598</v>
      </c>
      <c r="E132">
        <v>3</v>
      </c>
      <c r="F132">
        <v>46.723373038633603</v>
      </c>
      <c r="G132">
        <v>3</v>
      </c>
      <c r="H132">
        <v>60.964497384844798</v>
      </c>
      <c r="I132">
        <v>2</v>
      </c>
      <c r="J132">
        <v>25.866571823810599</v>
      </c>
      <c r="K132">
        <v>3</v>
      </c>
      <c r="L132">
        <v>46.466571823810597</v>
      </c>
      <c r="M132">
        <v>3</v>
      </c>
      <c r="N132">
        <v>58.4860483422489</v>
      </c>
      <c r="O132">
        <v>3</v>
      </c>
      <c r="P132">
        <f t="shared" si="9"/>
        <v>2</v>
      </c>
      <c r="Q132">
        <f t="shared" si="8"/>
        <v>3</v>
      </c>
    </row>
    <row r="133" spans="1:17" hidden="1" x14ac:dyDescent="0.3">
      <c r="A133" t="s">
        <v>752</v>
      </c>
      <c r="B133" t="s">
        <v>73</v>
      </c>
      <c r="C133" t="s">
        <v>1142</v>
      </c>
      <c r="D133">
        <v>60.8</v>
      </c>
      <c r="E133">
        <v>2</v>
      </c>
      <c r="F133">
        <v>76.8</v>
      </c>
      <c r="G133">
        <v>2</v>
      </c>
      <c r="H133">
        <v>72.8</v>
      </c>
      <c r="I133">
        <v>1</v>
      </c>
      <c r="J133">
        <v>33.603611752280202</v>
      </c>
      <c r="K133">
        <v>3</v>
      </c>
      <c r="L133">
        <v>63.583246261701397</v>
      </c>
      <c r="M133">
        <v>2</v>
      </c>
      <c r="N133">
        <v>61.319371884751199</v>
      </c>
      <c r="O133">
        <v>2</v>
      </c>
      <c r="P133">
        <f t="shared" si="9"/>
        <v>1</v>
      </c>
      <c r="Q133">
        <f t="shared" si="8"/>
        <v>2</v>
      </c>
    </row>
    <row r="134" spans="1:17" hidden="1" x14ac:dyDescent="0.3">
      <c r="A134" t="s">
        <v>564</v>
      </c>
      <c r="B134" t="s">
        <v>42</v>
      </c>
      <c r="C134" t="s">
        <v>1143</v>
      </c>
      <c r="D134">
        <v>64.833678003237296</v>
      </c>
      <c r="E134">
        <v>2</v>
      </c>
      <c r="F134">
        <v>72.633678003237307</v>
      </c>
      <c r="G134">
        <v>2</v>
      </c>
      <c r="H134">
        <v>64.844904004316405</v>
      </c>
      <c r="I134">
        <v>2</v>
      </c>
      <c r="J134">
        <v>65.607518108621804</v>
      </c>
      <c r="K134">
        <v>2</v>
      </c>
      <c r="L134">
        <v>61.607518108621797</v>
      </c>
      <c r="M134">
        <v>2</v>
      </c>
      <c r="N134">
        <v>76.535462536701203</v>
      </c>
      <c r="O134">
        <v>1</v>
      </c>
      <c r="P134">
        <f t="shared" si="9"/>
        <v>2</v>
      </c>
      <c r="Q134">
        <f t="shared" si="8"/>
        <v>1</v>
      </c>
    </row>
    <row r="135" spans="1:17" hidden="1" x14ac:dyDescent="0.3">
      <c r="A135" t="s">
        <v>1144</v>
      </c>
      <c r="B135" t="s">
        <v>73</v>
      </c>
      <c r="C135" t="s">
        <v>1145</v>
      </c>
      <c r="D135">
        <v>47.6336780032373</v>
      </c>
      <c r="E135">
        <v>3</v>
      </c>
      <c r="F135">
        <v>38.833678003237303</v>
      </c>
      <c r="G135">
        <v>3</v>
      </c>
      <c r="H135">
        <v>56.844904004316398</v>
      </c>
      <c r="I135">
        <v>3</v>
      </c>
      <c r="J135">
        <v>56.949839932904403</v>
      </c>
      <c r="K135">
        <v>2</v>
      </c>
      <c r="L135">
        <v>30.349839932904398</v>
      </c>
      <c r="M135">
        <v>3</v>
      </c>
      <c r="N135">
        <v>67.320730723603404</v>
      </c>
      <c r="O135">
        <v>2</v>
      </c>
      <c r="P135">
        <f t="shared" si="9"/>
        <v>3</v>
      </c>
      <c r="Q135">
        <f t="shared" si="8"/>
        <v>2</v>
      </c>
    </row>
    <row r="136" spans="1:17" hidden="1" x14ac:dyDescent="0.3">
      <c r="A136" t="s">
        <v>1146</v>
      </c>
      <c r="B136" t="s">
        <v>11</v>
      </c>
      <c r="C136" t="s">
        <v>1147</v>
      </c>
      <c r="D136"/>
      <c r="E136" t="s">
        <v>946</v>
      </c>
      <c r="F136"/>
      <c r="G136"/>
      <c r="H136"/>
      <c r="I136" t="s">
        <v>946</v>
      </c>
      <c r="J136"/>
      <c r="K136" t="s">
        <v>946</v>
      </c>
      <c r="L136"/>
      <c r="M136"/>
      <c r="N136"/>
      <c r="O136" t="s">
        <v>946</v>
      </c>
      <c r="P136">
        <f t="shared" si="9"/>
        <v>0</v>
      </c>
      <c r="Q136">
        <f t="shared" si="8"/>
        <v>5</v>
      </c>
    </row>
    <row r="137" spans="1:17" hidden="1" x14ac:dyDescent="0.3">
      <c r="A137" t="s">
        <v>1148</v>
      </c>
      <c r="B137" t="s">
        <v>11</v>
      </c>
      <c r="C137" t="s">
        <v>1149</v>
      </c>
      <c r="D137"/>
      <c r="E137" t="s">
        <v>946</v>
      </c>
      <c r="F137"/>
      <c r="G137">
        <v>3</v>
      </c>
      <c r="H137"/>
      <c r="I137" t="s">
        <v>946</v>
      </c>
      <c r="J137"/>
      <c r="K137" t="s">
        <v>946</v>
      </c>
      <c r="L137"/>
      <c r="M137">
        <v>2</v>
      </c>
      <c r="N137"/>
      <c r="O137" t="s">
        <v>946</v>
      </c>
      <c r="P137">
        <f t="shared" si="9"/>
        <v>3</v>
      </c>
      <c r="Q137">
        <f t="shared" si="8"/>
        <v>2</v>
      </c>
    </row>
    <row r="138" spans="1:17" hidden="1" x14ac:dyDescent="0.3">
      <c r="A138" t="s">
        <v>1150</v>
      </c>
      <c r="B138" t="s">
        <v>42</v>
      </c>
      <c r="C138" t="s">
        <v>1151</v>
      </c>
      <c r="D138">
        <v>34.433678003237297</v>
      </c>
      <c r="E138">
        <v>3</v>
      </c>
      <c r="F138">
        <v>36.033678003237299</v>
      </c>
      <c r="G138">
        <v>3</v>
      </c>
      <c r="H138">
        <v>47.644904004316402</v>
      </c>
      <c r="I138">
        <v>3</v>
      </c>
      <c r="J138">
        <v>48.531177632680503</v>
      </c>
      <c r="K138">
        <v>3</v>
      </c>
      <c r="L138">
        <v>57.131177632680497</v>
      </c>
      <c r="M138">
        <v>3</v>
      </c>
      <c r="N138">
        <v>41.305178806750099</v>
      </c>
      <c r="O138">
        <v>3</v>
      </c>
      <c r="P138">
        <f t="shared" si="9"/>
        <v>3</v>
      </c>
      <c r="Q138">
        <f t="shared" si="8"/>
        <v>3</v>
      </c>
    </row>
    <row r="139" spans="1:17" hidden="1" x14ac:dyDescent="0.3">
      <c r="A139" t="s">
        <v>566</v>
      </c>
      <c r="B139" t="s">
        <v>73</v>
      </c>
      <c r="C139" t="s">
        <v>1152</v>
      </c>
      <c r="D139">
        <v>85.9455844122716</v>
      </c>
      <c r="E139">
        <v>1</v>
      </c>
      <c r="F139">
        <v>89.545584412271594</v>
      </c>
      <c r="G139">
        <v>1</v>
      </c>
      <c r="H139">
        <v>66.994112549695402</v>
      </c>
      <c r="I139">
        <v>2</v>
      </c>
      <c r="J139">
        <v>61.5294329112402</v>
      </c>
      <c r="K139">
        <v>2</v>
      </c>
      <c r="L139">
        <v>73.239916834188406</v>
      </c>
      <c r="M139">
        <v>2</v>
      </c>
      <c r="N139">
        <v>28.9082672029942</v>
      </c>
      <c r="O139">
        <v>3</v>
      </c>
      <c r="P139">
        <f t="shared" si="9"/>
        <v>1</v>
      </c>
      <c r="Q139">
        <f t="shared" si="8"/>
        <v>2</v>
      </c>
    </row>
    <row r="140" spans="1:17" hidden="1" x14ac:dyDescent="0.3">
      <c r="A140" t="s">
        <v>597</v>
      </c>
      <c r="B140" t="s">
        <v>73</v>
      </c>
      <c r="C140" t="s">
        <v>1153</v>
      </c>
      <c r="D140">
        <v>63.0713680247799</v>
      </c>
      <c r="E140">
        <v>2</v>
      </c>
      <c r="F140">
        <v>81.271368024779903</v>
      </c>
      <c r="G140">
        <v>1</v>
      </c>
      <c r="H140">
        <v>60.095157366373201</v>
      </c>
      <c r="I140">
        <v>2</v>
      </c>
      <c r="J140">
        <v>42.255337407684401</v>
      </c>
      <c r="K140">
        <v>3</v>
      </c>
      <c r="L140">
        <v>57.993730100383203</v>
      </c>
      <c r="M140">
        <v>3</v>
      </c>
      <c r="N140">
        <v>31.151108445637298</v>
      </c>
      <c r="O140">
        <v>3</v>
      </c>
      <c r="P140">
        <f t="shared" si="9"/>
        <v>1</v>
      </c>
      <c r="Q140">
        <f t="shared" si="8"/>
        <v>3</v>
      </c>
    </row>
    <row r="141" spans="1:17" hidden="1" x14ac:dyDescent="0.3">
      <c r="A141" t="s">
        <v>613</v>
      </c>
      <c r="B141" t="s">
        <v>73</v>
      </c>
      <c r="C141" t="s">
        <v>1154</v>
      </c>
      <c r="D141">
        <v>37.200902895612003</v>
      </c>
      <c r="E141">
        <v>3</v>
      </c>
      <c r="F141">
        <v>60.200902895612003</v>
      </c>
      <c r="G141">
        <v>2</v>
      </c>
      <c r="H141">
        <v>43.601203860816</v>
      </c>
      <c r="I141">
        <v>3</v>
      </c>
      <c r="J141">
        <v>40.368125191283099</v>
      </c>
      <c r="K141">
        <v>3</v>
      </c>
      <c r="L141">
        <v>63.368125191283099</v>
      </c>
      <c r="M141">
        <v>2</v>
      </c>
      <c r="N141">
        <v>32.8517003255646</v>
      </c>
      <c r="O141">
        <v>3</v>
      </c>
      <c r="P141">
        <f t="shared" si="9"/>
        <v>2</v>
      </c>
      <c r="Q141">
        <f t="shared" si="8"/>
        <v>2</v>
      </c>
    </row>
    <row r="142" spans="1:17" hidden="1" x14ac:dyDescent="0.3">
      <c r="A142" t="s">
        <v>631</v>
      </c>
      <c r="B142" t="s">
        <v>73</v>
      </c>
      <c r="C142" t="s">
        <v>1155</v>
      </c>
      <c r="D142">
        <v>59.0713680247799</v>
      </c>
      <c r="E142">
        <v>3</v>
      </c>
      <c r="F142">
        <v>81.471368024779906</v>
      </c>
      <c r="G142">
        <v>1</v>
      </c>
      <c r="H142">
        <v>61.695157366373202</v>
      </c>
      <c r="I142">
        <v>2</v>
      </c>
      <c r="J142">
        <v>42.105390659861499</v>
      </c>
      <c r="K142">
        <v>3</v>
      </c>
      <c r="L142">
        <v>53.712477935396699</v>
      </c>
      <c r="M142">
        <v>3</v>
      </c>
      <c r="N142">
        <v>32.8594861557849</v>
      </c>
      <c r="O142">
        <v>3</v>
      </c>
      <c r="P142">
        <f t="shared" si="9"/>
        <v>1</v>
      </c>
      <c r="Q142">
        <f t="shared" si="8"/>
        <v>3</v>
      </c>
    </row>
    <row r="143" spans="1:17" hidden="1" x14ac:dyDescent="0.3">
      <c r="A143" t="s">
        <v>610</v>
      </c>
      <c r="B143" t="s">
        <v>73</v>
      </c>
      <c r="C143" t="s">
        <v>1156</v>
      </c>
      <c r="D143">
        <v>66.624922359499607</v>
      </c>
      <c r="E143">
        <v>2</v>
      </c>
      <c r="F143">
        <v>82.424922359499604</v>
      </c>
      <c r="G143">
        <v>1</v>
      </c>
      <c r="H143">
        <v>64.566563145999496</v>
      </c>
      <c r="I143">
        <v>2</v>
      </c>
      <c r="J143">
        <v>57.434452861228301</v>
      </c>
      <c r="K143">
        <v>2</v>
      </c>
      <c r="L143">
        <v>68.434452861228294</v>
      </c>
      <c r="M143">
        <v>2</v>
      </c>
      <c r="N143">
        <v>35.790243095939999</v>
      </c>
      <c r="O143">
        <v>3</v>
      </c>
      <c r="P143">
        <f t="shared" si="9"/>
        <v>1</v>
      </c>
      <c r="Q143">
        <f t="shared" si="8"/>
        <v>2</v>
      </c>
    </row>
    <row r="144" spans="1:17" hidden="1" x14ac:dyDescent="0.3">
      <c r="A144" t="s">
        <v>1157</v>
      </c>
      <c r="B144" t="s">
        <v>42</v>
      </c>
      <c r="C144" t="s">
        <v>1158</v>
      </c>
      <c r="D144">
        <v>52.6336780032373</v>
      </c>
      <c r="E144">
        <v>3</v>
      </c>
      <c r="F144">
        <v>55.433678003237297</v>
      </c>
      <c r="G144">
        <v>3</v>
      </c>
      <c r="H144">
        <v>64.044904004316393</v>
      </c>
      <c r="I144">
        <v>2</v>
      </c>
      <c r="J144">
        <v>43.349839932904402</v>
      </c>
      <c r="K144">
        <v>3</v>
      </c>
      <c r="L144">
        <v>32.949839932904403</v>
      </c>
      <c r="M144">
        <v>3</v>
      </c>
      <c r="N144">
        <v>66.320730723603404</v>
      </c>
      <c r="O144">
        <v>2</v>
      </c>
      <c r="P144">
        <f t="shared" si="9"/>
        <v>2</v>
      </c>
      <c r="Q144">
        <f t="shared" si="8"/>
        <v>2</v>
      </c>
    </row>
    <row r="145" spans="1:17" hidden="1" x14ac:dyDescent="0.3">
      <c r="A145" t="s">
        <v>1159</v>
      </c>
      <c r="B145" t="s">
        <v>73</v>
      </c>
      <c r="C145" t="s">
        <v>1160</v>
      </c>
      <c r="D145">
        <v>0</v>
      </c>
      <c r="E145" t="s">
        <v>946</v>
      </c>
      <c r="F145">
        <v>42.224922359499601</v>
      </c>
      <c r="G145">
        <v>3</v>
      </c>
      <c r="H145">
        <v>46.966563145999501</v>
      </c>
      <c r="I145">
        <v>3</v>
      </c>
      <c r="J145">
        <v>0</v>
      </c>
      <c r="K145" t="s">
        <v>946</v>
      </c>
      <c r="L145">
        <v>61.542698512556697</v>
      </c>
      <c r="M145">
        <v>2</v>
      </c>
      <c r="N145">
        <v>61.047114472046999</v>
      </c>
      <c r="O145">
        <v>2</v>
      </c>
      <c r="P145">
        <f t="shared" si="9"/>
        <v>3</v>
      </c>
      <c r="Q145">
        <f t="shared" si="8"/>
        <v>2</v>
      </c>
    </row>
    <row r="146" spans="1:17" hidden="1" x14ac:dyDescent="0.3">
      <c r="A146" t="s">
        <v>1161</v>
      </c>
      <c r="B146" t="s">
        <v>11</v>
      </c>
      <c r="C146" t="s">
        <v>1162</v>
      </c>
      <c r="D146"/>
      <c r="E146" t="s">
        <v>946</v>
      </c>
      <c r="F146"/>
      <c r="G146">
        <v>3</v>
      </c>
      <c r="H146"/>
      <c r="I146" t="s">
        <v>946</v>
      </c>
      <c r="J146"/>
      <c r="K146" t="s">
        <v>946</v>
      </c>
      <c r="L146"/>
      <c r="M146" t="s">
        <v>946</v>
      </c>
      <c r="N146"/>
      <c r="O146" t="s">
        <v>946</v>
      </c>
      <c r="P146">
        <f t="shared" si="9"/>
        <v>3</v>
      </c>
      <c r="Q146">
        <f t="shared" si="8"/>
        <v>5</v>
      </c>
    </row>
    <row r="147" spans="1:17" hidden="1" x14ac:dyDescent="0.3">
      <c r="A147" t="s">
        <v>1163</v>
      </c>
      <c r="B147" t="s">
        <v>11</v>
      </c>
      <c r="C147" t="s">
        <v>1082</v>
      </c>
      <c r="D147"/>
      <c r="E147" t="s">
        <v>946</v>
      </c>
      <c r="F147"/>
      <c r="G147">
        <v>2</v>
      </c>
      <c r="H147"/>
      <c r="I147" t="s">
        <v>946</v>
      </c>
      <c r="J147"/>
      <c r="K147" t="s">
        <v>946</v>
      </c>
      <c r="L147"/>
      <c r="M147">
        <v>2</v>
      </c>
      <c r="N147"/>
      <c r="O147" t="s">
        <v>946</v>
      </c>
      <c r="P147">
        <f t="shared" si="9"/>
        <v>2</v>
      </c>
      <c r="Q147">
        <f t="shared" si="8"/>
        <v>2</v>
      </c>
    </row>
    <row r="148" spans="1:17" hidden="1" x14ac:dyDescent="0.3">
      <c r="A148" t="s">
        <v>1164</v>
      </c>
      <c r="B148" t="s">
        <v>42</v>
      </c>
      <c r="C148" t="s">
        <v>1165</v>
      </c>
      <c r="D148">
        <v>0</v>
      </c>
      <c r="E148" t="s">
        <v>946</v>
      </c>
      <c r="F148">
        <v>0</v>
      </c>
      <c r="G148" t="s">
        <v>946</v>
      </c>
      <c r="H148">
        <v>64.938005451880102</v>
      </c>
      <c r="I148">
        <v>2</v>
      </c>
      <c r="J148">
        <v>0</v>
      </c>
      <c r="K148" t="s">
        <v>946</v>
      </c>
      <c r="L148">
        <v>0</v>
      </c>
      <c r="M148" t="s">
        <v>946</v>
      </c>
      <c r="N148">
        <v>34.425444268506403</v>
      </c>
      <c r="O148">
        <v>3</v>
      </c>
      <c r="P148">
        <f t="shared" si="9"/>
        <v>2</v>
      </c>
      <c r="Q148">
        <f t="shared" si="8"/>
        <v>3</v>
      </c>
    </row>
    <row r="149" spans="1:17" hidden="1" x14ac:dyDescent="0.3">
      <c r="A149" t="s">
        <v>645</v>
      </c>
      <c r="B149" t="s">
        <v>42</v>
      </c>
      <c r="C149" t="s">
        <v>1166</v>
      </c>
      <c r="D149">
        <v>71.833678003237296</v>
      </c>
      <c r="E149">
        <v>2</v>
      </c>
      <c r="F149">
        <v>72.833678003237296</v>
      </c>
      <c r="G149">
        <v>2</v>
      </c>
      <c r="H149">
        <v>70.044904004316393</v>
      </c>
      <c r="I149">
        <v>1</v>
      </c>
      <c r="J149">
        <v>63.677354303734496</v>
      </c>
      <c r="K149">
        <v>2</v>
      </c>
      <c r="L149">
        <v>70.477354303734401</v>
      </c>
      <c r="M149">
        <v>2</v>
      </c>
      <c r="N149">
        <v>64.926992699294999</v>
      </c>
      <c r="O149">
        <v>2</v>
      </c>
      <c r="P149">
        <f t="shared" si="9"/>
        <v>1</v>
      </c>
      <c r="Q149">
        <f t="shared" si="8"/>
        <v>2</v>
      </c>
    </row>
  </sheetData>
  <autoFilter ref="A1:Q149" xr:uid="{4897D98C-BC31-4601-9E45-226A7D33302D}">
    <filterColumn colId="0">
      <filters>
        <filter val="Lower Beaver Creek"/>
      </filters>
    </filterColumn>
    <sortState xmlns:xlrd2="http://schemas.microsoft.com/office/spreadsheetml/2017/richdata2" ref="A2:Q149">
      <sortCondition ref="A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AU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 Niemeyer</cp:lastModifiedBy>
  <dcterms:created xsi:type="dcterms:W3CDTF">2022-03-08T15:26:41Z</dcterms:created>
  <dcterms:modified xsi:type="dcterms:W3CDTF">2022-05-17T19:27:52Z</dcterms:modified>
</cp:coreProperties>
</file>