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Okanogan_EDT\"/>
    </mc:Choice>
  </mc:AlternateContent>
  <xr:revisionPtr revIDLastSave="0" documentId="13_ncr:1_{97159600-EDEB-44BE-9861-0349B358EAD8}" xr6:coauthVersionLast="46" xr6:coauthVersionMax="46" xr10:uidLastSave="{00000000-0000-0000-0000-000000000000}"/>
  <bookViews>
    <workbookView xWindow="2016" yWindow="1788" windowWidth="19968" windowHeight="10356" xr2:uid="{2EA91056-6439-4EA0-8CBD-C32BA7A6E71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37" i="1" l="1"/>
  <c r="C6437" i="1"/>
  <c r="B6437" i="1"/>
  <c r="A6437" i="1"/>
  <c r="G6436" i="1"/>
  <c r="C6436" i="1"/>
  <c r="B6436" i="1"/>
  <c r="A6436" i="1"/>
  <c r="G6435" i="1"/>
  <c r="C6435" i="1"/>
  <c r="B6435" i="1"/>
  <c r="A6435" i="1"/>
  <c r="G6434" i="1"/>
  <c r="C6434" i="1"/>
  <c r="B6434" i="1"/>
  <c r="A6434" i="1"/>
  <c r="G6433" i="1"/>
  <c r="C6433" i="1"/>
  <c r="B6433" i="1"/>
  <c r="A6433" i="1"/>
  <c r="G6432" i="1"/>
  <c r="C6432" i="1"/>
  <c r="B6432" i="1"/>
  <c r="A6432" i="1"/>
  <c r="G6431" i="1"/>
  <c r="C6431" i="1"/>
  <c r="B6431" i="1"/>
  <c r="A6431" i="1"/>
  <c r="G6430" i="1"/>
  <c r="C6430" i="1"/>
  <c r="B6430" i="1"/>
  <c r="A6430" i="1"/>
  <c r="G6429" i="1"/>
  <c r="C6429" i="1"/>
  <c r="B6429" i="1"/>
  <c r="A6429" i="1"/>
  <c r="G6428" i="1"/>
  <c r="C6428" i="1"/>
  <c r="B6428" i="1"/>
  <c r="A6428" i="1"/>
  <c r="G6427" i="1"/>
  <c r="C6427" i="1"/>
  <c r="B6427" i="1"/>
  <c r="A6427" i="1"/>
  <c r="G6426" i="1"/>
  <c r="C6426" i="1"/>
  <c r="B6426" i="1"/>
  <c r="A6426" i="1"/>
  <c r="G6425" i="1"/>
  <c r="C6425" i="1"/>
  <c r="B6425" i="1"/>
  <c r="A6425" i="1"/>
  <c r="G6424" i="1"/>
  <c r="C6424" i="1"/>
  <c r="B6424" i="1"/>
  <c r="A6424" i="1"/>
  <c r="G6423" i="1"/>
  <c r="C6423" i="1"/>
  <c r="B6423" i="1"/>
  <c r="A6423" i="1"/>
  <c r="G6422" i="1"/>
  <c r="C6422" i="1"/>
  <c r="B6422" i="1"/>
  <c r="A6422" i="1"/>
  <c r="G6421" i="1"/>
  <c r="C6421" i="1"/>
  <c r="B6421" i="1"/>
  <c r="A6421" i="1"/>
  <c r="G6420" i="1"/>
  <c r="C6420" i="1"/>
  <c r="B6420" i="1"/>
  <c r="A6420" i="1"/>
  <c r="G6419" i="1"/>
  <c r="C6419" i="1"/>
  <c r="B6419" i="1"/>
  <c r="A6419" i="1"/>
  <c r="G6418" i="1"/>
  <c r="C6418" i="1"/>
  <c r="B6418" i="1"/>
  <c r="A6418" i="1"/>
  <c r="G6417" i="1"/>
  <c r="C6417" i="1"/>
  <c r="B6417" i="1"/>
  <c r="A6417" i="1"/>
  <c r="G6416" i="1"/>
  <c r="C6416" i="1"/>
  <c r="B6416" i="1"/>
  <c r="A6416" i="1"/>
  <c r="G6415" i="1"/>
  <c r="C6415" i="1"/>
  <c r="B6415" i="1"/>
  <c r="A6415" i="1"/>
  <c r="G6414" i="1"/>
  <c r="C6414" i="1"/>
  <c r="B6414" i="1"/>
  <c r="A6414" i="1"/>
  <c r="G6413" i="1"/>
  <c r="C6413" i="1"/>
  <c r="B6413" i="1"/>
  <c r="A6413" i="1"/>
  <c r="G6412" i="1"/>
  <c r="C6412" i="1"/>
  <c r="B6412" i="1"/>
  <c r="A6412" i="1"/>
  <c r="G6411" i="1"/>
  <c r="C6411" i="1"/>
  <c r="B6411" i="1"/>
  <c r="A6411" i="1"/>
  <c r="G6410" i="1"/>
  <c r="C6410" i="1"/>
  <c r="B6410" i="1"/>
  <c r="A6410" i="1"/>
  <c r="G6409" i="1"/>
  <c r="C6409" i="1"/>
  <c r="B6409" i="1"/>
  <c r="A6409" i="1"/>
  <c r="G6408" i="1"/>
  <c r="C6408" i="1"/>
  <c r="B6408" i="1"/>
  <c r="A6408" i="1"/>
  <c r="G6407" i="1"/>
  <c r="C6407" i="1"/>
  <c r="B6407" i="1"/>
  <c r="A6407" i="1"/>
  <c r="G6406" i="1"/>
  <c r="C6406" i="1"/>
  <c r="B6406" i="1"/>
  <c r="A6406" i="1"/>
  <c r="G6405" i="1"/>
  <c r="C6405" i="1"/>
  <c r="B6405" i="1"/>
  <c r="A6405" i="1"/>
  <c r="G6404" i="1"/>
  <c r="C6404" i="1"/>
  <c r="B6404" i="1"/>
  <c r="A6404" i="1"/>
  <c r="G6403" i="1"/>
  <c r="C6403" i="1"/>
  <c r="B6403" i="1"/>
  <c r="A6403" i="1"/>
  <c r="G6402" i="1"/>
  <c r="C6402" i="1"/>
  <c r="B6402" i="1"/>
  <c r="A6402" i="1"/>
  <c r="G6401" i="1"/>
  <c r="C6401" i="1"/>
  <c r="B6401" i="1"/>
  <c r="A6401" i="1"/>
  <c r="G6400" i="1"/>
  <c r="C6400" i="1"/>
  <c r="B6400" i="1"/>
  <c r="A6400" i="1"/>
  <c r="G6399" i="1"/>
  <c r="C6399" i="1"/>
  <c r="B6399" i="1"/>
  <c r="A6399" i="1"/>
  <c r="G6398" i="1"/>
  <c r="C6398" i="1"/>
  <c r="B6398" i="1"/>
  <c r="A6398" i="1"/>
  <c r="G6397" i="1"/>
  <c r="C6397" i="1"/>
  <c r="B6397" i="1"/>
  <c r="A6397" i="1"/>
  <c r="G6396" i="1"/>
  <c r="C6396" i="1"/>
  <c r="B6396" i="1"/>
  <c r="A6396" i="1"/>
  <c r="G6395" i="1"/>
  <c r="C6395" i="1"/>
  <c r="B6395" i="1"/>
  <c r="A6395" i="1"/>
  <c r="G6394" i="1"/>
  <c r="C6394" i="1"/>
  <c r="B6394" i="1"/>
  <c r="A6394" i="1"/>
  <c r="G6393" i="1"/>
  <c r="C6393" i="1"/>
  <c r="B6393" i="1"/>
  <c r="A6393" i="1"/>
  <c r="G6392" i="1"/>
  <c r="C6392" i="1"/>
  <c r="B6392" i="1"/>
  <c r="A6392" i="1"/>
  <c r="G6391" i="1"/>
  <c r="C6391" i="1"/>
  <c r="B6391" i="1"/>
  <c r="A6391" i="1"/>
  <c r="G6390" i="1"/>
  <c r="C6390" i="1"/>
  <c r="B6390" i="1"/>
  <c r="A6390" i="1"/>
  <c r="G6389" i="1"/>
  <c r="C6389" i="1"/>
  <c r="B6389" i="1"/>
  <c r="A6389" i="1"/>
  <c r="G6388" i="1"/>
  <c r="C6388" i="1"/>
  <c r="B6388" i="1"/>
  <c r="A6388" i="1"/>
  <c r="G6387" i="1"/>
  <c r="C6387" i="1"/>
  <c r="B6387" i="1"/>
  <c r="A6387" i="1"/>
  <c r="G6386" i="1"/>
  <c r="C6386" i="1"/>
  <c r="B6386" i="1"/>
  <c r="A6386" i="1"/>
  <c r="G6385" i="1"/>
  <c r="C6385" i="1"/>
  <c r="B6385" i="1"/>
  <c r="A6385" i="1"/>
  <c r="G6384" i="1"/>
  <c r="C6384" i="1"/>
  <c r="B6384" i="1"/>
  <c r="A6384" i="1"/>
  <c r="G6383" i="1"/>
  <c r="C6383" i="1"/>
  <c r="B6383" i="1"/>
  <c r="A6383" i="1"/>
  <c r="G6382" i="1"/>
  <c r="C6382" i="1"/>
  <c r="B6382" i="1"/>
  <c r="A6382" i="1"/>
  <c r="G6381" i="1"/>
  <c r="C6381" i="1"/>
  <c r="B6381" i="1"/>
  <c r="A6381" i="1"/>
  <c r="G6380" i="1"/>
  <c r="C6380" i="1"/>
  <c r="B6380" i="1"/>
  <c r="A6380" i="1"/>
  <c r="G6379" i="1"/>
  <c r="C6379" i="1"/>
  <c r="B6379" i="1"/>
  <c r="A6379" i="1"/>
  <c r="G6378" i="1"/>
  <c r="C6378" i="1"/>
  <c r="B6378" i="1"/>
  <c r="A6378" i="1"/>
  <c r="G6377" i="1"/>
  <c r="C6377" i="1"/>
  <c r="B6377" i="1"/>
  <c r="A6377" i="1"/>
  <c r="G6376" i="1"/>
  <c r="C6376" i="1"/>
  <c r="B6376" i="1"/>
  <c r="A6376" i="1"/>
  <c r="G6375" i="1"/>
  <c r="C6375" i="1"/>
  <c r="B6375" i="1"/>
  <c r="A6375" i="1"/>
  <c r="G6374" i="1"/>
  <c r="C6374" i="1"/>
  <c r="B6374" i="1"/>
  <c r="A6374" i="1"/>
  <c r="G6373" i="1"/>
  <c r="C6373" i="1"/>
  <c r="B6373" i="1"/>
  <c r="A6373" i="1"/>
  <c r="G6372" i="1"/>
  <c r="C6372" i="1"/>
  <c r="B6372" i="1"/>
  <c r="A6372" i="1"/>
  <c r="G6371" i="1"/>
  <c r="C6371" i="1"/>
  <c r="B6371" i="1"/>
  <c r="A6371" i="1"/>
  <c r="G6370" i="1"/>
  <c r="C6370" i="1"/>
  <c r="B6370" i="1"/>
  <c r="A6370" i="1"/>
  <c r="G6369" i="1"/>
  <c r="C6369" i="1"/>
  <c r="B6369" i="1"/>
  <c r="A6369" i="1"/>
  <c r="G6368" i="1"/>
  <c r="C6368" i="1"/>
  <c r="B6368" i="1"/>
  <c r="A6368" i="1"/>
  <c r="G6367" i="1"/>
  <c r="C6367" i="1"/>
  <c r="B6367" i="1"/>
  <c r="A6367" i="1"/>
  <c r="G6366" i="1"/>
  <c r="C6366" i="1"/>
  <c r="B6366" i="1"/>
  <c r="A6366" i="1"/>
  <c r="G6365" i="1"/>
  <c r="C6365" i="1"/>
  <c r="B6365" i="1"/>
  <c r="A6365" i="1"/>
  <c r="G6364" i="1"/>
  <c r="C6364" i="1"/>
  <c r="B6364" i="1"/>
  <c r="A6364" i="1"/>
  <c r="G6363" i="1"/>
  <c r="C6363" i="1"/>
  <c r="B6363" i="1"/>
  <c r="A6363" i="1"/>
  <c r="G6362" i="1"/>
  <c r="C6362" i="1"/>
  <c r="B6362" i="1"/>
  <c r="A6362" i="1"/>
  <c r="G6361" i="1"/>
  <c r="C6361" i="1"/>
  <c r="B6361" i="1"/>
  <c r="A6361" i="1"/>
  <c r="G6360" i="1"/>
  <c r="C6360" i="1"/>
  <c r="B6360" i="1"/>
  <c r="A6360" i="1"/>
  <c r="G6359" i="1"/>
  <c r="C6359" i="1"/>
  <c r="B6359" i="1"/>
  <c r="A6359" i="1"/>
  <c r="G6358" i="1"/>
  <c r="C6358" i="1"/>
  <c r="B6358" i="1"/>
  <c r="A6358" i="1"/>
  <c r="G6357" i="1"/>
  <c r="C6357" i="1"/>
  <c r="B6357" i="1"/>
  <c r="A6357" i="1"/>
  <c r="G6356" i="1"/>
  <c r="C6356" i="1"/>
  <c r="B6356" i="1"/>
  <c r="A6356" i="1"/>
  <c r="G6355" i="1"/>
  <c r="C6355" i="1"/>
  <c r="B6355" i="1"/>
  <c r="A6355" i="1"/>
  <c r="G6354" i="1"/>
  <c r="C6354" i="1"/>
  <c r="B6354" i="1"/>
  <c r="A6354" i="1"/>
  <c r="G6353" i="1"/>
  <c r="C6353" i="1"/>
  <c r="B6353" i="1"/>
  <c r="A6353" i="1"/>
  <c r="G6352" i="1"/>
  <c r="C6352" i="1"/>
  <c r="B6352" i="1"/>
  <c r="A6352" i="1"/>
  <c r="G6351" i="1"/>
  <c r="C6351" i="1"/>
  <c r="B6351" i="1"/>
  <c r="A6351" i="1"/>
  <c r="G6350" i="1"/>
  <c r="C6350" i="1"/>
  <c r="B6350" i="1"/>
  <c r="A6350" i="1"/>
  <c r="G6349" i="1"/>
  <c r="C6349" i="1"/>
  <c r="B6349" i="1"/>
  <c r="A6349" i="1"/>
  <c r="G6348" i="1"/>
  <c r="C6348" i="1"/>
  <c r="B6348" i="1"/>
  <c r="A6348" i="1"/>
  <c r="G6347" i="1"/>
  <c r="C6347" i="1"/>
  <c r="B6347" i="1"/>
  <c r="A6347" i="1"/>
  <c r="G6346" i="1"/>
  <c r="C6346" i="1"/>
  <c r="B6346" i="1"/>
  <c r="A6346" i="1"/>
  <c r="G6345" i="1"/>
  <c r="C6345" i="1"/>
  <c r="B6345" i="1"/>
  <c r="A6345" i="1"/>
  <c r="G6344" i="1"/>
  <c r="C6344" i="1"/>
  <c r="B6344" i="1"/>
  <c r="A6344" i="1"/>
  <c r="G6343" i="1"/>
  <c r="C6343" i="1"/>
  <c r="B6343" i="1"/>
  <c r="A6343" i="1"/>
  <c r="G6342" i="1"/>
  <c r="C6342" i="1"/>
  <c r="B6342" i="1"/>
  <c r="A6342" i="1"/>
  <c r="G6341" i="1"/>
  <c r="C6341" i="1"/>
  <c r="B6341" i="1"/>
  <c r="A6341" i="1"/>
  <c r="G6340" i="1"/>
  <c r="C6340" i="1"/>
  <c r="B6340" i="1"/>
  <c r="A6340" i="1"/>
  <c r="G6339" i="1"/>
  <c r="C6339" i="1"/>
  <c r="B6339" i="1"/>
  <c r="A6339" i="1"/>
  <c r="G6338" i="1"/>
  <c r="C6338" i="1"/>
  <c r="B6338" i="1"/>
  <c r="A6338" i="1"/>
  <c r="G6337" i="1"/>
  <c r="C6337" i="1"/>
  <c r="B6337" i="1"/>
  <c r="A6337" i="1"/>
  <c r="G6336" i="1"/>
  <c r="C6336" i="1"/>
  <c r="B6336" i="1"/>
  <c r="A6336" i="1"/>
  <c r="G6335" i="1"/>
  <c r="C6335" i="1"/>
  <c r="B6335" i="1"/>
  <c r="A6335" i="1"/>
  <c r="G6334" i="1"/>
  <c r="C6334" i="1"/>
  <c r="B6334" i="1"/>
  <c r="A6334" i="1"/>
  <c r="G6333" i="1"/>
  <c r="C6333" i="1"/>
  <c r="B6333" i="1"/>
  <c r="A6333" i="1"/>
  <c r="G6332" i="1"/>
  <c r="C6332" i="1"/>
  <c r="B6332" i="1"/>
  <c r="A6332" i="1"/>
  <c r="G6331" i="1"/>
  <c r="C6331" i="1"/>
  <c r="B6331" i="1"/>
  <c r="A6331" i="1"/>
  <c r="G6330" i="1"/>
  <c r="C6330" i="1"/>
  <c r="B6330" i="1"/>
  <c r="A6330" i="1"/>
  <c r="G6329" i="1"/>
  <c r="C6329" i="1"/>
  <c r="B6329" i="1"/>
  <c r="A6329" i="1"/>
  <c r="G6328" i="1"/>
  <c r="C6328" i="1"/>
  <c r="B6328" i="1"/>
  <c r="A6328" i="1"/>
  <c r="G6327" i="1"/>
  <c r="C6327" i="1"/>
  <c r="B6327" i="1"/>
  <c r="A6327" i="1"/>
  <c r="G6326" i="1"/>
  <c r="C6326" i="1"/>
  <c r="B6326" i="1"/>
  <c r="A6326" i="1"/>
  <c r="G6325" i="1"/>
  <c r="C6325" i="1"/>
  <c r="B6325" i="1"/>
  <c r="A6325" i="1"/>
  <c r="G6324" i="1"/>
  <c r="C6324" i="1"/>
  <c r="B6324" i="1"/>
  <c r="A6324" i="1"/>
  <c r="G6323" i="1"/>
  <c r="C6323" i="1"/>
  <c r="B6323" i="1"/>
  <c r="A6323" i="1"/>
  <c r="G6322" i="1"/>
  <c r="C6322" i="1"/>
  <c r="B6322" i="1"/>
  <c r="A6322" i="1"/>
  <c r="G6321" i="1"/>
  <c r="C6321" i="1"/>
  <c r="B6321" i="1"/>
  <c r="A6321" i="1"/>
  <c r="G6320" i="1"/>
  <c r="C6320" i="1"/>
  <c r="B6320" i="1"/>
  <c r="A6320" i="1"/>
  <c r="G6319" i="1"/>
  <c r="C6319" i="1"/>
  <c r="B6319" i="1"/>
  <c r="A6319" i="1"/>
  <c r="G6318" i="1"/>
  <c r="C6318" i="1"/>
  <c r="B6318" i="1"/>
  <c r="A6318" i="1"/>
  <c r="G6317" i="1"/>
  <c r="C6317" i="1"/>
  <c r="B6317" i="1"/>
  <c r="A6317" i="1"/>
  <c r="G6316" i="1"/>
  <c r="C6316" i="1"/>
  <c r="B6316" i="1"/>
  <c r="A6316" i="1"/>
  <c r="G6315" i="1"/>
  <c r="C6315" i="1"/>
  <c r="B6315" i="1"/>
  <c r="A6315" i="1"/>
  <c r="G6314" i="1"/>
  <c r="C6314" i="1"/>
  <c r="B6314" i="1"/>
  <c r="A6314" i="1"/>
  <c r="G6313" i="1"/>
  <c r="C6313" i="1"/>
  <c r="B6313" i="1"/>
  <c r="A6313" i="1"/>
  <c r="G6312" i="1"/>
  <c r="C6312" i="1"/>
  <c r="B6312" i="1"/>
  <c r="A6312" i="1"/>
  <c r="G6311" i="1"/>
  <c r="C6311" i="1"/>
  <c r="B6311" i="1"/>
  <c r="A6311" i="1"/>
  <c r="G6310" i="1"/>
  <c r="C6310" i="1"/>
  <c r="B6310" i="1"/>
  <c r="A6310" i="1"/>
  <c r="G6309" i="1"/>
  <c r="C6309" i="1"/>
  <c r="B6309" i="1"/>
  <c r="A6309" i="1"/>
  <c r="G6308" i="1"/>
  <c r="C6308" i="1"/>
  <c r="B6308" i="1"/>
  <c r="A6308" i="1"/>
  <c r="G6307" i="1"/>
  <c r="C6307" i="1"/>
  <c r="B6307" i="1"/>
  <c r="A6307" i="1"/>
  <c r="G6306" i="1"/>
  <c r="C6306" i="1"/>
  <c r="B6306" i="1"/>
  <c r="A6306" i="1"/>
  <c r="G6305" i="1"/>
  <c r="C6305" i="1"/>
  <c r="B6305" i="1"/>
  <c r="A6305" i="1"/>
  <c r="G6304" i="1"/>
  <c r="C6304" i="1"/>
  <c r="B6304" i="1"/>
  <c r="A6304" i="1"/>
  <c r="G6303" i="1"/>
  <c r="C6303" i="1"/>
  <c r="B6303" i="1"/>
  <c r="A6303" i="1"/>
  <c r="G6302" i="1"/>
  <c r="C6302" i="1"/>
  <c r="B6302" i="1"/>
  <c r="A6302" i="1"/>
  <c r="G6301" i="1"/>
  <c r="C6301" i="1"/>
  <c r="B6301" i="1"/>
  <c r="A6301" i="1"/>
  <c r="G6300" i="1"/>
  <c r="C6300" i="1"/>
  <c r="B6300" i="1"/>
  <c r="A6300" i="1"/>
  <c r="G6299" i="1"/>
  <c r="C6299" i="1"/>
  <c r="B6299" i="1"/>
  <c r="A6299" i="1"/>
  <c r="G6298" i="1"/>
  <c r="C6298" i="1"/>
  <c r="B6298" i="1"/>
  <c r="A6298" i="1"/>
  <c r="G6297" i="1"/>
  <c r="C6297" i="1"/>
  <c r="B6297" i="1"/>
  <c r="A6297" i="1"/>
  <c r="G6296" i="1"/>
  <c r="C6296" i="1"/>
  <c r="B6296" i="1"/>
  <c r="A6296" i="1"/>
  <c r="G6295" i="1"/>
  <c r="C6295" i="1"/>
  <c r="B6295" i="1"/>
  <c r="A6295" i="1"/>
  <c r="G6294" i="1"/>
  <c r="C6294" i="1"/>
  <c r="B6294" i="1"/>
  <c r="A6294" i="1"/>
  <c r="G6293" i="1"/>
  <c r="C6293" i="1"/>
  <c r="B6293" i="1"/>
  <c r="A6293" i="1"/>
  <c r="G6292" i="1"/>
  <c r="C6292" i="1"/>
  <c r="B6292" i="1"/>
  <c r="A6292" i="1"/>
  <c r="G6291" i="1"/>
  <c r="C6291" i="1"/>
  <c r="B6291" i="1"/>
  <c r="A6291" i="1"/>
  <c r="G6290" i="1"/>
  <c r="C6290" i="1"/>
  <c r="B6290" i="1"/>
  <c r="A6290" i="1"/>
  <c r="G6289" i="1"/>
  <c r="C6289" i="1"/>
  <c r="B6289" i="1"/>
  <c r="A6289" i="1"/>
  <c r="G6288" i="1"/>
  <c r="C6288" i="1"/>
  <c r="B6288" i="1"/>
  <c r="A6288" i="1"/>
  <c r="G6287" i="1"/>
  <c r="C6287" i="1"/>
  <c r="B6287" i="1"/>
  <c r="A6287" i="1"/>
  <c r="G6286" i="1"/>
  <c r="C6286" i="1"/>
  <c r="B6286" i="1"/>
  <c r="A6286" i="1"/>
  <c r="G6285" i="1"/>
  <c r="C6285" i="1"/>
  <c r="B6285" i="1"/>
  <c r="A6285" i="1"/>
  <c r="G6284" i="1"/>
  <c r="C6284" i="1"/>
  <c r="B6284" i="1"/>
  <c r="A6284" i="1"/>
  <c r="G6283" i="1"/>
  <c r="C6283" i="1"/>
  <c r="B6283" i="1"/>
  <c r="A6283" i="1"/>
  <c r="G6282" i="1"/>
  <c r="C6282" i="1"/>
  <c r="B6282" i="1"/>
  <c r="A6282" i="1"/>
  <c r="G6281" i="1"/>
  <c r="C6281" i="1"/>
  <c r="B6281" i="1"/>
  <c r="A6281" i="1"/>
  <c r="G6280" i="1"/>
  <c r="C6280" i="1"/>
  <c r="B6280" i="1"/>
  <c r="A6280" i="1"/>
  <c r="G6279" i="1"/>
  <c r="C6279" i="1"/>
  <c r="B6279" i="1"/>
  <c r="A6279" i="1"/>
  <c r="G6278" i="1"/>
  <c r="C6278" i="1"/>
  <c r="B6278" i="1"/>
  <c r="A6278" i="1"/>
  <c r="G6277" i="1"/>
  <c r="C6277" i="1"/>
  <c r="B6277" i="1"/>
  <c r="A6277" i="1"/>
  <c r="G6276" i="1"/>
  <c r="C6276" i="1"/>
  <c r="B6276" i="1"/>
  <c r="A6276" i="1"/>
  <c r="G6275" i="1"/>
  <c r="C6275" i="1"/>
  <c r="B6275" i="1"/>
  <c r="A6275" i="1"/>
  <c r="G6274" i="1"/>
  <c r="C6274" i="1"/>
  <c r="B6274" i="1"/>
  <c r="A6274" i="1"/>
  <c r="G6273" i="1"/>
  <c r="C6273" i="1"/>
  <c r="B6273" i="1"/>
  <c r="A6273" i="1"/>
  <c r="G6272" i="1"/>
  <c r="C6272" i="1"/>
  <c r="B6272" i="1"/>
  <c r="A6272" i="1"/>
  <c r="G6271" i="1"/>
  <c r="C6271" i="1"/>
  <c r="B6271" i="1"/>
  <c r="A6271" i="1"/>
  <c r="G6270" i="1"/>
  <c r="C6270" i="1"/>
  <c r="B6270" i="1"/>
  <c r="A6270" i="1"/>
  <c r="G6269" i="1"/>
  <c r="C6269" i="1"/>
  <c r="B6269" i="1"/>
  <c r="A6269" i="1"/>
  <c r="G6268" i="1"/>
  <c r="C6268" i="1"/>
  <c r="B6268" i="1"/>
  <c r="A6268" i="1"/>
  <c r="G6267" i="1"/>
  <c r="C6267" i="1"/>
  <c r="B6267" i="1"/>
  <c r="A6267" i="1"/>
  <c r="G6266" i="1"/>
  <c r="C6266" i="1"/>
  <c r="B6266" i="1"/>
  <c r="A6266" i="1"/>
  <c r="G6265" i="1"/>
  <c r="C6265" i="1"/>
  <c r="B6265" i="1"/>
  <c r="A6265" i="1"/>
  <c r="G6264" i="1"/>
  <c r="C6264" i="1"/>
  <c r="B6264" i="1"/>
  <c r="A6264" i="1"/>
  <c r="G6263" i="1"/>
  <c r="C6263" i="1"/>
  <c r="B6263" i="1"/>
  <c r="A6263" i="1"/>
  <c r="G6262" i="1"/>
  <c r="C6262" i="1"/>
  <c r="B6262" i="1"/>
  <c r="A6262" i="1"/>
  <c r="G6261" i="1"/>
  <c r="C6261" i="1"/>
  <c r="B6261" i="1"/>
  <c r="A6261" i="1"/>
  <c r="G6260" i="1"/>
  <c r="C6260" i="1"/>
  <c r="B6260" i="1"/>
  <c r="A6260" i="1"/>
  <c r="G6259" i="1"/>
  <c r="C6259" i="1"/>
  <c r="B6259" i="1"/>
  <c r="A6259" i="1"/>
  <c r="G6258" i="1"/>
  <c r="C6258" i="1"/>
  <c r="B6258" i="1"/>
  <c r="A6258" i="1"/>
  <c r="G6257" i="1"/>
  <c r="C6257" i="1"/>
  <c r="B6257" i="1"/>
  <c r="A6257" i="1"/>
  <c r="G6256" i="1"/>
  <c r="C6256" i="1"/>
  <c r="B6256" i="1"/>
  <c r="A6256" i="1"/>
  <c r="G6255" i="1"/>
  <c r="C6255" i="1"/>
  <c r="B6255" i="1"/>
  <c r="A6255" i="1"/>
  <c r="G6254" i="1"/>
  <c r="C6254" i="1"/>
  <c r="B6254" i="1"/>
  <c r="A6254" i="1"/>
  <c r="G6253" i="1"/>
  <c r="C6253" i="1"/>
  <c r="B6253" i="1"/>
  <c r="A6253" i="1"/>
  <c r="G6252" i="1"/>
  <c r="C6252" i="1"/>
  <c r="B6252" i="1"/>
  <c r="A6252" i="1"/>
  <c r="G6251" i="1"/>
  <c r="C6251" i="1"/>
  <c r="B6251" i="1"/>
  <c r="A6251" i="1"/>
  <c r="G6250" i="1"/>
  <c r="C6250" i="1"/>
  <c r="B6250" i="1"/>
  <c r="A6250" i="1"/>
  <c r="G6249" i="1"/>
  <c r="C6249" i="1"/>
  <c r="B6249" i="1"/>
  <c r="A6249" i="1"/>
  <c r="G6248" i="1"/>
  <c r="C6248" i="1"/>
  <c r="B6248" i="1"/>
  <c r="A6248" i="1"/>
  <c r="G6247" i="1"/>
  <c r="C6247" i="1"/>
  <c r="B6247" i="1"/>
  <c r="A6247" i="1"/>
  <c r="G6246" i="1"/>
  <c r="C6246" i="1"/>
  <c r="B6246" i="1"/>
  <c r="A6246" i="1"/>
  <c r="G6245" i="1"/>
  <c r="C6245" i="1"/>
  <c r="B6245" i="1"/>
  <c r="A6245" i="1"/>
  <c r="G6244" i="1"/>
  <c r="C6244" i="1"/>
  <c r="B6244" i="1"/>
  <c r="A6244" i="1"/>
  <c r="G6243" i="1"/>
  <c r="C6243" i="1"/>
  <c r="B6243" i="1"/>
  <c r="A6243" i="1"/>
  <c r="G6242" i="1"/>
  <c r="C6242" i="1"/>
  <c r="B6242" i="1"/>
  <c r="A6242" i="1"/>
  <c r="G6241" i="1"/>
  <c r="C6241" i="1"/>
  <c r="B6241" i="1"/>
  <c r="A6241" i="1"/>
  <c r="G6240" i="1"/>
  <c r="C6240" i="1"/>
  <c r="B6240" i="1"/>
  <c r="A6240" i="1"/>
  <c r="G6239" i="1"/>
  <c r="C6239" i="1"/>
  <c r="B6239" i="1"/>
  <c r="A6239" i="1"/>
  <c r="G6238" i="1"/>
  <c r="C6238" i="1"/>
  <c r="B6238" i="1"/>
  <c r="A6238" i="1"/>
  <c r="G6237" i="1"/>
  <c r="C6237" i="1"/>
  <c r="B6237" i="1"/>
  <c r="A6237" i="1"/>
  <c r="G6236" i="1"/>
  <c r="C6236" i="1"/>
  <c r="B6236" i="1"/>
  <c r="A6236" i="1"/>
  <c r="G6235" i="1"/>
  <c r="C6235" i="1"/>
  <c r="B6235" i="1"/>
  <c r="A6235" i="1"/>
  <c r="G6234" i="1"/>
  <c r="C6234" i="1"/>
  <c r="B6234" i="1"/>
  <c r="A6234" i="1"/>
  <c r="G6233" i="1"/>
  <c r="C6233" i="1"/>
  <c r="B6233" i="1"/>
  <c r="A6233" i="1"/>
  <c r="G6232" i="1"/>
  <c r="C6232" i="1"/>
  <c r="B6232" i="1"/>
  <c r="A6232" i="1"/>
  <c r="G6231" i="1"/>
  <c r="C6231" i="1"/>
  <c r="B6231" i="1"/>
  <c r="A6231" i="1"/>
  <c r="G6230" i="1"/>
  <c r="C6230" i="1"/>
  <c r="B6230" i="1"/>
  <c r="A6230" i="1"/>
  <c r="G6229" i="1"/>
  <c r="C6229" i="1"/>
  <c r="B6229" i="1"/>
  <c r="A6229" i="1"/>
  <c r="G6228" i="1"/>
  <c r="C6228" i="1"/>
  <c r="B6228" i="1"/>
  <c r="A6228" i="1"/>
  <c r="G6227" i="1"/>
  <c r="C6227" i="1"/>
  <c r="B6227" i="1"/>
  <c r="A6227" i="1"/>
  <c r="G6226" i="1"/>
  <c r="C6226" i="1"/>
  <c r="B6226" i="1"/>
  <c r="A6226" i="1"/>
  <c r="G6225" i="1"/>
  <c r="C6225" i="1"/>
  <c r="B6225" i="1"/>
  <c r="A6225" i="1"/>
  <c r="G6224" i="1"/>
  <c r="C6224" i="1"/>
  <c r="B6224" i="1"/>
  <c r="A6224" i="1"/>
  <c r="G6223" i="1"/>
  <c r="C6223" i="1"/>
  <c r="B6223" i="1"/>
  <c r="A6223" i="1"/>
  <c r="G6222" i="1"/>
  <c r="C6222" i="1"/>
  <c r="B6222" i="1"/>
  <c r="A6222" i="1"/>
  <c r="G6221" i="1"/>
  <c r="C6221" i="1"/>
  <c r="B6221" i="1"/>
  <c r="A6221" i="1"/>
  <c r="G6220" i="1"/>
  <c r="C6220" i="1"/>
  <c r="B6220" i="1"/>
  <c r="A6220" i="1"/>
  <c r="G6219" i="1"/>
  <c r="C6219" i="1"/>
  <c r="B6219" i="1"/>
  <c r="A6219" i="1"/>
  <c r="G6218" i="1"/>
  <c r="C6218" i="1"/>
  <c r="B6218" i="1"/>
  <c r="A6218" i="1"/>
  <c r="G6217" i="1"/>
  <c r="C6217" i="1"/>
  <c r="B6217" i="1"/>
  <c r="A6217" i="1"/>
  <c r="G6216" i="1"/>
  <c r="C6216" i="1"/>
  <c r="B6216" i="1"/>
  <c r="A6216" i="1"/>
  <c r="G6215" i="1"/>
  <c r="C6215" i="1"/>
  <c r="B6215" i="1"/>
  <c r="A6215" i="1"/>
  <c r="G6214" i="1"/>
  <c r="C6214" i="1"/>
  <c r="B6214" i="1"/>
  <c r="A6214" i="1"/>
  <c r="G6213" i="1"/>
  <c r="C6213" i="1"/>
  <c r="B6213" i="1"/>
  <c r="A6213" i="1"/>
  <c r="G6212" i="1"/>
  <c r="C6212" i="1"/>
  <c r="B6212" i="1"/>
  <c r="A6212" i="1"/>
  <c r="G6211" i="1"/>
  <c r="C6211" i="1"/>
  <c r="B6211" i="1"/>
  <c r="A6211" i="1"/>
  <c r="G6210" i="1"/>
  <c r="C6210" i="1"/>
  <c r="B6210" i="1"/>
  <c r="A6210" i="1"/>
  <c r="G6209" i="1"/>
  <c r="C6209" i="1"/>
  <c r="B6209" i="1"/>
  <c r="A6209" i="1"/>
  <c r="G6208" i="1"/>
  <c r="C6208" i="1"/>
  <c r="B6208" i="1"/>
  <c r="A6208" i="1"/>
  <c r="G6207" i="1"/>
  <c r="C6207" i="1"/>
  <c r="B6207" i="1"/>
  <c r="A6207" i="1"/>
  <c r="G6206" i="1"/>
  <c r="C6206" i="1"/>
  <c r="B6206" i="1"/>
  <c r="A6206" i="1"/>
  <c r="G6205" i="1"/>
  <c r="C6205" i="1"/>
  <c r="B6205" i="1"/>
  <c r="A6205" i="1"/>
  <c r="G6204" i="1"/>
  <c r="C6204" i="1"/>
  <c r="B6204" i="1"/>
  <c r="A6204" i="1"/>
  <c r="G6203" i="1"/>
  <c r="C6203" i="1"/>
  <c r="B6203" i="1"/>
  <c r="A6203" i="1"/>
  <c r="G6202" i="1"/>
  <c r="C6202" i="1"/>
  <c r="B6202" i="1"/>
  <c r="A6202" i="1"/>
  <c r="G6201" i="1"/>
  <c r="C6201" i="1"/>
  <c r="B6201" i="1"/>
  <c r="A6201" i="1"/>
  <c r="G6200" i="1"/>
  <c r="C6200" i="1"/>
  <c r="B6200" i="1"/>
  <c r="A6200" i="1"/>
  <c r="G6199" i="1"/>
  <c r="C6199" i="1"/>
  <c r="B6199" i="1"/>
  <c r="A6199" i="1"/>
  <c r="G6198" i="1"/>
  <c r="C6198" i="1"/>
  <c r="B6198" i="1"/>
  <c r="A6198" i="1"/>
  <c r="G6197" i="1"/>
  <c r="C6197" i="1"/>
  <c r="B6197" i="1"/>
  <c r="A6197" i="1"/>
  <c r="G6196" i="1"/>
  <c r="C6196" i="1"/>
  <c r="B6196" i="1"/>
  <c r="A6196" i="1"/>
  <c r="G6195" i="1"/>
  <c r="C6195" i="1"/>
  <c r="B6195" i="1"/>
  <c r="A6195" i="1"/>
  <c r="G6194" i="1"/>
  <c r="C6194" i="1"/>
  <c r="B6194" i="1"/>
  <c r="A6194" i="1"/>
  <c r="G6193" i="1"/>
  <c r="C6193" i="1"/>
  <c r="B6193" i="1"/>
  <c r="A6193" i="1"/>
  <c r="G6192" i="1"/>
  <c r="C6192" i="1"/>
  <c r="B6192" i="1"/>
  <c r="A6192" i="1"/>
  <c r="G6191" i="1"/>
  <c r="C6191" i="1"/>
  <c r="B6191" i="1"/>
  <c r="A6191" i="1"/>
  <c r="G6190" i="1"/>
  <c r="C6190" i="1"/>
  <c r="B6190" i="1"/>
  <c r="A6190" i="1"/>
  <c r="G6189" i="1"/>
  <c r="C6189" i="1"/>
  <c r="B6189" i="1"/>
  <c r="A6189" i="1"/>
  <c r="G6188" i="1"/>
  <c r="C6188" i="1"/>
  <c r="B6188" i="1"/>
  <c r="A6188" i="1"/>
  <c r="G6187" i="1"/>
  <c r="C6187" i="1"/>
  <c r="B6187" i="1"/>
  <c r="A6187" i="1"/>
  <c r="G6186" i="1"/>
  <c r="C6186" i="1"/>
  <c r="B6186" i="1"/>
  <c r="A6186" i="1"/>
  <c r="G6185" i="1"/>
  <c r="C6185" i="1"/>
  <c r="B6185" i="1"/>
  <c r="A6185" i="1"/>
  <c r="G6184" i="1"/>
  <c r="C6184" i="1"/>
  <c r="B6184" i="1"/>
  <c r="A6184" i="1"/>
  <c r="G6183" i="1"/>
  <c r="C6183" i="1"/>
  <c r="B6183" i="1"/>
  <c r="A6183" i="1"/>
  <c r="G6182" i="1"/>
  <c r="C6182" i="1"/>
  <c r="B6182" i="1"/>
  <c r="A6182" i="1"/>
  <c r="G6181" i="1"/>
  <c r="C6181" i="1"/>
  <c r="B6181" i="1"/>
  <c r="A6181" i="1"/>
  <c r="G6180" i="1"/>
  <c r="C6180" i="1"/>
  <c r="B6180" i="1"/>
  <c r="A6180" i="1"/>
  <c r="G6179" i="1"/>
  <c r="C6179" i="1"/>
  <c r="B6179" i="1"/>
  <c r="A6179" i="1"/>
  <c r="G6178" i="1"/>
  <c r="C6178" i="1"/>
  <c r="B6178" i="1"/>
  <c r="A6178" i="1"/>
  <c r="G6177" i="1"/>
  <c r="C6177" i="1"/>
  <c r="B6177" i="1"/>
  <c r="A6177" i="1"/>
  <c r="G6176" i="1"/>
  <c r="C6176" i="1"/>
  <c r="B6176" i="1"/>
  <c r="A6176" i="1"/>
  <c r="G6175" i="1"/>
  <c r="C6175" i="1"/>
  <c r="B6175" i="1"/>
  <c r="A6175" i="1"/>
  <c r="G6174" i="1"/>
  <c r="C6174" i="1"/>
  <c r="B6174" i="1"/>
  <c r="A6174" i="1"/>
  <c r="G6173" i="1"/>
  <c r="C6173" i="1"/>
  <c r="B6173" i="1"/>
  <c r="A6173" i="1"/>
  <c r="G6172" i="1"/>
  <c r="C6172" i="1"/>
  <c r="B6172" i="1"/>
  <c r="A6172" i="1"/>
  <c r="G6171" i="1"/>
  <c r="C6171" i="1"/>
  <c r="B6171" i="1"/>
  <c r="A6171" i="1"/>
  <c r="G6170" i="1"/>
  <c r="C6170" i="1"/>
  <c r="B6170" i="1"/>
  <c r="A6170" i="1"/>
  <c r="G6169" i="1"/>
  <c r="C6169" i="1"/>
  <c r="B6169" i="1"/>
  <c r="A6169" i="1"/>
  <c r="G6168" i="1"/>
  <c r="C6168" i="1"/>
  <c r="B6168" i="1"/>
  <c r="A6168" i="1"/>
  <c r="G6167" i="1"/>
  <c r="C6167" i="1"/>
  <c r="B6167" i="1"/>
  <c r="A6167" i="1"/>
  <c r="G6166" i="1"/>
  <c r="C6166" i="1"/>
  <c r="B6166" i="1"/>
  <c r="A6166" i="1"/>
  <c r="G6165" i="1"/>
  <c r="C6165" i="1"/>
  <c r="B6165" i="1"/>
  <c r="A6165" i="1"/>
  <c r="G6164" i="1"/>
  <c r="C6164" i="1"/>
  <c r="B6164" i="1"/>
  <c r="A6164" i="1"/>
  <c r="G6163" i="1"/>
  <c r="C6163" i="1"/>
  <c r="B6163" i="1"/>
  <c r="A6163" i="1"/>
  <c r="G6162" i="1"/>
  <c r="C6162" i="1"/>
  <c r="B6162" i="1"/>
  <c r="A6162" i="1"/>
  <c r="G6161" i="1"/>
  <c r="C6161" i="1"/>
  <c r="B6161" i="1"/>
  <c r="A6161" i="1"/>
  <c r="G6160" i="1"/>
  <c r="C6160" i="1"/>
  <c r="B6160" i="1"/>
  <c r="A6160" i="1"/>
  <c r="G6159" i="1"/>
  <c r="C6159" i="1"/>
  <c r="B6159" i="1"/>
  <c r="A6159" i="1"/>
  <c r="G6158" i="1"/>
  <c r="C6158" i="1"/>
  <c r="B6158" i="1"/>
  <c r="A6158" i="1"/>
  <c r="G6157" i="1"/>
  <c r="C6157" i="1"/>
  <c r="B6157" i="1"/>
  <c r="A6157" i="1"/>
  <c r="G6156" i="1"/>
  <c r="C6156" i="1"/>
  <c r="B6156" i="1"/>
  <c r="A6156" i="1"/>
  <c r="G6155" i="1"/>
  <c r="C6155" i="1"/>
  <c r="B6155" i="1"/>
  <c r="A6155" i="1"/>
  <c r="G6154" i="1"/>
  <c r="C6154" i="1"/>
  <c r="B6154" i="1"/>
  <c r="A6154" i="1"/>
  <c r="G6153" i="1"/>
  <c r="C6153" i="1"/>
  <c r="B6153" i="1"/>
  <c r="A6153" i="1"/>
  <c r="G6152" i="1"/>
  <c r="C6152" i="1"/>
  <c r="B6152" i="1"/>
  <c r="A6152" i="1"/>
  <c r="G6151" i="1"/>
  <c r="C6151" i="1"/>
  <c r="B6151" i="1"/>
  <c r="A6151" i="1"/>
  <c r="G6150" i="1"/>
  <c r="C6150" i="1"/>
  <c r="B6150" i="1"/>
  <c r="A6150" i="1"/>
  <c r="G6149" i="1"/>
  <c r="C6149" i="1"/>
  <c r="B6149" i="1"/>
  <c r="A6149" i="1"/>
  <c r="G6148" i="1"/>
  <c r="C6148" i="1"/>
  <c r="B6148" i="1"/>
  <c r="A6148" i="1"/>
  <c r="G6147" i="1"/>
  <c r="C6147" i="1"/>
  <c r="B6147" i="1"/>
  <c r="A6147" i="1"/>
  <c r="G6146" i="1"/>
  <c r="C6146" i="1"/>
  <c r="B6146" i="1"/>
  <c r="A6146" i="1"/>
  <c r="G6145" i="1"/>
  <c r="C6145" i="1"/>
  <c r="B6145" i="1"/>
  <c r="A6145" i="1"/>
  <c r="G6144" i="1"/>
  <c r="C6144" i="1"/>
  <c r="B6144" i="1"/>
  <c r="A6144" i="1"/>
  <c r="G6143" i="1"/>
  <c r="C6143" i="1"/>
  <c r="B6143" i="1"/>
  <c r="A6143" i="1"/>
  <c r="G6142" i="1"/>
  <c r="C6142" i="1"/>
  <c r="B6142" i="1"/>
  <c r="A6142" i="1"/>
  <c r="G6141" i="1"/>
  <c r="C6141" i="1"/>
  <c r="B6141" i="1"/>
  <c r="A6141" i="1"/>
  <c r="G6140" i="1"/>
  <c r="C6140" i="1"/>
  <c r="B6140" i="1"/>
  <c r="A6140" i="1"/>
  <c r="G6139" i="1"/>
  <c r="C6139" i="1"/>
  <c r="B6139" i="1"/>
  <c r="A6139" i="1"/>
  <c r="G6138" i="1"/>
  <c r="C6138" i="1"/>
  <c r="B6138" i="1"/>
  <c r="A6138" i="1"/>
  <c r="G6137" i="1"/>
  <c r="C6137" i="1"/>
  <c r="B6137" i="1"/>
  <c r="A6137" i="1"/>
  <c r="G6136" i="1"/>
  <c r="C6136" i="1"/>
  <c r="B6136" i="1"/>
  <c r="A6136" i="1"/>
  <c r="G6135" i="1"/>
  <c r="C6135" i="1"/>
  <c r="B6135" i="1"/>
  <c r="A6135" i="1"/>
  <c r="G6134" i="1"/>
  <c r="C6134" i="1"/>
  <c r="B6134" i="1"/>
  <c r="A6134" i="1"/>
  <c r="G6133" i="1"/>
  <c r="C6133" i="1"/>
  <c r="B6133" i="1"/>
  <c r="A6133" i="1"/>
  <c r="G6132" i="1"/>
  <c r="C6132" i="1"/>
  <c r="B6132" i="1"/>
  <c r="A6132" i="1"/>
  <c r="G6131" i="1"/>
  <c r="C6131" i="1"/>
  <c r="B6131" i="1"/>
  <c r="A6131" i="1"/>
  <c r="G6130" i="1"/>
  <c r="C6130" i="1"/>
  <c r="B6130" i="1"/>
  <c r="A6130" i="1"/>
  <c r="G6129" i="1"/>
  <c r="C6129" i="1"/>
  <c r="B6129" i="1"/>
  <c r="A6129" i="1"/>
  <c r="G6128" i="1"/>
  <c r="C6128" i="1"/>
  <c r="B6128" i="1"/>
  <c r="A6128" i="1"/>
  <c r="G6127" i="1"/>
  <c r="C6127" i="1"/>
  <c r="B6127" i="1"/>
  <c r="A6127" i="1"/>
  <c r="G6126" i="1"/>
  <c r="C6126" i="1"/>
  <c r="B6126" i="1"/>
  <c r="A6126" i="1"/>
  <c r="G6125" i="1"/>
  <c r="C6125" i="1"/>
  <c r="B6125" i="1"/>
  <c r="A6125" i="1"/>
  <c r="G6124" i="1"/>
  <c r="C6124" i="1"/>
  <c r="B6124" i="1"/>
  <c r="A6124" i="1"/>
  <c r="G6123" i="1"/>
  <c r="C6123" i="1"/>
  <c r="B6123" i="1"/>
  <c r="A6123" i="1"/>
  <c r="G6122" i="1"/>
  <c r="C6122" i="1"/>
  <c r="B6122" i="1"/>
  <c r="A6122" i="1"/>
  <c r="G6121" i="1"/>
  <c r="C6121" i="1"/>
  <c r="B6121" i="1"/>
  <c r="A6121" i="1"/>
  <c r="G6120" i="1"/>
  <c r="C6120" i="1"/>
  <c r="B6120" i="1"/>
  <c r="A6120" i="1"/>
  <c r="G6119" i="1"/>
  <c r="C6119" i="1"/>
  <c r="B6119" i="1"/>
  <c r="A6119" i="1"/>
  <c r="G6118" i="1"/>
  <c r="C6118" i="1"/>
  <c r="B6118" i="1"/>
  <c r="A6118" i="1"/>
  <c r="G6117" i="1"/>
  <c r="C6117" i="1"/>
  <c r="B6117" i="1"/>
  <c r="A6117" i="1"/>
  <c r="G6116" i="1"/>
  <c r="C6116" i="1"/>
  <c r="B6116" i="1"/>
  <c r="A6116" i="1"/>
  <c r="G6115" i="1"/>
  <c r="C6115" i="1"/>
  <c r="B6115" i="1"/>
  <c r="A6115" i="1"/>
  <c r="G6114" i="1"/>
  <c r="C6114" i="1"/>
  <c r="B6114" i="1"/>
  <c r="A6114" i="1"/>
  <c r="G6113" i="1"/>
  <c r="C6113" i="1"/>
  <c r="B6113" i="1"/>
  <c r="A6113" i="1"/>
  <c r="G6112" i="1"/>
  <c r="C6112" i="1"/>
  <c r="B6112" i="1"/>
  <c r="A6112" i="1"/>
  <c r="G6111" i="1"/>
  <c r="C6111" i="1"/>
  <c r="B6111" i="1"/>
  <c r="A6111" i="1"/>
  <c r="G6110" i="1"/>
  <c r="C6110" i="1"/>
  <c r="B6110" i="1"/>
  <c r="A6110" i="1"/>
  <c r="G6109" i="1"/>
  <c r="C6109" i="1"/>
  <c r="B6109" i="1"/>
  <c r="A6109" i="1"/>
  <c r="G6108" i="1"/>
  <c r="C6108" i="1"/>
  <c r="B6108" i="1"/>
  <c r="A6108" i="1"/>
  <c r="G6107" i="1"/>
  <c r="C6107" i="1"/>
  <c r="B6107" i="1"/>
  <c r="A6107" i="1"/>
  <c r="G6106" i="1"/>
  <c r="C6106" i="1"/>
  <c r="B6106" i="1"/>
  <c r="A6106" i="1"/>
  <c r="G6105" i="1"/>
  <c r="C6105" i="1"/>
  <c r="B6105" i="1"/>
  <c r="A6105" i="1"/>
  <c r="G6104" i="1"/>
  <c r="C6104" i="1"/>
  <c r="B6104" i="1"/>
  <c r="A6104" i="1"/>
  <c r="G6103" i="1"/>
  <c r="C6103" i="1"/>
  <c r="B6103" i="1"/>
  <c r="A6103" i="1"/>
  <c r="G6102" i="1"/>
  <c r="C6102" i="1"/>
  <c r="B6102" i="1"/>
  <c r="A6102" i="1"/>
  <c r="G6101" i="1"/>
  <c r="C6101" i="1"/>
  <c r="B6101" i="1"/>
  <c r="A6101" i="1"/>
  <c r="G6100" i="1"/>
  <c r="C6100" i="1"/>
  <c r="B6100" i="1"/>
  <c r="A6100" i="1"/>
  <c r="G6099" i="1"/>
  <c r="C6099" i="1"/>
  <c r="B6099" i="1"/>
  <c r="A6099" i="1"/>
  <c r="G6098" i="1"/>
  <c r="C6098" i="1"/>
  <c r="B6098" i="1"/>
  <c r="A6098" i="1"/>
  <c r="G6097" i="1"/>
  <c r="C6097" i="1"/>
  <c r="B6097" i="1"/>
  <c r="A6097" i="1"/>
  <c r="G6096" i="1"/>
  <c r="C6096" i="1"/>
  <c r="B6096" i="1"/>
  <c r="A6096" i="1"/>
  <c r="G6095" i="1"/>
  <c r="C6095" i="1"/>
  <c r="B6095" i="1"/>
  <c r="A6095" i="1"/>
  <c r="G6094" i="1"/>
  <c r="C6094" i="1"/>
  <c r="B6094" i="1"/>
  <c r="A6094" i="1"/>
  <c r="G6093" i="1"/>
  <c r="C6093" i="1"/>
  <c r="B6093" i="1"/>
  <c r="A6093" i="1"/>
  <c r="G6092" i="1"/>
  <c r="C6092" i="1"/>
  <c r="B6092" i="1"/>
  <c r="A6092" i="1"/>
  <c r="G6091" i="1"/>
  <c r="C6091" i="1"/>
  <c r="B6091" i="1"/>
  <c r="A6091" i="1"/>
  <c r="G6090" i="1"/>
  <c r="C6090" i="1"/>
  <c r="B6090" i="1"/>
  <c r="A6090" i="1"/>
  <c r="G6089" i="1"/>
  <c r="C6089" i="1"/>
  <c r="B6089" i="1"/>
  <c r="A6089" i="1"/>
  <c r="G6088" i="1"/>
  <c r="C6088" i="1"/>
  <c r="B6088" i="1"/>
  <c r="A6088" i="1"/>
  <c r="G6087" i="1"/>
  <c r="C6087" i="1"/>
  <c r="B6087" i="1"/>
  <c r="A6087" i="1"/>
  <c r="G6086" i="1"/>
  <c r="C6086" i="1"/>
  <c r="B6086" i="1"/>
  <c r="A6086" i="1"/>
  <c r="G6085" i="1"/>
  <c r="C6085" i="1"/>
  <c r="B6085" i="1"/>
  <c r="A6085" i="1"/>
  <c r="G6084" i="1"/>
  <c r="C6084" i="1"/>
  <c r="B6084" i="1"/>
  <c r="A6084" i="1"/>
  <c r="G6083" i="1"/>
  <c r="C6083" i="1"/>
  <c r="B6083" i="1"/>
  <c r="A6083" i="1"/>
  <c r="G6082" i="1"/>
  <c r="C6082" i="1"/>
  <c r="B6082" i="1"/>
  <c r="A6082" i="1"/>
  <c r="G6081" i="1"/>
  <c r="C6081" i="1"/>
  <c r="B6081" i="1"/>
  <c r="A6081" i="1"/>
  <c r="G6080" i="1"/>
  <c r="C6080" i="1"/>
  <c r="B6080" i="1"/>
  <c r="A6080" i="1"/>
  <c r="G6079" i="1"/>
  <c r="C6079" i="1"/>
  <c r="B6079" i="1"/>
  <c r="A6079" i="1"/>
  <c r="G6078" i="1"/>
  <c r="C6078" i="1"/>
  <c r="B6078" i="1"/>
  <c r="A6078" i="1"/>
  <c r="G6077" i="1"/>
  <c r="C6077" i="1"/>
  <c r="B6077" i="1"/>
  <c r="A6077" i="1"/>
  <c r="G6076" i="1"/>
  <c r="C6076" i="1"/>
  <c r="B6076" i="1"/>
  <c r="A6076" i="1"/>
  <c r="G6075" i="1"/>
  <c r="C6075" i="1"/>
  <c r="B6075" i="1"/>
  <c r="A6075" i="1"/>
  <c r="G6074" i="1"/>
  <c r="C6074" i="1"/>
  <c r="B6074" i="1"/>
  <c r="A6074" i="1"/>
  <c r="G6073" i="1"/>
  <c r="C6073" i="1"/>
  <c r="B6073" i="1"/>
  <c r="A6073" i="1"/>
  <c r="G6072" i="1"/>
  <c r="C6072" i="1"/>
  <c r="B6072" i="1"/>
  <c r="A6072" i="1"/>
  <c r="G6071" i="1"/>
  <c r="C6071" i="1"/>
  <c r="B6071" i="1"/>
  <c r="A6071" i="1"/>
  <c r="G6070" i="1"/>
  <c r="C6070" i="1"/>
  <c r="B6070" i="1"/>
  <c r="A6070" i="1"/>
  <c r="G6069" i="1"/>
  <c r="C6069" i="1"/>
  <c r="B6069" i="1"/>
  <c r="A6069" i="1"/>
  <c r="G6068" i="1"/>
  <c r="C6068" i="1"/>
  <c r="B6068" i="1"/>
  <c r="A6068" i="1"/>
  <c r="G6067" i="1"/>
  <c r="C6067" i="1"/>
  <c r="B6067" i="1"/>
  <c r="A6067" i="1"/>
  <c r="G6066" i="1"/>
  <c r="C6066" i="1"/>
  <c r="B6066" i="1"/>
  <c r="A6066" i="1"/>
  <c r="G6065" i="1"/>
  <c r="C6065" i="1"/>
  <c r="B6065" i="1"/>
  <c r="A6065" i="1"/>
  <c r="G6064" i="1"/>
  <c r="C6064" i="1"/>
  <c r="B6064" i="1"/>
  <c r="A6064" i="1"/>
  <c r="G6063" i="1"/>
  <c r="C6063" i="1"/>
  <c r="B6063" i="1"/>
  <c r="A6063" i="1"/>
  <c r="G6062" i="1"/>
  <c r="C6062" i="1"/>
  <c r="B6062" i="1"/>
  <c r="A6062" i="1"/>
  <c r="G6061" i="1"/>
  <c r="C6061" i="1"/>
  <c r="B6061" i="1"/>
  <c r="A6061" i="1"/>
  <c r="G6060" i="1"/>
  <c r="C6060" i="1"/>
  <c r="B6060" i="1"/>
  <c r="A6060" i="1"/>
  <c r="G6059" i="1"/>
  <c r="C6059" i="1"/>
  <c r="B6059" i="1"/>
  <c r="A6059" i="1"/>
  <c r="G6058" i="1"/>
  <c r="C6058" i="1"/>
  <c r="B6058" i="1"/>
  <c r="A6058" i="1"/>
  <c r="G6057" i="1"/>
  <c r="C6057" i="1"/>
  <c r="B6057" i="1"/>
  <c r="A6057" i="1"/>
  <c r="G6056" i="1"/>
  <c r="C6056" i="1"/>
  <c r="B6056" i="1"/>
  <c r="A6056" i="1"/>
  <c r="G6055" i="1"/>
  <c r="C6055" i="1"/>
  <c r="B6055" i="1"/>
  <c r="A6055" i="1"/>
  <c r="G6054" i="1"/>
  <c r="C6054" i="1"/>
  <c r="B6054" i="1"/>
  <c r="A6054" i="1"/>
  <c r="G6053" i="1"/>
  <c r="C6053" i="1"/>
  <c r="B6053" i="1"/>
  <c r="A6053" i="1"/>
  <c r="G6052" i="1"/>
  <c r="C6052" i="1"/>
  <c r="B6052" i="1"/>
  <c r="A6052" i="1"/>
  <c r="G6051" i="1"/>
  <c r="C6051" i="1"/>
  <c r="B6051" i="1"/>
  <c r="A6051" i="1"/>
  <c r="G6050" i="1"/>
  <c r="C6050" i="1"/>
  <c r="B6050" i="1"/>
  <c r="A6050" i="1"/>
  <c r="G6049" i="1"/>
  <c r="C6049" i="1"/>
  <c r="B6049" i="1"/>
  <c r="A6049" i="1"/>
  <c r="G6048" i="1"/>
  <c r="C6048" i="1"/>
  <c r="B6048" i="1"/>
  <c r="A6048" i="1"/>
  <c r="G6047" i="1"/>
  <c r="C6047" i="1"/>
  <c r="B6047" i="1"/>
  <c r="A6047" i="1"/>
  <c r="G6046" i="1"/>
  <c r="C6046" i="1"/>
  <c r="B6046" i="1"/>
  <c r="A6046" i="1"/>
  <c r="G6045" i="1"/>
  <c r="C6045" i="1"/>
  <c r="B6045" i="1"/>
  <c r="A6045" i="1"/>
  <c r="G6044" i="1"/>
  <c r="C6044" i="1"/>
  <c r="B6044" i="1"/>
  <c r="A6044" i="1"/>
  <c r="G6043" i="1"/>
  <c r="C6043" i="1"/>
  <c r="B6043" i="1"/>
  <c r="A6043" i="1"/>
  <c r="G6042" i="1"/>
  <c r="C6042" i="1"/>
  <c r="B6042" i="1"/>
  <c r="A6042" i="1"/>
  <c r="G6041" i="1"/>
  <c r="C6041" i="1"/>
  <c r="B6041" i="1"/>
  <c r="A6041" i="1"/>
  <c r="G6040" i="1"/>
  <c r="C6040" i="1"/>
  <c r="B6040" i="1"/>
  <c r="A6040" i="1"/>
  <c r="G6039" i="1"/>
  <c r="C6039" i="1"/>
  <c r="B6039" i="1"/>
  <c r="A6039" i="1"/>
  <c r="G6038" i="1"/>
  <c r="C6038" i="1"/>
  <c r="B6038" i="1"/>
  <c r="A6038" i="1"/>
  <c r="G6037" i="1"/>
  <c r="C6037" i="1"/>
  <c r="B6037" i="1"/>
  <c r="A6037" i="1"/>
  <c r="G6036" i="1"/>
  <c r="C6036" i="1"/>
  <c r="B6036" i="1"/>
  <c r="A6036" i="1"/>
  <c r="G6035" i="1"/>
  <c r="C6035" i="1"/>
  <c r="B6035" i="1"/>
  <c r="A6035" i="1"/>
  <c r="G6034" i="1"/>
  <c r="C6034" i="1"/>
  <c r="B6034" i="1"/>
  <c r="A6034" i="1"/>
  <c r="G6033" i="1"/>
  <c r="C6033" i="1"/>
  <c r="B6033" i="1"/>
  <c r="A6033" i="1"/>
  <c r="G6032" i="1"/>
  <c r="C6032" i="1"/>
  <c r="B6032" i="1"/>
  <c r="A6032" i="1"/>
  <c r="G6031" i="1"/>
  <c r="C6031" i="1"/>
  <c r="B6031" i="1"/>
  <c r="A6031" i="1"/>
  <c r="G6030" i="1"/>
  <c r="C6030" i="1"/>
  <c r="B6030" i="1"/>
  <c r="A6030" i="1"/>
  <c r="G6029" i="1"/>
  <c r="C6029" i="1"/>
  <c r="B6029" i="1"/>
  <c r="A6029" i="1"/>
  <c r="G6028" i="1"/>
  <c r="C6028" i="1"/>
  <c r="B6028" i="1"/>
  <c r="A6028" i="1"/>
  <c r="G6027" i="1"/>
  <c r="C6027" i="1"/>
  <c r="B6027" i="1"/>
  <c r="A6027" i="1"/>
  <c r="G6026" i="1"/>
  <c r="C6026" i="1"/>
  <c r="B6026" i="1"/>
  <c r="A6026" i="1"/>
  <c r="G6025" i="1"/>
  <c r="C6025" i="1"/>
  <c r="B6025" i="1"/>
  <c r="A6025" i="1"/>
  <c r="G6024" i="1"/>
  <c r="C6024" i="1"/>
  <c r="B6024" i="1"/>
  <c r="A6024" i="1"/>
  <c r="G6023" i="1"/>
  <c r="C6023" i="1"/>
  <c r="B6023" i="1"/>
  <c r="A6023" i="1"/>
  <c r="G6022" i="1"/>
  <c r="C6022" i="1"/>
  <c r="B6022" i="1"/>
  <c r="A6022" i="1"/>
  <c r="G6021" i="1"/>
  <c r="C6021" i="1"/>
  <c r="B6021" i="1"/>
  <c r="A6021" i="1"/>
  <c r="G6020" i="1"/>
  <c r="C6020" i="1"/>
  <c r="B6020" i="1"/>
  <c r="A6020" i="1"/>
  <c r="G6019" i="1"/>
  <c r="C6019" i="1"/>
  <c r="B6019" i="1"/>
  <c r="A6019" i="1"/>
  <c r="G6018" i="1"/>
  <c r="C6018" i="1"/>
  <c r="B6018" i="1"/>
  <c r="A6018" i="1"/>
  <c r="G6017" i="1"/>
  <c r="C6017" i="1"/>
  <c r="B6017" i="1"/>
  <c r="A6017" i="1"/>
  <c r="G6016" i="1"/>
  <c r="C6016" i="1"/>
  <c r="B6016" i="1"/>
  <c r="A6016" i="1"/>
  <c r="G6015" i="1"/>
  <c r="C6015" i="1"/>
  <c r="B6015" i="1"/>
  <c r="A6015" i="1"/>
  <c r="G6014" i="1"/>
  <c r="C6014" i="1"/>
  <c r="B6014" i="1"/>
  <c r="A6014" i="1"/>
  <c r="G6013" i="1"/>
  <c r="C6013" i="1"/>
  <c r="B6013" i="1"/>
  <c r="A6013" i="1"/>
  <c r="G6012" i="1"/>
  <c r="C6012" i="1"/>
  <c r="B6012" i="1"/>
  <c r="A6012" i="1"/>
  <c r="G6011" i="1"/>
  <c r="C6011" i="1"/>
  <c r="B6011" i="1"/>
  <c r="A6011" i="1"/>
  <c r="G6010" i="1"/>
  <c r="C6010" i="1"/>
  <c r="B6010" i="1"/>
  <c r="A6010" i="1"/>
  <c r="G6009" i="1"/>
  <c r="C6009" i="1"/>
  <c r="B6009" i="1"/>
  <c r="A6009" i="1"/>
  <c r="G6008" i="1"/>
  <c r="C6008" i="1"/>
  <c r="B6008" i="1"/>
  <c r="A6008" i="1"/>
  <c r="G6007" i="1"/>
  <c r="C6007" i="1"/>
  <c r="B6007" i="1"/>
  <c r="A6007" i="1"/>
  <c r="G6006" i="1"/>
  <c r="C6006" i="1"/>
  <c r="B6006" i="1"/>
  <c r="A6006" i="1"/>
  <c r="G6005" i="1"/>
  <c r="C6005" i="1"/>
  <c r="B6005" i="1"/>
  <c r="A6005" i="1"/>
  <c r="G6004" i="1"/>
  <c r="C6004" i="1"/>
  <c r="B6004" i="1"/>
  <c r="A6004" i="1"/>
  <c r="G6003" i="1"/>
  <c r="C6003" i="1"/>
  <c r="B6003" i="1"/>
  <c r="A6003" i="1"/>
  <c r="G6002" i="1"/>
  <c r="C6002" i="1"/>
  <c r="B6002" i="1"/>
  <c r="A6002" i="1"/>
  <c r="G6001" i="1"/>
  <c r="C6001" i="1"/>
  <c r="B6001" i="1"/>
  <c r="A6001" i="1"/>
  <c r="G6000" i="1"/>
  <c r="C6000" i="1"/>
  <c r="B6000" i="1"/>
  <c r="A6000" i="1"/>
  <c r="G5999" i="1"/>
  <c r="C5999" i="1"/>
  <c r="B5999" i="1"/>
  <c r="A5999" i="1"/>
  <c r="G5998" i="1"/>
  <c r="C5998" i="1"/>
  <c r="B5998" i="1"/>
  <c r="A5998" i="1"/>
  <c r="G5997" i="1"/>
  <c r="C5997" i="1"/>
  <c r="B5997" i="1"/>
  <c r="A5997" i="1"/>
  <c r="G5996" i="1"/>
  <c r="C5996" i="1"/>
  <c r="B5996" i="1"/>
  <c r="A5996" i="1"/>
  <c r="G5995" i="1"/>
  <c r="C5995" i="1"/>
  <c r="B5995" i="1"/>
  <c r="A5995" i="1"/>
  <c r="G5994" i="1"/>
  <c r="C5994" i="1"/>
  <c r="B5994" i="1"/>
  <c r="A5994" i="1"/>
  <c r="G5993" i="1"/>
  <c r="C5993" i="1"/>
  <c r="B5993" i="1"/>
  <c r="A5993" i="1"/>
  <c r="G5992" i="1"/>
  <c r="C5992" i="1"/>
  <c r="B5992" i="1"/>
  <c r="A5992" i="1"/>
  <c r="G5991" i="1"/>
  <c r="C5991" i="1"/>
  <c r="B5991" i="1"/>
  <c r="A5991" i="1"/>
  <c r="G5990" i="1"/>
  <c r="C5990" i="1"/>
  <c r="B5990" i="1"/>
  <c r="A5990" i="1"/>
  <c r="G5989" i="1"/>
  <c r="C5989" i="1"/>
  <c r="B5989" i="1"/>
  <c r="A5989" i="1"/>
  <c r="G5988" i="1"/>
  <c r="C5988" i="1"/>
  <c r="B5988" i="1"/>
  <c r="A5988" i="1"/>
  <c r="G5987" i="1"/>
  <c r="C5987" i="1"/>
  <c r="B5987" i="1"/>
  <c r="A5987" i="1"/>
  <c r="G5986" i="1"/>
  <c r="C5986" i="1"/>
  <c r="B5986" i="1"/>
  <c r="A5986" i="1"/>
  <c r="G5985" i="1"/>
  <c r="C5985" i="1"/>
  <c r="B5985" i="1"/>
  <c r="A5985" i="1"/>
  <c r="G5984" i="1"/>
  <c r="C5984" i="1"/>
  <c r="B5984" i="1"/>
  <c r="A5984" i="1"/>
  <c r="G5983" i="1"/>
  <c r="C5983" i="1"/>
  <c r="B5983" i="1"/>
  <c r="A5983" i="1"/>
  <c r="G5982" i="1"/>
  <c r="C5982" i="1"/>
  <c r="B5982" i="1"/>
  <c r="A5982" i="1"/>
  <c r="G5981" i="1"/>
  <c r="C5981" i="1"/>
  <c r="B5981" i="1"/>
  <c r="A5981" i="1"/>
  <c r="G5980" i="1"/>
  <c r="C5980" i="1"/>
  <c r="B5980" i="1"/>
  <c r="A5980" i="1"/>
  <c r="G5979" i="1"/>
  <c r="C5979" i="1"/>
  <c r="B5979" i="1"/>
  <c r="A5979" i="1"/>
  <c r="G5978" i="1"/>
  <c r="C5978" i="1"/>
  <c r="B5978" i="1"/>
  <c r="A5978" i="1"/>
  <c r="G5977" i="1"/>
  <c r="C5977" i="1"/>
  <c r="B5977" i="1"/>
  <c r="A5977" i="1"/>
  <c r="G5976" i="1"/>
  <c r="C5976" i="1"/>
  <c r="B5976" i="1"/>
  <c r="A5976" i="1"/>
  <c r="G5975" i="1"/>
  <c r="C5975" i="1"/>
  <c r="B5975" i="1"/>
  <c r="A5975" i="1"/>
  <c r="G5974" i="1"/>
  <c r="C5974" i="1"/>
  <c r="B5974" i="1"/>
  <c r="A5974" i="1"/>
  <c r="G5973" i="1"/>
  <c r="C5973" i="1"/>
  <c r="B5973" i="1"/>
  <c r="A5973" i="1"/>
  <c r="G5972" i="1"/>
  <c r="C5972" i="1"/>
  <c r="B5972" i="1"/>
  <c r="A5972" i="1"/>
  <c r="G5971" i="1"/>
  <c r="C5971" i="1"/>
  <c r="B5971" i="1"/>
  <c r="A5971" i="1"/>
  <c r="G5970" i="1"/>
  <c r="C5970" i="1"/>
  <c r="B5970" i="1"/>
  <c r="A5970" i="1"/>
  <c r="G5969" i="1"/>
  <c r="C5969" i="1"/>
  <c r="B5969" i="1"/>
  <c r="A5969" i="1"/>
  <c r="G5968" i="1"/>
  <c r="C5968" i="1"/>
  <c r="B5968" i="1"/>
  <c r="A5968" i="1"/>
  <c r="G5967" i="1"/>
  <c r="C5967" i="1"/>
  <c r="B5967" i="1"/>
  <c r="A5967" i="1"/>
  <c r="G5966" i="1"/>
  <c r="C5966" i="1"/>
  <c r="B5966" i="1"/>
  <c r="A5966" i="1"/>
  <c r="G5965" i="1"/>
  <c r="C5965" i="1"/>
  <c r="B5965" i="1"/>
  <c r="A5965" i="1"/>
  <c r="G5964" i="1"/>
  <c r="C5964" i="1"/>
  <c r="B5964" i="1"/>
  <c r="A5964" i="1"/>
  <c r="G5963" i="1"/>
  <c r="C5963" i="1"/>
  <c r="B5963" i="1"/>
  <c r="A5963" i="1"/>
  <c r="G5962" i="1"/>
  <c r="C5962" i="1"/>
  <c r="B5962" i="1"/>
  <c r="A5962" i="1"/>
  <c r="G5961" i="1"/>
  <c r="C5961" i="1"/>
  <c r="B5961" i="1"/>
  <c r="A5961" i="1"/>
  <c r="G5960" i="1"/>
  <c r="C5960" i="1"/>
  <c r="B5960" i="1"/>
  <c r="A5960" i="1"/>
  <c r="G5959" i="1"/>
  <c r="C5959" i="1"/>
  <c r="B5959" i="1"/>
  <c r="A5959" i="1"/>
  <c r="G5958" i="1"/>
  <c r="C5958" i="1"/>
  <c r="B5958" i="1"/>
  <c r="A5958" i="1"/>
  <c r="G5957" i="1"/>
  <c r="C5957" i="1"/>
  <c r="B5957" i="1"/>
  <c r="A5957" i="1"/>
  <c r="G5956" i="1"/>
  <c r="C5956" i="1"/>
  <c r="B5956" i="1"/>
  <c r="A5956" i="1"/>
  <c r="G5955" i="1"/>
  <c r="C5955" i="1"/>
  <c r="B5955" i="1"/>
  <c r="A5955" i="1"/>
  <c r="G5954" i="1"/>
  <c r="C5954" i="1"/>
  <c r="B5954" i="1"/>
  <c r="A5954" i="1"/>
  <c r="G5953" i="1"/>
  <c r="C5953" i="1"/>
  <c r="B5953" i="1"/>
  <c r="A5953" i="1"/>
  <c r="G5952" i="1"/>
  <c r="C5952" i="1"/>
  <c r="B5952" i="1"/>
  <c r="A5952" i="1"/>
  <c r="G5951" i="1"/>
  <c r="C5951" i="1"/>
  <c r="B5951" i="1"/>
  <c r="A5951" i="1"/>
  <c r="G5950" i="1"/>
  <c r="C5950" i="1"/>
  <c r="B5950" i="1"/>
  <c r="A5950" i="1"/>
  <c r="G5949" i="1"/>
  <c r="C5949" i="1"/>
  <c r="B5949" i="1"/>
  <c r="A5949" i="1"/>
  <c r="G5948" i="1"/>
  <c r="C5948" i="1"/>
  <c r="B5948" i="1"/>
  <c r="A5948" i="1"/>
  <c r="G5947" i="1"/>
  <c r="C5947" i="1"/>
  <c r="B5947" i="1"/>
  <c r="A5947" i="1"/>
  <c r="G5946" i="1"/>
  <c r="C5946" i="1"/>
  <c r="B5946" i="1"/>
  <c r="A5946" i="1"/>
  <c r="G5945" i="1"/>
  <c r="C5945" i="1"/>
  <c r="B5945" i="1"/>
  <c r="A5945" i="1"/>
  <c r="G5944" i="1"/>
  <c r="C5944" i="1"/>
  <c r="B5944" i="1"/>
  <c r="A5944" i="1"/>
  <c r="G5943" i="1"/>
  <c r="C5943" i="1"/>
  <c r="B5943" i="1"/>
  <c r="A5943" i="1"/>
  <c r="G5942" i="1"/>
  <c r="C5942" i="1"/>
  <c r="B5942" i="1"/>
  <c r="A5942" i="1"/>
  <c r="G5941" i="1"/>
  <c r="C5941" i="1"/>
  <c r="B5941" i="1"/>
  <c r="A5941" i="1"/>
  <c r="G5940" i="1"/>
  <c r="C5940" i="1"/>
  <c r="B5940" i="1"/>
  <c r="A5940" i="1"/>
  <c r="G5939" i="1"/>
  <c r="C5939" i="1"/>
  <c r="B5939" i="1"/>
  <c r="A5939" i="1"/>
  <c r="G5938" i="1"/>
  <c r="C5938" i="1"/>
  <c r="B5938" i="1"/>
  <c r="A5938" i="1"/>
  <c r="G5937" i="1"/>
  <c r="C5937" i="1"/>
  <c r="B5937" i="1"/>
  <c r="A5937" i="1"/>
  <c r="G5936" i="1"/>
  <c r="C5936" i="1"/>
  <c r="B5936" i="1"/>
  <c r="A5936" i="1"/>
  <c r="G5935" i="1"/>
  <c r="C5935" i="1"/>
  <c r="B5935" i="1"/>
  <c r="A5935" i="1"/>
  <c r="G5934" i="1"/>
  <c r="C5934" i="1"/>
  <c r="B5934" i="1"/>
  <c r="A5934" i="1"/>
  <c r="G5933" i="1"/>
  <c r="C5933" i="1"/>
  <c r="B5933" i="1"/>
  <c r="A5933" i="1"/>
  <c r="G5932" i="1"/>
  <c r="C5932" i="1"/>
  <c r="B5932" i="1"/>
  <c r="A5932" i="1"/>
  <c r="G5931" i="1"/>
  <c r="C5931" i="1"/>
  <c r="B5931" i="1"/>
  <c r="A5931" i="1"/>
  <c r="G5930" i="1"/>
  <c r="C5930" i="1"/>
  <c r="B5930" i="1"/>
  <c r="A5930" i="1"/>
  <c r="G5929" i="1"/>
  <c r="C5929" i="1"/>
  <c r="B5929" i="1"/>
  <c r="A5929" i="1"/>
  <c r="G5928" i="1"/>
  <c r="C5928" i="1"/>
  <c r="B5928" i="1"/>
  <c r="A5928" i="1"/>
  <c r="G5927" i="1"/>
  <c r="C5927" i="1"/>
  <c r="B5927" i="1"/>
  <c r="A5927" i="1"/>
  <c r="G5926" i="1"/>
  <c r="C5926" i="1"/>
  <c r="B5926" i="1"/>
  <c r="A5926" i="1"/>
  <c r="G5925" i="1"/>
  <c r="C5925" i="1"/>
  <c r="B5925" i="1"/>
  <c r="A5925" i="1"/>
  <c r="G5924" i="1"/>
  <c r="C5924" i="1"/>
  <c r="B5924" i="1"/>
  <c r="A5924" i="1"/>
  <c r="G5923" i="1"/>
  <c r="C5923" i="1"/>
  <c r="B5923" i="1"/>
  <c r="A5923" i="1"/>
  <c r="G5922" i="1"/>
  <c r="C5922" i="1"/>
  <c r="B5922" i="1"/>
  <c r="A5922" i="1"/>
  <c r="G5921" i="1"/>
  <c r="C5921" i="1"/>
  <c r="B5921" i="1"/>
  <c r="A5921" i="1"/>
  <c r="G5920" i="1"/>
  <c r="C5920" i="1"/>
  <c r="B5920" i="1"/>
  <c r="A5920" i="1"/>
  <c r="G5919" i="1"/>
  <c r="C5919" i="1"/>
  <c r="B5919" i="1"/>
  <c r="A5919" i="1"/>
  <c r="G5918" i="1"/>
  <c r="C5918" i="1"/>
  <c r="B5918" i="1"/>
  <c r="A5918" i="1"/>
  <c r="G5917" i="1"/>
  <c r="C5917" i="1"/>
  <c r="B5917" i="1"/>
  <c r="A5917" i="1"/>
  <c r="G5916" i="1"/>
  <c r="C5916" i="1"/>
  <c r="B5916" i="1"/>
  <c r="A5916" i="1"/>
  <c r="G5915" i="1"/>
  <c r="C5915" i="1"/>
  <c r="B5915" i="1"/>
  <c r="A5915" i="1"/>
  <c r="G5914" i="1"/>
  <c r="C5914" i="1"/>
  <c r="B5914" i="1"/>
  <c r="A5914" i="1"/>
  <c r="G5913" i="1"/>
  <c r="C5913" i="1"/>
  <c r="B5913" i="1"/>
  <c r="A5913" i="1"/>
  <c r="G5912" i="1"/>
  <c r="C5912" i="1"/>
  <c r="B5912" i="1"/>
  <c r="A5912" i="1"/>
  <c r="G5911" i="1"/>
  <c r="C5911" i="1"/>
  <c r="B5911" i="1"/>
  <c r="A5911" i="1"/>
  <c r="G5910" i="1"/>
  <c r="C5910" i="1"/>
  <c r="B5910" i="1"/>
  <c r="A5910" i="1"/>
  <c r="G5909" i="1"/>
  <c r="C5909" i="1"/>
  <c r="B5909" i="1"/>
  <c r="A5909" i="1"/>
  <c r="G5908" i="1"/>
  <c r="C5908" i="1"/>
  <c r="B5908" i="1"/>
  <c r="A5908" i="1"/>
  <c r="G5907" i="1"/>
  <c r="C5907" i="1"/>
  <c r="B5907" i="1"/>
  <c r="A5907" i="1"/>
  <c r="G5906" i="1"/>
  <c r="C5906" i="1"/>
  <c r="B5906" i="1"/>
  <c r="A5906" i="1"/>
  <c r="G5905" i="1"/>
  <c r="C5905" i="1"/>
  <c r="B5905" i="1"/>
  <c r="A5905" i="1"/>
  <c r="G5904" i="1"/>
  <c r="C5904" i="1"/>
  <c r="B5904" i="1"/>
  <c r="A5904" i="1"/>
  <c r="G5903" i="1"/>
  <c r="C5903" i="1"/>
  <c r="B5903" i="1"/>
  <c r="A5903" i="1"/>
  <c r="G5902" i="1"/>
  <c r="C5902" i="1"/>
  <c r="B5902" i="1"/>
  <c r="A5902" i="1"/>
  <c r="G5901" i="1"/>
  <c r="C5901" i="1"/>
  <c r="B5901" i="1"/>
  <c r="A5901" i="1"/>
  <c r="G5900" i="1"/>
  <c r="C5900" i="1"/>
  <c r="B5900" i="1"/>
  <c r="A5900" i="1"/>
  <c r="G5899" i="1"/>
  <c r="C5899" i="1"/>
  <c r="B5899" i="1"/>
  <c r="A5899" i="1"/>
  <c r="G5898" i="1"/>
  <c r="C5898" i="1"/>
  <c r="B5898" i="1"/>
  <c r="A5898" i="1"/>
  <c r="G5897" i="1"/>
  <c r="C5897" i="1"/>
  <c r="B5897" i="1"/>
  <c r="A5897" i="1"/>
  <c r="G5896" i="1"/>
  <c r="C5896" i="1"/>
  <c r="B5896" i="1"/>
  <c r="A5896" i="1"/>
  <c r="G5895" i="1"/>
  <c r="C5895" i="1"/>
  <c r="B5895" i="1"/>
  <c r="A5895" i="1"/>
  <c r="G5894" i="1"/>
  <c r="C5894" i="1"/>
  <c r="B5894" i="1"/>
  <c r="A5894" i="1"/>
  <c r="G5893" i="1"/>
  <c r="C5893" i="1"/>
  <c r="B5893" i="1"/>
  <c r="A5893" i="1"/>
  <c r="G5892" i="1"/>
  <c r="C5892" i="1"/>
  <c r="B5892" i="1"/>
  <c r="A5892" i="1"/>
  <c r="G5891" i="1"/>
  <c r="C5891" i="1"/>
  <c r="B5891" i="1"/>
  <c r="A5891" i="1"/>
  <c r="G5890" i="1"/>
  <c r="C5890" i="1"/>
  <c r="B5890" i="1"/>
  <c r="A5890" i="1"/>
  <c r="G5889" i="1"/>
  <c r="C5889" i="1"/>
  <c r="B5889" i="1"/>
  <c r="A5889" i="1"/>
  <c r="G5888" i="1"/>
  <c r="C5888" i="1"/>
  <c r="B5888" i="1"/>
  <c r="A5888" i="1"/>
  <c r="G5887" i="1"/>
  <c r="C5887" i="1"/>
  <c r="B5887" i="1"/>
  <c r="A5887" i="1"/>
  <c r="G5886" i="1"/>
  <c r="C5886" i="1"/>
  <c r="B5886" i="1"/>
  <c r="A5886" i="1"/>
  <c r="G5885" i="1"/>
  <c r="C5885" i="1"/>
  <c r="B5885" i="1"/>
  <c r="A5885" i="1"/>
  <c r="G5884" i="1"/>
  <c r="C5884" i="1"/>
  <c r="B5884" i="1"/>
  <c r="A5884" i="1"/>
  <c r="G5883" i="1"/>
  <c r="C5883" i="1"/>
  <c r="B5883" i="1"/>
  <c r="A5883" i="1"/>
  <c r="G5882" i="1"/>
  <c r="C5882" i="1"/>
  <c r="B5882" i="1"/>
  <c r="A5882" i="1"/>
  <c r="G5881" i="1"/>
  <c r="C5881" i="1"/>
  <c r="B5881" i="1"/>
  <c r="A5881" i="1"/>
  <c r="G5880" i="1"/>
  <c r="C5880" i="1"/>
  <c r="B5880" i="1"/>
  <c r="A5880" i="1"/>
  <c r="G5879" i="1"/>
  <c r="C5879" i="1"/>
  <c r="B5879" i="1"/>
  <c r="A5879" i="1"/>
  <c r="G5878" i="1"/>
  <c r="C5878" i="1"/>
  <c r="B5878" i="1"/>
  <c r="A5878" i="1"/>
  <c r="G5877" i="1"/>
  <c r="C5877" i="1"/>
  <c r="B5877" i="1"/>
  <c r="A5877" i="1"/>
  <c r="G5876" i="1"/>
  <c r="C5876" i="1"/>
  <c r="B5876" i="1"/>
  <c r="A5876" i="1"/>
  <c r="G5875" i="1"/>
  <c r="C5875" i="1"/>
  <c r="B5875" i="1"/>
  <c r="A5875" i="1"/>
  <c r="G5874" i="1"/>
  <c r="C5874" i="1"/>
  <c r="B5874" i="1"/>
  <c r="A5874" i="1"/>
  <c r="G5873" i="1"/>
  <c r="C5873" i="1"/>
  <c r="B5873" i="1"/>
  <c r="A5873" i="1"/>
  <c r="G5872" i="1"/>
  <c r="C5872" i="1"/>
  <c r="B5872" i="1"/>
  <c r="A5872" i="1"/>
  <c r="G5871" i="1"/>
  <c r="C5871" i="1"/>
  <c r="B5871" i="1"/>
  <c r="A5871" i="1"/>
  <c r="G5870" i="1"/>
  <c r="C5870" i="1"/>
  <c r="B5870" i="1"/>
  <c r="A5870" i="1"/>
  <c r="G5869" i="1"/>
  <c r="C5869" i="1"/>
  <c r="B5869" i="1"/>
  <c r="A5869" i="1"/>
  <c r="G5868" i="1"/>
  <c r="C5868" i="1"/>
  <c r="B5868" i="1"/>
  <c r="A5868" i="1"/>
  <c r="G5867" i="1"/>
  <c r="C5867" i="1"/>
  <c r="B5867" i="1"/>
  <c r="A5867" i="1"/>
  <c r="G5866" i="1"/>
  <c r="C5866" i="1"/>
  <c r="B5866" i="1"/>
  <c r="A5866" i="1"/>
  <c r="G5865" i="1"/>
  <c r="C5865" i="1"/>
  <c r="B5865" i="1"/>
  <c r="A5865" i="1"/>
  <c r="G5864" i="1"/>
  <c r="C5864" i="1"/>
  <c r="B5864" i="1"/>
  <c r="A5864" i="1"/>
  <c r="G5863" i="1"/>
  <c r="C5863" i="1"/>
  <c r="B5863" i="1"/>
  <c r="A5863" i="1"/>
  <c r="G5862" i="1"/>
  <c r="C5862" i="1"/>
  <c r="B5862" i="1"/>
  <c r="A5862" i="1"/>
  <c r="G5861" i="1"/>
  <c r="C5861" i="1"/>
  <c r="B5861" i="1"/>
  <c r="A5861" i="1"/>
  <c r="G5860" i="1"/>
  <c r="C5860" i="1"/>
  <c r="B5860" i="1"/>
  <c r="A5860" i="1"/>
  <c r="G5859" i="1"/>
  <c r="C5859" i="1"/>
  <c r="B5859" i="1"/>
  <c r="A5859" i="1"/>
  <c r="G5858" i="1"/>
  <c r="C5858" i="1"/>
  <c r="B5858" i="1"/>
  <c r="A5858" i="1"/>
  <c r="G5857" i="1"/>
  <c r="C5857" i="1"/>
  <c r="B5857" i="1"/>
  <c r="A5857" i="1"/>
  <c r="G5856" i="1"/>
  <c r="C5856" i="1"/>
  <c r="B5856" i="1"/>
  <c r="A5856" i="1"/>
  <c r="G5855" i="1"/>
  <c r="C5855" i="1"/>
  <c r="B5855" i="1"/>
  <c r="A5855" i="1"/>
  <c r="G5854" i="1"/>
  <c r="C5854" i="1"/>
  <c r="B5854" i="1"/>
  <c r="A5854" i="1"/>
  <c r="G5853" i="1"/>
  <c r="C5853" i="1"/>
  <c r="B5853" i="1"/>
  <c r="A5853" i="1"/>
  <c r="G5852" i="1"/>
  <c r="C5852" i="1"/>
  <c r="B5852" i="1"/>
  <c r="A5852" i="1"/>
  <c r="G5851" i="1"/>
  <c r="C5851" i="1"/>
  <c r="B5851" i="1"/>
  <c r="A5851" i="1"/>
  <c r="G5850" i="1"/>
  <c r="C5850" i="1"/>
  <c r="B5850" i="1"/>
  <c r="A5850" i="1"/>
  <c r="G5849" i="1"/>
  <c r="C5849" i="1"/>
  <c r="B5849" i="1"/>
  <c r="A5849" i="1"/>
  <c r="G5848" i="1"/>
  <c r="C5848" i="1"/>
  <c r="B5848" i="1"/>
  <c r="A5848" i="1"/>
  <c r="G5847" i="1"/>
  <c r="C5847" i="1"/>
  <c r="B5847" i="1"/>
  <c r="A5847" i="1"/>
  <c r="G5846" i="1"/>
  <c r="C5846" i="1"/>
  <c r="B5846" i="1"/>
  <c r="A5846" i="1"/>
  <c r="G5845" i="1"/>
  <c r="C5845" i="1"/>
  <c r="B5845" i="1"/>
  <c r="A5845" i="1"/>
  <c r="G5844" i="1"/>
  <c r="C5844" i="1"/>
  <c r="B5844" i="1"/>
  <c r="A5844" i="1"/>
  <c r="G5843" i="1"/>
  <c r="C5843" i="1"/>
  <c r="B5843" i="1"/>
  <c r="A5843" i="1"/>
  <c r="G5842" i="1"/>
  <c r="C5842" i="1"/>
  <c r="B5842" i="1"/>
  <c r="A5842" i="1"/>
  <c r="G5841" i="1"/>
  <c r="C5841" i="1"/>
  <c r="B5841" i="1"/>
  <c r="A5841" i="1"/>
  <c r="G5840" i="1"/>
  <c r="C5840" i="1"/>
  <c r="B5840" i="1"/>
  <c r="A5840" i="1"/>
  <c r="G5839" i="1"/>
  <c r="C5839" i="1"/>
  <c r="B5839" i="1"/>
  <c r="A5839" i="1"/>
  <c r="G5838" i="1"/>
  <c r="C5838" i="1"/>
  <c r="B5838" i="1"/>
  <c r="A5838" i="1"/>
  <c r="G5837" i="1"/>
  <c r="C5837" i="1"/>
  <c r="B5837" i="1"/>
  <c r="A5837" i="1"/>
  <c r="G5836" i="1"/>
  <c r="C5836" i="1"/>
  <c r="B5836" i="1"/>
  <c r="A5836" i="1"/>
  <c r="G5835" i="1"/>
  <c r="C5835" i="1"/>
  <c r="B5835" i="1"/>
  <c r="A5835" i="1"/>
  <c r="G5834" i="1"/>
  <c r="C5834" i="1"/>
  <c r="B5834" i="1"/>
  <c r="A5834" i="1"/>
  <c r="G5833" i="1"/>
  <c r="C5833" i="1"/>
  <c r="B5833" i="1"/>
  <c r="A5833" i="1"/>
  <c r="G5832" i="1"/>
  <c r="C5832" i="1"/>
  <c r="B5832" i="1"/>
  <c r="A5832" i="1"/>
  <c r="G5831" i="1"/>
  <c r="C5831" i="1"/>
  <c r="B5831" i="1"/>
  <c r="A5831" i="1"/>
  <c r="G5830" i="1"/>
  <c r="C5830" i="1"/>
  <c r="B5830" i="1"/>
  <c r="A5830" i="1"/>
  <c r="G5829" i="1"/>
  <c r="C5829" i="1"/>
  <c r="B5829" i="1"/>
  <c r="A5829" i="1"/>
  <c r="G5828" i="1"/>
  <c r="C5828" i="1"/>
  <c r="B5828" i="1"/>
  <c r="A5828" i="1"/>
  <c r="G5827" i="1"/>
  <c r="C5827" i="1"/>
  <c r="B5827" i="1"/>
  <c r="A5827" i="1"/>
  <c r="G5826" i="1"/>
  <c r="C5826" i="1"/>
  <c r="B5826" i="1"/>
  <c r="A5826" i="1"/>
  <c r="G5825" i="1"/>
  <c r="C5825" i="1"/>
  <c r="B5825" i="1"/>
  <c r="A5825" i="1"/>
  <c r="G5824" i="1"/>
  <c r="C5824" i="1"/>
  <c r="B5824" i="1"/>
  <c r="A5824" i="1"/>
  <c r="G5823" i="1"/>
  <c r="C5823" i="1"/>
  <c r="B5823" i="1"/>
  <c r="A5823" i="1"/>
  <c r="G5822" i="1"/>
  <c r="C5822" i="1"/>
  <c r="B5822" i="1"/>
  <c r="A5822" i="1"/>
  <c r="G5821" i="1"/>
  <c r="C5821" i="1"/>
  <c r="B5821" i="1"/>
  <c r="A5821" i="1"/>
  <c r="G5820" i="1"/>
  <c r="C5820" i="1"/>
  <c r="B5820" i="1"/>
  <c r="A5820" i="1"/>
  <c r="G5819" i="1"/>
  <c r="C5819" i="1"/>
  <c r="B5819" i="1"/>
  <c r="A5819" i="1"/>
  <c r="G5818" i="1"/>
  <c r="C5818" i="1"/>
  <c r="B5818" i="1"/>
  <c r="A5818" i="1"/>
  <c r="G5817" i="1"/>
  <c r="C5817" i="1"/>
  <c r="B5817" i="1"/>
  <c r="A5817" i="1"/>
  <c r="G5816" i="1"/>
  <c r="C5816" i="1"/>
  <c r="B5816" i="1"/>
  <c r="A5816" i="1"/>
  <c r="G5815" i="1"/>
  <c r="C5815" i="1"/>
  <c r="B5815" i="1"/>
  <c r="A5815" i="1"/>
  <c r="G5814" i="1"/>
  <c r="C5814" i="1"/>
  <c r="B5814" i="1"/>
  <c r="A5814" i="1"/>
  <c r="G5813" i="1"/>
  <c r="C5813" i="1"/>
  <c r="B5813" i="1"/>
  <c r="A5813" i="1"/>
  <c r="G5812" i="1"/>
  <c r="C5812" i="1"/>
  <c r="B5812" i="1"/>
  <c r="A5812" i="1"/>
  <c r="G5811" i="1"/>
  <c r="C5811" i="1"/>
  <c r="B5811" i="1"/>
  <c r="A5811" i="1"/>
  <c r="G5810" i="1"/>
  <c r="C5810" i="1"/>
  <c r="B5810" i="1"/>
  <c r="A5810" i="1"/>
  <c r="G5809" i="1"/>
  <c r="C5809" i="1"/>
  <c r="B5809" i="1"/>
  <c r="A5809" i="1"/>
  <c r="G5808" i="1"/>
  <c r="C5808" i="1"/>
  <c r="B5808" i="1"/>
  <c r="A5808" i="1"/>
  <c r="G5807" i="1"/>
  <c r="C5807" i="1"/>
  <c r="B5807" i="1"/>
  <c r="A5807" i="1"/>
  <c r="G5806" i="1"/>
  <c r="C5806" i="1"/>
  <c r="B5806" i="1"/>
  <c r="A5806" i="1"/>
  <c r="G5805" i="1"/>
  <c r="C5805" i="1"/>
  <c r="B5805" i="1"/>
  <c r="A5805" i="1"/>
  <c r="G5804" i="1"/>
  <c r="C5804" i="1"/>
  <c r="B5804" i="1"/>
  <c r="A5804" i="1"/>
  <c r="G5803" i="1"/>
  <c r="C5803" i="1"/>
  <c r="B5803" i="1"/>
  <c r="A5803" i="1"/>
  <c r="G5802" i="1"/>
  <c r="C5802" i="1"/>
  <c r="B5802" i="1"/>
  <c r="A5802" i="1"/>
  <c r="G5801" i="1"/>
  <c r="C5801" i="1"/>
  <c r="B5801" i="1"/>
  <c r="A5801" i="1"/>
  <c r="G5800" i="1"/>
  <c r="C5800" i="1"/>
  <c r="B5800" i="1"/>
  <c r="A5800" i="1"/>
  <c r="G5799" i="1"/>
  <c r="C5799" i="1"/>
  <c r="B5799" i="1"/>
  <c r="A5799" i="1"/>
  <c r="G5798" i="1"/>
  <c r="C5798" i="1"/>
  <c r="B5798" i="1"/>
  <c r="A5798" i="1"/>
  <c r="G5797" i="1"/>
  <c r="C5797" i="1"/>
  <c r="B5797" i="1"/>
  <c r="A5797" i="1"/>
  <c r="G5796" i="1"/>
  <c r="C5796" i="1"/>
  <c r="B5796" i="1"/>
  <c r="A5796" i="1"/>
  <c r="G5795" i="1"/>
  <c r="C5795" i="1"/>
  <c r="B5795" i="1"/>
  <c r="A5795" i="1"/>
  <c r="G5794" i="1"/>
  <c r="C5794" i="1"/>
  <c r="B5794" i="1"/>
  <c r="A5794" i="1"/>
  <c r="G5793" i="1"/>
  <c r="C5793" i="1"/>
  <c r="B5793" i="1"/>
  <c r="A5793" i="1"/>
  <c r="G5792" i="1"/>
  <c r="C5792" i="1"/>
  <c r="B5792" i="1"/>
  <c r="A5792" i="1"/>
  <c r="G5791" i="1"/>
  <c r="C5791" i="1"/>
  <c r="B5791" i="1"/>
  <c r="A5791" i="1"/>
  <c r="G5790" i="1"/>
  <c r="C5790" i="1"/>
  <c r="B5790" i="1"/>
  <c r="A5790" i="1"/>
  <c r="G5789" i="1"/>
  <c r="C5789" i="1"/>
  <c r="B5789" i="1"/>
  <c r="A5789" i="1"/>
  <c r="G5788" i="1"/>
  <c r="C5788" i="1"/>
  <c r="B5788" i="1"/>
  <c r="A5788" i="1"/>
  <c r="G5787" i="1"/>
  <c r="C5787" i="1"/>
  <c r="B5787" i="1"/>
  <c r="A5787" i="1"/>
  <c r="G5786" i="1"/>
  <c r="C5786" i="1"/>
  <c r="B5786" i="1"/>
  <c r="A5786" i="1"/>
  <c r="G5785" i="1"/>
  <c r="C5785" i="1"/>
  <c r="B5785" i="1"/>
  <c r="A5785" i="1"/>
  <c r="G5784" i="1"/>
  <c r="C5784" i="1"/>
  <c r="B5784" i="1"/>
  <c r="A5784" i="1"/>
  <c r="G5783" i="1"/>
  <c r="C5783" i="1"/>
  <c r="B5783" i="1"/>
  <c r="A5783" i="1"/>
  <c r="G5782" i="1"/>
  <c r="C5782" i="1"/>
  <c r="B5782" i="1"/>
  <c r="A5782" i="1"/>
  <c r="G5781" i="1"/>
  <c r="C5781" i="1"/>
  <c r="B5781" i="1"/>
  <c r="A5781" i="1"/>
  <c r="G5780" i="1"/>
  <c r="C5780" i="1"/>
  <c r="B5780" i="1"/>
  <c r="A5780" i="1"/>
  <c r="G5779" i="1"/>
  <c r="C5779" i="1"/>
  <c r="B5779" i="1"/>
  <c r="A5779" i="1"/>
  <c r="G5778" i="1"/>
  <c r="C5778" i="1"/>
  <c r="B5778" i="1"/>
  <c r="A5778" i="1"/>
  <c r="G5777" i="1"/>
  <c r="C5777" i="1"/>
  <c r="B5777" i="1"/>
  <c r="A5777" i="1"/>
  <c r="G5776" i="1"/>
  <c r="C5776" i="1"/>
  <c r="B5776" i="1"/>
  <c r="A5776" i="1"/>
  <c r="G5775" i="1"/>
  <c r="C5775" i="1"/>
  <c r="B5775" i="1"/>
  <c r="A5775" i="1"/>
  <c r="G5774" i="1"/>
  <c r="C5774" i="1"/>
  <c r="B5774" i="1"/>
  <c r="A5774" i="1"/>
  <c r="G5773" i="1"/>
  <c r="C5773" i="1"/>
  <c r="B5773" i="1"/>
  <c r="A5773" i="1"/>
  <c r="G5772" i="1"/>
  <c r="C5772" i="1"/>
  <c r="B5772" i="1"/>
  <c r="A5772" i="1"/>
  <c r="G5771" i="1"/>
  <c r="C5771" i="1"/>
  <c r="B5771" i="1"/>
  <c r="A5771" i="1"/>
  <c r="G5770" i="1"/>
  <c r="C5770" i="1"/>
  <c r="B5770" i="1"/>
  <c r="A5770" i="1"/>
  <c r="G5769" i="1"/>
  <c r="C5769" i="1"/>
  <c r="B5769" i="1"/>
  <c r="A5769" i="1"/>
  <c r="G5768" i="1"/>
  <c r="C5768" i="1"/>
  <c r="B5768" i="1"/>
  <c r="A5768" i="1"/>
  <c r="G5767" i="1"/>
  <c r="C5767" i="1"/>
  <c r="B5767" i="1"/>
  <c r="A5767" i="1"/>
  <c r="G5766" i="1"/>
  <c r="C5766" i="1"/>
  <c r="B5766" i="1"/>
  <c r="A5766" i="1"/>
  <c r="G5765" i="1"/>
  <c r="C5765" i="1"/>
  <c r="B5765" i="1"/>
  <c r="A5765" i="1"/>
  <c r="G5764" i="1"/>
  <c r="C5764" i="1"/>
  <c r="B5764" i="1"/>
  <c r="A5764" i="1"/>
  <c r="G5763" i="1"/>
  <c r="C5763" i="1"/>
  <c r="B5763" i="1"/>
  <c r="A5763" i="1"/>
  <c r="G5762" i="1"/>
  <c r="C5762" i="1"/>
  <c r="B5762" i="1"/>
  <c r="A5762" i="1"/>
  <c r="G5761" i="1"/>
  <c r="C5761" i="1"/>
  <c r="B5761" i="1"/>
  <c r="A5761" i="1"/>
  <c r="G5760" i="1"/>
  <c r="C5760" i="1"/>
  <c r="B5760" i="1"/>
  <c r="A5760" i="1"/>
  <c r="G5759" i="1"/>
  <c r="C5759" i="1"/>
  <c r="B5759" i="1"/>
  <c r="A5759" i="1"/>
  <c r="G5758" i="1"/>
  <c r="C5758" i="1"/>
  <c r="B5758" i="1"/>
  <c r="A5758" i="1"/>
  <c r="G5757" i="1"/>
  <c r="C5757" i="1"/>
  <c r="B5757" i="1"/>
  <c r="A5757" i="1"/>
  <c r="G5756" i="1"/>
  <c r="C5756" i="1"/>
  <c r="B5756" i="1"/>
  <c r="A5756" i="1"/>
  <c r="G5755" i="1"/>
  <c r="C5755" i="1"/>
  <c r="B5755" i="1"/>
  <c r="A5755" i="1"/>
  <c r="G5754" i="1"/>
  <c r="C5754" i="1"/>
  <c r="B5754" i="1"/>
  <c r="A5754" i="1"/>
  <c r="G5753" i="1"/>
  <c r="C5753" i="1"/>
  <c r="B5753" i="1"/>
  <c r="A5753" i="1"/>
  <c r="G5752" i="1"/>
  <c r="C5752" i="1"/>
  <c r="B5752" i="1"/>
  <c r="A5752" i="1"/>
  <c r="G5751" i="1"/>
  <c r="C5751" i="1"/>
  <c r="B5751" i="1"/>
  <c r="A5751" i="1"/>
  <c r="G5750" i="1"/>
  <c r="C5750" i="1"/>
  <c r="B5750" i="1"/>
  <c r="A5750" i="1"/>
  <c r="G5749" i="1"/>
  <c r="C5749" i="1"/>
  <c r="B5749" i="1"/>
  <c r="A5749" i="1"/>
  <c r="G5748" i="1"/>
  <c r="C5748" i="1"/>
  <c r="B5748" i="1"/>
  <c r="A5748" i="1"/>
  <c r="G5747" i="1"/>
  <c r="C5747" i="1"/>
  <c r="B5747" i="1"/>
  <c r="A5747" i="1"/>
  <c r="G5746" i="1"/>
  <c r="C5746" i="1"/>
  <c r="B5746" i="1"/>
  <c r="A5746" i="1"/>
  <c r="G5745" i="1"/>
  <c r="C5745" i="1"/>
  <c r="B5745" i="1"/>
  <c r="A5745" i="1"/>
  <c r="G5744" i="1"/>
  <c r="C5744" i="1"/>
  <c r="B5744" i="1"/>
  <c r="A5744" i="1"/>
  <c r="G5743" i="1"/>
  <c r="C5743" i="1"/>
  <c r="B5743" i="1"/>
  <c r="A5743" i="1"/>
  <c r="G5742" i="1"/>
  <c r="C5742" i="1"/>
  <c r="B5742" i="1"/>
  <c r="A5742" i="1"/>
  <c r="G5741" i="1"/>
  <c r="C5741" i="1"/>
  <c r="B5741" i="1"/>
  <c r="A5741" i="1"/>
  <c r="G5740" i="1"/>
  <c r="C5740" i="1"/>
  <c r="B5740" i="1"/>
  <c r="A5740" i="1"/>
  <c r="G5739" i="1"/>
  <c r="C5739" i="1"/>
  <c r="B5739" i="1"/>
  <c r="A5739" i="1"/>
  <c r="G5738" i="1"/>
  <c r="C5738" i="1"/>
  <c r="B5738" i="1"/>
  <c r="A5738" i="1"/>
  <c r="G5737" i="1"/>
  <c r="C5737" i="1"/>
  <c r="B5737" i="1"/>
  <c r="A5737" i="1"/>
  <c r="G5736" i="1"/>
  <c r="C5736" i="1"/>
  <c r="B5736" i="1"/>
  <c r="A5736" i="1"/>
  <c r="G5735" i="1"/>
  <c r="C5735" i="1"/>
  <c r="B5735" i="1"/>
  <c r="A5735" i="1"/>
  <c r="G5734" i="1"/>
  <c r="C5734" i="1"/>
  <c r="B5734" i="1"/>
  <c r="A5734" i="1"/>
  <c r="G5733" i="1"/>
  <c r="C5733" i="1"/>
  <c r="B5733" i="1"/>
  <c r="A5733" i="1"/>
  <c r="G5732" i="1"/>
  <c r="C5732" i="1"/>
  <c r="B5732" i="1"/>
  <c r="A5732" i="1"/>
  <c r="G5731" i="1"/>
  <c r="C5731" i="1"/>
  <c r="B5731" i="1"/>
  <c r="A5731" i="1"/>
  <c r="G5730" i="1"/>
  <c r="C5730" i="1"/>
  <c r="B5730" i="1"/>
  <c r="A5730" i="1"/>
  <c r="G5729" i="1"/>
  <c r="C5729" i="1"/>
  <c r="B5729" i="1"/>
  <c r="A5729" i="1"/>
  <c r="G5728" i="1"/>
  <c r="C5728" i="1"/>
  <c r="B5728" i="1"/>
  <c r="A5728" i="1"/>
  <c r="G5727" i="1"/>
  <c r="C5727" i="1"/>
  <c r="B5727" i="1"/>
  <c r="A5727" i="1"/>
  <c r="G5726" i="1"/>
  <c r="C5726" i="1"/>
  <c r="B5726" i="1"/>
  <c r="A5726" i="1"/>
  <c r="G5725" i="1"/>
  <c r="C5725" i="1"/>
  <c r="B5725" i="1"/>
  <c r="A5725" i="1"/>
  <c r="G5724" i="1"/>
  <c r="C5724" i="1"/>
  <c r="B5724" i="1"/>
  <c r="A5724" i="1"/>
  <c r="G5723" i="1"/>
  <c r="C5723" i="1"/>
  <c r="B5723" i="1"/>
  <c r="A5723" i="1"/>
  <c r="G5722" i="1"/>
  <c r="C5722" i="1"/>
  <c r="B5722" i="1"/>
  <c r="A5722" i="1"/>
  <c r="G5721" i="1"/>
  <c r="C5721" i="1"/>
  <c r="B5721" i="1"/>
  <c r="A5721" i="1"/>
  <c r="G5720" i="1"/>
  <c r="C5720" i="1"/>
  <c r="B5720" i="1"/>
  <c r="A5720" i="1"/>
  <c r="G5719" i="1"/>
  <c r="C5719" i="1"/>
  <c r="B5719" i="1"/>
  <c r="A5719" i="1"/>
  <c r="G5718" i="1"/>
  <c r="C5718" i="1"/>
  <c r="B5718" i="1"/>
  <c r="A5718" i="1"/>
  <c r="G5717" i="1"/>
  <c r="C5717" i="1"/>
  <c r="B5717" i="1"/>
  <c r="A5717" i="1"/>
  <c r="G5716" i="1"/>
  <c r="C5716" i="1"/>
  <c r="B5716" i="1"/>
  <c r="A5716" i="1"/>
  <c r="G5715" i="1"/>
  <c r="C5715" i="1"/>
  <c r="B5715" i="1"/>
  <c r="A5715" i="1"/>
  <c r="G5714" i="1"/>
  <c r="C5714" i="1"/>
  <c r="B5714" i="1"/>
  <c r="A5714" i="1"/>
  <c r="G5713" i="1"/>
  <c r="C5713" i="1"/>
  <c r="B5713" i="1"/>
  <c r="A5713" i="1"/>
  <c r="G5712" i="1"/>
  <c r="C5712" i="1"/>
  <c r="B5712" i="1"/>
  <c r="A5712" i="1"/>
  <c r="G5711" i="1"/>
  <c r="C5711" i="1"/>
  <c r="B5711" i="1"/>
  <c r="A5711" i="1"/>
  <c r="G5710" i="1"/>
  <c r="C5710" i="1"/>
  <c r="B5710" i="1"/>
  <c r="A5710" i="1"/>
  <c r="G5709" i="1"/>
  <c r="C5709" i="1"/>
  <c r="B5709" i="1"/>
  <c r="A5709" i="1"/>
  <c r="G5708" i="1"/>
  <c r="C5708" i="1"/>
  <c r="B5708" i="1"/>
  <c r="A5708" i="1"/>
  <c r="G5707" i="1"/>
  <c r="C5707" i="1"/>
  <c r="B5707" i="1"/>
  <c r="A5707" i="1"/>
  <c r="G5706" i="1"/>
  <c r="C5706" i="1"/>
  <c r="B5706" i="1"/>
  <c r="A5706" i="1"/>
  <c r="G5705" i="1"/>
  <c r="C5705" i="1"/>
  <c r="B5705" i="1"/>
  <c r="A5705" i="1"/>
  <c r="G5704" i="1"/>
  <c r="C5704" i="1"/>
  <c r="B5704" i="1"/>
  <c r="A5704" i="1"/>
  <c r="G5703" i="1"/>
  <c r="C5703" i="1"/>
  <c r="B5703" i="1"/>
  <c r="A5703" i="1"/>
  <c r="G5702" i="1"/>
  <c r="C5702" i="1"/>
  <c r="B5702" i="1"/>
  <c r="A5702" i="1"/>
  <c r="G5701" i="1"/>
  <c r="C5701" i="1"/>
  <c r="B5701" i="1"/>
  <c r="A5701" i="1"/>
  <c r="G5700" i="1"/>
  <c r="C5700" i="1"/>
  <c r="B5700" i="1"/>
  <c r="A5700" i="1"/>
  <c r="G5699" i="1"/>
  <c r="C5699" i="1"/>
  <c r="B5699" i="1"/>
  <c r="A5699" i="1"/>
  <c r="G5698" i="1"/>
  <c r="C5698" i="1"/>
  <c r="B5698" i="1"/>
  <c r="A5698" i="1"/>
  <c r="G5697" i="1"/>
  <c r="C5697" i="1"/>
  <c r="B5697" i="1"/>
  <c r="A5697" i="1"/>
  <c r="G5696" i="1"/>
  <c r="C5696" i="1"/>
  <c r="B5696" i="1"/>
  <c r="A5696" i="1"/>
  <c r="G5695" i="1"/>
  <c r="C5695" i="1"/>
  <c r="B5695" i="1"/>
  <c r="A5695" i="1"/>
  <c r="G5694" i="1"/>
  <c r="C5694" i="1"/>
  <c r="B5694" i="1"/>
  <c r="A5694" i="1"/>
  <c r="G5693" i="1"/>
  <c r="C5693" i="1"/>
  <c r="B5693" i="1"/>
  <c r="A5693" i="1"/>
  <c r="G5692" i="1"/>
  <c r="C5692" i="1"/>
  <c r="B5692" i="1"/>
  <c r="A5692" i="1"/>
  <c r="G5691" i="1"/>
  <c r="C5691" i="1"/>
  <c r="B5691" i="1"/>
  <c r="A5691" i="1"/>
  <c r="G5690" i="1"/>
  <c r="C5690" i="1"/>
  <c r="B5690" i="1"/>
  <c r="A5690" i="1"/>
  <c r="G5689" i="1"/>
  <c r="C5689" i="1"/>
  <c r="B5689" i="1"/>
  <c r="A5689" i="1"/>
  <c r="G5688" i="1"/>
  <c r="C5688" i="1"/>
  <c r="B5688" i="1"/>
  <c r="A5688" i="1"/>
  <c r="G5687" i="1"/>
  <c r="C5687" i="1"/>
  <c r="B5687" i="1"/>
  <c r="A5687" i="1"/>
  <c r="G5686" i="1"/>
  <c r="C5686" i="1"/>
  <c r="B5686" i="1"/>
  <c r="A5686" i="1"/>
  <c r="G5685" i="1"/>
  <c r="C5685" i="1"/>
  <c r="B5685" i="1"/>
  <c r="A5685" i="1"/>
  <c r="G5684" i="1"/>
  <c r="C5684" i="1"/>
  <c r="B5684" i="1"/>
  <c r="A5684" i="1"/>
  <c r="G5683" i="1"/>
  <c r="C5683" i="1"/>
  <c r="B5683" i="1"/>
  <c r="A5683" i="1"/>
  <c r="G5682" i="1"/>
  <c r="C5682" i="1"/>
  <c r="B5682" i="1"/>
  <c r="A5682" i="1"/>
  <c r="G5681" i="1"/>
  <c r="C5681" i="1"/>
  <c r="B5681" i="1"/>
  <c r="A5681" i="1"/>
  <c r="G5680" i="1"/>
  <c r="C5680" i="1"/>
  <c r="B5680" i="1"/>
  <c r="A5680" i="1"/>
  <c r="G5679" i="1"/>
  <c r="C5679" i="1"/>
  <c r="B5679" i="1"/>
  <c r="A5679" i="1"/>
  <c r="G5678" i="1"/>
  <c r="C5678" i="1"/>
  <c r="B5678" i="1"/>
  <c r="A5678" i="1"/>
  <c r="G5677" i="1"/>
  <c r="C5677" i="1"/>
  <c r="B5677" i="1"/>
  <c r="A5677" i="1"/>
  <c r="G5676" i="1"/>
  <c r="C5676" i="1"/>
  <c r="B5676" i="1"/>
  <c r="A5676" i="1"/>
  <c r="G5675" i="1"/>
  <c r="C5675" i="1"/>
  <c r="B5675" i="1"/>
  <c r="A5675" i="1"/>
  <c r="G5674" i="1"/>
  <c r="C5674" i="1"/>
  <c r="B5674" i="1"/>
  <c r="A5674" i="1"/>
  <c r="G5673" i="1"/>
  <c r="C5673" i="1"/>
  <c r="B5673" i="1"/>
  <c r="A5673" i="1"/>
  <c r="G5672" i="1"/>
  <c r="C5672" i="1"/>
  <c r="B5672" i="1"/>
  <c r="A5672" i="1"/>
  <c r="G5671" i="1"/>
  <c r="C5671" i="1"/>
  <c r="B5671" i="1"/>
  <c r="A5671" i="1"/>
  <c r="G5670" i="1"/>
  <c r="C5670" i="1"/>
  <c r="B5670" i="1"/>
  <c r="A5670" i="1"/>
  <c r="G5669" i="1"/>
  <c r="C5669" i="1"/>
  <c r="B5669" i="1"/>
  <c r="A5669" i="1"/>
  <c r="G5668" i="1"/>
  <c r="C5668" i="1"/>
  <c r="B5668" i="1"/>
  <c r="A5668" i="1"/>
  <c r="G5667" i="1"/>
  <c r="C5667" i="1"/>
  <c r="B5667" i="1"/>
  <c r="A5667" i="1"/>
  <c r="G5666" i="1"/>
  <c r="C5666" i="1"/>
  <c r="B5666" i="1"/>
  <c r="A5666" i="1"/>
  <c r="G5665" i="1"/>
  <c r="C5665" i="1"/>
  <c r="B5665" i="1"/>
  <c r="A5665" i="1"/>
  <c r="G5664" i="1"/>
  <c r="C5664" i="1"/>
  <c r="B5664" i="1"/>
  <c r="A5664" i="1"/>
  <c r="G5663" i="1"/>
  <c r="C5663" i="1"/>
  <c r="B5663" i="1"/>
  <c r="A5663" i="1"/>
  <c r="G5662" i="1"/>
  <c r="C5662" i="1"/>
  <c r="B5662" i="1"/>
  <c r="A5662" i="1"/>
  <c r="G5661" i="1"/>
  <c r="C5661" i="1"/>
  <c r="B5661" i="1"/>
  <c r="A5661" i="1"/>
  <c r="G5660" i="1"/>
  <c r="C5660" i="1"/>
  <c r="B5660" i="1"/>
  <c r="A5660" i="1"/>
  <c r="G5659" i="1"/>
  <c r="C5659" i="1"/>
  <c r="B5659" i="1"/>
  <c r="A5659" i="1"/>
  <c r="G5658" i="1"/>
  <c r="C5658" i="1"/>
  <c r="B5658" i="1"/>
  <c r="A5658" i="1"/>
  <c r="G5657" i="1"/>
  <c r="C5657" i="1"/>
  <c r="B5657" i="1"/>
  <c r="A5657" i="1"/>
  <c r="G5656" i="1"/>
  <c r="C5656" i="1"/>
  <c r="B5656" i="1"/>
  <c r="A5656" i="1"/>
  <c r="G5655" i="1"/>
  <c r="C5655" i="1"/>
  <c r="B5655" i="1"/>
  <c r="A5655" i="1"/>
  <c r="G5654" i="1"/>
  <c r="C5654" i="1"/>
  <c r="B5654" i="1"/>
  <c r="A5654" i="1"/>
  <c r="G5653" i="1"/>
  <c r="C5653" i="1"/>
  <c r="B5653" i="1"/>
  <c r="A5653" i="1"/>
  <c r="G5652" i="1"/>
  <c r="C5652" i="1"/>
  <c r="B5652" i="1"/>
  <c r="A5652" i="1"/>
  <c r="G5651" i="1"/>
  <c r="C5651" i="1"/>
  <c r="B5651" i="1"/>
  <c r="A5651" i="1"/>
  <c r="G5650" i="1"/>
  <c r="C5650" i="1"/>
  <c r="B5650" i="1"/>
  <c r="A5650" i="1"/>
  <c r="G5649" i="1"/>
  <c r="C5649" i="1"/>
  <c r="B5649" i="1"/>
  <c r="A5649" i="1"/>
  <c r="G5648" i="1"/>
  <c r="C5648" i="1"/>
  <c r="B5648" i="1"/>
  <c r="A5648" i="1"/>
  <c r="G5647" i="1"/>
  <c r="C5647" i="1"/>
  <c r="B5647" i="1"/>
  <c r="A5647" i="1"/>
  <c r="G5646" i="1"/>
  <c r="C5646" i="1"/>
  <c r="B5646" i="1"/>
  <c r="A5646" i="1"/>
  <c r="G5645" i="1"/>
  <c r="C5645" i="1"/>
  <c r="B5645" i="1"/>
  <c r="A5645" i="1"/>
  <c r="G5644" i="1"/>
  <c r="C5644" i="1"/>
  <c r="B5644" i="1"/>
  <c r="A5644" i="1"/>
  <c r="G5643" i="1"/>
  <c r="C5643" i="1"/>
  <c r="B5643" i="1"/>
  <c r="A5643" i="1"/>
  <c r="G5642" i="1"/>
  <c r="C5642" i="1"/>
  <c r="B5642" i="1"/>
  <c r="A5642" i="1"/>
  <c r="G5641" i="1"/>
  <c r="C5641" i="1"/>
  <c r="B5641" i="1"/>
  <c r="A5641" i="1"/>
  <c r="G5640" i="1"/>
  <c r="C5640" i="1"/>
  <c r="B5640" i="1"/>
  <c r="A5640" i="1"/>
  <c r="G5639" i="1"/>
  <c r="C5639" i="1"/>
  <c r="B5639" i="1"/>
  <c r="A5639" i="1"/>
  <c r="G5638" i="1"/>
  <c r="C5638" i="1"/>
  <c r="B5638" i="1"/>
  <c r="A5638" i="1"/>
  <c r="G5637" i="1"/>
  <c r="C5637" i="1"/>
  <c r="B5637" i="1"/>
  <c r="A5637" i="1"/>
  <c r="G5636" i="1"/>
  <c r="C5636" i="1"/>
  <c r="B5636" i="1"/>
  <c r="A5636" i="1"/>
  <c r="G5635" i="1"/>
  <c r="C5635" i="1"/>
  <c r="B5635" i="1"/>
  <c r="A5635" i="1"/>
  <c r="G5634" i="1"/>
  <c r="C5634" i="1"/>
  <c r="B5634" i="1"/>
  <c r="A5634" i="1"/>
  <c r="G5633" i="1"/>
  <c r="C5633" i="1"/>
  <c r="B5633" i="1"/>
  <c r="A5633" i="1"/>
  <c r="G5632" i="1"/>
  <c r="C5632" i="1"/>
  <c r="B5632" i="1"/>
  <c r="A5632" i="1"/>
  <c r="G5631" i="1"/>
  <c r="C5631" i="1"/>
  <c r="B5631" i="1"/>
  <c r="A5631" i="1"/>
  <c r="G5630" i="1"/>
  <c r="C5630" i="1"/>
  <c r="B5630" i="1"/>
  <c r="A5630" i="1"/>
  <c r="G5629" i="1"/>
  <c r="C5629" i="1"/>
  <c r="B5629" i="1"/>
  <c r="A5629" i="1"/>
  <c r="G5628" i="1"/>
  <c r="C5628" i="1"/>
  <c r="B5628" i="1"/>
  <c r="A5628" i="1"/>
  <c r="G5627" i="1"/>
  <c r="C5627" i="1"/>
  <c r="B5627" i="1"/>
  <c r="A5627" i="1"/>
  <c r="G5626" i="1"/>
  <c r="C5626" i="1"/>
  <c r="B5626" i="1"/>
  <c r="A5626" i="1"/>
  <c r="G5625" i="1"/>
  <c r="C5625" i="1"/>
  <c r="B5625" i="1"/>
  <c r="A5625" i="1"/>
  <c r="G5624" i="1"/>
  <c r="C5624" i="1"/>
  <c r="B5624" i="1"/>
  <c r="A5624" i="1"/>
  <c r="G5623" i="1"/>
  <c r="C5623" i="1"/>
  <c r="B5623" i="1"/>
  <c r="A5623" i="1"/>
  <c r="G5622" i="1"/>
  <c r="C5622" i="1"/>
  <c r="B5622" i="1"/>
  <c r="A5622" i="1"/>
  <c r="G5621" i="1"/>
  <c r="C5621" i="1"/>
  <c r="B5621" i="1"/>
  <c r="A5621" i="1"/>
  <c r="G5620" i="1"/>
  <c r="C5620" i="1"/>
  <c r="B5620" i="1"/>
  <c r="A5620" i="1"/>
  <c r="G5619" i="1"/>
  <c r="C5619" i="1"/>
  <c r="B5619" i="1"/>
  <c r="A5619" i="1"/>
  <c r="G5618" i="1"/>
  <c r="C5618" i="1"/>
  <c r="B5618" i="1"/>
  <c r="A5618" i="1"/>
  <c r="G5617" i="1"/>
  <c r="C5617" i="1"/>
  <c r="B5617" i="1"/>
  <c r="A5617" i="1"/>
  <c r="G5616" i="1"/>
  <c r="C5616" i="1"/>
  <c r="B5616" i="1"/>
  <c r="A5616" i="1"/>
  <c r="G5615" i="1"/>
  <c r="C5615" i="1"/>
  <c r="B5615" i="1"/>
  <c r="A5615" i="1"/>
  <c r="G5614" i="1"/>
  <c r="C5614" i="1"/>
  <c r="B5614" i="1"/>
  <c r="A5614" i="1"/>
  <c r="G5613" i="1"/>
  <c r="C5613" i="1"/>
  <c r="B5613" i="1"/>
  <c r="A5613" i="1"/>
  <c r="G5612" i="1"/>
  <c r="C5612" i="1"/>
  <c r="B5612" i="1"/>
  <c r="A5612" i="1"/>
  <c r="G5611" i="1"/>
  <c r="C5611" i="1"/>
  <c r="B5611" i="1"/>
  <c r="A5611" i="1"/>
  <c r="G5610" i="1"/>
  <c r="C5610" i="1"/>
  <c r="B5610" i="1"/>
  <c r="A5610" i="1"/>
  <c r="G5609" i="1"/>
  <c r="C5609" i="1"/>
  <c r="B5609" i="1"/>
  <c r="A5609" i="1"/>
  <c r="G5608" i="1"/>
  <c r="C5608" i="1"/>
  <c r="B5608" i="1"/>
  <c r="A5608" i="1"/>
  <c r="G5607" i="1"/>
  <c r="C5607" i="1"/>
  <c r="B5607" i="1"/>
  <c r="A5607" i="1"/>
  <c r="G5606" i="1"/>
  <c r="C5606" i="1"/>
  <c r="B5606" i="1"/>
  <c r="A5606" i="1"/>
  <c r="G5605" i="1"/>
  <c r="C5605" i="1"/>
  <c r="B5605" i="1"/>
  <c r="A5605" i="1"/>
  <c r="G5604" i="1"/>
  <c r="C5604" i="1"/>
  <c r="B5604" i="1"/>
  <c r="A5604" i="1"/>
  <c r="G5603" i="1"/>
  <c r="C5603" i="1"/>
  <c r="B5603" i="1"/>
  <c r="A5603" i="1"/>
  <c r="G5602" i="1"/>
  <c r="C5602" i="1"/>
  <c r="B5602" i="1"/>
  <c r="A5602" i="1"/>
  <c r="G5601" i="1"/>
  <c r="C5601" i="1"/>
  <c r="B5601" i="1"/>
  <c r="A5601" i="1"/>
  <c r="G5600" i="1"/>
  <c r="C5600" i="1"/>
  <c r="B5600" i="1"/>
  <c r="A5600" i="1"/>
  <c r="G5599" i="1"/>
  <c r="C5599" i="1"/>
  <c r="B5599" i="1"/>
  <c r="A5599" i="1"/>
  <c r="G5598" i="1"/>
  <c r="C5598" i="1"/>
  <c r="B5598" i="1"/>
  <c r="A5598" i="1"/>
  <c r="G5597" i="1"/>
  <c r="C5597" i="1"/>
  <c r="B5597" i="1"/>
  <c r="A5597" i="1"/>
  <c r="G5596" i="1"/>
  <c r="C5596" i="1"/>
  <c r="B5596" i="1"/>
  <c r="A5596" i="1"/>
  <c r="G5595" i="1"/>
  <c r="C5595" i="1"/>
  <c r="B5595" i="1"/>
  <c r="A5595" i="1"/>
  <c r="G5594" i="1"/>
  <c r="C5594" i="1"/>
  <c r="B5594" i="1"/>
  <c r="A5594" i="1"/>
  <c r="G5593" i="1"/>
  <c r="C5593" i="1"/>
  <c r="B5593" i="1"/>
  <c r="A5593" i="1"/>
  <c r="G5592" i="1"/>
  <c r="C5592" i="1"/>
  <c r="B5592" i="1"/>
  <c r="A5592" i="1"/>
  <c r="G5591" i="1"/>
  <c r="C5591" i="1"/>
  <c r="B5591" i="1"/>
  <c r="A5591" i="1"/>
  <c r="G5590" i="1"/>
  <c r="C5590" i="1"/>
  <c r="B5590" i="1"/>
  <c r="A5590" i="1"/>
  <c r="G5589" i="1"/>
  <c r="C5589" i="1"/>
  <c r="B5589" i="1"/>
  <c r="A5589" i="1"/>
  <c r="G5588" i="1"/>
  <c r="C5588" i="1"/>
  <c r="B5588" i="1"/>
  <c r="A5588" i="1"/>
  <c r="G5587" i="1"/>
  <c r="C5587" i="1"/>
  <c r="B5587" i="1"/>
  <c r="A5587" i="1"/>
  <c r="G5586" i="1"/>
  <c r="C5586" i="1"/>
  <c r="B5586" i="1"/>
  <c r="A5586" i="1"/>
  <c r="G5585" i="1"/>
  <c r="C5585" i="1"/>
  <c r="B5585" i="1"/>
  <c r="A5585" i="1"/>
  <c r="G5584" i="1"/>
  <c r="C5584" i="1"/>
  <c r="B5584" i="1"/>
  <c r="A5584" i="1"/>
  <c r="G5583" i="1"/>
  <c r="C5583" i="1"/>
  <c r="B5583" i="1"/>
  <c r="A5583" i="1"/>
  <c r="G5582" i="1"/>
  <c r="C5582" i="1"/>
  <c r="B5582" i="1"/>
  <c r="A5582" i="1"/>
  <c r="G5581" i="1"/>
  <c r="C5581" i="1"/>
  <c r="B5581" i="1"/>
  <c r="A5581" i="1"/>
  <c r="G5580" i="1"/>
  <c r="C5580" i="1"/>
  <c r="B5580" i="1"/>
  <c r="A5580" i="1"/>
  <c r="G5579" i="1"/>
  <c r="C5579" i="1"/>
  <c r="B5579" i="1"/>
  <c r="A5579" i="1"/>
  <c r="G5578" i="1"/>
  <c r="C5578" i="1"/>
  <c r="B5578" i="1"/>
  <c r="A5578" i="1"/>
  <c r="G5577" i="1"/>
  <c r="C5577" i="1"/>
  <c r="B5577" i="1"/>
  <c r="A5577" i="1"/>
  <c r="G5576" i="1"/>
  <c r="C5576" i="1"/>
  <c r="B5576" i="1"/>
  <c r="A5576" i="1"/>
  <c r="G5575" i="1"/>
  <c r="C5575" i="1"/>
  <c r="B5575" i="1"/>
  <c r="A5575" i="1"/>
  <c r="G5574" i="1"/>
  <c r="C5574" i="1"/>
  <c r="B5574" i="1"/>
  <c r="A5574" i="1"/>
  <c r="G5573" i="1"/>
  <c r="C5573" i="1"/>
  <c r="B5573" i="1"/>
  <c r="A5573" i="1"/>
  <c r="G5572" i="1"/>
  <c r="C5572" i="1"/>
  <c r="B5572" i="1"/>
  <c r="A5572" i="1"/>
  <c r="G5571" i="1"/>
  <c r="C5571" i="1"/>
  <c r="B5571" i="1"/>
  <c r="A5571" i="1"/>
  <c r="G5570" i="1"/>
  <c r="C5570" i="1"/>
  <c r="B5570" i="1"/>
  <c r="A5570" i="1"/>
  <c r="G5569" i="1"/>
  <c r="C5569" i="1"/>
  <c r="B5569" i="1"/>
  <c r="A5569" i="1"/>
  <c r="G5568" i="1"/>
  <c r="C5568" i="1"/>
  <c r="B5568" i="1"/>
  <c r="A5568" i="1"/>
  <c r="G5567" i="1"/>
  <c r="C5567" i="1"/>
  <c r="B5567" i="1"/>
  <c r="A5567" i="1"/>
  <c r="G5566" i="1"/>
  <c r="C5566" i="1"/>
  <c r="B5566" i="1"/>
  <c r="A5566" i="1"/>
  <c r="G5565" i="1"/>
  <c r="C5565" i="1"/>
  <c r="B5565" i="1"/>
  <c r="A5565" i="1"/>
  <c r="G5564" i="1"/>
  <c r="C5564" i="1"/>
  <c r="B5564" i="1"/>
  <c r="A5564" i="1"/>
  <c r="G5563" i="1"/>
  <c r="C5563" i="1"/>
  <c r="B5563" i="1"/>
  <c r="A5563" i="1"/>
  <c r="G5562" i="1"/>
  <c r="C5562" i="1"/>
  <c r="B5562" i="1"/>
  <c r="A5562" i="1"/>
  <c r="G5561" i="1"/>
  <c r="C5561" i="1"/>
  <c r="B5561" i="1"/>
  <c r="A5561" i="1"/>
  <c r="G5560" i="1"/>
  <c r="C5560" i="1"/>
  <c r="B5560" i="1"/>
  <c r="A5560" i="1"/>
  <c r="G5559" i="1"/>
  <c r="C5559" i="1"/>
  <c r="B5559" i="1"/>
  <c r="A5559" i="1"/>
  <c r="G5558" i="1"/>
  <c r="C5558" i="1"/>
  <c r="B5558" i="1"/>
  <c r="A5558" i="1"/>
  <c r="G5557" i="1"/>
  <c r="C5557" i="1"/>
  <c r="B5557" i="1"/>
  <c r="A5557" i="1"/>
  <c r="G5556" i="1"/>
  <c r="C5556" i="1"/>
  <c r="B5556" i="1"/>
  <c r="A5556" i="1"/>
  <c r="G5555" i="1"/>
  <c r="C5555" i="1"/>
  <c r="B5555" i="1"/>
  <c r="A5555" i="1"/>
  <c r="G5554" i="1"/>
  <c r="C5554" i="1"/>
  <c r="B5554" i="1"/>
  <c r="A5554" i="1"/>
  <c r="G5553" i="1"/>
  <c r="C5553" i="1"/>
  <c r="B5553" i="1"/>
  <c r="A5553" i="1"/>
  <c r="G5552" i="1"/>
  <c r="C5552" i="1"/>
  <c r="B5552" i="1"/>
  <c r="A5552" i="1"/>
  <c r="G5551" i="1"/>
  <c r="C5551" i="1"/>
  <c r="B5551" i="1"/>
  <c r="A5551" i="1"/>
  <c r="G5550" i="1"/>
  <c r="C5550" i="1"/>
  <c r="B5550" i="1"/>
  <c r="A5550" i="1"/>
  <c r="G5549" i="1"/>
  <c r="C5549" i="1"/>
  <c r="B5549" i="1"/>
  <c r="A5549" i="1"/>
  <c r="G5548" i="1"/>
  <c r="C5548" i="1"/>
  <c r="B5548" i="1"/>
  <c r="A5548" i="1"/>
  <c r="G5547" i="1"/>
  <c r="C5547" i="1"/>
  <c r="B5547" i="1"/>
  <c r="A5547" i="1"/>
  <c r="G5546" i="1"/>
  <c r="C5546" i="1"/>
  <c r="B5546" i="1"/>
  <c r="A5546" i="1"/>
  <c r="G5545" i="1"/>
  <c r="C5545" i="1"/>
  <c r="B5545" i="1"/>
  <c r="A5545" i="1"/>
  <c r="G5544" i="1"/>
  <c r="C5544" i="1"/>
  <c r="B5544" i="1"/>
  <c r="A5544" i="1"/>
  <c r="G5543" i="1"/>
  <c r="C5543" i="1"/>
  <c r="B5543" i="1"/>
  <c r="A5543" i="1"/>
  <c r="G5542" i="1"/>
  <c r="C5542" i="1"/>
  <c r="B5542" i="1"/>
  <c r="A5542" i="1"/>
  <c r="G5541" i="1"/>
  <c r="C5541" i="1"/>
  <c r="B5541" i="1"/>
  <c r="A5541" i="1"/>
  <c r="G5540" i="1"/>
  <c r="C5540" i="1"/>
  <c r="B5540" i="1"/>
  <c r="A5540" i="1"/>
  <c r="G5539" i="1"/>
  <c r="C5539" i="1"/>
  <c r="B5539" i="1"/>
  <c r="A5539" i="1"/>
  <c r="G5538" i="1"/>
  <c r="C5538" i="1"/>
  <c r="B5538" i="1"/>
  <c r="A5538" i="1"/>
  <c r="G5537" i="1"/>
  <c r="C5537" i="1"/>
  <c r="B5537" i="1"/>
  <c r="A5537" i="1"/>
  <c r="G5536" i="1"/>
  <c r="C5536" i="1"/>
  <c r="B5536" i="1"/>
  <c r="A5536" i="1"/>
  <c r="G5535" i="1"/>
  <c r="C5535" i="1"/>
  <c r="B5535" i="1"/>
  <c r="A5535" i="1"/>
  <c r="G5534" i="1"/>
  <c r="C5534" i="1"/>
  <c r="B5534" i="1"/>
  <c r="A5534" i="1"/>
  <c r="G5533" i="1"/>
  <c r="C5533" i="1"/>
  <c r="B5533" i="1"/>
  <c r="A5533" i="1"/>
  <c r="G5532" i="1"/>
  <c r="C5532" i="1"/>
  <c r="B5532" i="1"/>
  <c r="A5532" i="1"/>
  <c r="G5531" i="1"/>
  <c r="C5531" i="1"/>
  <c r="B5531" i="1"/>
  <c r="A5531" i="1"/>
  <c r="G5530" i="1"/>
  <c r="C5530" i="1"/>
  <c r="B5530" i="1"/>
  <c r="A5530" i="1"/>
  <c r="G5529" i="1"/>
  <c r="C5529" i="1"/>
  <c r="B5529" i="1"/>
  <c r="A5529" i="1"/>
  <c r="G5528" i="1"/>
  <c r="C5528" i="1"/>
  <c r="B5528" i="1"/>
  <c r="A5528" i="1"/>
  <c r="G5527" i="1"/>
  <c r="C5527" i="1"/>
  <c r="B5527" i="1"/>
  <c r="A5527" i="1"/>
  <c r="G5526" i="1"/>
  <c r="C5526" i="1"/>
  <c r="B5526" i="1"/>
  <c r="A5526" i="1"/>
  <c r="G5525" i="1"/>
  <c r="C5525" i="1"/>
  <c r="B5525" i="1"/>
  <c r="A5525" i="1"/>
  <c r="G5524" i="1"/>
  <c r="C5524" i="1"/>
  <c r="B5524" i="1"/>
  <c r="A5524" i="1"/>
  <c r="G5523" i="1"/>
  <c r="C5523" i="1"/>
  <c r="B5523" i="1"/>
  <c r="A5523" i="1"/>
  <c r="G5522" i="1"/>
  <c r="C5522" i="1"/>
  <c r="B5522" i="1"/>
  <c r="A5522" i="1"/>
  <c r="G5521" i="1"/>
  <c r="C5521" i="1"/>
  <c r="B5521" i="1"/>
  <c r="A5521" i="1"/>
  <c r="G5520" i="1"/>
  <c r="C5520" i="1"/>
  <c r="B5520" i="1"/>
  <c r="A5520" i="1"/>
  <c r="G5519" i="1"/>
  <c r="C5519" i="1"/>
  <c r="B5519" i="1"/>
  <c r="A5519" i="1"/>
  <c r="G5518" i="1"/>
  <c r="C5518" i="1"/>
  <c r="B5518" i="1"/>
  <c r="A5518" i="1"/>
  <c r="G5517" i="1"/>
  <c r="C5517" i="1"/>
  <c r="B5517" i="1"/>
  <c r="A5517" i="1"/>
  <c r="G5516" i="1"/>
  <c r="C5516" i="1"/>
  <c r="B5516" i="1"/>
  <c r="A5516" i="1"/>
  <c r="G5515" i="1"/>
  <c r="C5515" i="1"/>
  <c r="B5515" i="1"/>
  <c r="A5515" i="1"/>
  <c r="G5514" i="1"/>
  <c r="C5514" i="1"/>
  <c r="B5514" i="1"/>
  <c r="A5514" i="1"/>
  <c r="G5513" i="1"/>
  <c r="C5513" i="1"/>
  <c r="B5513" i="1"/>
  <c r="A5513" i="1"/>
  <c r="G5512" i="1"/>
  <c r="C5512" i="1"/>
  <c r="B5512" i="1"/>
  <c r="A5512" i="1"/>
  <c r="G5511" i="1"/>
  <c r="C5511" i="1"/>
  <c r="B5511" i="1"/>
  <c r="A5511" i="1"/>
  <c r="G5510" i="1"/>
  <c r="C5510" i="1"/>
  <c r="B5510" i="1"/>
  <c r="A5510" i="1"/>
  <c r="G5509" i="1"/>
  <c r="C5509" i="1"/>
  <c r="B5509" i="1"/>
  <c r="A5509" i="1"/>
  <c r="G5508" i="1"/>
  <c r="C5508" i="1"/>
  <c r="B5508" i="1"/>
  <c r="A5508" i="1"/>
  <c r="G5507" i="1"/>
  <c r="C5507" i="1"/>
  <c r="B5507" i="1"/>
  <c r="A5507" i="1"/>
  <c r="G5506" i="1"/>
  <c r="C5506" i="1"/>
  <c r="B5506" i="1"/>
  <c r="A5506" i="1"/>
  <c r="G5505" i="1"/>
  <c r="C5505" i="1"/>
  <c r="B5505" i="1"/>
  <c r="A5505" i="1"/>
  <c r="G5504" i="1"/>
  <c r="C5504" i="1"/>
  <c r="B5504" i="1"/>
  <c r="A5504" i="1"/>
  <c r="G5503" i="1"/>
  <c r="C5503" i="1"/>
  <c r="B5503" i="1"/>
  <c r="A5503" i="1"/>
  <c r="G5502" i="1"/>
  <c r="C5502" i="1"/>
  <c r="B5502" i="1"/>
  <c r="A5502" i="1"/>
  <c r="G5501" i="1"/>
  <c r="C5501" i="1"/>
  <c r="B5501" i="1"/>
  <c r="A5501" i="1"/>
  <c r="G5500" i="1"/>
  <c r="C5500" i="1"/>
  <c r="B5500" i="1"/>
  <c r="A5500" i="1"/>
  <c r="G5499" i="1"/>
  <c r="C5499" i="1"/>
  <c r="B5499" i="1"/>
  <c r="A5499" i="1"/>
  <c r="G5498" i="1"/>
  <c r="C5498" i="1"/>
  <c r="B5498" i="1"/>
  <c r="A5498" i="1"/>
  <c r="G5497" i="1"/>
  <c r="C5497" i="1"/>
  <c r="B5497" i="1"/>
  <c r="A5497" i="1"/>
  <c r="G5496" i="1"/>
  <c r="C5496" i="1"/>
  <c r="B5496" i="1"/>
  <c r="A5496" i="1"/>
  <c r="G5495" i="1"/>
  <c r="C5495" i="1"/>
  <c r="B5495" i="1"/>
  <c r="A5495" i="1"/>
  <c r="G5494" i="1"/>
  <c r="C5494" i="1"/>
  <c r="B5494" i="1"/>
  <c r="A5494" i="1"/>
  <c r="G5493" i="1"/>
  <c r="C5493" i="1"/>
  <c r="B5493" i="1"/>
  <c r="A5493" i="1"/>
  <c r="G5492" i="1"/>
  <c r="C5492" i="1"/>
  <c r="B5492" i="1"/>
  <c r="A5492" i="1"/>
  <c r="G5491" i="1"/>
  <c r="C5491" i="1"/>
  <c r="B5491" i="1"/>
  <c r="A5491" i="1"/>
  <c r="G5490" i="1"/>
  <c r="C5490" i="1"/>
  <c r="B5490" i="1"/>
  <c r="A5490" i="1"/>
  <c r="G5489" i="1"/>
  <c r="C5489" i="1"/>
  <c r="B5489" i="1"/>
  <c r="A5489" i="1"/>
  <c r="G5488" i="1"/>
  <c r="C5488" i="1"/>
  <c r="B5488" i="1"/>
  <c r="A5488" i="1"/>
  <c r="G5487" i="1"/>
  <c r="C5487" i="1"/>
  <c r="B5487" i="1"/>
  <c r="A5487" i="1"/>
  <c r="G5486" i="1"/>
  <c r="C5486" i="1"/>
  <c r="B5486" i="1"/>
  <c r="A5486" i="1"/>
  <c r="G5485" i="1"/>
  <c r="C5485" i="1"/>
  <c r="B5485" i="1"/>
  <c r="A5485" i="1"/>
  <c r="G5484" i="1"/>
  <c r="C5484" i="1"/>
  <c r="B5484" i="1"/>
  <c r="A5484" i="1"/>
  <c r="G5483" i="1"/>
  <c r="C5483" i="1"/>
  <c r="B5483" i="1"/>
  <c r="A5483" i="1"/>
  <c r="G5482" i="1"/>
  <c r="C5482" i="1"/>
  <c r="B5482" i="1"/>
  <c r="A5482" i="1"/>
  <c r="G5481" i="1"/>
  <c r="C5481" i="1"/>
  <c r="B5481" i="1"/>
  <c r="A5481" i="1"/>
  <c r="G5480" i="1"/>
  <c r="C5480" i="1"/>
  <c r="B5480" i="1"/>
  <c r="A5480" i="1"/>
  <c r="G5479" i="1"/>
  <c r="C5479" i="1"/>
  <c r="B5479" i="1"/>
  <c r="A5479" i="1"/>
  <c r="G5478" i="1"/>
  <c r="C5478" i="1"/>
  <c r="B5478" i="1"/>
  <c r="A5478" i="1"/>
  <c r="G5477" i="1"/>
  <c r="C5477" i="1"/>
  <c r="B5477" i="1"/>
  <c r="A5477" i="1"/>
  <c r="G5476" i="1"/>
  <c r="C5476" i="1"/>
  <c r="B5476" i="1"/>
  <c r="A5476" i="1"/>
  <c r="G5475" i="1"/>
  <c r="C5475" i="1"/>
  <c r="B5475" i="1"/>
  <c r="A5475" i="1"/>
  <c r="G5474" i="1"/>
  <c r="C5474" i="1"/>
  <c r="B5474" i="1"/>
  <c r="A5474" i="1"/>
  <c r="G5473" i="1"/>
  <c r="C5473" i="1"/>
  <c r="B5473" i="1"/>
  <c r="A5473" i="1"/>
  <c r="G5472" i="1"/>
  <c r="C5472" i="1"/>
  <c r="B5472" i="1"/>
  <c r="A5472" i="1"/>
  <c r="G5471" i="1"/>
  <c r="C5471" i="1"/>
  <c r="B5471" i="1"/>
  <c r="A5471" i="1"/>
  <c r="G5470" i="1"/>
  <c r="C5470" i="1"/>
  <c r="B5470" i="1"/>
  <c r="A5470" i="1"/>
  <c r="G5469" i="1"/>
  <c r="C5469" i="1"/>
  <c r="B5469" i="1"/>
  <c r="A5469" i="1"/>
  <c r="G5468" i="1"/>
  <c r="C5468" i="1"/>
  <c r="B5468" i="1"/>
  <c r="A5468" i="1"/>
  <c r="G5467" i="1"/>
  <c r="C5467" i="1"/>
  <c r="B5467" i="1"/>
  <c r="A5467" i="1"/>
  <c r="G5466" i="1"/>
  <c r="C5466" i="1"/>
  <c r="B5466" i="1"/>
  <c r="A5466" i="1"/>
  <c r="G5465" i="1"/>
  <c r="C5465" i="1"/>
  <c r="B5465" i="1"/>
  <c r="A5465" i="1"/>
  <c r="G5464" i="1"/>
  <c r="C5464" i="1"/>
  <c r="B5464" i="1"/>
  <c r="A5464" i="1"/>
  <c r="G5463" i="1"/>
  <c r="C5463" i="1"/>
  <c r="B5463" i="1"/>
  <c r="A5463" i="1"/>
  <c r="G5462" i="1"/>
  <c r="C5462" i="1"/>
  <c r="B5462" i="1"/>
  <c r="A5462" i="1"/>
  <c r="G5461" i="1"/>
  <c r="C5461" i="1"/>
  <c r="B5461" i="1"/>
  <c r="A5461" i="1"/>
  <c r="G5460" i="1"/>
  <c r="C5460" i="1"/>
  <c r="B5460" i="1"/>
  <c r="A5460" i="1"/>
  <c r="G5459" i="1"/>
  <c r="C5459" i="1"/>
  <c r="B5459" i="1"/>
  <c r="A5459" i="1"/>
  <c r="G5458" i="1"/>
  <c r="C5458" i="1"/>
  <c r="B5458" i="1"/>
  <c r="A5458" i="1"/>
  <c r="G5457" i="1"/>
  <c r="C5457" i="1"/>
  <c r="B5457" i="1"/>
  <c r="A5457" i="1"/>
  <c r="G5456" i="1"/>
  <c r="C5456" i="1"/>
  <c r="B5456" i="1"/>
  <c r="A5456" i="1"/>
  <c r="G5455" i="1"/>
  <c r="C5455" i="1"/>
  <c r="B5455" i="1"/>
  <c r="A5455" i="1"/>
  <c r="G5454" i="1"/>
  <c r="C5454" i="1"/>
  <c r="B5454" i="1"/>
  <c r="A5454" i="1"/>
  <c r="G5453" i="1"/>
  <c r="C5453" i="1"/>
  <c r="B5453" i="1"/>
  <c r="A5453" i="1"/>
  <c r="G5452" i="1"/>
  <c r="C5452" i="1"/>
  <c r="B5452" i="1"/>
  <c r="A5452" i="1"/>
  <c r="G5451" i="1"/>
  <c r="C5451" i="1"/>
  <c r="B5451" i="1"/>
  <c r="A5451" i="1"/>
  <c r="G5450" i="1"/>
  <c r="C5450" i="1"/>
  <c r="B5450" i="1"/>
  <c r="A5450" i="1"/>
  <c r="G5449" i="1"/>
  <c r="C5449" i="1"/>
  <c r="B5449" i="1"/>
  <c r="A5449" i="1"/>
  <c r="G5448" i="1"/>
  <c r="C5448" i="1"/>
  <c r="B5448" i="1"/>
  <c r="A5448" i="1"/>
  <c r="G5447" i="1"/>
  <c r="C5447" i="1"/>
  <c r="B5447" i="1"/>
  <c r="A5447" i="1"/>
  <c r="G5446" i="1"/>
  <c r="C5446" i="1"/>
  <c r="B5446" i="1"/>
  <c r="A5446" i="1"/>
  <c r="G5445" i="1"/>
  <c r="C5445" i="1"/>
  <c r="B5445" i="1"/>
  <c r="A5445" i="1"/>
  <c r="G5444" i="1"/>
  <c r="C5444" i="1"/>
  <c r="B5444" i="1"/>
  <c r="A5444" i="1"/>
  <c r="G5443" i="1"/>
  <c r="C5443" i="1"/>
  <c r="B5443" i="1"/>
  <c r="A5443" i="1"/>
  <c r="G5442" i="1"/>
  <c r="C5442" i="1"/>
  <c r="B5442" i="1"/>
  <c r="A5442" i="1"/>
  <c r="G5441" i="1"/>
  <c r="C5441" i="1"/>
  <c r="B5441" i="1"/>
  <c r="A5441" i="1"/>
  <c r="G5440" i="1"/>
  <c r="C5440" i="1"/>
  <c r="B5440" i="1"/>
  <c r="A5440" i="1"/>
  <c r="G5439" i="1"/>
  <c r="C5439" i="1"/>
  <c r="B5439" i="1"/>
  <c r="A5439" i="1"/>
  <c r="G5438" i="1"/>
  <c r="C5438" i="1"/>
  <c r="B5438" i="1"/>
  <c r="A5438" i="1"/>
  <c r="G5437" i="1"/>
  <c r="C5437" i="1"/>
  <c r="B5437" i="1"/>
  <c r="A5437" i="1"/>
  <c r="G5436" i="1"/>
  <c r="C5436" i="1"/>
  <c r="B5436" i="1"/>
  <c r="A5436" i="1"/>
  <c r="G5435" i="1"/>
  <c r="C5435" i="1"/>
  <c r="B5435" i="1"/>
  <c r="A5435" i="1"/>
  <c r="G5434" i="1"/>
  <c r="C5434" i="1"/>
  <c r="B5434" i="1"/>
  <c r="A5434" i="1"/>
  <c r="G5433" i="1"/>
  <c r="C5433" i="1"/>
  <c r="B5433" i="1"/>
  <c r="A5433" i="1"/>
  <c r="G5432" i="1"/>
  <c r="C5432" i="1"/>
  <c r="B5432" i="1"/>
  <c r="A5432" i="1"/>
  <c r="G5431" i="1"/>
  <c r="C5431" i="1"/>
  <c r="B5431" i="1"/>
  <c r="A5431" i="1"/>
  <c r="G5430" i="1"/>
  <c r="C5430" i="1"/>
  <c r="B5430" i="1"/>
  <c r="A5430" i="1"/>
  <c r="G5429" i="1"/>
  <c r="C5429" i="1"/>
  <c r="B5429" i="1"/>
  <c r="A5429" i="1"/>
  <c r="G5428" i="1"/>
  <c r="C5428" i="1"/>
  <c r="B5428" i="1"/>
  <c r="A5428" i="1"/>
  <c r="G5427" i="1"/>
  <c r="C5427" i="1"/>
  <c r="B5427" i="1"/>
  <c r="A5427" i="1"/>
  <c r="G5426" i="1"/>
  <c r="C5426" i="1"/>
  <c r="B5426" i="1"/>
  <c r="A5426" i="1"/>
  <c r="G5425" i="1"/>
  <c r="C5425" i="1"/>
  <c r="B5425" i="1"/>
  <c r="A5425" i="1"/>
  <c r="G5424" i="1"/>
  <c r="C5424" i="1"/>
  <c r="B5424" i="1"/>
  <c r="A5424" i="1"/>
  <c r="G5423" i="1"/>
  <c r="C5423" i="1"/>
  <c r="B5423" i="1"/>
  <c r="A5423" i="1"/>
  <c r="G5422" i="1"/>
  <c r="C5422" i="1"/>
  <c r="B5422" i="1"/>
  <c r="A5422" i="1"/>
  <c r="G5421" i="1"/>
  <c r="C5421" i="1"/>
  <c r="B5421" i="1"/>
  <c r="A5421" i="1"/>
  <c r="G5420" i="1"/>
  <c r="C5420" i="1"/>
  <c r="B5420" i="1"/>
  <c r="A5420" i="1"/>
  <c r="G5419" i="1"/>
  <c r="C5419" i="1"/>
  <c r="B5419" i="1"/>
  <c r="A5419" i="1"/>
  <c r="G5418" i="1"/>
  <c r="C5418" i="1"/>
  <c r="B5418" i="1"/>
  <c r="A5418" i="1"/>
  <c r="G5417" i="1"/>
  <c r="C5417" i="1"/>
  <c r="B5417" i="1"/>
  <c r="A5417" i="1"/>
  <c r="G5416" i="1"/>
  <c r="C5416" i="1"/>
  <c r="B5416" i="1"/>
  <c r="A5416" i="1"/>
  <c r="G5415" i="1"/>
  <c r="C5415" i="1"/>
  <c r="B5415" i="1"/>
  <c r="A5415" i="1"/>
  <c r="G5414" i="1"/>
  <c r="C5414" i="1"/>
  <c r="B5414" i="1"/>
  <c r="A5414" i="1"/>
  <c r="G5413" i="1"/>
  <c r="C5413" i="1"/>
  <c r="B5413" i="1"/>
  <c r="A5413" i="1"/>
  <c r="G5412" i="1"/>
  <c r="C5412" i="1"/>
  <c r="B5412" i="1"/>
  <c r="A5412" i="1"/>
  <c r="G5411" i="1"/>
  <c r="C5411" i="1"/>
  <c r="B5411" i="1"/>
  <c r="A5411" i="1"/>
  <c r="G5410" i="1"/>
  <c r="C5410" i="1"/>
  <c r="B5410" i="1"/>
  <c r="A5410" i="1"/>
  <c r="G5409" i="1"/>
  <c r="C5409" i="1"/>
  <c r="B5409" i="1"/>
  <c r="A5409" i="1"/>
  <c r="G5408" i="1"/>
  <c r="C5408" i="1"/>
  <c r="B5408" i="1"/>
  <c r="A5408" i="1"/>
  <c r="G5407" i="1"/>
  <c r="C5407" i="1"/>
  <c r="B5407" i="1"/>
  <c r="A5407" i="1"/>
  <c r="G5406" i="1"/>
  <c r="C5406" i="1"/>
  <c r="B5406" i="1"/>
  <c r="A5406" i="1"/>
  <c r="G5405" i="1"/>
  <c r="C5405" i="1"/>
  <c r="B5405" i="1"/>
  <c r="A5405" i="1"/>
  <c r="G5404" i="1"/>
  <c r="C5404" i="1"/>
  <c r="B5404" i="1"/>
  <c r="A5404" i="1"/>
  <c r="G5403" i="1"/>
  <c r="C5403" i="1"/>
  <c r="B5403" i="1"/>
  <c r="A5403" i="1"/>
  <c r="G5402" i="1"/>
  <c r="C5402" i="1"/>
  <c r="B5402" i="1"/>
  <c r="A5402" i="1"/>
  <c r="G5401" i="1"/>
  <c r="C5401" i="1"/>
  <c r="B5401" i="1"/>
  <c r="A5401" i="1"/>
  <c r="G5400" i="1"/>
  <c r="C5400" i="1"/>
  <c r="B5400" i="1"/>
  <c r="A5400" i="1"/>
  <c r="G5399" i="1"/>
  <c r="C5399" i="1"/>
  <c r="B5399" i="1"/>
  <c r="A5399" i="1"/>
  <c r="G5398" i="1"/>
  <c r="C5398" i="1"/>
  <c r="B5398" i="1"/>
  <c r="A5398" i="1"/>
  <c r="G5397" i="1"/>
  <c r="C5397" i="1"/>
  <c r="B5397" i="1"/>
  <c r="A5397" i="1"/>
  <c r="G5396" i="1"/>
  <c r="C5396" i="1"/>
  <c r="B5396" i="1"/>
  <c r="A5396" i="1"/>
  <c r="G5395" i="1"/>
  <c r="C5395" i="1"/>
  <c r="B5395" i="1"/>
  <c r="A5395" i="1"/>
  <c r="G5394" i="1"/>
  <c r="C5394" i="1"/>
  <c r="B5394" i="1"/>
  <c r="A5394" i="1"/>
  <c r="G5393" i="1"/>
  <c r="C5393" i="1"/>
  <c r="B5393" i="1"/>
  <c r="A5393" i="1"/>
  <c r="G5392" i="1"/>
  <c r="C5392" i="1"/>
  <c r="B5392" i="1"/>
  <c r="A5392" i="1"/>
  <c r="G5391" i="1"/>
  <c r="C5391" i="1"/>
  <c r="B5391" i="1"/>
  <c r="A5391" i="1"/>
  <c r="G5390" i="1"/>
  <c r="C5390" i="1"/>
  <c r="B5390" i="1"/>
  <c r="A5390" i="1"/>
  <c r="G5389" i="1"/>
  <c r="C5389" i="1"/>
  <c r="B5389" i="1"/>
  <c r="A5389" i="1"/>
  <c r="G5388" i="1"/>
  <c r="C5388" i="1"/>
  <c r="B5388" i="1"/>
  <c r="A5388" i="1"/>
  <c r="G5387" i="1"/>
  <c r="C5387" i="1"/>
  <c r="B5387" i="1"/>
  <c r="A5387" i="1"/>
  <c r="G5386" i="1"/>
  <c r="C5386" i="1"/>
  <c r="B5386" i="1"/>
  <c r="A5386" i="1"/>
  <c r="G5385" i="1"/>
  <c r="C5385" i="1"/>
  <c r="B5385" i="1"/>
  <c r="A5385" i="1"/>
  <c r="G5384" i="1"/>
  <c r="C5384" i="1"/>
  <c r="B5384" i="1"/>
  <c r="A5384" i="1"/>
  <c r="G5383" i="1"/>
  <c r="C5383" i="1"/>
  <c r="B5383" i="1"/>
  <c r="A5383" i="1"/>
  <c r="G5382" i="1"/>
  <c r="C5382" i="1"/>
  <c r="B5382" i="1"/>
  <c r="A5382" i="1"/>
  <c r="G5381" i="1"/>
  <c r="C5381" i="1"/>
  <c r="B5381" i="1"/>
  <c r="A5381" i="1"/>
  <c r="G5380" i="1"/>
  <c r="C5380" i="1"/>
  <c r="B5380" i="1"/>
  <c r="A5380" i="1"/>
  <c r="G5379" i="1"/>
  <c r="C5379" i="1"/>
  <c r="B5379" i="1"/>
  <c r="A5379" i="1"/>
  <c r="G5378" i="1"/>
  <c r="C5378" i="1"/>
  <c r="B5378" i="1"/>
  <c r="A5378" i="1"/>
  <c r="G5377" i="1"/>
  <c r="C5377" i="1"/>
  <c r="B5377" i="1"/>
  <c r="A5377" i="1"/>
  <c r="G5376" i="1"/>
  <c r="C5376" i="1"/>
  <c r="B5376" i="1"/>
  <c r="A5376" i="1"/>
  <c r="G5375" i="1"/>
  <c r="C5375" i="1"/>
  <c r="B5375" i="1"/>
  <c r="A5375" i="1"/>
  <c r="G5374" i="1"/>
  <c r="C5374" i="1"/>
  <c r="B5374" i="1"/>
  <c r="A5374" i="1"/>
  <c r="G5373" i="1"/>
  <c r="C5373" i="1"/>
  <c r="B5373" i="1"/>
  <c r="A5373" i="1"/>
  <c r="G5372" i="1"/>
  <c r="C5372" i="1"/>
  <c r="B5372" i="1"/>
  <c r="A5372" i="1"/>
  <c r="G5371" i="1"/>
  <c r="C5371" i="1"/>
  <c r="B5371" i="1"/>
  <c r="A5371" i="1"/>
  <c r="G5370" i="1"/>
  <c r="C5370" i="1"/>
  <c r="B5370" i="1"/>
  <c r="A5370" i="1"/>
  <c r="G5369" i="1"/>
  <c r="C5369" i="1"/>
  <c r="B5369" i="1"/>
  <c r="A5369" i="1"/>
  <c r="G5368" i="1"/>
  <c r="C5368" i="1"/>
  <c r="B5368" i="1"/>
  <c r="A5368" i="1"/>
  <c r="G5367" i="1"/>
  <c r="C5367" i="1"/>
  <c r="B5367" i="1"/>
  <c r="A5367" i="1"/>
  <c r="G5366" i="1"/>
  <c r="C5366" i="1"/>
  <c r="B5366" i="1"/>
  <c r="A5366" i="1"/>
  <c r="G5365" i="1"/>
  <c r="C5365" i="1"/>
  <c r="B5365" i="1"/>
  <c r="A5365" i="1"/>
  <c r="G5364" i="1"/>
  <c r="C5364" i="1"/>
  <c r="B5364" i="1"/>
  <c r="A5364" i="1"/>
  <c r="G5363" i="1"/>
  <c r="C5363" i="1"/>
  <c r="B5363" i="1"/>
  <c r="A5363" i="1"/>
  <c r="G5362" i="1"/>
  <c r="C5362" i="1"/>
  <c r="B5362" i="1"/>
  <c r="A5362" i="1"/>
  <c r="G5361" i="1"/>
  <c r="C5361" i="1"/>
  <c r="B5361" i="1"/>
  <c r="A5361" i="1"/>
  <c r="G5360" i="1"/>
  <c r="C5360" i="1"/>
  <c r="B5360" i="1"/>
  <c r="A5360" i="1"/>
  <c r="G5359" i="1"/>
  <c r="C5359" i="1"/>
  <c r="B5359" i="1"/>
  <c r="A5359" i="1"/>
  <c r="G5358" i="1"/>
  <c r="C5358" i="1"/>
  <c r="B5358" i="1"/>
  <c r="A5358" i="1"/>
  <c r="G5357" i="1"/>
  <c r="C5357" i="1"/>
  <c r="B5357" i="1"/>
  <c r="A5357" i="1"/>
  <c r="G5356" i="1"/>
  <c r="C5356" i="1"/>
  <c r="B5356" i="1"/>
  <c r="A5356" i="1"/>
  <c r="G5355" i="1"/>
  <c r="C5355" i="1"/>
  <c r="B5355" i="1"/>
  <c r="A5355" i="1"/>
  <c r="G5354" i="1"/>
  <c r="C5354" i="1"/>
  <c r="B5354" i="1"/>
  <c r="A5354" i="1"/>
  <c r="G5353" i="1"/>
  <c r="C5353" i="1"/>
  <c r="B5353" i="1"/>
  <c r="A5353" i="1"/>
  <c r="G5352" i="1"/>
  <c r="C5352" i="1"/>
  <c r="B5352" i="1"/>
  <c r="A5352" i="1"/>
  <c r="G5351" i="1"/>
  <c r="C5351" i="1"/>
  <c r="B5351" i="1"/>
  <c r="A5351" i="1"/>
  <c r="G5350" i="1"/>
  <c r="C5350" i="1"/>
  <c r="B5350" i="1"/>
  <c r="A5350" i="1"/>
  <c r="G5349" i="1"/>
  <c r="C5349" i="1"/>
  <c r="B5349" i="1"/>
  <c r="A5349" i="1"/>
  <c r="G5348" i="1"/>
  <c r="C5348" i="1"/>
  <c r="B5348" i="1"/>
  <c r="A5348" i="1"/>
  <c r="G5347" i="1"/>
  <c r="C5347" i="1"/>
  <c r="B5347" i="1"/>
  <c r="A5347" i="1"/>
  <c r="G5346" i="1"/>
  <c r="C5346" i="1"/>
  <c r="B5346" i="1"/>
  <c r="A5346" i="1"/>
  <c r="G5345" i="1"/>
  <c r="C5345" i="1"/>
  <c r="B5345" i="1"/>
  <c r="A5345" i="1"/>
  <c r="G5344" i="1"/>
  <c r="C5344" i="1"/>
  <c r="B5344" i="1"/>
  <c r="A5344" i="1"/>
  <c r="G5343" i="1"/>
  <c r="C5343" i="1"/>
  <c r="B5343" i="1"/>
  <c r="A5343" i="1"/>
  <c r="G5342" i="1"/>
  <c r="C5342" i="1"/>
  <c r="B5342" i="1"/>
  <c r="A5342" i="1"/>
  <c r="G5341" i="1"/>
  <c r="C5341" i="1"/>
  <c r="B5341" i="1"/>
  <c r="A5341" i="1"/>
  <c r="G5340" i="1"/>
  <c r="C5340" i="1"/>
  <c r="B5340" i="1"/>
  <c r="A5340" i="1"/>
  <c r="G5339" i="1"/>
  <c r="C5339" i="1"/>
  <c r="B5339" i="1"/>
  <c r="A5339" i="1"/>
  <c r="G5338" i="1"/>
  <c r="C5338" i="1"/>
  <c r="B5338" i="1"/>
  <c r="A5338" i="1"/>
  <c r="G5337" i="1"/>
  <c r="C5337" i="1"/>
  <c r="B5337" i="1"/>
  <c r="A5337" i="1"/>
  <c r="G5336" i="1"/>
  <c r="C5336" i="1"/>
  <c r="B5336" i="1"/>
  <c r="A5336" i="1"/>
  <c r="G5335" i="1"/>
  <c r="C5335" i="1"/>
  <c r="B5335" i="1"/>
  <c r="A5335" i="1"/>
  <c r="G5334" i="1"/>
  <c r="C5334" i="1"/>
  <c r="B5334" i="1"/>
  <c r="A5334" i="1"/>
  <c r="G5333" i="1"/>
  <c r="C5333" i="1"/>
  <c r="B5333" i="1"/>
  <c r="A5333" i="1"/>
  <c r="G5332" i="1"/>
  <c r="C5332" i="1"/>
  <c r="B5332" i="1"/>
  <c r="A5332" i="1"/>
  <c r="G5331" i="1"/>
  <c r="C5331" i="1"/>
  <c r="B5331" i="1"/>
  <c r="A5331" i="1"/>
  <c r="G5330" i="1"/>
  <c r="C5330" i="1"/>
  <c r="B5330" i="1"/>
  <c r="A5330" i="1"/>
  <c r="G5329" i="1"/>
  <c r="C5329" i="1"/>
  <c r="B5329" i="1"/>
  <c r="A5329" i="1"/>
  <c r="G5328" i="1"/>
  <c r="C5328" i="1"/>
  <c r="B5328" i="1"/>
  <c r="A5328" i="1"/>
  <c r="G5327" i="1"/>
  <c r="C5327" i="1"/>
  <c r="B5327" i="1"/>
  <c r="A5327" i="1"/>
  <c r="G5326" i="1"/>
  <c r="C5326" i="1"/>
  <c r="B5326" i="1"/>
  <c r="A5326" i="1"/>
  <c r="G5325" i="1"/>
  <c r="C5325" i="1"/>
  <c r="B5325" i="1"/>
  <c r="A5325" i="1"/>
  <c r="G5324" i="1"/>
  <c r="C5324" i="1"/>
  <c r="B5324" i="1"/>
  <c r="A5324" i="1"/>
  <c r="G5323" i="1"/>
  <c r="C5323" i="1"/>
  <c r="B5323" i="1"/>
  <c r="A5323" i="1"/>
  <c r="G5322" i="1"/>
  <c r="C5322" i="1"/>
  <c r="B5322" i="1"/>
  <c r="A5322" i="1"/>
  <c r="G5321" i="1"/>
  <c r="C5321" i="1"/>
  <c r="B5321" i="1"/>
  <c r="A5321" i="1"/>
  <c r="G5320" i="1"/>
  <c r="C5320" i="1"/>
  <c r="B5320" i="1"/>
  <c r="A5320" i="1"/>
  <c r="G5319" i="1"/>
  <c r="C5319" i="1"/>
  <c r="B5319" i="1"/>
  <c r="A5319" i="1"/>
  <c r="G5318" i="1"/>
  <c r="C5318" i="1"/>
  <c r="B5318" i="1"/>
  <c r="A5318" i="1"/>
  <c r="G5317" i="1"/>
  <c r="C5317" i="1"/>
  <c r="B5317" i="1"/>
  <c r="A5317" i="1"/>
  <c r="G5316" i="1"/>
  <c r="C5316" i="1"/>
  <c r="B5316" i="1"/>
  <c r="A5316" i="1"/>
  <c r="G5315" i="1"/>
  <c r="C5315" i="1"/>
  <c r="B5315" i="1"/>
  <c r="A5315" i="1"/>
  <c r="G5314" i="1"/>
  <c r="C5314" i="1"/>
  <c r="B5314" i="1"/>
  <c r="A5314" i="1"/>
  <c r="G5313" i="1"/>
  <c r="C5313" i="1"/>
  <c r="B5313" i="1"/>
  <c r="A5313" i="1"/>
  <c r="G5312" i="1"/>
  <c r="C5312" i="1"/>
  <c r="B5312" i="1"/>
  <c r="A5312" i="1"/>
  <c r="G5311" i="1"/>
  <c r="C5311" i="1"/>
  <c r="B5311" i="1"/>
  <c r="A5311" i="1"/>
  <c r="G5310" i="1"/>
  <c r="C5310" i="1"/>
  <c r="B5310" i="1"/>
  <c r="A5310" i="1"/>
  <c r="G5309" i="1"/>
  <c r="C5309" i="1"/>
  <c r="B5309" i="1"/>
  <c r="A5309" i="1"/>
  <c r="G5308" i="1"/>
  <c r="C5308" i="1"/>
  <c r="B5308" i="1"/>
  <c r="A5308" i="1"/>
  <c r="G5307" i="1"/>
  <c r="C5307" i="1"/>
  <c r="B5307" i="1"/>
  <c r="A5307" i="1"/>
  <c r="G5306" i="1"/>
  <c r="C5306" i="1"/>
  <c r="B5306" i="1"/>
  <c r="A5306" i="1"/>
  <c r="G5305" i="1"/>
  <c r="C5305" i="1"/>
  <c r="B5305" i="1"/>
  <c r="A5305" i="1"/>
  <c r="G5304" i="1"/>
  <c r="C5304" i="1"/>
  <c r="B5304" i="1"/>
  <c r="A5304" i="1"/>
  <c r="G5303" i="1"/>
  <c r="C5303" i="1"/>
  <c r="B5303" i="1"/>
  <c r="A5303" i="1"/>
  <c r="G5302" i="1"/>
  <c r="C5302" i="1"/>
  <c r="B5302" i="1"/>
  <c r="A5302" i="1"/>
  <c r="G5301" i="1"/>
  <c r="C5301" i="1"/>
  <c r="B5301" i="1"/>
  <c r="A5301" i="1"/>
  <c r="G5300" i="1"/>
  <c r="C5300" i="1"/>
  <c r="B5300" i="1"/>
  <c r="A5300" i="1"/>
  <c r="G5299" i="1"/>
  <c r="C5299" i="1"/>
  <c r="B5299" i="1"/>
  <c r="A5299" i="1"/>
  <c r="G5298" i="1"/>
  <c r="C5298" i="1"/>
  <c r="B5298" i="1"/>
  <c r="A5298" i="1"/>
  <c r="G5297" i="1"/>
  <c r="C5297" i="1"/>
  <c r="B5297" i="1"/>
  <c r="A5297" i="1"/>
  <c r="G5296" i="1"/>
  <c r="C5296" i="1"/>
  <c r="B5296" i="1"/>
  <c r="A5296" i="1"/>
  <c r="G5295" i="1"/>
  <c r="C5295" i="1"/>
  <c r="B5295" i="1"/>
  <c r="A5295" i="1"/>
  <c r="G5294" i="1"/>
  <c r="C5294" i="1"/>
  <c r="B5294" i="1"/>
  <c r="A5294" i="1"/>
  <c r="G5293" i="1"/>
  <c r="C5293" i="1"/>
  <c r="B5293" i="1"/>
  <c r="A5293" i="1"/>
  <c r="G5292" i="1"/>
  <c r="C5292" i="1"/>
  <c r="B5292" i="1"/>
  <c r="A5292" i="1"/>
  <c r="G5291" i="1"/>
  <c r="C5291" i="1"/>
  <c r="B5291" i="1"/>
  <c r="A5291" i="1"/>
  <c r="G5290" i="1"/>
  <c r="C5290" i="1"/>
  <c r="B5290" i="1"/>
  <c r="A5290" i="1"/>
  <c r="G5289" i="1"/>
  <c r="C5289" i="1"/>
  <c r="B5289" i="1"/>
  <c r="A5289" i="1"/>
  <c r="G5288" i="1"/>
  <c r="C5288" i="1"/>
  <c r="B5288" i="1"/>
  <c r="A5288" i="1"/>
  <c r="G5287" i="1"/>
  <c r="C5287" i="1"/>
  <c r="B5287" i="1"/>
  <c r="A5287" i="1"/>
  <c r="G5286" i="1"/>
  <c r="C5286" i="1"/>
  <c r="B5286" i="1"/>
  <c r="A5286" i="1"/>
  <c r="G5285" i="1"/>
  <c r="C5285" i="1"/>
  <c r="B5285" i="1"/>
  <c r="A5285" i="1"/>
  <c r="G5284" i="1"/>
  <c r="C5284" i="1"/>
  <c r="B5284" i="1"/>
  <c r="A5284" i="1"/>
  <c r="G5283" i="1"/>
  <c r="C5283" i="1"/>
  <c r="B5283" i="1"/>
  <c r="A5283" i="1"/>
  <c r="G5282" i="1"/>
  <c r="C5282" i="1"/>
  <c r="B5282" i="1"/>
  <c r="A5282" i="1"/>
  <c r="G5281" i="1"/>
  <c r="C5281" i="1"/>
  <c r="B5281" i="1"/>
  <c r="A5281" i="1"/>
  <c r="G5280" i="1"/>
  <c r="C5280" i="1"/>
  <c r="B5280" i="1"/>
  <c r="A5280" i="1"/>
  <c r="G5279" i="1"/>
  <c r="C5279" i="1"/>
  <c r="B5279" i="1"/>
  <c r="A5279" i="1"/>
  <c r="G5278" i="1"/>
  <c r="C5278" i="1"/>
  <c r="B5278" i="1"/>
  <c r="A5278" i="1"/>
  <c r="G5277" i="1"/>
  <c r="C5277" i="1"/>
  <c r="B5277" i="1"/>
  <c r="A5277" i="1"/>
  <c r="G5276" i="1"/>
  <c r="C5276" i="1"/>
  <c r="B5276" i="1"/>
  <c r="A5276" i="1"/>
  <c r="G5275" i="1"/>
  <c r="C5275" i="1"/>
  <c r="B5275" i="1"/>
  <c r="A5275" i="1"/>
  <c r="G5274" i="1"/>
  <c r="C5274" i="1"/>
  <c r="B5274" i="1"/>
  <c r="A5274" i="1"/>
  <c r="G5273" i="1"/>
  <c r="C5273" i="1"/>
  <c r="B5273" i="1"/>
  <c r="A5273" i="1"/>
  <c r="G5272" i="1"/>
  <c r="C5272" i="1"/>
  <c r="B5272" i="1"/>
  <c r="A5272" i="1"/>
  <c r="G5271" i="1"/>
  <c r="C5271" i="1"/>
  <c r="B5271" i="1"/>
  <c r="A5271" i="1"/>
  <c r="G5270" i="1"/>
  <c r="C5270" i="1"/>
  <c r="B5270" i="1"/>
  <c r="A5270" i="1"/>
  <c r="G5269" i="1"/>
  <c r="C5269" i="1"/>
  <c r="B5269" i="1"/>
  <c r="A5269" i="1"/>
  <c r="G5268" i="1"/>
  <c r="C5268" i="1"/>
  <c r="B5268" i="1"/>
  <c r="A5268" i="1"/>
  <c r="G5267" i="1"/>
  <c r="C5267" i="1"/>
  <c r="B5267" i="1"/>
  <c r="A5267" i="1"/>
  <c r="G5266" i="1"/>
  <c r="C5266" i="1"/>
  <c r="B5266" i="1"/>
  <c r="A5266" i="1"/>
  <c r="G5265" i="1"/>
  <c r="C5265" i="1"/>
  <c r="B5265" i="1"/>
  <c r="A5265" i="1"/>
  <c r="G5264" i="1"/>
  <c r="C5264" i="1"/>
  <c r="B5264" i="1"/>
  <c r="A5264" i="1"/>
  <c r="G5263" i="1"/>
  <c r="C5263" i="1"/>
  <c r="B5263" i="1"/>
  <c r="A5263" i="1"/>
  <c r="G5262" i="1"/>
  <c r="C5262" i="1"/>
  <c r="B5262" i="1"/>
  <c r="A5262" i="1"/>
  <c r="G5261" i="1"/>
  <c r="C5261" i="1"/>
  <c r="B5261" i="1"/>
  <c r="A5261" i="1"/>
  <c r="G5260" i="1"/>
  <c r="C5260" i="1"/>
  <c r="B5260" i="1"/>
  <c r="A5260" i="1"/>
  <c r="G5259" i="1"/>
  <c r="C5259" i="1"/>
  <c r="B5259" i="1"/>
  <c r="A5259" i="1"/>
  <c r="G5258" i="1"/>
  <c r="C5258" i="1"/>
  <c r="B5258" i="1"/>
  <c r="A5258" i="1"/>
  <c r="G5257" i="1"/>
  <c r="C5257" i="1"/>
  <c r="B5257" i="1"/>
  <c r="A5257" i="1"/>
  <c r="G5256" i="1"/>
  <c r="C5256" i="1"/>
  <c r="B5256" i="1"/>
  <c r="A5256" i="1"/>
  <c r="G5255" i="1"/>
  <c r="C5255" i="1"/>
  <c r="B5255" i="1"/>
  <c r="A5255" i="1"/>
  <c r="G5254" i="1"/>
  <c r="C5254" i="1"/>
  <c r="B5254" i="1"/>
  <c r="A5254" i="1"/>
  <c r="G5253" i="1"/>
  <c r="C5253" i="1"/>
  <c r="B5253" i="1"/>
  <c r="A5253" i="1"/>
  <c r="G5252" i="1"/>
  <c r="C5252" i="1"/>
  <c r="B5252" i="1"/>
  <c r="A5252" i="1"/>
  <c r="G5251" i="1"/>
  <c r="C5251" i="1"/>
  <c r="B5251" i="1"/>
  <c r="A5251" i="1"/>
  <c r="G5250" i="1"/>
  <c r="C5250" i="1"/>
  <c r="B5250" i="1"/>
  <c r="A5250" i="1"/>
  <c r="G5249" i="1"/>
  <c r="C5249" i="1"/>
  <c r="B5249" i="1"/>
  <c r="A5249" i="1"/>
  <c r="G5248" i="1"/>
  <c r="C5248" i="1"/>
  <c r="B5248" i="1"/>
  <c r="A5248" i="1"/>
  <c r="G5247" i="1"/>
  <c r="C5247" i="1"/>
  <c r="B5247" i="1"/>
  <c r="A5247" i="1"/>
  <c r="G5246" i="1"/>
  <c r="C5246" i="1"/>
  <c r="B5246" i="1"/>
  <c r="A5246" i="1"/>
  <c r="G5245" i="1"/>
  <c r="C5245" i="1"/>
  <c r="B5245" i="1"/>
  <c r="A5245" i="1"/>
  <c r="G5244" i="1"/>
  <c r="C5244" i="1"/>
  <c r="B5244" i="1"/>
  <c r="A5244" i="1"/>
  <c r="G5243" i="1"/>
  <c r="C5243" i="1"/>
  <c r="B5243" i="1"/>
  <c r="A5243" i="1"/>
  <c r="G5242" i="1"/>
  <c r="C5242" i="1"/>
  <c r="B5242" i="1"/>
  <c r="A5242" i="1"/>
  <c r="G5241" i="1"/>
  <c r="C5241" i="1"/>
  <c r="B5241" i="1"/>
  <c r="A5241" i="1"/>
  <c r="G5240" i="1"/>
  <c r="C5240" i="1"/>
  <c r="B5240" i="1"/>
  <c r="A5240" i="1"/>
  <c r="G5239" i="1"/>
  <c r="C5239" i="1"/>
  <c r="B5239" i="1"/>
  <c r="A5239" i="1"/>
  <c r="G5238" i="1"/>
  <c r="C5238" i="1"/>
  <c r="B5238" i="1"/>
  <c r="A5238" i="1"/>
  <c r="G5237" i="1"/>
  <c r="C5237" i="1"/>
  <c r="B5237" i="1"/>
  <c r="A5237" i="1"/>
  <c r="G5236" i="1"/>
  <c r="C5236" i="1"/>
  <c r="B5236" i="1"/>
  <c r="A5236" i="1"/>
  <c r="G5235" i="1"/>
  <c r="C5235" i="1"/>
  <c r="B5235" i="1"/>
  <c r="A5235" i="1"/>
  <c r="G5234" i="1"/>
  <c r="C5234" i="1"/>
  <c r="B5234" i="1"/>
  <c r="A5234" i="1"/>
  <c r="G5233" i="1"/>
  <c r="C5233" i="1"/>
  <c r="B5233" i="1"/>
  <c r="A5233" i="1"/>
  <c r="G5232" i="1"/>
  <c r="C5232" i="1"/>
  <c r="B5232" i="1"/>
  <c r="A5232" i="1"/>
  <c r="G5231" i="1"/>
  <c r="C5231" i="1"/>
  <c r="B5231" i="1"/>
  <c r="A5231" i="1"/>
  <c r="G5230" i="1"/>
  <c r="C5230" i="1"/>
  <c r="B5230" i="1"/>
  <c r="A5230" i="1"/>
  <c r="G5229" i="1"/>
  <c r="C5229" i="1"/>
  <c r="B5229" i="1"/>
  <c r="A5229" i="1"/>
  <c r="G5228" i="1"/>
  <c r="C5228" i="1"/>
  <c r="B5228" i="1"/>
  <c r="A5228" i="1"/>
  <c r="G5227" i="1"/>
  <c r="C5227" i="1"/>
  <c r="B5227" i="1"/>
  <c r="A5227" i="1"/>
  <c r="G5226" i="1"/>
  <c r="C5226" i="1"/>
  <c r="B5226" i="1"/>
  <c r="A5226" i="1"/>
  <c r="G5225" i="1"/>
  <c r="C5225" i="1"/>
  <c r="B5225" i="1"/>
  <c r="A5225" i="1"/>
  <c r="G5224" i="1"/>
  <c r="C5224" i="1"/>
  <c r="B5224" i="1"/>
  <c r="A5224" i="1"/>
  <c r="G5223" i="1"/>
  <c r="C5223" i="1"/>
  <c r="B5223" i="1"/>
  <c r="A5223" i="1"/>
  <c r="G5222" i="1"/>
  <c r="C5222" i="1"/>
  <c r="B5222" i="1"/>
  <c r="A5222" i="1"/>
  <c r="G5221" i="1"/>
  <c r="C5221" i="1"/>
  <c r="B5221" i="1"/>
  <c r="A5221" i="1"/>
  <c r="G5220" i="1"/>
  <c r="C5220" i="1"/>
  <c r="B5220" i="1"/>
  <c r="A5220" i="1"/>
  <c r="G5219" i="1"/>
  <c r="C5219" i="1"/>
  <c r="B5219" i="1"/>
  <c r="A5219" i="1"/>
  <c r="G5218" i="1"/>
  <c r="C5218" i="1"/>
  <c r="B5218" i="1"/>
  <c r="A5218" i="1"/>
  <c r="G5217" i="1"/>
  <c r="C5217" i="1"/>
  <c r="B5217" i="1"/>
  <c r="A5217" i="1"/>
  <c r="G5216" i="1"/>
  <c r="C5216" i="1"/>
  <c r="B5216" i="1"/>
  <c r="A5216" i="1"/>
  <c r="G5215" i="1"/>
  <c r="C5215" i="1"/>
  <c r="B5215" i="1"/>
  <c r="A5215" i="1"/>
  <c r="G5214" i="1"/>
  <c r="C5214" i="1"/>
  <c r="B5214" i="1"/>
  <c r="A5214" i="1"/>
  <c r="G5213" i="1"/>
  <c r="C5213" i="1"/>
  <c r="B5213" i="1"/>
  <c r="A5213" i="1"/>
  <c r="G5212" i="1"/>
  <c r="C5212" i="1"/>
  <c r="B5212" i="1"/>
  <c r="A5212" i="1"/>
  <c r="G5211" i="1"/>
  <c r="C5211" i="1"/>
  <c r="B5211" i="1"/>
  <c r="A5211" i="1"/>
  <c r="G5210" i="1"/>
  <c r="C5210" i="1"/>
  <c r="B5210" i="1"/>
  <c r="A5210" i="1"/>
  <c r="G5209" i="1"/>
  <c r="C5209" i="1"/>
  <c r="B5209" i="1"/>
  <c r="A5209" i="1"/>
  <c r="G5208" i="1"/>
  <c r="C5208" i="1"/>
  <c r="B5208" i="1"/>
  <c r="A5208" i="1"/>
  <c r="G5207" i="1"/>
  <c r="C5207" i="1"/>
  <c r="B5207" i="1"/>
  <c r="A5207" i="1"/>
  <c r="G5206" i="1"/>
  <c r="C5206" i="1"/>
  <c r="B5206" i="1"/>
  <c r="A5206" i="1"/>
  <c r="G5205" i="1"/>
  <c r="C5205" i="1"/>
  <c r="B5205" i="1"/>
  <c r="A5205" i="1"/>
  <c r="G5204" i="1"/>
  <c r="C5204" i="1"/>
  <c r="B5204" i="1"/>
  <c r="A5204" i="1"/>
  <c r="G5203" i="1"/>
  <c r="C5203" i="1"/>
  <c r="B5203" i="1"/>
  <c r="A5203" i="1"/>
  <c r="G5202" i="1"/>
  <c r="C5202" i="1"/>
  <c r="B5202" i="1"/>
  <c r="A5202" i="1"/>
  <c r="G5201" i="1"/>
  <c r="C5201" i="1"/>
  <c r="B5201" i="1"/>
  <c r="A5201" i="1"/>
  <c r="G5200" i="1"/>
  <c r="C5200" i="1"/>
  <c r="B5200" i="1"/>
  <c r="A5200" i="1"/>
  <c r="G5199" i="1"/>
  <c r="C5199" i="1"/>
  <c r="B5199" i="1"/>
  <c r="A5199" i="1"/>
  <c r="G5198" i="1"/>
  <c r="C5198" i="1"/>
  <c r="B5198" i="1"/>
  <c r="A5198" i="1"/>
  <c r="G5197" i="1"/>
  <c r="C5197" i="1"/>
  <c r="B5197" i="1"/>
  <c r="A5197" i="1"/>
  <c r="G5196" i="1"/>
  <c r="C5196" i="1"/>
  <c r="B5196" i="1"/>
  <c r="A5196" i="1"/>
  <c r="G5195" i="1"/>
  <c r="C5195" i="1"/>
  <c r="B5195" i="1"/>
  <c r="A5195" i="1"/>
  <c r="G5194" i="1"/>
  <c r="C5194" i="1"/>
  <c r="B5194" i="1"/>
  <c r="A5194" i="1"/>
  <c r="G5193" i="1"/>
  <c r="C5193" i="1"/>
  <c r="B5193" i="1"/>
  <c r="A5193" i="1"/>
  <c r="G5192" i="1"/>
  <c r="C5192" i="1"/>
  <c r="B5192" i="1"/>
  <c r="A5192" i="1"/>
  <c r="G5191" i="1"/>
  <c r="C5191" i="1"/>
  <c r="B5191" i="1"/>
  <c r="A5191" i="1"/>
  <c r="G5190" i="1"/>
  <c r="C5190" i="1"/>
  <c r="B5190" i="1"/>
  <c r="A5190" i="1"/>
  <c r="G5189" i="1"/>
  <c r="C5189" i="1"/>
  <c r="B5189" i="1"/>
  <c r="A5189" i="1"/>
  <c r="G5188" i="1"/>
  <c r="C5188" i="1"/>
  <c r="B5188" i="1"/>
  <c r="A5188" i="1"/>
  <c r="G5187" i="1"/>
  <c r="C5187" i="1"/>
  <c r="B5187" i="1"/>
  <c r="A5187" i="1"/>
  <c r="G5186" i="1"/>
  <c r="C5186" i="1"/>
  <c r="B5186" i="1"/>
  <c r="A5186" i="1"/>
  <c r="G5185" i="1"/>
  <c r="C5185" i="1"/>
  <c r="B5185" i="1"/>
  <c r="A5185" i="1"/>
  <c r="G5184" i="1"/>
  <c r="C5184" i="1"/>
  <c r="B5184" i="1"/>
  <c r="A5184" i="1"/>
  <c r="G5183" i="1"/>
  <c r="C5183" i="1"/>
  <c r="B5183" i="1"/>
  <c r="A5183" i="1"/>
  <c r="G5182" i="1"/>
  <c r="C5182" i="1"/>
  <c r="B5182" i="1"/>
  <c r="A5182" i="1"/>
  <c r="G5181" i="1"/>
  <c r="C5181" i="1"/>
  <c r="B5181" i="1"/>
  <c r="A5181" i="1"/>
  <c r="G5180" i="1"/>
  <c r="C5180" i="1"/>
  <c r="B5180" i="1"/>
  <c r="A5180" i="1"/>
  <c r="G5179" i="1"/>
  <c r="C5179" i="1"/>
  <c r="B5179" i="1"/>
  <c r="A5179" i="1"/>
  <c r="G5178" i="1"/>
  <c r="C5178" i="1"/>
  <c r="B5178" i="1"/>
  <c r="A5178" i="1"/>
  <c r="G5177" i="1"/>
  <c r="C5177" i="1"/>
  <c r="B5177" i="1"/>
  <c r="A5177" i="1"/>
  <c r="G5176" i="1"/>
  <c r="C5176" i="1"/>
  <c r="B5176" i="1"/>
  <c r="A5176" i="1"/>
  <c r="G5175" i="1"/>
  <c r="C5175" i="1"/>
  <c r="B5175" i="1"/>
  <c r="A5175" i="1"/>
  <c r="G5174" i="1"/>
  <c r="C5174" i="1"/>
  <c r="B5174" i="1"/>
  <c r="A5174" i="1"/>
  <c r="G5173" i="1"/>
  <c r="C5173" i="1"/>
  <c r="B5173" i="1"/>
  <c r="A5173" i="1"/>
  <c r="G5172" i="1"/>
  <c r="C5172" i="1"/>
  <c r="B5172" i="1"/>
  <c r="A5172" i="1"/>
  <c r="G5171" i="1"/>
  <c r="C5171" i="1"/>
  <c r="B5171" i="1"/>
  <c r="A5171" i="1"/>
  <c r="G5170" i="1"/>
  <c r="C5170" i="1"/>
  <c r="B5170" i="1"/>
  <c r="A5170" i="1"/>
  <c r="G5169" i="1"/>
  <c r="C5169" i="1"/>
  <c r="B5169" i="1"/>
  <c r="A5169" i="1"/>
  <c r="G5168" i="1"/>
  <c r="C5168" i="1"/>
  <c r="B5168" i="1"/>
  <c r="A5168" i="1"/>
  <c r="G5167" i="1"/>
  <c r="C5167" i="1"/>
  <c r="B5167" i="1"/>
  <c r="A5167" i="1"/>
  <c r="G5166" i="1"/>
  <c r="C5166" i="1"/>
  <c r="B5166" i="1"/>
  <c r="A5166" i="1"/>
  <c r="G5165" i="1"/>
  <c r="C5165" i="1"/>
  <c r="B5165" i="1"/>
  <c r="A5165" i="1"/>
  <c r="G5164" i="1"/>
  <c r="C5164" i="1"/>
  <c r="B5164" i="1"/>
  <c r="A5164" i="1"/>
  <c r="G5163" i="1"/>
  <c r="C5163" i="1"/>
  <c r="B5163" i="1"/>
  <c r="A5163" i="1"/>
  <c r="G5162" i="1"/>
  <c r="C5162" i="1"/>
  <c r="B5162" i="1"/>
  <c r="A5162" i="1"/>
  <c r="G5161" i="1"/>
  <c r="C5161" i="1"/>
  <c r="B5161" i="1"/>
  <c r="A5161" i="1"/>
  <c r="G5160" i="1"/>
  <c r="C5160" i="1"/>
  <c r="B5160" i="1"/>
  <c r="A5160" i="1"/>
  <c r="G5159" i="1"/>
  <c r="C5159" i="1"/>
  <c r="B5159" i="1"/>
  <c r="A5159" i="1"/>
  <c r="G5158" i="1"/>
  <c r="C5158" i="1"/>
  <c r="B5158" i="1"/>
  <c r="A5158" i="1"/>
  <c r="G5157" i="1"/>
  <c r="C5157" i="1"/>
  <c r="B5157" i="1"/>
  <c r="A5157" i="1"/>
  <c r="G5156" i="1"/>
  <c r="C5156" i="1"/>
  <c r="B5156" i="1"/>
  <c r="A5156" i="1"/>
  <c r="G5155" i="1"/>
  <c r="C5155" i="1"/>
  <c r="B5155" i="1"/>
  <c r="A5155" i="1"/>
  <c r="G5154" i="1"/>
  <c r="C5154" i="1"/>
  <c r="B5154" i="1"/>
  <c r="A5154" i="1"/>
  <c r="G5153" i="1"/>
  <c r="C5153" i="1"/>
  <c r="B5153" i="1"/>
  <c r="A5153" i="1"/>
  <c r="G5152" i="1"/>
  <c r="C5152" i="1"/>
  <c r="B5152" i="1"/>
  <c r="A5152" i="1"/>
  <c r="G5151" i="1"/>
  <c r="C5151" i="1"/>
  <c r="B5151" i="1"/>
  <c r="A5151" i="1"/>
  <c r="G5150" i="1"/>
  <c r="C5150" i="1"/>
  <c r="B5150" i="1"/>
  <c r="A5150" i="1"/>
  <c r="G5149" i="1"/>
  <c r="C5149" i="1"/>
  <c r="B5149" i="1"/>
  <c r="A5149" i="1"/>
  <c r="G5148" i="1"/>
  <c r="C5148" i="1"/>
  <c r="B5148" i="1"/>
  <c r="A5148" i="1"/>
  <c r="G5147" i="1"/>
  <c r="C5147" i="1"/>
  <c r="B5147" i="1"/>
  <c r="A5147" i="1"/>
  <c r="G5146" i="1"/>
  <c r="C5146" i="1"/>
  <c r="B5146" i="1"/>
  <c r="A5146" i="1"/>
  <c r="G5145" i="1"/>
  <c r="C5145" i="1"/>
  <c r="B5145" i="1"/>
  <c r="A5145" i="1"/>
  <c r="G5144" i="1"/>
  <c r="C5144" i="1"/>
  <c r="B5144" i="1"/>
  <c r="A5144" i="1"/>
  <c r="G5143" i="1"/>
  <c r="C5143" i="1"/>
  <c r="B5143" i="1"/>
  <c r="A5143" i="1"/>
  <c r="G5142" i="1"/>
  <c r="C5142" i="1"/>
  <c r="B5142" i="1"/>
  <c r="A5142" i="1"/>
  <c r="G5141" i="1"/>
  <c r="C5141" i="1"/>
  <c r="B5141" i="1"/>
  <c r="A5141" i="1"/>
  <c r="G5140" i="1"/>
  <c r="C5140" i="1"/>
  <c r="B5140" i="1"/>
  <c r="A5140" i="1"/>
  <c r="G5139" i="1"/>
  <c r="C5139" i="1"/>
  <c r="B5139" i="1"/>
  <c r="A5139" i="1"/>
  <c r="G5138" i="1"/>
  <c r="C5138" i="1"/>
  <c r="B5138" i="1"/>
  <c r="A5138" i="1"/>
  <c r="G5137" i="1"/>
  <c r="C5137" i="1"/>
  <c r="B5137" i="1"/>
  <c r="A5137" i="1"/>
  <c r="G5136" i="1"/>
  <c r="C5136" i="1"/>
  <c r="B5136" i="1"/>
  <c r="A5136" i="1"/>
  <c r="G5135" i="1"/>
  <c r="C5135" i="1"/>
  <c r="B5135" i="1"/>
  <c r="A5135" i="1"/>
  <c r="G5134" i="1"/>
  <c r="C5134" i="1"/>
  <c r="B5134" i="1"/>
  <c r="A5134" i="1"/>
  <c r="G5133" i="1"/>
  <c r="C5133" i="1"/>
  <c r="B5133" i="1"/>
  <c r="A5133" i="1"/>
  <c r="G5132" i="1"/>
  <c r="C5132" i="1"/>
  <c r="B5132" i="1"/>
  <c r="A5132" i="1"/>
  <c r="G5131" i="1"/>
  <c r="C5131" i="1"/>
  <c r="B5131" i="1"/>
  <c r="A5131" i="1"/>
  <c r="G5130" i="1"/>
  <c r="C5130" i="1"/>
  <c r="B5130" i="1"/>
  <c r="A5130" i="1"/>
  <c r="G5129" i="1"/>
  <c r="C5129" i="1"/>
  <c r="B5129" i="1"/>
  <c r="A5129" i="1"/>
  <c r="G5128" i="1"/>
  <c r="C5128" i="1"/>
  <c r="B5128" i="1"/>
  <c r="A5128" i="1"/>
  <c r="G5127" i="1"/>
  <c r="C5127" i="1"/>
  <c r="B5127" i="1"/>
  <c r="A5127" i="1"/>
  <c r="G5126" i="1"/>
  <c r="C5126" i="1"/>
  <c r="B5126" i="1"/>
  <c r="A5126" i="1"/>
  <c r="G5125" i="1"/>
  <c r="C5125" i="1"/>
  <c r="B5125" i="1"/>
  <c r="A5125" i="1"/>
  <c r="G5124" i="1"/>
  <c r="C5124" i="1"/>
  <c r="B5124" i="1"/>
  <c r="A5124" i="1"/>
  <c r="G5123" i="1"/>
  <c r="C5123" i="1"/>
  <c r="B5123" i="1"/>
  <c r="A5123" i="1"/>
  <c r="G5122" i="1"/>
  <c r="C5122" i="1"/>
  <c r="B5122" i="1"/>
  <c r="A5122" i="1"/>
  <c r="G5121" i="1"/>
  <c r="C5121" i="1"/>
  <c r="B5121" i="1"/>
  <c r="A5121" i="1"/>
  <c r="G5120" i="1"/>
  <c r="C5120" i="1"/>
  <c r="B5120" i="1"/>
  <c r="A5120" i="1"/>
  <c r="G5119" i="1"/>
  <c r="C5119" i="1"/>
  <c r="B5119" i="1"/>
  <c r="A5119" i="1"/>
  <c r="G5118" i="1"/>
  <c r="C5118" i="1"/>
  <c r="B5118" i="1"/>
  <c r="A5118" i="1"/>
  <c r="G5117" i="1"/>
  <c r="C5117" i="1"/>
  <c r="B5117" i="1"/>
  <c r="A5117" i="1"/>
  <c r="G5116" i="1"/>
  <c r="C5116" i="1"/>
  <c r="B5116" i="1"/>
  <c r="A5116" i="1"/>
  <c r="G5115" i="1"/>
  <c r="C5115" i="1"/>
  <c r="B5115" i="1"/>
  <c r="A5115" i="1"/>
  <c r="G5114" i="1"/>
  <c r="C5114" i="1"/>
  <c r="B5114" i="1"/>
  <c r="A5114" i="1"/>
  <c r="G5113" i="1"/>
  <c r="C5113" i="1"/>
  <c r="B5113" i="1"/>
  <c r="A5113" i="1"/>
  <c r="G5112" i="1"/>
  <c r="C5112" i="1"/>
  <c r="B5112" i="1"/>
  <c r="A5112" i="1"/>
  <c r="G5111" i="1"/>
  <c r="C5111" i="1"/>
  <c r="B5111" i="1"/>
  <c r="A5111" i="1"/>
  <c r="G5110" i="1"/>
  <c r="C5110" i="1"/>
  <c r="B5110" i="1"/>
  <c r="A5110" i="1"/>
  <c r="G5109" i="1"/>
  <c r="C5109" i="1"/>
  <c r="B5109" i="1"/>
  <c r="A5109" i="1"/>
  <c r="G5108" i="1"/>
  <c r="C5108" i="1"/>
  <c r="B5108" i="1"/>
  <c r="A5108" i="1"/>
  <c r="G5107" i="1"/>
  <c r="C5107" i="1"/>
  <c r="B5107" i="1"/>
  <c r="A5107" i="1"/>
  <c r="G5106" i="1"/>
  <c r="C5106" i="1"/>
  <c r="B5106" i="1"/>
  <c r="A5106" i="1"/>
  <c r="G5105" i="1"/>
  <c r="C5105" i="1"/>
  <c r="B5105" i="1"/>
  <c r="A5105" i="1"/>
  <c r="G5104" i="1"/>
  <c r="C5104" i="1"/>
  <c r="B5104" i="1"/>
  <c r="A5104" i="1"/>
  <c r="G5103" i="1"/>
  <c r="C5103" i="1"/>
  <c r="B5103" i="1"/>
  <c r="A5103" i="1"/>
  <c r="G5102" i="1"/>
  <c r="C5102" i="1"/>
  <c r="B5102" i="1"/>
  <c r="A5102" i="1"/>
  <c r="G5101" i="1"/>
  <c r="C5101" i="1"/>
  <c r="B5101" i="1"/>
  <c r="A5101" i="1"/>
  <c r="G5100" i="1"/>
  <c r="C5100" i="1"/>
  <c r="B5100" i="1"/>
  <c r="A5100" i="1"/>
  <c r="G5099" i="1"/>
  <c r="C5099" i="1"/>
  <c r="B5099" i="1"/>
  <c r="A5099" i="1"/>
  <c r="G5098" i="1"/>
  <c r="C5098" i="1"/>
  <c r="B5098" i="1"/>
  <c r="A5098" i="1"/>
  <c r="G5097" i="1"/>
  <c r="C5097" i="1"/>
  <c r="B5097" i="1"/>
  <c r="A5097" i="1"/>
  <c r="G5096" i="1"/>
  <c r="C5096" i="1"/>
  <c r="B5096" i="1"/>
  <c r="A5096" i="1"/>
  <c r="G5095" i="1"/>
  <c r="C5095" i="1"/>
  <c r="B5095" i="1"/>
  <c r="A5095" i="1"/>
  <c r="G5094" i="1"/>
  <c r="C5094" i="1"/>
  <c r="B5094" i="1"/>
  <c r="A5094" i="1"/>
  <c r="G5093" i="1"/>
  <c r="C5093" i="1"/>
  <c r="B5093" i="1"/>
  <c r="A5093" i="1"/>
  <c r="G5092" i="1"/>
  <c r="C5092" i="1"/>
  <c r="B5092" i="1"/>
  <c r="A5092" i="1"/>
  <c r="G5091" i="1"/>
  <c r="C5091" i="1"/>
  <c r="B5091" i="1"/>
  <c r="A5091" i="1"/>
  <c r="G5090" i="1"/>
  <c r="C5090" i="1"/>
  <c r="B5090" i="1"/>
  <c r="A5090" i="1"/>
  <c r="G5089" i="1"/>
  <c r="C5089" i="1"/>
  <c r="B5089" i="1"/>
  <c r="A5089" i="1"/>
  <c r="G5088" i="1"/>
  <c r="C5088" i="1"/>
  <c r="B5088" i="1"/>
  <c r="A5088" i="1"/>
  <c r="G5087" i="1"/>
  <c r="C5087" i="1"/>
  <c r="B5087" i="1"/>
  <c r="A5087" i="1"/>
  <c r="G5086" i="1"/>
  <c r="C5086" i="1"/>
  <c r="B5086" i="1"/>
  <c r="A5086" i="1"/>
  <c r="G5085" i="1"/>
  <c r="C5085" i="1"/>
  <c r="B5085" i="1"/>
  <c r="A5085" i="1"/>
  <c r="G5084" i="1"/>
  <c r="C5084" i="1"/>
  <c r="B5084" i="1"/>
  <c r="A5084" i="1"/>
  <c r="G5083" i="1"/>
  <c r="C5083" i="1"/>
  <c r="B5083" i="1"/>
  <c r="A5083" i="1"/>
  <c r="G5082" i="1"/>
  <c r="C5082" i="1"/>
  <c r="B5082" i="1"/>
  <c r="A5082" i="1"/>
  <c r="G5081" i="1"/>
  <c r="C5081" i="1"/>
  <c r="B5081" i="1"/>
  <c r="A5081" i="1"/>
  <c r="G5080" i="1"/>
  <c r="C5080" i="1"/>
  <c r="B5080" i="1"/>
  <c r="A5080" i="1"/>
  <c r="G5079" i="1"/>
  <c r="C5079" i="1"/>
  <c r="B5079" i="1"/>
  <c r="A5079" i="1"/>
  <c r="G5078" i="1"/>
  <c r="C5078" i="1"/>
  <c r="B5078" i="1"/>
  <c r="A5078" i="1"/>
  <c r="G5077" i="1"/>
  <c r="C5077" i="1"/>
  <c r="B5077" i="1"/>
  <c r="A5077" i="1"/>
  <c r="G5076" i="1"/>
  <c r="C5076" i="1"/>
  <c r="B5076" i="1"/>
  <c r="A5076" i="1"/>
  <c r="G5075" i="1"/>
  <c r="C5075" i="1"/>
  <c r="B5075" i="1"/>
  <c r="A5075" i="1"/>
  <c r="G5074" i="1"/>
  <c r="C5074" i="1"/>
  <c r="B5074" i="1"/>
  <c r="A5074" i="1"/>
  <c r="G5073" i="1"/>
  <c r="C5073" i="1"/>
  <c r="B5073" i="1"/>
  <c r="A5073" i="1"/>
  <c r="G5072" i="1"/>
  <c r="C5072" i="1"/>
  <c r="B5072" i="1"/>
  <c r="A5072" i="1"/>
  <c r="G5071" i="1"/>
  <c r="C5071" i="1"/>
  <c r="B5071" i="1"/>
  <c r="A5071" i="1"/>
  <c r="G5070" i="1"/>
  <c r="C5070" i="1"/>
  <c r="B5070" i="1"/>
  <c r="A5070" i="1"/>
  <c r="G5069" i="1"/>
  <c r="C5069" i="1"/>
  <c r="B5069" i="1"/>
  <c r="A5069" i="1"/>
  <c r="G5068" i="1"/>
  <c r="C5068" i="1"/>
  <c r="B5068" i="1"/>
  <c r="A5068" i="1"/>
  <c r="G5067" i="1"/>
  <c r="C5067" i="1"/>
  <c r="B5067" i="1"/>
  <c r="A5067" i="1"/>
  <c r="G5066" i="1"/>
  <c r="C5066" i="1"/>
  <c r="B5066" i="1"/>
  <c r="A5066" i="1"/>
  <c r="G5065" i="1"/>
  <c r="C5065" i="1"/>
  <c r="B5065" i="1"/>
  <c r="A5065" i="1"/>
  <c r="G5064" i="1"/>
  <c r="C5064" i="1"/>
  <c r="B5064" i="1"/>
  <c r="A5064" i="1"/>
  <c r="G5063" i="1"/>
  <c r="C5063" i="1"/>
  <c r="B5063" i="1"/>
  <c r="A5063" i="1"/>
  <c r="G5062" i="1"/>
  <c r="C5062" i="1"/>
  <c r="B5062" i="1"/>
  <c r="A5062" i="1"/>
  <c r="G5061" i="1"/>
  <c r="C5061" i="1"/>
  <c r="B5061" i="1"/>
  <c r="A5061" i="1"/>
  <c r="G5060" i="1"/>
  <c r="C5060" i="1"/>
  <c r="B5060" i="1"/>
  <c r="A5060" i="1"/>
  <c r="G5059" i="1"/>
  <c r="C5059" i="1"/>
  <c r="B5059" i="1"/>
  <c r="A5059" i="1"/>
  <c r="G5058" i="1"/>
  <c r="C5058" i="1"/>
  <c r="B5058" i="1"/>
  <c r="A5058" i="1"/>
  <c r="G5057" i="1"/>
  <c r="C5057" i="1"/>
  <c r="B5057" i="1"/>
  <c r="A5057" i="1"/>
  <c r="G5056" i="1"/>
  <c r="C5056" i="1"/>
  <c r="B5056" i="1"/>
  <c r="A5056" i="1"/>
  <c r="G5055" i="1"/>
  <c r="C5055" i="1"/>
  <c r="B5055" i="1"/>
  <c r="A5055" i="1"/>
  <c r="G5054" i="1"/>
  <c r="C5054" i="1"/>
  <c r="B5054" i="1"/>
  <c r="A5054" i="1"/>
  <c r="G5053" i="1"/>
  <c r="C5053" i="1"/>
  <c r="B5053" i="1"/>
  <c r="A5053" i="1"/>
  <c r="G5052" i="1"/>
  <c r="C5052" i="1"/>
  <c r="B5052" i="1"/>
  <c r="A5052" i="1"/>
  <c r="G5051" i="1"/>
  <c r="C5051" i="1"/>
  <c r="B5051" i="1"/>
  <c r="A5051" i="1"/>
  <c r="G5050" i="1"/>
  <c r="C5050" i="1"/>
  <c r="B5050" i="1"/>
  <c r="A5050" i="1"/>
  <c r="G5049" i="1"/>
  <c r="C5049" i="1"/>
  <c r="B5049" i="1"/>
  <c r="A5049" i="1"/>
  <c r="G5048" i="1"/>
  <c r="C5048" i="1"/>
  <c r="B5048" i="1"/>
  <c r="A5048" i="1"/>
  <c r="G5047" i="1"/>
  <c r="C5047" i="1"/>
  <c r="B5047" i="1"/>
  <c r="A5047" i="1"/>
  <c r="G5046" i="1"/>
  <c r="C5046" i="1"/>
  <c r="B5046" i="1"/>
  <c r="A5046" i="1"/>
  <c r="G5045" i="1"/>
  <c r="C5045" i="1"/>
  <c r="B5045" i="1"/>
  <c r="A5045" i="1"/>
  <c r="G5044" i="1"/>
  <c r="C5044" i="1"/>
  <c r="B5044" i="1"/>
  <c r="A5044" i="1"/>
  <c r="G5043" i="1"/>
  <c r="C5043" i="1"/>
  <c r="B5043" i="1"/>
  <c r="A5043" i="1"/>
  <c r="G5042" i="1"/>
  <c r="C5042" i="1"/>
  <c r="B5042" i="1"/>
  <c r="A5042" i="1"/>
  <c r="G5041" i="1"/>
  <c r="C5041" i="1"/>
  <c r="B5041" i="1"/>
  <c r="A5041" i="1"/>
  <c r="G5040" i="1"/>
  <c r="C5040" i="1"/>
  <c r="B5040" i="1"/>
  <c r="A5040" i="1"/>
  <c r="G5039" i="1"/>
  <c r="C5039" i="1"/>
  <c r="B5039" i="1"/>
  <c r="A5039" i="1"/>
  <c r="G5038" i="1"/>
  <c r="C5038" i="1"/>
  <c r="B5038" i="1"/>
  <c r="A5038" i="1"/>
  <c r="G5037" i="1"/>
  <c r="C5037" i="1"/>
  <c r="B5037" i="1"/>
  <c r="A5037" i="1"/>
  <c r="G5036" i="1"/>
  <c r="C5036" i="1"/>
  <c r="B5036" i="1"/>
  <c r="A5036" i="1"/>
  <c r="G5035" i="1"/>
  <c r="C5035" i="1"/>
  <c r="B5035" i="1"/>
  <c r="A5035" i="1"/>
  <c r="G5034" i="1"/>
  <c r="C5034" i="1"/>
  <c r="B5034" i="1"/>
  <c r="A5034" i="1"/>
  <c r="G5033" i="1"/>
  <c r="C5033" i="1"/>
  <c r="B5033" i="1"/>
  <c r="A5033" i="1"/>
  <c r="G5032" i="1"/>
  <c r="C5032" i="1"/>
  <c r="B5032" i="1"/>
  <c r="A5032" i="1"/>
  <c r="G5031" i="1"/>
  <c r="C5031" i="1"/>
  <c r="B5031" i="1"/>
  <c r="A5031" i="1"/>
  <c r="G5030" i="1"/>
  <c r="C5030" i="1"/>
  <c r="B5030" i="1"/>
  <c r="A5030" i="1"/>
  <c r="G5029" i="1"/>
  <c r="C5029" i="1"/>
  <c r="B5029" i="1"/>
  <c r="A5029" i="1"/>
  <c r="G5028" i="1"/>
  <c r="C5028" i="1"/>
  <c r="B5028" i="1"/>
  <c r="A5028" i="1"/>
  <c r="G5027" i="1"/>
  <c r="C5027" i="1"/>
  <c r="B5027" i="1"/>
  <c r="A5027" i="1"/>
  <c r="G5026" i="1"/>
  <c r="C5026" i="1"/>
  <c r="B5026" i="1"/>
  <c r="A5026" i="1"/>
  <c r="G5025" i="1"/>
  <c r="C5025" i="1"/>
  <c r="B5025" i="1"/>
  <c r="A5025" i="1"/>
  <c r="G5024" i="1"/>
  <c r="C5024" i="1"/>
  <c r="B5024" i="1"/>
  <c r="A5024" i="1"/>
  <c r="G5023" i="1"/>
  <c r="C5023" i="1"/>
  <c r="B5023" i="1"/>
  <c r="A5023" i="1"/>
  <c r="G5022" i="1"/>
  <c r="C5022" i="1"/>
  <c r="B5022" i="1"/>
  <c r="A5022" i="1"/>
  <c r="G5021" i="1"/>
  <c r="C5021" i="1"/>
  <c r="B5021" i="1"/>
  <c r="A5021" i="1"/>
  <c r="G5020" i="1"/>
  <c r="C5020" i="1"/>
  <c r="B5020" i="1"/>
  <c r="A5020" i="1"/>
  <c r="G5019" i="1"/>
  <c r="C5019" i="1"/>
  <c r="B5019" i="1"/>
  <c r="A5019" i="1"/>
  <c r="G5018" i="1"/>
  <c r="C5018" i="1"/>
  <c r="B5018" i="1"/>
  <c r="A5018" i="1"/>
  <c r="G5017" i="1"/>
  <c r="C5017" i="1"/>
  <c r="B5017" i="1"/>
  <c r="A5017" i="1"/>
  <c r="G5016" i="1"/>
  <c r="C5016" i="1"/>
  <c r="B5016" i="1"/>
  <c r="A5016" i="1"/>
  <c r="G5015" i="1"/>
  <c r="C5015" i="1"/>
  <c r="B5015" i="1"/>
  <c r="A5015" i="1"/>
  <c r="G5014" i="1"/>
  <c r="C5014" i="1"/>
  <c r="B5014" i="1"/>
  <c r="A5014" i="1"/>
  <c r="G5013" i="1"/>
  <c r="C5013" i="1"/>
  <c r="B5013" i="1"/>
  <c r="A5013" i="1"/>
  <c r="G5012" i="1"/>
  <c r="C5012" i="1"/>
  <c r="B5012" i="1"/>
  <c r="A5012" i="1"/>
  <c r="G5011" i="1"/>
  <c r="C5011" i="1"/>
  <c r="B5011" i="1"/>
  <c r="A5011" i="1"/>
  <c r="G5010" i="1"/>
  <c r="C5010" i="1"/>
  <c r="B5010" i="1"/>
  <c r="A5010" i="1"/>
  <c r="G5009" i="1"/>
  <c r="C5009" i="1"/>
  <c r="B5009" i="1"/>
  <c r="A5009" i="1"/>
  <c r="G5008" i="1"/>
  <c r="C5008" i="1"/>
  <c r="B5008" i="1"/>
  <c r="A5008" i="1"/>
  <c r="G5007" i="1"/>
  <c r="C5007" i="1"/>
  <c r="B5007" i="1"/>
  <c r="A5007" i="1"/>
  <c r="G5006" i="1"/>
  <c r="C5006" i="1"/>
  <c r="B5006" i="1"/>
  <c r="A5006" i="1"/>
  <c r="G5005" i="1"/>
  <c r="C5005" i="1"/>
  <c r="B5005" i="1"/>
  <c r="A5005" i="1"/>
  <c r="G5004" i="1"/>
  <c r="C5004" i="1"/>
  <c r="B5004" i="1"/>
  <c r="A5004" i="1"/>
  <c r="G5003" i="1"/>
  <c r="C5003" i="1"/>
  <c r="B5003" i="1"/>
  <c r="A5003" i="1"/>
  <c r="G5002" i="1"/>
  <c r="C5002" i="1"/>
  <c r="B5002" i="1"/>
  <c r="A5002" i="1"/>
  <c r="G5001" i="1"/>
  <c r="C5001" i="1"/>
  <c r="B5001" i="1"/>
  <c r="A5001" i="1"/>
  <c r="G5000" i="1"/>
  <c r="C5000" i="1"/>
  <c r="B5000" i="1"/>
  <c r="A5000" i="1"/>
  <c r="G4999" i="1"/>
  <c r="C4999" i="1"/>
  <c r="B4999" i="1"/>
  <c r="A4999" i="1"/>
  <c r="G4998" i="1"/>
  <c r="C4998" i="1"/>
  <c r="B4998" i="1"/>
  <c r="A4998" i="1"/>
  <c r="G4997" i="1"/>
  <c r="C4997" i="1"/>
  <c r="B4997" i="1"/>
  <c r="A4997" i="1"/>
  <c r="G4996" i="1"/>
  <c r="C4996" i="1"/>
  <c r="B4996" i="1"/>
  <c r="A4996" i="1"/>
  <c r="G4995" i="1"/>
  <c r="C4995" i="1"/>
  <c r="B4995" i="1"/>
  <c r="A4995" i="1"/>
  <c r="G4994" i="1"/>
  <c r="C4994" i="1"/>
  <c r="B4994" i="1"/>
  <c r="A4994" i="1"/>
  <c r="G4993" i="1"/>
  <c r="C4993" i="1"/>
  <c r="B4993" i="1"/>
  <c r="A4993" i="1"/>
  <c r="G4992" i="1"/>
  <c r="C4992" i="1"/>
  <c r="B4992" i="1"/>
  <c r="A4992" i="1"/>
  <c r="G4991" i="1"/>
  <c r="C4991" i="1"/>
  <c r="B4991" i="1"/>
  <c r="A4991" i="1"/>
  <c r="G4990" i="1"/>
  <c r="C4990" i="1"/>
  <c r="B4990" i="1"/>
  <c r="A4990" i="1"/>
  <c r="G4989" i="1"/>
  <c r="C4989" i="1"/>
  <c r="B4989" i="1"/>
  <c r="A4989" i="1"/>
  <c r="G4988" i="1"/>
  <c r="C4988" i="1"/>
  <c r="B4988" i="1"/>
  <c r="A4988" i="1"/>
  <c r="G4987" i="1"/>
  <c r="C4987" i="1"/>
  <c r="B4987" i="1"/>
  <c r="A4987" i="1"/>
  <c r="G4986" i="1"/>
  <c r="C4986" i="1"/>
  <c r="B4986" i="1"/>
  <c r="A4986" i="1"/>
  <c r="G4985" i="1"/>
  <c r="C4985" i="1"/>
  <c r="B4985" i="1"/>
  <c r="A4985" i="1"/>
  <c r="G4984" i="1"/>
  <c r="C4984" i="1"/>
  <c r="B4984" i="1"/>
  <c r="A4984" i="1"/>
  <c r="G4983" i="1"/>
  <c r="C4983" i="1"/>
  <c r="B4983" i="1"/>
  <c r="A4983" i="1"/>
  <c r="G4982" i="1"/>
  <c r="C4982" i="1"/>
  <c r="B4982" i="1"/>
  <c r="A4982" i="1"/>
  <c r="G4981" i="1"/>
  <c r="C4981" i="1"/>
  <c r="B4981" i="1"/>
  <c r="A4981" i="1"/>
  <c r="G4980" i="1"/>
  <c r="C4980" i="1"/>
  <c r="B4980" i="1"/>
  <c r="A4980" i="1"/>
  <c r="G4979" i="1"/>
  <c r="C4979" i="1"/>
  <c r="B4979" i="1"/>
  <c r="A4979" i="1"/>
  <c r="G4978" i="1"/>
  <c r="C4978" i="1"/>
  <c r="B4978" i="1"/>
  <c r="A4978" i="1"/>
  <c r="G4977" i="1"/>
  <c r="C4977" i="1"/>
  <c r="B4977" i="1"/>
  <c r="A4977" i="1"/>
  <c r="G4976" i="1"/>
  <c r="C4976" i="1"/>
  <c r="B4976" i="1"/>
  <c r="A4976" i="1"/>
  <c r="G4975" i="1"/>
  <c r="C4975" i="1"/>
  <c r="B4975" i="1"/>
  <c r="A4975" i="1"/>
  <c r="G4974" i="1"/>
  <c r="C4974" i="1"/>
  <c r="B4974" i="1"/>
  <c r="A4974" i="1"/>
  <c r="G4973" i="1"/>
  <c r="C4973" i="1"/>
  <c r="B4973" i="1"/>
  <c r="A4973" i="1"/>
  <c r="G4972" i="1"/>
  <c r="C4972" i="1"/>
  <c r="B4972" i="1"/>
  <c r="A4972" i="1"/>
  <c r="G4971" i="1"/>
  <c r="C4971" i="1"/>
  <c r="B4971" i="1"/>
  <c r="A4971" i="1"/>
  <c r="G4970" i="1"/>
  <c r="C4970" i="1"/>
  <c r="B4970" i="1"/>
  <c r="A4970" i="1"/>
  <c r="G4969" i="1"/>
  <c r="C4969" i="1"/>
  <c r="B4969" i="1"/>
  <c r="A4969" i="1"/>
  <c r="G4968" i="1"/>
  <c r="C4968" i="1"/>
  <c r="B4968" i="1"/>
  <c r="A4968" i="1"/>
  <c r="G4967" i="1"/>
  <c r="C4967" i="1"/>
  <c r="B4967" i="1"/>
  <c r="A4967" i="1"/>
  <c r="G4966" i="1"/>
  <c r="C4966" i="1"/>
  <c r="B4966" i="1"/>
  <c r="A4966" i="1"/>
  <c r="G4965" i="1"/>
  <c r="C4965" i="1"/>
  <c r="B4965" i="1"/>
  <c r="A4965" i="1"/>
  <c r="G4964" i="1"/>
  <c r="C4964" i="1"/>
  <c r="B4964" i="1"/>
  <c r="A4964" i="1"/>
  <c r="G4963" i="1"/>
  <c r="C4963" i="1"/>
  <c r="B4963" i="1"/>
  <c r="A4963" i="1"/>
  <c r="G4962" i="1"/>
  <c r="C4962" i="1"/>
  <c r="B4962" i="1"/>
  <c r="A4962" i="1"/>
  <c r="G4961" i="1"/>
  <c r="C4961" i="1"/>
  <c r="B4961" i="1"/>
  <c r="A4961" i="1"/>
  <c r="G4960" i="1"/>
  <c r="C4960" i="1"/>
  <c r="B4960" i="1"/>
  <c r="A4960" i="1"/>
  <c r="G4959" i="1"/>
  <c r="C4959" i="1"/>
  <c r="B4959" i="1"/>
  <c r="A4959" i="1"/>
  <c r="G4958" i="1"/>
  <c r="C4958" i="1"/>
  <c r="B4958" i="1"/>
  <c r="A4958" i="1"/>
  <c r="G4957" i="1"/>
  <c r="C4957" i="1"/>
  <c r="B4957" i="1"/>
  <c r="A4957" i="1"/>
  <c r="G4956" i="1"/>
  <c r="C4956" i="1"/>
  <c r="B4956" i="1"/>
  <c r="A4956" i="1"/>
  <c r="G4955" i="1"/>
  <c r="C4955" i="1"/>
  <c r="B4955" i="1"/>
  <c r="A4955" i="1"/>
  <c r="G4954" i="1"/>
  <c r="C4954" i="1"/>
  <c r="B4954" i="1"/>
  <c r="A4954" i="1"/>
  <c r="G4953" i="1"/>
  <c r="C4953" i="1"/>
  <c r="B4953" i="1"/>
  <c r="A4953" i="1"/>
  <c r="G4952" i="1"/>
  <c r="C4952" i="1"/>
  <c r="B4952" i="1"/>
  <c r="A4952" i="1"/>
  <c r="G4951" i="1"/>
  <c r="C4951" i="1"/>
  <c r="B4951" i="1"/>
  <c r="A4951" i="1"/>
  <c r="G4950" i="1"/>
  <c r="C4950" i="1"/>
  <c r="B4950" i="1"/>
  <c r="A4950" i="1"/>
  <c r="G4949" i="1"/>
  <c r="C4949" i="1"/>
  <c r="B4949" i="1"/>
  <c r="A4949" i="1"/>
  <c r="G4948" i="1"/>
  <c r="C4948" i="1"/>
  <c r="B4948" i="1"/>
  <c r="A4948" i="1"/>
  <c r="G4947" i="1"/>
  <c r="C4947" i="1"/>
  <c r="B4947" i="1"/>
  <c r="A4947" i="1"/>
  <c r="G4946" i="1"/>
  <c r="C4946" i="1"/>
  <c r="B4946" i="1"/>
  <c r="A4946" i="1"/>
  <c r="G4945" i="1"/>
  <c r="C4945" i="1"/>
  <c r="B4945" i="1"/>
  <c r="A4945" i="1"/>
  <c r="G4944" i="1"/>
  <c r="C4944" i="1"/>
  <c r="B4944" i="1"/>
  <c r="A4944" i="1"/>
  <c r="G4943" i="1"/>
  <c r="C4943" i="1"/>
  <c r="B4943" i="1"/>
  <c r="A4943" i="1"/>
  <c r="G4942" i="1"/>
  <c r="C4942" i="1"/>
  <c r="B4942" i="1"/>
  <c r="A4942" i="1"/>
  <c r="G4941" i="1"/>
  <c r="C4941" i="1"/>
  <c r="B4941" i="1"/>
  <c r="A4941" i="1"/>
  <c r="G4940" i="1"/>
  <c r="C4940" i="1"/>
  <c r="B4940" i="1"/>
  <c r="A4940" i="1"/>
  <c r="G4939" i="1"/>
  <c r="C4939" i="1"/>
  <c r="B4939" i="1"/>
  <c r="A4939" i="1"/>
  <c r="G4938" i="1"/>
  <c r="C4938" i="1"/>
  <c r="B4938" i="1"/>
  <c r="A4938" i="1"/>
  <c r="G4937" i="1"/>
  <c r="C4937" i="1"/>
  <c r="B4937" i="1"/>
  <c r="A4937" i="1"/>
  <c r="G4936" i="1"/>
  <c r="C4936" i="1"/>
  <c r="B4936" i="1"/>
  <c r="A4936" i="1"/>
  <c r="G4935" i="1"/>
  <c r="C4935" i="1"/>
  <c r="B4935" i="1"/>
  <c r="A4935" i="1"/>
  <c r="G4934" i="1"/>
  <c r="C4934" i="1"/>
  <c r="B4934" i="1"/>
  <c r="A4934" i="1"/>
  <c r="G4933" i="1"/>
  <c r="C4933" i="1"/>
  <c r="B4933" i="1"/>
  <c r="A4933" i="1"/>
  <c r="G4932" i="1"/>
  <c r="C4932" i="1"/>
  <c r="B4932" i="1"/>
  <c r="A4932" i="1"/>
  <c r="G4931" i="1"/>
  <c r="C4931" i="1"/>
  <c r="B4931" i="1"/>
  <c r="A4931" i="1"/>
  <c r="G4930" i="1"/>
  <c r="C4930" i="1"/>
  <c r="B4930" i="1"/>
  <c r="A4930" i="1"/>
  <c r="G4929" i="1"/>
  <c r="C4929" i="1"/>
  <c r="B4929" i="1"/>
  <c r="A4929" i="1"/>
  <c r="G4928" i="1"/>
  <c r="C4928" i="1"/>
  <c r="B4928" i="1"/>
  <c r="A4928" i="1"/>
  <c r="G4927" i="1"/>
  <c r="C4927" i="1"/>
  <c r="B4927" i="1"/>
  <c r="A4927" i="1"/>
  <c r="G4926" i="1"/>
  <c r="C4926" i="1"/>
  <c r="B4926" i="1"/>
  <c r="A4926" i="1"/>
  <c r="G4925" i="1"/>
  <c r="C4925" i="1"/>
  <c r="B4925" i="1"/>
  <c r="A4925" i="1"/>
  <c r="G4924" i="1"/>
  <c r="C4924" i="1"/>
  <c r="B4924" i="1"/>
  <c r="A4924" i="1"/>
  <c r="G4923" i="1"/>
  <c r="C4923" i="1"/>
  <c r="B4923" i="1"/>
  <c r="A4923" i="1"/>
  <c r="G4922" i="1"/>
  <c r="C4922" i="1"/>
  <c r="B4922" i="1"/>
  <c r="A4922" i="1"/>
  <c r="G4921" i="1"/>
  <c r="C4921" i="1"/>
  <c r="B4921" i="1"/>
  <c r="A4921" i="1"/>
  <c r="G4920" i="1"/>
  <c r="C4920" i="1"/>
  <c r="B4920" i="1"/>
  <c r="A4920" i="1"/>
  <c r="G4919" i="1"/>
  <c r="C4919" i="1"/>
  <c r="B4919" i="1"/>
  <c r="A4919" i="1"/>
  <c r="G4918" i="1"/>
  <c r="C4918" i="1"/>
  <c r="B4918" i="1"/>
  <c r="A4918" i="1"/>
  <c r="G4917" i="1"/>
  <c r="C4917" i="1"/>
  <c r="B4917" i="1"/>
  <c r="A4917" i="1"/>
  <c r="G4916" i="1"/>
  <c r="C4916" i="1"/>
  <c r="B4916" i="1"/>
  <c r="A4916" i="1"/>
  <c r="G4915" i="1"/>
  <c r="C4915" i="1"/>
  <c r="B4915" i="1"/>
  <c r="A4915" i="1"/>
  <c r="G4914" i="1"/>
  <c r="C4914" i="1"/>
  <c r="B4914" i="1"/>
  <c r="A4914" i="1"/>
  <c r="G4913" i="1"/>
  <c r="C4913" i="1"/>
  <c r="B4913" i="1"/>
  <c r="A4913" i="1"/>
  <c r="G4912" i="1"/>
  <c r="C4912" i="1"/>
  <c r="B4912" i="1"/>
  <c r="A4912" i="1"/>
  <c r="G4911" i="1"/>
  <c r="C4911" i="1"/>
  <c r="B4911" i="1"/>
  <c r="A4911" i="1"/>
  <c r="G4910" i="1"/>
  <c r="C4910" i="1"/>
  <c r="B4910" i="1"/>
  <c r="A4910" i="1"/>
  <c r="G4909" i="1"/>
  <c r="C4909" i="1"/>
  <c r="B4909" i="1"/>
  <c r="A4909" i="1"/>
  <c r="G4908" i="1"/>
  <c r="C4908" i="1"/>
  <c r="B4908" i="1"/>
  <c r="A4908" i="1"/>
  <c r="G4907" i="1"/>
  <c r="C4907" i="1"/>
  <c r="B4907" i="1"/>
  <c r="A4907" i="1"/>
  <c r="G4906" i="1"/>
  <c r="C4906" i="1"/>
  <c r="B4906" i="1"/>
  <c r="A4906" i="1"/>
  <c r="G4905" i="1"/>
  <c r="C4905" i="1"/>
  <c r="B4905" i="1"/>
  <c r="A4905" i="1"/>
  <c r="G4904" i="1"/>
  <c r="C4904" i="1"/>
  <c r="B4904" i="1"/>
  <c r="A4904" i="1"/>
  <c r="G4903" i="1"/>
  <c r="C4903" i="1"/>
  <c r="B4903" i="1"/>
  <c r="A4903" i="1"/>
  <c r="G4902" i="1"/>
  <c r="C4902" i="1"/>
  <c r="B4902" i="1"/>
  <c r="A4902" i="1"/>
  <c r="G4901" i="1"/>
  <c r="C4901" i="1"/>
  <c r="B4901" i="1"/>
  <c r="A4901" i="1"/>
  <c r="G4900" i="1"/>
  <c r="C4900" i="1"/>
  <c r="B4900" i="1"/>
  <c r="A4900" i="1"/>
  <c r="G4899" i="1"/>
  <c r="C4899" i="1"/>
  <c r="B4899" i="1"/>
  <c r="A4899" i="1"/>
  <c r="G4898" i="1"/>
  <c r="C4898" i="1"/>
  <c r="B4898" i="1"/>
  <c r="A4898" i="1"/>
  <c r="G4897" i="1"/>
  <c r="C4897" i="1"/>
  <c r="B4897" i="1"/>
  <c r="A4897" i="1"/>
  <c r="G4896" i="1"/>
  <c r="C4896" i="1"/>
  <c r="B4896" i="1"/>
  <c r="A4896" i="1"/>
  <c r="G4895" i="1"/>
  <c r="C4895" i="1"/>
  <c r="B4895" i="1"/>
  <c r="A4895" i="1"/>
  <c r="G4894" i="1"/>
  <c r="C4894" i="1"/>
  <c r="B4894" i="1"/>
  <c r="A4894" i="1"/>
  <c r="G4893" i="1"/>
  <c r="C4893" i="1"/>
  <c r="B4893" i="1"/>
  <c r="A4893" i="1"/>
  <c r="G4892" i="1"/>
  <c r="C4892" i="1"/>
  <c r="B4892" i="1"/>
  <c r="A4892" i="1"/>
  <c r="G4891" i="1"/>
  <c r="C4891" i="1"/>
  <c r="B4891" i="1"/>
  <c r="A4891" i="1"/>
  <c r="G4890" i="1"/>
  <c r="C4890" i="1"/>
  <c r="B4890" i="1"/>
  <c r="A4890" i="1"/>
  <c r="G4889" i="1"/>
  <c r="C4889" i="1"/>
  <c r="B4889" i="1"/>
  <c r="A4889" i="1"/>
  <c r="G4888" i="1"/>
  <c r="C4888" i="1"/>
  <c r="B4888" i="1"/>
  <c r="A4888" i="1"/>
  <c r="G4887" i="1"/>
  <c r="C4887" i="1"/>
  <c r="B4887" i="1"/>
  <c r="A4887" i="1"/>
  <c r="G4886" i="1"/>
  <c r="C4886" i="1"/>
  <c r="B4886" i="1"/>
  <c r="A4886" i="1"/>
  <c r="G4885" i="1"/>
  <c r="C4885" i="1"/>
  <c r="B4885" i="1"/>
  <c r="A4885" i="1"/>
  <c r="G4884" i="1"/>
  <c r="C4884" i="1"/>
  <c r="B4884" i="1"/>
  <c r="A4884" i="1"/>
  <c r="G4883" i="1"/>
  <c r="C4883" i="1"/>
  <c r="B4883" i="1"/>
  <c r="A4883" i="1"/>
  <c r="G4882" i="1"/>
  <c r="C4882" i="1"/>
  <c r="B4882" i="1"/>
  <c r="A4882" i="1"/>
  <c r="G4881" i="1"/>
  <c r="C4881" i="1"/>
  <c r="B4881" i="1"/>
  <c r="A4881" i="1"/>
  <c r="G4880" i="1"/>
  <c r="C4880" i="1"/>
  <c r="B4880" i="1"/>
  <c r="A4880" i="1"/>
  <c r="G4879" i="1"/>
  <c r="C4879" i="1"/>
  <c r="B4879" i="1"/>
  <c r="A4879" i="1"/>
  <c r="G4878" i="1"/>
  <c r="C4878" i="1"/>
  <c r="B4878" i="1"/>
  <c r="A4878" i="1"/>
  <c r="G4877" i="1"/>
  <c r="C4877" i="1"/>
  <c r="B4877" i="1"/>
  <c r="A4877" i="1"/>
  <c r="G4876" i="1"/>
  <c r="C4876" i="1"/>
  <c r="B4876" i="1"/>
  <c r="A4876" i="1"/>
  <c r="G4875" i="1"/>
  <c r="C4875" i="1"/>
  <c r="B4875" i="1"/>
  <c r="A4875" i="1"/>
  <c r="G4874" i="1"/>
  <c r="C4874" i="1"/>
  <c r="B4874" i="1"/>
  <c r="A4874" i="1"/>
  <c r="G4873" i="1"/>
  <c r="C4873" i="1"/>
  <c r="B4873" i="1"/>
  <c r="A4873" i="1"/>
  <c r="G4872" i="1"/>
  <c r="C4872" i="1"/>
  <c r="B4872" i="1"/>
  <c r="A4872" i="1"/>
  <c r="G4871" i="1"/>
  <c r="C4871" i="1"/>
  <c r="B4871" i="1"/>
  <c r="A4871" i="1"/>
  <c r="G4870" i="1"/>
  <c r="C4870" i="1"/>
  <c r="B4870" i="1"/>
  <c r="A4870" i="1"/>
  <c r="G4869" i="1"/>
  <c r="C4869" i="1"/>
  <c r="B4869" i="1"/>
  <c r="A4869" i="1"/>
  <c r="G4868" i="1"/>
  <c r="C4868" i="1"/>
  <c r="B4868" i="1"/>
  <c r="A4868" i="1"/>
  <c r="G4867" i="1"/>
  <c r="C4867" i="1"/>
  <c r="B4867" i="1"/>
  <c r="A4867" i="1"/>
  <c r="G4866" i="1"/>
  <c r="C4866" i="1"/>
  <c r="B4866" i="1"/>
  <c r="A4866" i="1"/>
  <c r="G4865" i="1"/>
  <c r="C4865" i="1"/>
  <c r="B4865" i="1"/>
  <c r="A4865" i="1"/>
  <c r="G4864" i="1"/>
  <c r="C4864" i="1"/>
  <c r="B4864" i="1"/>
  <c r="A4864" i="1"/>
  <c r="G4863" i="1"/>
  <c r="C4863" i="1"/>
  <c r="B4863" i="1"/>
  <c r="A4863" i="1"/>
  <c r="G4862" i="1"/>
  <c r="C4862" i="1"/>
  <c r="B4862" i="1"/>
  <c r="A4862" i="1"/>
  <c r="G4861" i="1"/>
  <c r="C4861" i="1"/>
  <c r="B4861" i="1"/>
  <c r="A4861" i="1"/>
  <c r="G4860" i="1"/>
  <c r="C4860" i="1"/>
  <c r="B4860" i="1"/>
  <c r="A4860" i="1"/>
  <c r="G4859" i="1"/>
  <c r="C4859" i="1"/>
  <c r="B4859" i="1"/>
  <c r="A4859" i="1"/>
  <c r="G4858" i="1"/>
  <c r="C4858" i="1"/>
  <c r="B4858" i="1"/>
  <c r="A4858" i="1"/>
  <c r="G4857" i="1"/>
  <c r="C4857" i="1"/>
  <c r="B4857" i="1"/>
  <c r="A4857" i="1"/>
  <c r="G4856" i="1"/>
  <c r="C4856" i="1"/>
  <c r="B4856" i="1"/>
  <c r="A4856" i="1"/>
  <c r="G4855" i="1"/>
  <c r="C4855" i="1"/>
  <c r="B4855" i="1"/>
  <c r="A4855" i="1"/>
  <c r="G4854" i="1"/>
  <c r="C4854" i="1"/>
  <c r="B4854" i="1"/>
  <c r="A4854" i="1"/>
  <c r="G4853" i="1"/>
  <c r="C4853" i="1"/>
  <c r="B4853" i="1"/>
  <c r="A4853" i="1"/>
  <c r="G4852" i="1"/>
  <c r="C4852" i="1"/>
  <c r="B4852" i="1"/>
  <c r="A4852" i="1"/>
  <c r="G4851" i="1"/>
  <c r="C4851" i="1"/>
  <c r="B4851" i="1"/>
  <c r="A4851" i="1"/>
  <c r="G4850" i="1"/>
  <c r="C4850" i="1"/>
  <c r="B4850" i="1"/>
  <c r="A4850" i="1"/>
  <c r="G4849" i="1"/>
  <c r="C4849" i="1"/>
  <c r="B4849" i="1"/>
  <c r="A4849" i="1"/>
  <c r="G4848" i="1"/>
  <c r="C4848" i="1"/>
  <c r="B4848" i="1"/>
  <c r="A4848" i="1"/>
  <c r="G4847" i="1"/>
  <c r="C4847" i="1"/>
  <c r="B4847" i="1"/>
  <c r="A4847" i="1"/>
  <c r="G4846" i="1"/>
  <c r="C4846" i="1"/>
  <c r="B4846" i="1"/>
  <c r="A4846" i="1"/>
  <c r="G4845" i="1"/>
  <c r="C4845" i="1"/>
  <c r="B4845" i="1"/>
  <c r="A4845" i="1"/>
  <c r="G4844" i="1"/>
  <c r="C4844" i="1"/>
  <c r="B4844" i="1"/>
  <c r="A4844" i="1"/>
  <c r="G4843" i="1"/>
  <c r="C4843" i="1"/>
  <c r="B4843" i="1"/>
  <c r="A4843" i="1"/>
  <c r="G4842" i="1"/>
  <c r="C4842" i="1"/>
  <c r="B4842" i="1"/>
  <c r="A4842" i="1"/>
  <c r="G4841" i="1"/>
  <c r="C4841" i="1"/>
  <c r="B4841" i="1"/>
  <c r="A4841" i="1"/>
  <c r="G4840" i="1"/>
  <c r="C4840" i="1"/>
  <c r="B4840" i="1"/>
  <c r="A4840" i="1"/>
  <c r="G4839" i="1"/>
  <c r="C4839" i="1"/>
  <c r="B4839" i="1"/>
  <c r="A4839" i="1"/>
  <c r="G4838" i="1"/>
  <c r="C4838" i="1"/>
  <c r="B4838" i="1"/>
  <c r="A4838" i="1"/>
  <c r="G4837" i="1"/>
  <c r="C4837" i="1"/>
  <c r="B4837" i="1"/>
  <c r="A4837" i="1"/>
  <c r="G4836" i="1"/>
  <c r="C4836" i="1"/>
  <c r="B4836" i="1"/>
  <c r="A4836" i="1"/>
  <c r="G4835" i="1"/>
  <c r="C4835" i="1"/>
  <c r="B4835" i="1"/>
  <c r="A4835" i="1"/>
  <c r="G4834" i="1"/>
  <c r="C4834" i="1"/>
  <c r="B4834" i="1"/>
  <c r="A4834" i="1"/>
  <c r="G4833" i="1"/>
  <c r="C4833" i="1"/>
  <c r="B4833" i="1"/>
  <c r="A4833" i="1"/>
  <c r="G4832" i="1"/>
  <c r="C4832" i="1"/>
  <c r="B4832" i="1"/>
  <c r="A4832" i="1"/>
  <c r="G4831" i="1"/>
  <c r="C4831" i="1"/>
  <c r="B4831" i="1"/>
  <c r="A4831" i="1"/>
  <c r="G4830" i="1"/>
  <c r="C4830" i="1"/>
  <c r="B4830" i="1"/>
  <c r="A4830" i="1"/>
  <c r="G4829" i="1"/>
  <c r="C4829" i="1"/>
  <c r="B4829" i="1"/>
  <c r="A4829" i="1"/>
  <c r="G4828" i="1"/>
  <c r="C4828" i="1"/>
  <c r="B4828" i="1"/>
  <c r="A4828" i="1"/>
  <c r="G4827" i="1"/>
  <c r="C4827" i="1"/>
  <c r="B4827" i="1"/>
  <c r="A4827" i="1"/>
  <c r="G4826" i="1"/>
  <c r="C4826" i="1"/>
  <c r="B4826" i="1"/>
  <c r="A4826" i="1"/>
  <c r="G4825" i="1"/>
  <c r="C4825" i="1"/>
  <c r="B4825" i="1"/>
  <c r="A4825" i="1"/>
  <c r="G4824" i="1"/>
  <c r="C4824" i="1"/>
  <c r="B4824" i="1"/>
  <c r="A4824" i="1"/>
  <c r="G4823" i="1"/>
  <c r="C4823" i="1"/>
  <c r="B4823" i="1"/>
  <c r="A4823" i="1"/>
  <c r="G4822" i="1"/>
  <c r="C4822" i="1"/>
  <c r="B4822" i="1"/>
  <c r="A4822" i="1"/>
  <c r="G4821" i="1"/>
  <c r="C4821" i="1"/>
  <c r="B4821" i="1"/>
  <c r="A4821" i="1"/>
  <c r="G4820" i="1"/>
  <c r="C4820" i="1"/>
  <c r="B4820" i="1"/>
  <c r="A4820" i="1"/>
  <c r="G4819" i="1"/>
  <c r="C4819" i="1"/>
  <c r="B4819" i="1"/>
  <c r="A4819" i="1"/>
  <c r="G4818" i="1"/>
  <c r="C4818" i="1"/>
  <c r="B4818" i="1"/>
  <c r="A4818" i="1"/>
  <c r="G4817" i="1"/>
  <c r="C4817" i="1"/>
  <c r="B4817" i="1"/>
  <c r="A4817" i="1"/>
  <c r="G4816" i="1"/>
  <c r="C4816" i="1"/>
  <c r="B4816" i="1"/>
  <c r="A4816" i="1"/>
  <c r="G4815" i="1"/>
  <c r="C4815" i="1"/>
  <c r="B4815" i="1"/>
  <c r="A4815" i="1"/>
  <c r="G4814" i="1"/>
  <c r="C4814" i="1"/>
  <c r="B4814" i="1"/>
  <c r="A4814" i="1"/>
  <c r="G4813" i="1"/>
  <c r="C4813" i="1"/>
  <c r="B4813" i="1"/>
  <c r="A4813" i="1"/>
  <c r="G4812" i="1"/>
  <c r="C4812" i="1"/>
  <c r="B4812" i="1"/>
  <c r="A4812" i="1"/>
  <c r="G4811" i="1"/>
  <c r="C4811" i="1"/>
  <c r="B4811" i="1"/>
  <c r="A4811" i="1"/>
  <c r="G4810" i="1"/>
  <c r="C4810" i="1"/>
  <c r="B4810" i="1"/>
  <c r="A4810" i="1"/>
  <c r="G4809" i="1"/>
  <c r="C4809" i="1"/>
  <c r="B4809" i="1"/>
  <c r="A4809" i="1"/>
  <c r="G4808" i="1"/>
  <c r="C4808" i="1"/>
  <c r="B4808" i="1"/>
  <c r="A4808" i="1"/>
  <c r="G4807" i="1"/>
  <c r="C4807" i="1"/>
  <c r="B4807" i="1"/>
  <c r="A4807" i="1"/>
  <c r="G4806" i="1"/>
  <c r="C4806" i="1"/>
  <c r="B4806" i="1"/>
  <c r="A4806" i="1"/>
  <c r="G4805" i="1"/>
  <c r="C4805" i="1"/>
  <c r="B4805" i="1"/>
  <c r="A4805" i="1"/>
  <c r="G4804" i="1"/>
  <c r="C4804" i="1"/>
  <c r="B4804" i="1"/>
  <c r="A4804" i="1"/>
  <c r="G4803" i="1"/>
  <c r="C4803" i="1"/>
  <c r="B4803" i="1"/>
  <c r="A4803" i="1"/>
  <c r="G4802" i="1"/>
  <c r="C4802" i="1"/>
  <c r="B4802" i="1"/>
  <c r="A4802" i="1"/>
  <c r="G4801" i="1"/>
  <c r="C4801" i="1"/>
  <c r="B4801" i="1"/>
  <c r="A4801" i="1"/>
  <c r="G4800" i="1"/>
  <c r="C4800" i="1"/>
  <c r="B4800" i="1"/>
  <c r="A4800" i="1"/>
  <c r="G4799" i="1"/>
  <c r="C4799" i="1"/>
  <c r="B4799" i="1"/>
  <c r="A4799" i="1"/>
  <c r="G4798" i="1"/>
  <c r="C4798" i="1"/>
  <c r="B4798" i="1"/>
  <c r="A4798" i="1"/>
  <c r="G4797" i="1"/>
  <c r="C4797" i="1"/>
  <c r="B4797" i="1"/>
  <c r="A4797" i="1"/>
  <c r="G4796" i="1"/>
  <c r="C4796" i="1"/>
  <c r="B4796" i="1"/>
  <c r="A4796" i="1"/>
  <c r="G4795" i="1"/>
  <c r="C4795" i="1"/>
  <c r="B4795" i="1"/>
  <c r="A4795" i="1"/>
  <c r="G4794" i="1"/>
  <c r="C4794" i="1"/>
  <c r="B4794" i="1"/>
  <c r="A4794" i="1"/>
  <c r="G4793" i="1"/>
  <c r="C4793" i="1"/>
  <c r="B4793" i="1"/>
  <c r="A4793" i="1"/>
  <c r="G4792" i="1"/>
  <c r="C4792" i="1"/>
  <c r="B4792" i="1"/>
  <c r="A4792" i="1"/>
  <c r="G4791" i="1"/>
  <c r="C4791" i="1"/>
  <c r="B4791" i="1"/>
  <c r="A4791" i="1"/>
  <c r="G4790" i="1"/>
  <c r="C4790" i="1"/>
  <c r="B4790" i="1"/>
  <c r="A4790" i="1"/>
  <c r="G4789" i="1"/>
  <c r="C4789" i="1"/>
  <c r="B4789" i="1"/>
  <c r="A4789" i="1"/>
  <c r="G4788" i="1"/>
  <c r="C4788" i="1"/>
  <c r="B4788" i="1"/>
  <c r="A4788" i="1"/>
  <c r="G4787" i="1"/>
  <c r="C4787" i="1"/>
  <c r="B4787" i="1"/>
  <c r="A4787" i="1"/>
  <c r="G4786" i="1"/>
  <c r="C4786" i="1"/>
  <c r="B4786" i="1"/>
  <c r="A4786" i="1"/>
  <c r="G4785" i="1"/>
  <c r="C4785" i="1"/>
  <c r="B4785" i="1"/>
  <c r="A4785" i="1"/>
  <c r="G4784" i="1"/>
  <c r="C4784" i="1"/>
  <c r="B4784" i="1"/>
  <c r="A4784" i="1"/>
  <c r="G4783" i="1"/>
  <c r="C4783" i="1"/>
  <c r="B4783" i="1"/>
  <c r="A4783" i="1"/>
  <c r="G4782" i="1"/>
  <c r="C4782" i="1"/>
  <c r="B4782" i="1"/>
  <c r="A4782" i="1"/>
  <c r="G4781" i="1"/>
  <c r="C4781" i="1"/>
  <c r="B4781" i="1"/>
  <c r="A4781" i="1"/>
  <c r="G4780" i="1"/>
  <c r="C4780" i="1"/>
  <c r="B4780" i="1"/>
  <c r="A4780" i="1"/>
  <c r="G4779" i="1"/>
  <c r="C4779" i="1"/>
  <c r="B4779" i="1"/>
  <c r="A4779" i="1"/>
  <c r="G4778" i="1"/>
  <c r="C4778" i="1"/>
  <c r="B4778" i="1"/>
  <c r="A4778" i="1"/>
  <c r="G4777" i="1"/>
  <c r="C4777" i="1"/>
  <c r="B4777" i="1"/>
  <c r="A4777" i="1"/>
  <c r="G4776" i="1"/>
  <c r="C4776" i="1"/>
  <c r="B4776" i="1"/>
  <c r="A4776" i="1"/>
  <c r="G4775" i="1"/>
  <c r="C4775" i="1"/>
  <c r="B4775" i="1"/>
  <c r="A4775" i="1"/>
  <c r="G4774" i="1"/>
  <c r="C4774" i="1"/>
  <c r="B4774" i="1"/>
  <c r="A4774" i="1"/>
  <c r="G4773" i="1"/>
  <c r="C4773" i="1"/>
  <c r="B4773" i="1"/>
  <c r="A4773" i="1"/>
  <c r="G4772" i="1"/>
  <c r="C4772" i="1"/>
  <c r="B4772" i="1"/>
  <c r="A4772" i="1"/>
  <c r="G4771" i="1"/>
  <c r="C4771" i="1"/>
  <c r="B4771" i="1"/>
  <c r="A4771" i="1"/>
  <c r="G4770" i="1"/>
  <c r="C4770" i="1"/>
  <c r="B4770" i="1"/>
  <c r="A4770" i="1"/>
  <c r="G4769" i="1"/>
  <c r="C4769" i="1"/>
  <c r="B4769" i="1"/>
  <c r="A4769" i="1"/>
  <c r="G4768" i="1"/>
  <c r="C4768" i="1"/>
  <c r="B4768" i="1"/>
  <c r="A4768" i="1"/>
  <c r="G4767" i="1"/>
  <c r="C4767" i="1"/>
  <c r="B4767" i="1"/>
  <c r="A4767" i="1"/>
  <c r="G4766" i="1"/>
  <c r="C4766" i="1"/>
  <c r="B4766" i="1"/>
  <c r="A4766" i="1"/>
  <c r="G4765" i="1"/>
  <c r="C4765" i="1"/>
  <c r="B4765" i="1"/>
  <c r="A4765" i="1"/>
  <c r="G4764" i="1"/>
  <c r="C4764" i="1"/>
  <c r="B4764" i="1"/>
  <c r="A4764" i="1"/>
  <c r="G4763" i="1"/>
  <c r="C4763" i="1"/>
  <c r="B4763" i="1"/>
  <c r="A4763" i="1"/>
  <c r="G4762" i="1"/>
  <c r="C4762" i="1"/>
  <c r="B4762" i="1"/>
  <c r="A4762" i="1"/>
  <c r="G4761" i="1"/>
  <c r="C4761" i="1"/>
  <c r="B4761" i="1"/>
  <c r="A4761" i="1"/>
  <c r="G4760" i="1"/>
  <c r="C4760" i="1"/>
  <c r="B4760" i="1"/>
  <c r="A4760" i="1"/>
  <c r="G4759" i="1"/>
  <c r="C4759" i="1"/>
  <c r="B4759" i="1"/>
  <c r="A4759" i="1"/>
  <c r="G4758" i="1"/>
  <c r="C4758" i="1"/>
  <c r="B4758" i="1"/>
  <c r="A4758" i="1"/>
  <c r="G4757" i="1"/>
  <c r="C4757" i="1"/>
  <c r="B4757" i="1"/>
  <c r="A4757" i="1"/>
  <c r="G4756" i="1"/>
  <c r="C4756" i="1"/>
  <c r="B4756" i="1"/>
  <c r="A4756" i="1"/>
  <c r="G4755" i="1"/>
  <c r="C4755" i="1"/>
  <c r="B4755" i="1"/>
  <c r="A4755" i="1"/>
  <c r="G4754" i="1"/>
  <c r="C4754" i="1"/>
  <c r="B4754" i="1"/>
  <c r="A4754" i="1"/>
  <c r="G4753" i="1"/>
  <c r="C4753" i="1"/>
  <c r="B4753" i="1"/>
  <c r="A4753" i="1"/>
  <c r="G4752" i="1"/>
  <c r="C4752" i="1"/>
  <c r="B4752" i="1"/>
  <c r="A4752" i="1"/>
  <c r="G4751" i="1"/>
  <c r="C4751" i="1"/>
  <c r="B4751" i="1"/>
  <c r="A4751" i="1"/>
  <c r="G4750" i="1"/>
  <c r="C4750" i="1"/>
  <c r="B4750" i="1"/>
  <c r="A4750" i="1"/>
  <c r="G4749" i="1"/>
  <c r="C4749" i="1"/>
  <c r="B4749" i="1"/>
  <c r="A4749" i="1"/>
  <c r="G4748" i="1"/>
  <c r="C4748" i="1"/>
  <c r="B4748" i="1"/>
  <c r="A4748" i="1"/>
  <c r="G4747" i="1"/>
  <c r="C4747" i="1"/>
  <c r="B4747" i="1"/>
  <c r="A4747" i="1"/>
  <c r="G4746" i="1"/>
  <c r="C4746" i="1"/>
  <c r="B4746" i="1"/>
  <c r="A4746" i="1"/>
  <c r="G4745" i="1"/>
  <c r="C4745" i="1"/>
  <c r="B4745" i="1"/>
  <c r="A4745" i="1"/>
  <c r="G4744" i="1"/>
  <c r="C4744" i="1"/>
  <c r="B4744" i="1"/>
  <c r="A4744" i="1"/>
  <c r="G4743" i="1"/>
  <c r="C4743" i="1"/>
  <c r="B4743" i="1"/>
  <c r="A4743" i="1"/>
  <c r="G4742" i="1"/>
  <c r="C4742" i="1"/>
  <c r="B4742" i="1"/>
  <c r="A4742" i="1"/>
  <c r="G4741" i="1"/>
  <c r="C4741" i="1"/>
  <c r="B4741" i="1"/>
  <c r="A4741" i="1"/>
  <c r="G4740" i="1"/>
  <c r="C4740" i="1"/>
  <c r="B4740" i="1"/>
  <c r="A4740" i="1"/>
  <c r="G4739" i="1"/>
  <c r="C4739" i="1"/>
  <c r="B4739" i="1"/>
  <c r="A4739" i="1"/>
  <c r="G4738" i="1"/>
  <c r="C4738" i="1"/>
  <c r="B4738" i="1"/>
  <c r="A4738" i="1"/>
  <c r="G4737" i="1"/>
  <c r="C4737" i="1"/>
  <c r="B4737" i="1"/>
  <c r="A4737" i="1"/>
  <c r="G4736" i="1"/>
  <c r="C4736" i="1"/>
  <c r="B4736" i="1"/>
  <c r="A4736" i="1"/>
  <c r="G4735" i="1"/>
  <c r="C4735" i="1"/>
  <c r="B4735" i="1"/>
  <c r="A4735" i="1"/>
  <c r="G4734" i="1"/>
  <c r="C4734" i="1"/>
  <c r="B4734" i="1"/>
  <c r="A4734" i="1"/>
  <c r="G4733" i="1"/>
  <c r="C4733" i="1"/>
  <c r="B4733" i="1"/>
  <c r="A4733" i="1"/>
  <c r="G4732" i="1"/>
  <c r="C4732" i="1"/>
  <c r="B4732" i="1"/>
  <c r="A4732" i="1"/>
  <c r="G4731" i="1"/>
  <c r="C4731" i="1"/>
  <c r="B4731" i="1"/>
  <c r="A4731" i="1"/>
  <c r="G4730" i="1"/>
  <c r="C4730" i="1"/>
  <c r="B4730" i="1"/>
  <c r="A4730" i="1"/>
  <c r="G4729" i="1"/>
  <c r="C4729" i="1"/>
  <c r="B4729" i="1"/>
  <c r="A4729" i="1"/>
  <c r="G4728" i="1"/>
  <c r="C4728" i="1"/>
  <c r="B4728" i="1"/>
  <c r="A4728" i="1"/>
  <c r="G4727" i="1"/>
  <c r="C4727" i="1"/>
  <c r="B4727" i="1"/>
  <c r="A4727" i="1"/>
  <c r="G4726" i="1"/>
  <c r="C4726" i="1"/>
  <c r="B4726" i="1"/>
  <c r="A4726" i="1"/>
  <c r="G4725" i="1"/>
  <c r="C4725" i="1"/>
  <c r="B4725" i="1"/>
  <c r="A4725" i="1"/>
  <c r="G4724" i="1"/>
  <c r="C4724" i="1"/>
  <c r="B4724" i="1"/>
  <c r="A4724" i="1"/>
  <c r="G4723" i="1"/>
  <c r="C4723" i="1"/>
  <c r="B4723" i="1"/>
  <c r="A4723" i="1"/>
  <c r="G4722" i="1"/>
  <c r="C4722" i="1"/>
  <c r="B4722" i="1"/>
  <c r="A4722" i="1"/>
  <c r="G4721" i="1"/>
  <c r="C4721" i="1"/>
  <c r="B4721" i="1"/>
  <c r="A4721" i="1"/>
  <c r="G4720" i="1"/>
  <c r="C4720" i="1"/>
  <c r="B4720" i="1"/>
  <c r="A4720" i="1"/>
  <c r="G4719" i="1"/>
  <c r="C4719" i="1"/>
  <c r="B4719" i="1"/>
  <c r="A4719" i="1"/>
  <c r="G4718" i="1"/>
  <c r="C4718" i="1"/>
  <c r="B4718" i="1"/>
  <c r="A4718" i="1"/>
  <c r="G4717" i="1"/>
  <c r="C4717" i="1"/>
  <c r="B4717" i="1"/>
  <c r="A4717" i="1"/>
  <c r="G4716" i="1"/>
  <c r="C4716" i="1"/>
  <c r="B4716" i="1"/>
  <c r="A4716" i="1"/>
  <c r="G4715" i="1"/>
  <c r="C4715" i="1"/>
  <c r="B4715" i="1"/>
  <c r="A4715" i="1"/>
  <c r="G4714" i="1"/>
  <c r="C4714" i="1"/>
  <c r="B4714" i="1"/>
  <c r="A4714" i="1"/>
  <c r="G4713" i="1"/>
  <c r="C4713" i="1"/>
  <c r="B4713" i="1"/>
  <c r="A4713" i="1"/>
  <c r="G4712" i="1"/>
  <c r="C4712" i="1"/>
  <c r="B4712" i="1"/>
  <c r="A4712" i="1"/>
  <c r="G4711" i="1"/>
  <c r="C4711" i="1"/>
  <c r="B4711" i="1"/>
  <c r="A4711" i="1"/>
  <c r="G4710" i="1"/>
  <c r="C4710" i="1"/>
  <c r="B4710" i="1"/>
  <c r="A4710" i="1"/>
  <c r="G4709" i="1"/>
  <c r="C4709" i="1"/>
  <c r="B4709" i="1"/>
  <c r="A4709" i="1"/>
  <c r="G4708" i="1"/>
  <c r="C4708" i="1"/>
  <c r="B4708" i="1"/>
  <c r="A4708" i="1"/>
  <c r="G4707" i="1"/>
  <c r="C4707" i="1"/>
  <c r="B4707" i="1"/>
  <c r="A4707" i="1"/>
  <c r="G4706" i="1"/>
  <c r="C4706" i="1"/>
  <c r="B4706" i="1"/>
  <c r="A4706" i="1"/>
  <c r="G4705" i="1"/>
  <c r="C4705" i="1"/>
  <c r="B4705" i="1"/>
  <c r="A4705" i="1"/>
  <c r="G4704" i="1"/>
  <c r="C4704" i="1"/>
  <c r="B4704" i="1"/>
  <c r="A4704" i="1"/>
  <c r="G4703" i="1"/>
  <c r="C4703" i="1"/>
  <c r="B4703" i="1"/>
  <c r="A4703" i="1"/>
  <c r="G4702" i="1"/>
  <c r="C4702" i="1"/>
  <c r="B4702" i="1"/>
  <c r="A4702" i="1"/>
  <c r="G4701" i="1"/>
  <c r="C4701" i="1"/>
  <c r="B4701" i="1"/>
  <c r="A4701" i="1"/>
  <c r="G4700" i="1"/>
  <c r="C4700" i="1"/>
  <c r="B4700" i="1"/>
  <c r="A4700" i="1"/>
  <c r="G4699" i="1"/>
  <c r="C4699" i="1"/>
  <c r="B4699" i="1"/>
  <c r="A4699" i="1"/>
  <c r="G4698" i="1"/>
  <c r="C4698" i="1"/>
  <c r="B4698" i="1"/>
  <c r="A4698" i="1"/>
  <c r="G4697" i="1"/>
  <c r="C4697" i="1"/>
  <c r="B4697" i="1"/>
  <c r="A4697" i="1"/>
  <c r="G4696" i="1"/>
  <c r="C4696" i="1"/>
  <c r="B4696" i="1"/>
  <c r="A4696" i="1"/>
  <c r="G4695" i="1"/>
  <c r="C4695" i="1"/>
  <c r="B4695" i="1"/>
  <c r="A4695" i="1"/>
  <c r="G4694" i="1"/>
  <c r="C4694" i="1"/>
  <c r="B4694" i="1"/>
  <c r="A4694" i="1"/>
  <c r="G4693" i="1"/>
  <c r="C4693" i="1"/>
  <c r="B4693" i="1"/>
  <c r="A4693" i="1"/>
  <c r="G4692" i="1"/>
  <c r="C4692" i="1"/>
  <c r="B4692" i="1"/>
  <c r="A4692" i="1"/>
  <c r="G4691" i="1"/>
  <c r="C4691" i="1"/>
  <c r="B4691" i="1"/>
  <c r="A4691" i="1"/>
  <c r="G4690" i="1"/>
  <c r="C4690" i="1"/>
  <c r="B4690" i="1"/>
  <c r="A4690" i="1"/>
  <c r="G4689" i="1"/>
  <c r="C4689" i="1"/>
  <c r="B4689" i="1"/>
  <c r="A4689" i="1"/>
  <c r="G4688" i="1"/>
  <c r="C4688" i="1"/>
  <c r="B4688" i="1"/>
  <c r="A4688" i="1"/>
  <c r="G4687" i="1"/>
  <c r="C4687" i="1"/>
  <c r="B4687" i="1"/>
  <c r="A4687" i="1"/>
  <c r="G4686" i="1"/>
  <c r="C4686" i="1"/>
  <c r="B4686" i="1"/>
  <c r="A4686" i="1"/>
  <c r="G4685" i="1"/>
  <c r="C4685" i="1"/>
  <c r="B4685" i="1"/>
  <c r="A4685" i="1"/>
  <c r="G4684" i="1"/>
  <c r="C4684" i="1"/>
  <c r="B4684" i="1"/>
  <c r="A4684" i="1"/>
  <c r="G4683" i="1"/>
  <c r="C4683" i="1"/>
  <c r="B4683" i="1"/>
  <c r="A4683" i="1"/>
  <c r="G4682" i="1"/>
  <c r="C4682" i="1"/>
  <c r="B4682" i="1"/>
  <c r="A4682" i="1"/>
  <c r="G4681" i="1"/>
  <c r="C4681" i="1"/>
  <c r="B4681" i="1"/>
  <c r="A4681" i="1"/>
  <c r="G4680" i="1"/>
  <c r="C4680" i="1"/>
  <c r="B4680" i="1"/>
  <c r="A4680" i="1"/>
  <c r="G4679" i="1"/>
  <c r="C4679" i="1"/>
  <c r="B4679" i="1"/>
  <c r="A4679" i="1"/>
  <c r="G4678" i="1"/>
  <c r="C4678" i="1"/>
  <c r="B4678" i="1"/>
  <c r="A4678" i="1"/>
  <c r="G4677" i="1"/>
  <c r="C4677" i="1"/>
  <c r="B4677" i="1"/>
  <c r="A4677" i="1"/>
  <c r="G4676" i="1"/>
  <c r="C4676" i="1"/>
  <c r="B4676" i="1"/>
  <c r="A4676" i="1"/>
  <c r="G4675" i="1"/>
  <c r="C4675" i="1"/>
  <c r="B4675" i="1"/>
  <c r="A4675" i="1"/>
  <c r="G4674" i="1"/>
  <c r="C4674" i="1"/>
  <c r="B4674" i="1"/>
  <c r="A4674" i="1"/>
  <c r="G4673" i="1"/>
  <c r="C4673" i="1"/>
  <c r="B4673" i="1"/>
  <c r="A4673" i="1"/>
  <c r="G4672" i="1"/>
  <c r="C4672" i="1"/>
  <c r="B4672" i="1"/>
  <c r="A4672" i="1"/>
  <c r="G4671" i="1"/>
  <c r="C4671" i="1"/>
  <c r="B4671" i="1"/>
  <c r="A4671" i="1"/>
  <c r="G4670" i="1"/>
  <c r="C4670" i="1"/>
  <c r="B4670" i="1"/>
  <c r="A4670" i="1"/>
  <c r="G4669" i="1"/>
  <c r="C4669" i="1"/>
  <c r="B4669" i="1"/>
  <c r="A4669" i="1"/>
  <c r="G4668" i="1"/>
  <c r="C4668" i="1"/>
  <c r="B4668" i="1"/>
  <c r="A4668" i="1"/>
  <c r="G4667" i="1"/>
  <c r="C4667" i="1"/>
  <c r="B4667" i="1"/>
  <c r="A4667" i="1"/>
  <c r="G4666" i="1"/>
  <c r="C4666" i="1"/>
  <c r="B4666" i="1"/>
  <c r="A4666" i="1"/>
  <c r="G4665" i="1"/>
  <c r="C4665" i="1"/>
  <c r="B4665" i="1"/>
  <c r="A4665" i="1"/>
  <c r="G4664" i="1"/>
  <c r="C4664" i="1"/>
  <c r="B4664" i="1"/>
  <c r="A4664" i="1"/>
  <c r="G4663" i="1"/>
  <c r="C4663" i="1"/>
  <c r="B4663" i="1"/>
  <c r="A4663" i="1"/>
  <c r="G4662" i="1"/>
  <c r="C4662" i="1"/>
  <c r="B4662" i="1"/>
  <c r="A4662" i="1"/>
  <c r="G4661" i="1"/>
  <c r="C4661" i="1"/>
  <c r="B4661" i="1"/>
  <c r="A4661" i="1"/>
  <c r="G4660" i="1"/>
  <c r="C4660" i="1"/>
  <c r="B4660" i="1"/>
  <c r="A4660" i="1"/>
  <c r="G4659" i="1"/>
  <c r="C4659" i="1"/>
  <c r="B4659" i="1"/>
  <c r="A4659" i="1"/>
  <c r="G4658" i="1"/>
  <c r="C4658" i="1"/>
  <c r="B4658" i="1"/>
  <c r="A4658" i="1"/>
  <c r="G4657" i="1"/>
  <c r="C4657" i="1"/>
  <c r="B4657" i="1"/>
  <c r="A4657" i="1"/>
  <c r="G4656" i="1"/>
  <c r="C4656" i="1"/>
  <c r="B4656" i="1"/>
  <c r="A4656" i="1"/>
  <c r="G4655" i="1"/>
  <c r="C4655" i="1"/>
  <c r="B4655" i="1"/>
  <c r="A4655" i="1"/>
  <c r="G4654" i="1"/>
  <c r="C4654" i="1"/>
  <c r="B4654" i="1"/>
  <c r="A4654" i="1"/>
  <c r="G4653" i="1"/>
  <c r="C4653" i="1"/>
  <c r="B4653" i="1"/>
  <c r="A4653" i="1"/>
  <c r="G4652" i="1"/>
  <c r="C4652" i="1"/>
  <c r="B4652" i="1"/>
  <c r="A4652" i="1"/>
  <c r="G4651" i="1"/>
  <c r="C4651" i="1"/>
  <c r="B4651" i="1"/>
  <c r="A4651" i="1"/>
  <c r="G4650" i="1"/>
  <c r="C4650" i="1"/>
  <c r="B4650" i="1"/>
  <c r="A4650" i="1"/>
  <c r="G4649" i="1"/>
  <c r="C4649" i="1"/>
  <c r="B4649" i="1"/>
  <c r="A4649" i="1"/>
  <c r="G4648" i="1"/>
  <c r="C4648" i="1"/>
  <c r="B4648" i="1"/>
  <c r="A4648" i="1"/>
  <c r="G4647" i="1"/>
  <c r="C4647" i="1"/>
  <c r="B4647" i="1"/>
  <c r="A4647" i="1"/>
  <c r="G4646" i="1"/>
  <c r="C4646" i="1"/>
  <c r="B4646" i="1"/>
  <c r="A4646" i="1"/>
  <c r="G4645" i="1"/>
  <c r="C4645" i="1"/>
  <c r="B4645" i="1"/>
  <c r="A4645" i="1"/>
  <c r="G4644" i="1"/>
  <c r="C4644" i="1"/>
  <c r="B4644" i="1"/>
  <c r="A4644" i="1"/>
  <c r="G4643" i="1"/>
  <c r="C4643" i="1"/>
  <c r="B4643" i="1"/>
  <c r="A4643" i="1"/>
  <c r="G4642" i="1"/>
  <c r="C4642" i="1"/>
  <c r="B4642" i="1"/>
  <c r="A4642" i="1"/>
  <c r="G4641" i="1"/>
  <c r="C4641" i="1"/>
  <c r="B4641" i="1"/>
  <c r="A4641" i="1"/>
  <c r="G4640" i="1"/>
  <c r="C4640" i="1"/>
  <c r="B4640" i="1"/>
  <c r="A4640" i="1"/>
  <c r="G4639" i="1"/>
  <c r="C4639" i="1"/>
  <c r="B4639" i="1"/>
  <c r="A4639" i="1"/>
  <c r="G4638" i="1"/>
  <c r="C4638" i="1"/>
  <c r="B4638" i="1"/>
  <c r="A4638" i="1"/>
  <c r="G4637" i="1"/>
  <c r="C4637" i="1"/>
  <c r="B4637" i="1"/>
  <c r="A4637" i="1"/>
  <c r="G4636" i="1"/>
  <c r="C4636" i="1"/>
  <c r="B4636" i="1"/>
  <c r="A4636" i="1"/>
  <c r="G4635" i="1"/>
  <c r="C4635" i="1"/>
  <c r="B4635" i="1"/>
  <c r="A4635" i="1"/>
  <c r="G4634" i="1"/>
  <c r="C4634" i="1"/>
  <c r="B4634" i="1"/>
  <c r="A4634" i="1"/>
  <c r="G4633" i="1"/>
  <c r="C4633" i="1"/>
  <c r="B4633" i="1"/>
  <c r="A4633" i="1"/>
  <c r="G4632" i="1"/>
  <c r="C4632" i="1"/>
  <c r="B4632" i="1"/>
  <c r="A4632" i="1"/>
  <c r="G4631" i="1"/>
  <c r="C4631" i="1"/>
  <c r="B4631" i="1"/>
  <c r="A4631" i="1"/>
  <c r="G4630" i="1"/>
  <c r="C4630" i="1"/>
  <c r="B4630" i="1"/>
  <c r="A4630" i="1"/>
  <c r="G4629" i="1"/>
  <c r="C4629" i="1"/>
  <c r="B4629" i="1"/>
  <c r="A4629" i="1"/>
  <c r="G4628" i="1"/>
  <c r="C4628" i="1"/>
  <c r="B4628" i="1"/>
  <c r="A4628" i="1"/>
  <c r="G4627" i="1"/>
  <c r="C4627" i="1"/>
  <c r="B4627" i="1"/>
  <c r="A4627" i="1"/>
  <c r="G4626" i="1"/>
  <c r="C4626" i="1"/>
  <c r="B4626" i="1"/>
  <c r="A4626" i="1"/>
  <c r="G4625" i="1"/>
  <c r="C4625" i="1"/>
  <c r="B4625" i="1"/>
  <c r="A4625" i="1"/>
  <c r="G4624" i="1"/>
  <c r="C4624" i="1"/>
  <c r="B4624" i="1"/>
  <c r="A4624" i="1"/>
  <c r="G4623" i="1"/>
  <c r="C4623" i="1"/>
  <c r="B4623" i="1"/>
  <c r="A4623" i="1"/>
  <c r="G4622" i="1"/>
  <c r="C4622" i="1"/>
  <c r="B4622" i="1"/>
  <c r="A4622" i="1"/>
  <c r="G4621" i="1"/>
  <c r="C4621" i="1"/>
  <c r="B4621" i="1"/>
  <c r="A4621" i="1"/>
  <c r="G4620" i="1"/>
  <c r="C4620" i="1"/>
  <c r="B4620" i="1"/>
  <c r="A4620" i="1"/>
  <c r="G4619" i="1"/>
  <c r="C4619" i="1"/>
  <c r="B4619" i="1"/>
  <c r="A4619" i="1"/>
  <c r="G4618" i="1"/>
  <c r="C4618" i="1"/>
  <c r="B4618" i="1"/>
  <c r="A4618" i="1"/>
  <c r="G4617" i="1"/>
  <c r="C4617" i="1"/>
  <c r="B4617" i="1"/>
  <c r="A4617" i="1"/>
  <c r="G4616" i="1"/>
  <c r="C4616" i="1"/>
  <c r="B4616" i="1"/>
  <c r="A4616" i="1"/>
  <c r="G4615" i="1"/>
  <c r="C4615" i="1"/>
  <c r="B4615" i="1"/>
  <c r="A4615" i="1"/>
  <c r="G4614" i="1"/>
  <c r="C4614" i="1"/>
  <c r="B4614" i="1"/>
  <c r="A4614" i="1"/>
  <c r="G4613" i="1"/>
  <c r="C4613" i="1"/>
  <c r="B4613" i="1"/>
  <c r="A4613" i="1"/>
  <c r="G4612" i="1"/>
  <c r="C4612" i="1"/>
  <c r="B4612" i="1"/>
  <c r="A4612" i="1"/>
  <c r="G4611" i="1"/>
  <c r="C4611" i="1"/>
  <c r="B4611" i="1"/>
  <c r="A4611" i="1"/>
  <c r="G4610" i="1"/>
  <c r="C4610" i="1"/>
  <c r="B4610" i="1"/>
  <c r="A4610" i="1"/>
  <c r="G4609" i="1"/>
  <c r="C4609" i="1"/>
  <c r="B4609" i="1"/>
  <c r="A4609" i="1"/>
  <c r="G4608" i="1"/>
  <c r="C4608" i="1"/>
  <c r="B4608" i="1"/>
  <c r="A4608" i="1"/>
  <c r="G4607" i="1"/>
  <c r="C4607" i="1"/>
  <c r="B4607" i="1"/>
  <c r="A4607" i="1"/>
  <c r="G4606" i="1"/>
  <c r="C4606" i="1"/>
  <c r="B4606" i="1"/>
  <c r="A4606" i="1"/>
  <c r="G4605" i="1"/>
  <c r="C4605" i="1"/>
  <c r="B4605" i="1"/>
  <c r="A4605" i="1"/>
  <c r="G4604" i="1"/>
  <c r="C4604" i="1"/>
  <c r="B4604" i="1"/>
  <c r="A4604" i="1"/>
  <c r="G4603" i="1"/>
  <c r="C4603" i="1"/>
  <c r="B4603" i="1"/>
  <c r="A4603" i="1"/>
  <c r="G4602" i="1"/>
  <c r="C4602" i="1"/>
  <c r="B4602" i="1"/>
  <c r="A4602" i="1"/>
  <c r="G4601" i="1"/>
  <c r="C4601" i="1"/>
  <c r="B4601" i="1"/>
  <c r="A4601" i="1"/>
  <c r="G4600" i="1"/>
  <c r="C4600" i="1"/>
  <c r="B4600" i="1"/>
  <c r="A4600" i="1"/>
  <c r="G4599" i="1"/>
  <c r="C4599" i="1"/>
  <c r="B4599" i="1"/>
  <c r="A4599" i="1"/>
  <c r="G4598" i="1"/>
  <c r="C4598" i="1"/>
  <c r="B4598" i="1"/>
  <c r="A4598" i="1"/>
  <c r="G4597" i="1"/>
  <c r="C4597" i="1"/>
  <c r="B4597" i="1"/>
  <c r="A4597" i="1"/>
  <c r="G4596" i="1"/>
  <c r="C4596" i="1"/>
  <c r="B4596" i="1"/>
  <c r="A4596" i="1"/>
  <c r="G4595" i="1"/>
  <c r="C4595" i="1"/>
  <c r="B4595" i="1"/>
  <c r="A4595" i="1"/>
  <c r="G4594" i="1"/>
  <c r="C4594" i="1"/>
  <c r="B4594" i="1"/>
  <c r="A4594" i="1"/>
  <c r="G4593" i="1"/>
  <c r="C4593" i="1"/>
  <c r="B4593" i="1"/>
  <c r="A4593" i="1"/>
  <c r="G4592" i="1"/>
  <c r="C4592" i="1"/>
  <c r="B4592" i="1"/>
  <c r="A4592" i="1"/>
  <c r="G4591" i="1"/>
  <c r="C4591" i="1"/>
  <c r="B4591" i="1"/>
  <c r="A4591" i="1"/>
  <c r="G4590" i="1"/>
  <c r="C4590" i="1"/>
  <c r="B4590" i="1"/>
  <c r="A4590" i="1"/>
  <c r="G4589" i="1"/>
  <c r="C4589" i="1"/>
  <c r="B4589" i="1"/>
  <c r="A4589" i="1"/>
  <c r="G4588" i="1"/>
  <c r="C4588" i="1"/>
  <c r="B4588" i="1"/>
  <c r="A4588" i="1"/>
  <c r="G4587" i="1"/>
  <c r="C4587" i="1"/>
  <c r="B4587" i="1"/>
  <c r="A4587" i="1"/>
  <c r="G4586" i="1"/>
  <c r="C4586" i="1"/>
  <c r="B4586" i="1"/>
  <c r="A4586" i="1"/>
  <c r="G4585" i="1"/>
  <c r="C4585" i="1"/>
  <c r="B4585" i="1"/>
  <c r="A4585" i="1"/>
  <c r="G4584" i="1"/>
  <c r="C4584" i="1"/>
  <c r="B4584" i="1"/>
  <c r="A4584" i="1"/>
  <c r="G4583" i="1"/>
  <c r="C4583" i="1"/>
  <c r="B4583" i="1"/>
  <c r="A4583" i="1"/>
  <c r="G4582" i="1"/>
  <c r="C4582" i="1"/>
  <c r="B4582" i="1"/>
  <c r="A4582" i="1"/>
  <c r="G4581" i="1"/>
  <c r="C4581" i="1"/>
  <c r="B4581" i="1"/>
  <c r="A4581" i="1"/>
  <c r="G4580" i="1"/>
  <c r="C4580" i="1"/>
  <c r="B4580" i="1"/>
  <c r="A4580" i="1"/>
  <c r="G4579" i="1"/>
  <c r="C4579" i="1"/>
  <c r="B4579" i="1"/>
  <c r="A4579" i="1"/>
  <c r="G4578" i="1"/>
  <c r="C4578" i="1"/>
  <c r="B4578" i="1"/>
  <c r="A4578" i="1"/>
  <c r="G4577" i="1"/>
  <c r="C4577" i="1"/>
  <c r="B4577" i="1"/>
  <c r="A4577" i="1"/>
  <c r="G4576" i="1"/>
  <c r="C4576" i="1"/>
  <c r="B4576" i="1"/>
  <c r="A4576" i="1"/>
  <c r="G4575" i="1"/>
  <c r="C4575" i="1"/>
  <c r="B4575" i="1"/>
  <c r="A4575" i="1"/>
  <c r="G4574" i="1"/>
  <c r="C4574" i="1"/>
  <c r="B4574" i="1"/>
  <c r="A4574" i="1"/>
  <c r="G4573" i="1"/>
  <c r="C4573" i="1"/>
  <c r="B4573" i="1"/>
  <c r="A4573" i="1"/>
  <c r="G4572" i="1"/>
  <c r="C4572" i="1"/>
  <c r="B4572" i="1"/>
  <c r="A4572" i="1"/>
  <c r="G4571" i="1"/>
  <c r="C4571" i="1"/>
  <c r="B4571" i="1"/>
  <c r="A4571" i="1"/>
  <c r="G4570" i="1"/>
  <c r="C4570" i="1"/>
  <c r="B4570" i="1"/>
  <c r="A4570" i="1"/>
  <c r="G4569" i="1"/>
  <c r="C4569" i="1"/>
  <c r="B4569" i="1"/>
  <c r="A4569" i="1"/>
  <c r="G4568" i="1"/>
  <c r="C4568" i="1"/>
  <c r="B4568" i="1"/>
  <c r="A4568" i="1"/>
  <c r="G4567" i="1"/>
  <c r="C4567" i="1"/>
  <c r="B4567" i="1"/>
  <c r="A4567" i="1"/>
  <c r="G4566" i="1"/>
  <c r="C4566" i="1"/>
  <c r="B4566" i="1"/>
  <c r="A4566" i="1"/>
  <c r="G4565" i="1"/>
  <c r="C4565" i="1"/>
  <c r="B4565" i="1"/>
  <c r="A4565" i="1"/>
  <c r="G4564" i="1"/>
  <c r="C4564" i="1"/>
  <c r="B4564" i="1"/>
  <c r="A4564" i="1"/>
  <c r="G4563" i="1"/>
  <c r="C4563" i="1"/>
  <c r="B4563" i="1"/>
  <c r="A4563" i="1"/>
  <c r="G4562" i="1"/>
  <c r="C4562" i="1"/>
  <c r="B4562" i="1"/>
  <c r="A4562" i="1"/>
  <c r="G4561" i="1"/>
  <c r="C4561" i="1"/>
  <c r="B4561" i="1"/>
  <c r="A4561" i="1"/>
  <c r="G4560" i="1"/>
  <c r="C4560" i="1"/>
  <c r="B4560" i="1"/>
  <c r="A4560" i="1"/>
  <c r="G4559" i="1"/>
  <c r="C4559" i="1"/>
  <c r="B4559" i="1"/>
  <c r="A4559" i="1"/>
  <c r="G4558" i="1"/>
  <c r="C4558" i="1"/>
  <c r="B4558" i="1"/>
  <c r="A4558" i="1"/>
  <c r="G4557" i="1"/>
  <c r="C4557" i="1"/>
  <c r="B4557" i="1"/>
  <c r="A4557" i="1"/>
  <c r="G4556" i="1"/>
  <c r="C4556" i="1"/>
  <c r="B4556" i="1"/>
  <c r="A4556" i="1"/>
  <c r="G4555" i="1"/>
  <c r="C4555" i="1"/>
  <c r="B4555" i="1"/>
  <c r="A4555" i="1"/>
  <c r="G4554" i="1"/>
  <c r="C4554" i="1"/>
  <c r="B4554" i="1"/>
  <c r="A4554" i="1"/>
  <c r="G4553" i="1"/>
  <c r="C4553" i="1"/>
  <c r="B4553" i="1"/>
  <c r="A4553" i="1"/>
  <c r="G4552" i="1"/>
  <c r="C4552" i="1"/>
  <c r="B4552" i="1"/>
  <c r="A4552" i="1"/>
  <c r="G4551" i="1"/>
  <c r="C4551" i="1"/>
  <c r="B4551" i="1"/>
  <c r="A4551" i="1"/>
  <c r="G4550" i="1"/>
  <c r="C4550" i="1"/>
  <c r="B4550" i="1"/>
  <c r="A4550" i="1"/>
  <c r="G4549" i="1"/>
  <c r="C4549" i="1"/>
  <c r="B4549" i="1"/>
  <c r="A4549" i="1"/>
  <c r="G4548" i="1"/>
  <c r="C4548" i="1"/>
  <c r="B4548" i="1"/>
  <c r="A4548" i="1"/>
  <c r="G4547" i="1"/>
  <c r="C4547" i="1"/>
  <c r="B4547" i="1"/>
  <c r="A4547" i="1"/>
  <c r="G4546" i="1"/>
  <c r="C4546" i="1"/>
  <c r="B4546" i="1"/>
  <c r="A4546" i="1"/>
  <c r="G4545" i="1"/>
  <c r="C4545" i="1"/>
  <c r="B4545" i="1"/>
  <c r="A4545" i="1"/>
  <c r="G4544" i="1"/>
  <c r="C4544" i="1"/>
  <c r="B4544" i="1"/>
  <c r="A4544" i="1"/>
  <c r="G4543" i="1"/>
  <c r="C4543" i="1"/>
  <c r="B4543" i="1"/>
  <c r="A4543" i="1"/>
  <c r="G4542" i="1"/>
  <c r="C4542" i="1"/>
  <c r="B4542" i="1"/>
  <c r="A4542" i="1"/>
  <c r="G4541" i="1"/>
  <c r="C4541" i="1"/>
  <c r="B4541" i="1"/>
  <c r="A4541" i="1"/>
  <c r="G4540" i="1"/>
  <c r="C4540" i="1"/>
  <c r="B4540" i="1"/>
  <c r="A4540" i="1"/>
  <c r="G4539" i="1"/>
  <c r="C4539" i="1"/>
  <c r="B4539" i="1"/>
  <c r="A4539" i="1"/>
  <c r="G4538" i="1"/>
  <c r="C4538" i="1"/>
  <c r="B4538" i="1"/>
  <c r="A4538" i="1"/>
  <c r="G4537" i="1"/>
  <c r="C4537" i="1"/>
  <c r="B4537" i="1"/>
  <c r="A4537" i="1"/>
  <c r="G4536" i="1"/>
  <c r="C4536" i="1"/>
  <c r="B4536" i="1"/>
  <c r="A4536" i="1"/>
  <c r="G4535" i="1"/>
  <c r="C4535" i="1"/>
  <c r="B4535" i="1"/>
  <c r="A4535" i="1"/>
  <c r="G4534" i="1"/>
  <c r="C4534" i="1"/>
  <c r="B4534" i="1"/>
  <c r="A4534" i="1"/>
  <c r="G4533" i="1"/>
  <c r="C4533" i="1"/>
  <c r="B4533" i="1"/>
  <c r="A4533" i="1"/>
  <c r="G4532" i="1"/>
  <c r="C4532" i="1"/>
  <c r="B4532" i="1"/>
  <c r="A4532" i="1"/>
  <c r="G4531" i="1"/>
  <c r="C4531" i="1"/>
  <c r="B4531" i="1"/>
  <c r="A4531" i="1"/>
  <c r="G4530" i="1"/>
  <c r="C4530" i="1"/>
  <c r="B4530" i="1"/>
  <c r="A4530" i="1"/>
  <c r="G4529" i="1"/>
  <c r="C4529" i="1"/>
  <c r="B4529" i="1"/>
  <c r="A4529" i="1"/>
  <c r="G4528" i="1"/>
  <c r="C4528" i="1"/>
  <c r="B4528" i="1"/>
  <c r="A4528" i="1"/>
  <c r="G4527" i="1"/>
  <c r="C4527" i="1"/>
  <c r="B4527" i="1"/>
  <c r="A4527" i="1"/>
  <c r="G4526" i="1"/>
  <c r="C4526" i="1"/>
  <c r="B4526" i="1"/>
  <c r="A4526" i="1"/>
  <c r="G4525" i="1"/>
  <c r="C4525" i="1"/>
  <c r="B4525" i="1"/>
  <c r="A4525" i="1"/>
  <c r="G4524" i="1"/>
  <c r="C4524" i="1"/>
  <c r="B4524" i="1"/>
  <c r="A4524" i="1"/>
  <c r="G4523" i="1"/>
  <c r="C4523" i="1"/>
  <c r="B4523" i="1"/>
  <c r="A4523" i="1"/>
  <c r="G4522" i="1"/>
  <c r="C4522" i="1"/>
  <c r="B4522" i="1"/>
  <c r="A4522" i="1"/>
  <c r="G4521" i="1"/>
  <c r="C4521" i="1"/>
  <c r="B4521" i="1"/>
  <c r="A4521" i="1"/>
  <c r="G4520" i="1"/>
  <c r="C4520" i="1"/>
  <c r="B4520" i="1"/>
  <c r="A4520" i="1"/>
  <c r="G4519" i="1"/>
  <c r="C4519" i="1"/>
  <c r="B4519" i="1"/>
  <c r="A4519" i="1"/>
  <c r="G4518" i="1"/>
  <c r="C4518" i="1"/>
  <c r="B4518" i="1"/>
  <c r="A4518" i="1"/>
  <c r="G4517" i="1"/>
  <c r="C4517" i="1"/>
  <c r="B4517" i="1"/>
  <c r="A4517" i="1"/>
  <c r="G4516" i="1"/>
  <c r="C4516" i="1"/>
  <c r="B4516" i="1"/>
  <c r="A4516" i="1"/>
  <c r="G4515" i="1"/>
  <c r="C4515" i="1"/>
  <c r="B4515" i="1"/>
  <c r="A4515" i="1"/>
  <c r="G4514" i="1"/>
  <c r="C4514" i="1"/>
  <c r="B4514" i="1"/>
  <c r="A4514" i="1"/>
  <c r="G4513" i="1"/>
  <c r="C4513" i="1"/>
  <c r="B4513" i="1"/>
  <c r="A4513" i="1"/>
  <c r="G4512" i="1"/>
  <c r="C4512" i="1"/>
  <c r="B4512" i="1"/>
  <c r="A4512" i="1"/>
  <c r="G4511" i="1"/>
  <c r="C4511" i="1"/>
  <c r="B4511" i="1"/>
  <c r="A4511" i="1"/>
  <c r="G4510" i="1"/>
  <c r="C4510" i="1"/>
  <c r="B4510" i="1"/>
  <c r="A4510" i="1"/>
  <c r="G4509" i="1"/>
  <c r="C4509" i="1"/>
  <c r="B4509" i="1"/>
  <c r="A4509" i="1"/>
  <c r="G4508" i="1"/>
  <c r="C4508" i="1"/>
  <c r="B4508" i="1"/>
  <c r="A4508" i="1"/>
  <c r="G4507" i="1"/>
  <c r="C4507" i="1"/>
  <c r="B4507" i="1"/>
  <c r="A4507" i="1"/>
  <c r="G4506" i="1"/>
  <c r="C4506" i="1"/>
  <c r="B4506" i="1"/>
  <c r="A4506" i="1"/>
  <c r="G4505" i="1"/>
  <c r="C4505" i="1"/>
  <c r="B4505" i="1"/>
  <c r="A4505" i="1"/>
  <c r="G4504" i="1"/>
  <c r="C4504" i="1"/>
  <c r="B4504" i="1"/>
  <c r="A4504" i="1"/>
  <c r="G4503" i="1"/>
  <c r="C4503" i="1"/>
  <c r="B4503" i="1"/>
  <c r="A4503" i="1"/>
  <c r="G4502" i="1"/>
  <c r="C4502" i="1"/>
  <c r="B4502" i="1"/>
  <c r="A4502" i="1"/>
  <c r="G4501" i="1"/>
  <c r="C4501" i="1"/>
  <c r="B4501" i="1"/>
  <c r="A4501" i="1"/>
  <c r="G4500" i="1"/>
  <c r="C4500" i="1"/>
  <c r="B4500" i="1"/>
  <c r="A4500" i="1"/>
  <c r="G4499" i="1"/>
  <c r="C4499" i="1"/>
  <c r="B4499" i="1"/>
  <c r="A4499" i="1"/>
  <c r="G4498" i="1"/>
  <c r="C4498" i="1"/>
  <c r="B4498" i="1"/>
  <c r="A4498" i="1"/>
  <c r="G4497" i="1"/>
  <c r="C4497" i="1"/>
  <c r="B4497" i="1"/>
  <c r="A4497" i="1"/>
  <c r="G4496" i="1"/>
  <c r="C4496" i="1"/>
  <c r="B4496" i="1"/>
  <c r="A4496" i="1"/>
  <c r="G4495" i="1"/>
  <c r="C4495" i="1"/>
  <c r="B4495" i="1"/>
  <c r="A4495" i="1"/>
  <c r="G4494" i="1"/>
  <c r="C4494" i="1"/>
  <c r="B4494" i="1"/>
  <c r="A4494" i="1"/>
  <c r="G4493" i="1"/>
  <c r="C4493" i="1"/>
  <c r="B4493" i="1"/>
  <c r="A4493" i="1"/>
  <c r="G4492" i="1"/>
  <c r="C4492" i="1"/>
  <c r="B4492" i="1"/>
  <c r="A4492" i="1"/>
  <c r="G4491" i="1"/>
  <c r="C4491" i="1"/>
  <c r="B4491" i="1"/>
  <c r="A4491" i="1"/>
  <c r="G4490" i="1"/>
  <c r="C4490" i="1"/>
  <c r="B4490" i="1"/>
  <c r="A4490" i="1"/>
  <c r="G4489" i="1"/>
  <c r="C4489" i="1"/>
  <c r="B4489" i="1"/>
  <c r="A4489" i="1"/>
  <c r="G4488" i="1"/>
  <c r="C4488" i="1"/>
  <c r="B4488" i="1"/>
  <c r="A4488" i="1"/>
  <c r="G4487" i="1"/>
  <c r="C4487" i="1"/>
  <c r="B4487" i="1"/>
  <c r="A4487" i="1"/>
  <c r="G4486" i="1"/>
  <c r="C4486" i="1"/>
  <c r="B4486" i="1"/>
  <c r="A4486" i="1"/>
  <c r="G4485" i="1"/>
  <c r="C4485" i="1"/>
  <c r="B4485" i="1"/>
  <c r="A4485" i="1"/>
  <c r="G4484" i="1"/>
  <c r="C4484" i="1"/>
  <c r="B4484" i="1"/>
  <c r="A4484" i="1"/>
  <c r="G4483" i="1"/>
  <c r="C4483" i="1"/>
  <c r="B4483" i="1"/>
  <c r="A4483" i="1"/>
  <c r="G4482" i="1"/>
  <c r="C4482" i="1"/>
  <c r="B4482" i="1"/>
  <c r="A4482" i="1"/>
  <c r="G4481" i="1"/>
  <c r="C4481" i="1"/>
  <c r="B4481" i="1"/>
  <c r="A4481" i="1"/>
  <c r="G4480" i="1"/>
  <c r="C4480" i="1"/>
  <c r="B4480" i="1"/>
  <c r="A4480" i="1"/>
  <c r="G4479" i="1"/>
  <c r="C4479" i="1"/>
  <c r="B4479" i="1"/>
  <c r="A4479" i="1"/>
  <c r="G4478" i="1"/>
  <c r="C4478" i="1"/>
  <c r="B4478" i="1"/>
  <c r="A4478" i="1"/>
  <c r="G4477" i="1"/>
  <c r="C4477" i="1"/>
  <c r="B4477" i="1"/>
  <c r="A4477" i="1"/>
  <c r="G4476" i="1"/>
  <c r="C4476" i="1"/>
  <c r="B4476" i="1"/>
  <c r="A4476" i="1"/>
  <c r="G4475" i="1"/>
  <c r="C4475" i="1"/>
  <c r="B4475" i="1"/>
  <c r="A4475" i="1"/>
  <c r="G4474" i="1"/>
  <c r="C4474" i="1"/>
  <c r="B4474" i="1"/>
  <c r="A4474" i="1"/>
  <c r="G4473" i="1"/>
  <c r="C4473" i="1"/>
  <c r="B4473" i="1"/>
  <c r="A4473" i="1"/>
  <c r="G4472" i="1"/>
  <c r="C4472" i="1"/>
  <c r="B4472" i="1"/>
  <c r="A4472" i="1"/>
  <c r="G4471" i="1"/>
  <c r="C4471" i="1"/>
  <c r="B4471" i="1"/>
  <c r="A4471" i="1"/>
  <c r="G4470" i="1"/>
  <c r="C4470" i="1"/>
  <c r="B4470" i="1"/>
  <c r="A4470" i="1"/>
  <c r="G4469" i="1"/>
  <c r="C4469" i="1"/>
  <c r="B4469" i="1"/>
  <c r="A4469" i="1"/>
  <c r="G4468" i="1"/>
  <c r="C4468" i="1"/>
  <c r="B4468" i="1"/>
  <c r="A4468" i="1"/>
  <c r="G4467" i="1"/>
  <c r="C4467" i="1"/>
  <c r="B4467" i="1"/>
  <c r="A4467" i="1"/>
  <c r="G4466" i="1"/>
  <c r="C4466" i="1"/>
  <c r="B4466" i="1"/>
  <c r="A4466" i="1"/>
  <c r="G4465" i="1"/>
  <c r="C4465" i="1"/>
  <c r="B4465" i="1"/>
  <c r="A4465" i="1"/>
  <c r="G4464" i="1"/>
  <c r="C4464" i="1"/>
  <c r="B4464" i="1"/>
  <c r="A4464" i="1"/>
  <c r="G4463" i="1"/>
  <c r="C4463" i="1"/>
  <c r="B4463" i="1"/>
  <c r="A4463" i="1"/>
  <c r="G4462" i="1"/>
  <c r="C4462" i="1"/>
  <c r="B4462" i="1"/>
  <c r="A4462" i="1"/>
  <c r="G4461" i="1"/>
  <c r="C4461" i="1"/>
  <c r="B4461" i="1"/>
  <c r="A4461" i="1"/>
  <c r="G4460" i="1"/>
  <c r="C4460" i="1"/>
  <c r="B4460" i="1"/>
  <c r="A4460" i="1"/>
  <c r="G4459" i="1"/>
  <c r="C4459" i="1"/>
  <c r="B4459" i="1"/>
  <c r="A4459" i="1"/>
  <c r="G4458" i="1"/>
  <c r="C4458" i="1"/>
  <c r="B4458" i="1"/>
  <c r="A4458" i="1"/>
  <c r="G4457" i="1"/>
  <c r="C4457" i="1"/>
  <c r="B4457" i="1"/>
  <c r="A4457" i="1"/>
  <c r="G4456" i="1"/>
  <c r="C4456" i="1"/>
  <c r="B4456" i="1"/>
  <c r="A4456" i="1"/>
  <c r="G4455" i="1"/>
  <c r="C4455" i="1"/>
  <c r="B4455" i="1"/>
  <c r="A4455" i="1"/>
  <c r="G4454" i="1"/>
  <c r="C4454" i="1"/>
  <c r="B4454" i="1"/>
  <c r="A4454" i="1"/>
  <c r="G4453" i="1"/>
  <c r="C4453" i="1"/>
  <c r="B4453" i="1"/>
  <c r="A4453" i="1"/>
  <c r="G4452" i="1"/>
  <c r="C4452" i="1"/>
  <c r="B4452" i="1"/>
  <c r="A4452" i="1"/>
  <c r="G4451" i="1"/>
  <c r="C4451" i="1"/>
  <c r="B4451" i="1"/>
  <c r="A4451" i="1"/>
  <c r="G4450" i="1"/>
  <c r="C4450" i="1"/>
  <c r="B4450" i="1"/>
  <c r="A4450" i="1"/>
  <c r="G4449" i="1"/>
  <c r="C4449" i="1"/>
  <c r="B4449" i="1"/>
  <c r="A4449" i="1"/>
  <c r="G4448" i="1"/>
  <c r="C4448" i="1"/>
  <c r="B4448" i="1"/>
  <c r="A4448" i="1"/>
  <c r="G4447" i="1"/>
  <c r="C4447" i="1"/>
  <c r="B4447" i="1"/>
  <c r="A4447" i="1"/>
  <c r="G4446" i="1"/>
  <c r="C4446" i="1"/>
  <c r="B4446" i="1"/>
  <c r="A4446" i="1"/>
  <c r="G4445" i="1"/>
  <c r="C4445" i="1"/>
  <c r="B4445" i="1"/>
  <c r="A4445" i="1"/>
  <c r="G4444" i="1"/>
  <c r="C4444" i="1"/>
  <c r="B4444" i="1"/>
  <c r="A4444" i="1"/>
  <c r="G4443" i="1"/>
  <c r="C4443" i="1"/>
  <c r="B4443" i="1"/>
  <c r="A4443" i="1"/>
  <c r="G4442" i="1"/>
  <c r="C4442" i="1"/>
  <c r="B4442" i="1"/>
  <c r="A4442" i="1"/>
  <c r="G4441" i="1"/>
  <c r="C4441" i="1"/>
  <c r="B4441" i="1"/>
  <c r="A4441" i="1"/>
  <c r="G4440" i="1"/>
  <c r="C4440" i="1"/>
  <c r="B4440" i="1"/>
  <c r="A4440" i="1"/>
  <c r="G4439" i="1"/>
  <c r="C4439" i="1"/>
  <c r="B4439" i="1"/>
  <c r="A4439" i="1"/>
  <c r="G4438" i="1"/>
  <c r="C4438" i="1"/>
  <c r="B4438" i="1"/>
  <c r="A4438" i="1"/>
  <c r="G4437" i="1"/>
  <c r="C4437" i="1"/>
  <c r="B4437" i="1"/>
  <c r="A4437" i="1"/>
  <c r="G4436" i="1"/>
  <c r="C4436" i="1"/>
  <c r="B4436" i="1"/>
  <c r="A4436" i="1"/>
  <c r="G4435" i="1"/>
  <c r="C4435" i="1"/>
  <c r="B4435" i="1"/>
  <c r="A4435" i="1"/>
  <c r="G4434" i="1"/>
  <c r="C4434" i="1"/>
  <c r="B4434" i="1"/>
  <c r="A4434" i="1"/>
  <c r="G4433" i="1"/>
  <c r="C4433" i="1"/>
  <c r="B4433" i="1"/>
  <c r="A4433" i="1"/>
  <c r="G4432" i="1"/>
  <c r="C4432" i="1"/>
  <c r="B4432" i="1"/>
  <c r="A4432" i="1"/>
  <c r="G4431" i="1"/>
  <c r="C4431" i="1"/>
  <c r="B4431" i="1"/>
  <c r="A4431" i="1"/>
  <c r="G4430" i="1"/>
  <c r="C4430" i="1"/>
  <c r="B4430" i="1"/>
  <c r="A4430" i="1"/>
  <c r="G4429" i="1"/>
  <c r="C4429" i="1"/>
  <c r="B4429" i="1"/>
  <c r="A4429" i="1"/>
  <c r="G4428" i="1"/>
  <c r="C4428" i="1"/>
  <c r="B4428" i="1"/>
  <c r="A4428" i="1"/>
  <c r="G4427" i="1"/>
  <c r="C4427" i="1"/>
  <c r="B4427" i="1"/>
  <c r="A4427" i="1"/>
  <c r="G4426" i="1"/>
  <c r="C4426" i="1"/>
  <c r="B4426" i="1"/>
  <c r="A4426" i="1"/>
  <c r="G4425" i="1"/>
  <c r="C4425" i="1"/>
  <c r="B4425" i="1"/>
  <c r="A4425" i="1"/>
  <c r="G4424" i="1"/>
  <c r="C4424" i="1"/>
  <c r="B4424" i="1"/>
  <c r="A4424" i="1"/>
  <c r="G4423" i="1"/>
  <c r="C4423" i="1"/>
  <c r="B4423" i="1"/>
  <c r="A4423" i="1"/>
  <c r="G4422" i="1"/>
  <c r="C4422" i="1"/>
  <c r="B4422" i="1"/>
  <c r="A4422" i="1"/>
  <c r="G4421" i="1"/>
  <c r="C4421" i="1"/>
  <c r="B4421" i="1"/>
  <c r="A4421" i="1"/>
  <c r="G4420" i="1"/>
  <c r="C4420" i="1"/>
  <c r="B4420" i="1"/>
  <c r="A4420" i="1"/>
  <c r="G4419" i="1"/>
  <c r="C4419" i="1"/>
  <c r="B4419" i="1"/>
  <c r="A4419" i="1"/>
  <c r="G4418" i="1"/>
  <c r="C4418" i="1"/>
  <c r="B4418" i="1"/>
  <c r="A4418" i="1"/>
  <c r="G4417" i="1"/>
  <c r="C4417" i="1"/>
  <c r="B4417" i="1"/>
  <c r="A4417" i="1"/>
  <c r="G4416" i="1"/>
  <c r="C4416" i="1"/>
  <c r="B4416" i="1"/>
  <c r="A4416" i="1"/>
  <c r="G4415" i="1"/>
  <c r="C4415" i="1"/>
  <c r="B4415" i="1"/>
  <c r="A4415" i="1"/>
  <c r="G4414" i="1"/>
  <c r="C4414" i="1"/>
  <c r="B4414" i="1"/>
  <c r="A4414" i="1"/>
  <c r="G4413" i="1"/>
  <c r="C4413" i="1"/>
  <c r="B4413" i="1"/>
  <c r="A4413" i="1"/>
  <c r="G4412" i="1"/>
  <c r="C4412" i="1"/>
  <c r="B4412" i="1"/>
  <c r="A4412" i="1"/>
  <c r="G4411" i="1"/>
  <c r="C4411" i="1"/>
  <c r="B4411" i="1"/>
  <c r="A4411" i="1"/>
  <c r="G4410" i="1"/>
  <c r="C4410" i="1"/>
  <c r="B4410" i="1"/>
  <c r="A4410" i="1"/>
  <c r="G4409" i="1"/>
  <c r="C4409" i="1"/>
  <c r="B4409" i="1"/>
  <c r="A4409" i="1"/>
  <c r="G4408" i="1"/>
  <c r="C4408" i="1"/>
  <c r="B4408" i="1"/>
  <c r="A4408" i="1"/>
  <c r="G4407" i="1"/>
  <c r="C4407" i="1"/>
  <c r="B4407" i="1"/>
  <c r="A4407" i="1"/>
  <c r="G4406" i="1"/>
  <c r="C4406" i="1"/>
  <c r="B4406" i="1"/>
  <c r="A4406" i="1"/>
  <c r="G4405" i="1"/>
  <c r="C4405" i="1"/>
  <c r="B4405" i="1"/>
  <c r="A4405" i="1"/>
  <c r="G4404" i="1"/>
  <c r="C4404" i="1"/>
  <c r="B4404" i="1"/>
  <c r="A4404" i="1"/>
  <c r="G4403" i="1"/>
  <c r="C4403" i="1"/>
  <c r="B4403" i="1"/>
  <c r="A4403" i="1"/>
  <c r="G4402" i="1"/>
  <c r="C4402" i="1"/>
  <c r="B4402" i="1"/>
  <c r="A4402" i="1"/>
  <c r="G4401" i="1"/>
  <c r="C4401" i="1"/>
  <c r="B4401" i="1"/>
  <c r="A4401" i="1"/>
  <c r="G4400" i="1"/>
  <c r="C4400" i="1"/>
  <c r="B4400" i="1"/>
  <c r="A4400" i="1"/>
  <c r="G4399" i="1"/>
  <c r="C4399" i="1"/>
  <c r="B4399" i="1"/>
  <c r="A4399" i="1"/>
  <c r="G4398" i="1"/>
  <c r="C4398" i="1"/>
  <c r="B4398" i="1"/>
  <c r="A4398" i="1"/>
  <c r="G4397" i="1"/>
  <c r="C4397" i="1"/>
  <c r="B4397" i="1"/>
  <c r="A4397" i="1"/>
  <c r="G4396" i="1"/>
  <c r="C4396" i="1"/>
  <c r="B4396" i="1"/>
  <c r="A4396" i="1"/>
  <c r="G4395" i="1"/>
  <c r="C4395" i="1"/>
  <c r="B4395" i="1"/>
  <c r="A4395" i="1"/>
  <c r="G4394" i="1"/>
  <c r="C4394" i="1"/>
  <c r="B4394" i="1"/>
  <c r="A4394" i="1"/>
  <c r="G4393" i="1"/>
  <c r="C4393" i="1"/>
  <c r="B4393" i="1"/>
  <c r="A4393" i="1"/>
  <c r="G4392" i="1"/>
  <c r="C4392" i="1"/>
  <c r="B4392" i="1"/>
  <c r="A4392" i="1"/>
  <c r="G4391" i="1"/>
  <c r="C4391" i="1"/>
  <c r="B4391" i="1"/>
  <c r="A4391" i="1"/>
  <c r="G4390" i="1"/>
  <c r="C4390" i="1"/>
  <c r="B4390" i="1"/>
  <c r="A4390" i="1"/>
  <c r="G4389" i="1"/>
  <c r="C4389" i="1"/>
  <c r="B4389" i="1"/>
  <c r="A4389" i="1"/>
  <c r="G4388" i="1"/>
  <c r="C4388" i="1"/>
  <c r="B4388" i="1"/>
  <c r="A4388" i="1"/>
  <c r="G4387" i="1"/>
  <c r="C4387" i="1"/>
  <c r="B4387" i="1"/>
  <c r="A4387" i="1"/>
  <c r="G4386" i="1"/>
  <c r="C4386" i="1"/>
  <c r="B4386" i="1"/>
  <c r="A4386" i="1"/>
  <c r="G4385" i="1"/>
  <c r="C4385" i="1"/>
  <c r="B4385" i="1"/>
  <c r="A4385" i="1"/>
  <c r="G4384" i="1"/>
  <c r="C4384" i="1"/>
  <c r="B4384" i="1"/>
  <c r="A4384" i="1"/>
  <c r="G4383" i="1"/>
  <c r="C4383" i="1"/>
  <c r="B4383" i="1"/>
  <c r="A4383" i="1"/>
  <c r="G4382" i="1"/>
  <c r="C4382" i="1"/>
  <c r="B4382" i="1"/>
  <c r="A4382" i="1"/>
  <c r="G4381" i="1"/>
  <c r="C4381" i="1"/>
  <c r="B4381" i="1"/>
  <c r="A4381" i="1"/>
  <c r="G4380" i="1"/>
  <c r="C4380" i="1"/>
  <c r="B4380" i="1"/>
  <c r="A4380" i="1"/>
  <c r="G4379" i="1"/>
  <c r="C4379" i="1"/>
  <c r="B4379" i="1"/>
  <c r="A4379" i="1"/>
  <c r="G4378" i="1"/>
  <c r="C4378" i="1"/>
  <c r="B4378" i="1"/>
  <c r="A4378" i="1"/>
  <c r="G4377" i="1"/>
  <c r="C4377" i="1"/>
  <c r="B4377" i="1"/>
  <c r="A4377" i="1"/>
  <c r="G4376" i="1"/>
  <c r="C4376" i="1"/>
  <c r="B4376" i="1"/>
  <c r="A4376" i="1"/>
  <c r="G4375" i="1"/>
  <c r="C4375" i="1"/>
  <c r="B4375" i="1"/>
  <c r="A4375" i="1"/>
  <c r="G4374" i="1"/>
  <c r="C4374" i="1"/>
  <c r="B4374" i="1"/>
  <c r="A4374" i="1"/>
  <c r="G4373" i="1"/>
  <c r="C4373" i="1"/>
  <c r="B4373" i="1"/>
  <c r="A4373" i="1"/>
  <c r="G4372" i="1"/>
  <c r="C4372" i="1"/>
  <c r="B4372" i="1"/>
  <c r="A4372" i="1"/>
  <c r="G4371" i="1"/>
  <c r="C4371" i="1"/>
  <c r="B4371" i="1"/>
  <c r="A4371" i="1"/>
  <c r="G4370" i="1"/>
  <c r="C4370" i="1"/>
  <c r="B4370" i="1"/>
  <c r="A4370" i="1"/>
  <c r="G4369" i="1"/>
  <c r="C4369" i="1"/>
  <c r="B4369" i="1"/>
  <c r="A4369" i="1"/>
  <c r="G4368" i="1"/>
  <c r="C4368" i="1"/>
  <c r="B4368" i="1"/>
  <c r="A4368" i="1"/>
  <c r="G4367" i="1"/>
  <c r="C4367" i="1"/>
  <c r="B4367" i="1"/>
  <c r="A4367" i="1"/>
  <c r="G4366" i="1"/>
  <c r="C4366" i="1"/>
  <c r="B4366" i="1"/>
  <c r="A4366" i="1"/>
  <c r="G4365" i="1"/>
  <c r="C4365" i="1"/>
  <c r="B4365" i="1"/>
  <c r="A4365" i="1"/>
  <c r="G4364" i="1"/>
  <c r="C4364" i="1"/>
  <c r="B4364" i="1"/>
  <c r="A4364" i="1"/>
  <c r="G4363" i="1"/>
  <c r="C4363" i="1"/>
  <c r="B4363" i="1"/>
  <c r="A4363" i="1"/>
  <c r="G4362" i="1"/>
  <c r="C4362" i="1"/>
  <c r="B4362" i="1"/>
  <c r="A4362" i="1"/>
  <c r="G4361" i="1"/>
  <c r="C4361" i="1"/>
  <c r="B4361" i="1"/>
  <c r="A4361" i="1"/>
  <c r="G4360" i="1"/>
  <c r="C4360" i="1"/>
  <c r="B4360" i="1"/>
  <c r="A4360" i="1"/>
  <c r="G4359" i="1"/>
  <c r="C4359" i="1"/>
  <c r="B4359" i="1"/>
  <c r="A4359" i="1"/>
  <c r="G4358" i="1"/>
  <c r="C4358" i="1"/>
  <c r="B4358" i="1"/>
  <c r="A4358" i="1"/>
  <c r="G4357" i="1"/>
  <c r="C4357" i="1"/>
  <c r="B4357" i="1"/>
  <c r="A4357" i="1"/>
  <c r="G4356" i="1"/>
  <c r="C4356" i="1"/>
  <c r="B4356" i="1"/>
  <c r="A4356" i="1"/>
  <c r="G4355" i="1"/>
  <c r="C4355" i="1"/>
  <c r="B4355" i="1"/>
  <c r="A4355" i="1"/>
  <c r="G4354" i="1"/>
  <c r="C4354" i="1"/>
  <c r="B4354" i="1"/>
  <c r="A4354" i="1"/>
  <c r="G4353" i="1"/>
  <c r="C4353" i="1"/>
  <c r="B4353" i="1"/>
  <c r="A4353" i="1"/>
  <c r="G4352" i="1"/>
  <c r="C4352" i="1"/>
  <c r="B4352" i="1"/>
  <c r="A4352" i="1"/>
  <c r="G4351" i="1"/>
  <c r="C4351" i="1"/>
  <c r="B4351" i="1"/>
  <c r="A4351" i="1"/>
  <c r="G4350" i="1"/>
  <c r="C4350" i="1"/>
  <c r="B4350" i="1"/>
  <c r="A4350" i="1"/>
  <c r="G4349" i="1"/>
  <c r="C4349" i="1"/>
  <c r="B4349" i="1"/>
  <c r="A4349" i="1"/>
  <c r="G4348" i="1"/>
  <c r="C4348" i="1"/>
  <c r="B4348" i="1"/>
  <c r="A4348" i="1"/>
  <c r="G4347" i="1"/>
  <c r="C4347" i="1"/>
  <c r="B4347" i="1"/>
  <c r="A4347" i="1"/>
  <c r="G4346" i="1"/>
  <c r="C4346" i="1"/>
  <c r="B4346" i="1"/>
  <c r="A4346" i="1"/>
  <c r="G4345" i="1"/>
  <c r="C4345" i="1"/>
  <c r="B4345" i="1"/>
  <c r="A4345" i="1"/>
  <c r="G4344" i="1"/>
  <c r="C4344" i="1"/>
  <c r="B4344" i="1"/>
  <c r="A4344" i="1"/>
  <c r="G4343" i="1"/>
  <c r="C4343" i="1"/>
  <c r="B4343" i="1"/>
  <c r="A4343" i="1"/>
  <c r="G4342" i="1"/>
  <c r="C4342" i="1"/>
  <c r="B4342" i="1"/>
  <c r="A4342" i="1"/>
  <c r="G4341" i="1"/>
  <c r="C4341" i="1"/>
  <c r="B4341" i="1"/>
  <c r="A4341" i="1"/>
  <c r="G4340" i="1"/>
  <c r="C4340" i="1"/>
  <c r="B4340" i="1"/>
  <c r="A4340" i="1"/>
  <c r="G4339" i="1"/>
  <c r="C4339" i="1"/>
  <c r="B4339" i="1"/>
  <c r="A4339" i="1"/>
  <c r="G4338" i="1"/>
  <c r="C4338" i="1"/>
  <c r="B4338" i="1"/>
  <c r="A4338" i="1"/>
  <c r="G4337" i="1"/>
  <c r="C4337" i="1"/>
  <c r="B4337" i="1"/>
  <c r="A4337" i="1"/>
  <c r="G4336" i="1"/>
  <c r="C4336" i="1"/>
  <c r="B4336" i="1"/>
  <c r="A4336" i="1"/>
  <c r="G4335" i="1"/>
  <c r="C4335" i="1"/>
  <c r="B4335" i="1"/>
  <c r="A4335" i="1"/>
  <c r="G4334" i="1"/>
  <c r="C4334" i="1"/>
  <c r="B4334" i="1"/>
  <c r="A4334" i="1"/>
  <c r="G4333" i="1"/>
  <c r="C4333" i="1"/>
  <c r="B4333" i="1"/>
  <c r="A4333" i="1"/>
  <c r="G4332" i="1"/>
  <c r="C4332" i="1"/>
  <c r="B4332" i="1"/>
  <c r="A4332" i="1"/>
  <c r="G4331" i="1"/>
  <c r="C4331" i="1"/>
  <c r="B4331" i="1"/>
  <c r="A4331" i="1"/>
  <c r="G4330" i="1"/>
  <c r="C4330" i="1"/>
  <c r="B4330" i="1"/>
  <c r="A4330" i="1"/>
  <c r="G4329" i="1"/>
  <c r="C4329" i="1"/>
  <c r="B4329" i="1"/>
  <c r="A4329" i="1"/>
  <c r="G4328" i="1"/>
  <c r="C4328" i="1"/>
  <c r="B4328" i="1"/>
  <c r="A4328" i="1"/>
  <c r="G4327" i="1"/>
  <c r="C4327" i="1"/>
  <c r="B4327" i="1"/>
  <c r="A4327" i="1"/>
  <c r="G4326" i="1"/>
  <c r="C4326" i="1"/>
  <c r="B4326" i="1"/>
  <c r="A4326" i="1"/>
  <c r="G4325" i="1"/>
  <c r="C4325" i="1"/>
  <c r="B4325" i="1"/>
  <c r="A4325" i="1"/>
  <c r="G4324" i="1"/>
  <c r="C4324" i="1"/>
  <c r="B4324" i="1"/>
  <c r="A4324" i="1"/>
  <c r="G4323" i="1"/>
  <c r="C4323" i="1"/>
  <c r="B4323" i="1"/>
  <c r="A4323" i="1"/>
  <c r="G4322" i="1"/>
  <c r="C4322" i="1"/>
  <c r="B4322" i="1"/>
  <c r="A4322" i="1"/>
  <c r="G4321" i="1"/>
  <c r="C4321" i="1"/>
  <c r="B4321" i="1"/>
  <c r="A4321" i="1"/>
  <c r="G4320" i="1"/>
  <c r="C4320" i="1"/>
  <c r="B4320" i="1"/>
  <c r="A4320" i="1"/>
  <c r="G4319" i="1"/>
  <c r="C4319" i="1"/>
  <c r="B4319" i="1"/>
  <c r="A4319" i="1"/>
  <c r="G4318" i="1"/>
  <c r="C4318" i="1"/>
  <c r="B4318" i="1"/>
  <c r="A4318" i="1"/>
  <c r="G4317" i="1"/>
  <c r="C4317" i="1"/>
  <c r="B4317" i="1"/>
  <c r="A4317" i="1"/>
  <c r="G4316" i="1"/>
  <c r="C4316" i="1"/>
  <c r="B4316" i="1"/>
  <c r="A4316" i="1"/>
  <c r="G4315" i="1"/>
  <c r="C4315" i="1"/>
  <c r="B4315" i="1"/>
  <c r="A4315" i="1"/>
  <c r="G4314" i="1"/>
  <c r="C4314" i="1"/>
  <c r="B4314" i="1"/>
  <c r="A4314" i="1"/>
  <c r="G4313" i="1"/>
  <c r="C4313" i="1"/>
  <c r="B4313" i="1"/>
  <c r="A4313" i="1"/>
  <c r="G4312" i="1"/>
  <c r="C4312" i="1"/>
  <c r="B4312" i="1"/>
  <c r="A4312" i="1"/>
  <c r="G4311" i="1"/>
  <c r="C4311" i="1"/>
  <c r="B4311" i="1"/>
  <c r="A4311" i="1"/>
  <c r="G4310" i="1"/>
  <c r="C4310" i="1"/>
  <c r="B4310" i="1"/>
  <c r="A4310" i="1"/>
  <c r="G4309" i="1"/>
  <c r="C4309" i="1"/>
  <c r="B4309" i="1"/>
  <c r="A4309" i="1"/>
  <c r="G4308" i="1"/>
  <c r="C4308" i="1"/>
  <c r="B4308" i="1"/>
  <c r="A4308" i="1"/>
  <c r="G4307" i="1"/>
  <c r="C4307" i="1"/>
  <c r="B4307" i="1"/>
  <c r="A4307" i="1"/>
  <c r="G4306" i="1"/>
  <c r="C4306" i="1"/>
  <c r="B4306" i="1"/>
  <c r="A4306" i="1"/>
  <c r="G4305" i="1"/>
  <c r="C4305" i="1"/>
  <c r="B4305" i="1"/>
  <c r="A4305" i="1"/>
  <c r="G4304" i="1"/>
  <c r="C4304" i="1"/>
  <c r="B4304" i="1"/>
  <c r="A4304" i="1"/>
  <c r="G4303" i="1"/>
  <c r="C4303" i="1"/>
  <c r="B4303" i="1"/>
  <c r="A4303" i="1"/>
  <c r="G4302" i="1"/>
  <c r="C4302" i="1"/>
  <c r="B4302" i="1"/>
  <c r="A4302" i="1"/>
  <c r="G4301" i="1"/>
  <c r="C4301" i="1"/>
  <c r="B4301" i="1"/>
  <c r="A4301" i="1"/>
  <c r="G4300" i="1"/>
  <c r="C4300" i="1"/>
  <c r="B4300" i="1"/>
  <c r="A4300" i="1"/>
  <c r="G4299" i="1"/>
  <c r="C4299" i="1"/>
  <c r="B4299" i="1"/>
  <c r="A4299" i="1"/>
  <c r="G4298" i="1"/>
  <c r="C4298" i="1"/>
  <c r="B4298" i="1"/>
  <c r="A4298" i="1"/>
  <c r="G4297" i="1"/>
  <c r="C4297" i="1"/>
  <c r="B4297" i="1"/>
  <c r="A4297" i="1"/>
  <c r="G4296" i="1"/>
  <c r="C4296" i="1"/>
  <c r="B4296" i="1"/>
  <c r="A4296" i="1"/>
  <c r="G4295" i="1"/>
  <c r="C4295" i="1"/>
  <c r="B4295" i="1"/>
  <c r="A4295" i="1"/>
  <c r="G4294" i="1"/>
  <c r="C4294" i="1"/>
  <c r="B4294" i="1"/>
  <c r="A4294" i="1"/>
  <c r="G4293" i="1"/>
  <c r="C4293" i="1"/>
  <c r="B4293" i="1"/>
  <c r="A4293" i="1"/>
  <c r="G4292" i="1"/>
  <c r="C4292" i="1"/>
  <c r="B4292" i="1"/>
  <c r="A4292" i="1"/>
  <c r="G4291" i="1"/>
  <c r="C4291" i="1"/>
  <c r="B4291" i="1"/>
  <c r="A4291" i="1"/>
  <c r="G4290" i="1"/>
  <c r="C4290" i="1"/>
  <c r="B4290" i="1"/>
  <c r="A4290" i="1"/>
  <c r="G4289" i="1"/>
  <c r="C4289" i="1"/>
  <c r="B4289" i="1"/>
  <c r="A4289" i="1"/>
  <c r="G4288" i="1"/>
  <c r="C4288" i="1"/>
  <c r="B4288" i="1"/>
  <c r="A4288" i="1"/>
  <c r="G4287" i="1"/>
  <c r="C4287" i="1"/>
  <c r="B4287" i="1"/>
  <c r="A4287" i="1"/>
  <c r="G4286" i="1"/>
  <c r="C4286" i="1"/>
  <c r="B4286" i="1"/>
  <c r="A4286" i="1"/>
  <c r="G4285" i="1"/>
  <c r="C4285" i="1"/>
  <c r="B4285" i="1"/>
  <c r="A4285" i="1"/>
  <c r="G4284" i="1"/>
  <c r="C4284" i="1"/>
  <c r="B4284" i="1"/>
  <c r="A4284" i="1"/>
  <c r="G4283" i="1"/>
  <c r="C4283" i="1"/>
  <c r="B4283" i="1"/>
  <c r="A4283" i="1"/>
  <c r="G4282" i="1"/>
  <c r="C4282" i="1"/>
  <c r="B4282" i="1"/>
  <c r="A4282" i="1"/>
  <c r="G4281" i="1"/>
  <c r="C4281" i="1"/>
  <c r="B4281" i="1"/>
  <c r="A4281" i="1"/>
  <c r="G4280" i="1"/>
  <c r="C4280" i="1"/>
  <c r="B4280" i="1"/>
  <c r="A4280" i="1"/>
  <c r="G4279" i="1"/>
  <c r="C4279" i="1"/>
  <c r="B4279" i="1"/>
  <c r="A4279" i="1"/>
  <c r="G4278" i="1"/>
  <c r="C4278" i="1"/>
  <c r="B4278" i="1"/>
  <c r="A4278" i="1"/>
  <c r="G4277" i="1"/>
  <c r="C4277" i="1"/>
  <c r="B4277" i="1"/>
  <c r="A4277" i="1"/>
  <c r="G4276" i="1"/>
  <c r="C4276" i="1"/>
  <c r="B4276" i="1"/>
  <c r="A4276" i="1"/>
  <c r="G4275" i="1"/>
  <c r="C4275" i="1"/>
  <c r="B4275" i="1"/>
  <c r="A4275" i="1"/>
  <c r="G4274" i="1"/>
  <c r="C4274" i="1"/>
  <c r="B4274" i="1"/>
  <c r="A4274" i="1"/>
  <c r="G4273" i="1"/>
  <c r="C4273" i="1"/>
  <c r="B4273" i="1"/>
  <c r="A4273" i="1"/>
  <c r="G4272" i="1"/>
  <c r="C4272" i="1"/>
  <c r="B4272" i="1"/>
  <c r="A4272" i="1"/>
  <c r="G4271" i="1"/>
  <c r="C4271" i="1"/>
  <c r="B4271" i="1"/>
  <c r="A4271" i="1"/>
  <c r="G4270" i="1"/>
  <c r="C4270" i="1"/>
  <c r="B4270" i="1"/>
  <c r="A4270" i="1"/>
  <c r="G4269" i="1"/>
  <c r="C4269" i="1"/>
  <c r="B4269" i="1"/>
  <c r="A4269" i="1"/>
  <c r="G4268" i="1"/>
  <c r="C4268" i="1"/>
  <c r="B4268" i="1"/>
  <c r="A4268" i="1"/>
  <c r="G4267" i="1"/>
  <c r="C4267" i="1"/>
  <c r="B4267" i="1"/>
  <c r="A4267" i="1"/>
  <c r="G4266" i="1"/>
  <c r="C4266" i="1"/>
  <c r="B4266" i="1"/>
  <c r="A4266" i="1"/>
  <c r="G4265" i="1"/>
  <c r="C4265" i="1"/>
  <c r="B4265" i="1"/>
  <c r="A4265" i="1"/>
  <c r="G4264" i="1"/>
  <c r="C4264" i="1"/>
  <c r="B4264" i="1"/>
  <c r="A4264" i="1"/>
  <c r="G4263" i="1"/>
  <c r="C4263" i="1"/>
  <c r="B4263" i="1"/>
  <c r="A4263" i="1"/>
  <c r="G4262" i="1"/>
  <c r="C4262" i="1"/>
  <c r="B4262" i="1"/>
  <c r="A4262" i="1"/>
  <c r="G4261" i="1"/>
  <c r="C4261" i="1"/>
  <c r="B4261" i="1"/>
  <c r="A4261" i="1"/>
  <c r="G4260" i="1"/>
  <c r="C4260" i="1"/>
  <c r="B4260" i="1"/>
  <c r="A4260" i="1"/>
  <c r="G4259" i="1"/>
  <c r="C4259" i="1"/>
  <c r="B4259" i="1"/>
  <c r="A4259" i="1"/>
  <c r="G4258" i="1"/>
  <c r="C4258" i="1"/>
  <c r="B4258" i="1"/>
  <c r="A4258" i="1"/>
  <c r="G4257" i="1"/>
  <c r="C4257" i="1"/>
  <c r="B4257" i="1"/>
  <c r="A4257" i="1"/>
  <c r="G4256" i="1"/>
  <c r="C4256" i="1"/>
  <c r="B4256" i="1"/>
  <c r="A4256" i="1"/>
  <c r="G4255" i="1"/>
  <c r="C4255" i="1"/>
  <c r="B4255" i="1"/>
  <c r="A4255" i="1"/>
  <c r="G4254" i="1"/>
  <c r="C4254" i="1"/>
  <c r="B4254" i="1"/>
  <c r="A4254" i="1"/>
  <c r="G4253" i="1"/>
  <c r="C4253" i="1"/>
  <c r="B4253" i="1"/>
  <c r="A4253" i="1"/>
  <c r="G4252" i="1"/>
  <c r="C4252" i="1"/>
  <c r="B4252" i="1"/>
  <c r="A4252" i="1"/>
  <c r="G4251" i="1"/>
  <c r="C4251" i="1"/>
  <c r="B4251" i="1"/>
  <c r="A4251" i="1"/>
  <c r="G4250" i="1"/>
  <c r="C4250" i="1"/>
  <c r="B4250" i="1"/>
  <c r="A4250" i="1"/>
  <c r="G4249" i="1"/>
  <c r="C4249" i="1"/>
  <c r="B4249" i="1"/>
  <c r="A4249" i="1"/>
  <c r="G4248" i="1"/>
  <c r="C4248" i="1"/>
  <c r="B4248" i="1"/>
  <c r="A4248" i="1"/>
  <c r="G4247" i="1"/>
  <c r="C4247" i="1"/>
  <c r="B4247" i="1"/>
  <c r="A4247" i="1"/>
  <c r="G4246" i="1"/>
  <c r="C4246" i="1"/>
  <c r="B4246" i="1"/>
  <c r="A4246" i="1"/>
  <c r="G4245" i="1"/>
  <c r="C4245" i="1"/>
  <c r="B4245" i="1"/>
  <c r="A4245" i="1"/>
  <c r="G4244" i="1"/>
  <c r="C4244" i="1"/>
  <c r="B4244" i="1"/>
  <c r="A4244" i="1"/>
  <c r="G4243" i="1"/>
  <c r="C4243" i="1"/>
  <c r="B4243" i="1"/>
  <c r="A4243" i="1"/>
  <c r="G4242" i="1"/>
  <c r="C4242" i="1"/>
  <c r="B4242" i="1"/>
  <c r="A4242" i="1"/>
  <c r="G4241" i="1"/>
  <c r="C4241" i="1"/>
  <c r="B4241" i="1"/>
  <c r="A4241" i="1"/>
  <c r="G4240" i="1"/>
  <c r="C4240" i="1"/>
  <c r="B4240" i="1"/>
  <c r="A4240" i="1"/>
  <c r="G4239" i="1"/>
  <c r="C4239" i="1"/>
  <c r="B4239" i="1"/>
  <c r="A4239" i="1"/>
  <c r="G4238" i="1"/>
  <c r="C4238" i="1"/>
  <c r="B4238" i="1"/>
  <c r="A4238" i="1"/>
  <c r="G4237" i="1"/>
  <c r="C4237" i="1"/>
  <c r="B4237" i="1"/>
  <c r="A4237" i="1"/>
  <c r="G4236" i="1"/>
  <c r="C4236" i="1"/>
  <c r="B4236" i="1"/>
  <c r="A4236" i="1"/>
  <c r="G4235" i="1"/>
  <c r="C4235" i="1"/>
  <c r="B4235" i="1"/>
  <c r="A4235" i="1"/>
  <c r="G4234" i="1"/>
  <c r="C4234" i="1"/>
  <c r="B4234" i="1"/>
  <c r="A4234" i="1"/>
  <c r="G4233" i="1"/>
  <c r="C4233" i="1"/>
  <c r="B4233" i="1"/>
  <c r="A4233" i="1"/>
  <c r="G4232" i="1"/>
  <c r="C4232" i="1"/>
  <c r="B4232" i="1"/>
  <c r="A4232" i="1"/>
  <c r="G4231" i="1"/>
  <c r="C4231" i="1"/>
  <c r="B4231" i="1"/>
  <c r="A4231" i="1"/>
  <c r="G4230" i="1"/>
  <c r="C4230" i="1"/>
  <c r="B4230" i="1"/>
  <c r="A4230" i="1"/>
  <c r="G4229" i="1"/>
  <c r="C4229" i="1"/>
  <c r="B4229" i="1"/>
  <c r="A4229" i="1"/>
  <c r="G4228" i="1"/>
  <c r="C4228" i="1"/>
  <c r="B4228" i="1"/>
  <c r="A4228" i="1"/>
  <c r="G4227" i="1"/>
  <c r="C4227" i="1"/>
  <c r="B4227" i="1"/>
  <c r="A4227" i="1"/>
  <c r="G4226" i="1"/>
  <c r="C4226" i="1"/>
  <c r="B4226" i="1"/>
  <c r="A4226" i="1"/>
  <c r="G4225" i="1"/>
  <c r="C4225" i="1"/>
  <c r="B4225" i="1"/>
  <c r="A4225" i="1"/>
  <c r="G4224" i="1"/>
  <c r="C4224" i="1"/>
  <c r="B4224" i="1"/>
  <c r="A4224" i="1"/>
  <c r="G4223" i="1"/>
  <c r="C4223" i="1"/>
  <c r="B4223" i="1"/>
  <c r="A4223" i="1"/>
  <c r="G4222" i="1"/>
  <c r="C4222" i="1"/>
  <c r="B4222" i="1"/>
  <c r="A4222" i="1"/>
  <c r="G4221" i="1"/>
  <c r="C4221" i="1"/>
  <c r="B4221" i="1"/>
  <c r="A4221" i="1"/>
  <c r="G4220" i="1"/>
  <c r="C4220" i="1"/>
  <c r="B4220" i="1"/>
  <c r="A4220" i="1"/>
  <c r="G4219" i="1"/>
  <c r="C4219" i="1"/>
  <c r="B4219" i="1"/>
  <c r="A4219" i="1"/>
  <c r="G4218" i="1"/>
  <c r="C4218" i="1"/>
  <c r="B4218" i="1"/>
  <c r="A4218" i="1"/>
  <c r="G4217" i="1"/>
  <c r="C4217" i="1"/>
  <c r="B4217" i="1"/>
  <c r="A4217" i="1"/>
  <c r="G4216" i="1"/>
  <c r="C4216" i="1"/>
  <c r="B4216" i="1"/>
  <c r="A4216" i="1"/>
  <c r="G4215" i="1"/>
  <c r="C4215" i="1"/>
  <c r="B4215" i="1"/>
  <c r="A4215" i="1"/>
  <c r="G4214" i="1"/>
  <c r="C4214" i="1"/>
  <c r="B4214" i="1"/>
  <c r="A4214" i="1"/>
  <c r="G4213" i="1"/>
  <c r="C4213" i="1"/>
  <c r="B4213" i="1"/>
  <c r="A4213" i="1"/>
  <c r="G4212" i="1"/>
  <c r="C4212" i="1"/>
  <c r="B4212" i="1"/>
  <c r="A4212" i="1"/>
  <c r="G4211" i="1"/>
  <c r="C4211" i="1"/>
  <c r="B4211" i="1"/>
  <c r="A4211" i="1"/>
  <c r="G4210" i="1"/>
  <c r="C4210" i="1"/>
  <c r="B4210" i="1"/>
  <c r="A4210" i="1"/>
  <c r="G4209" i="1"/>
  <c r="C4209" i="1"/>
  <c r="B4209" i="1"/>
  <c r="A4209" i="1"/>
  <c r="G4208" i="1"/>
  <c r="C4208" i="1"/>
  <c r="B4208" i="1"/>
  <c r="A4208" i="1"/>
  <c r="G4207" i="1"/>
  <c r="C4207" i="1"/>
  <c r="B4207" i="1"/>
  <c r="A4207" i="1"/>
  <c r="G4206" i="1"/>
  <c r="C4206" i="1"/>
  <c r="B4206" i="1"/>
  <c r="A4206" i="1"/>
  <c r="G4205" i="1"/>
  <c r="C4205" i="1"/>
  <c r="B4205" i="1"/>
  <c r="A4205" i="1"/>
  <c r="G4204" i="1"/>
  <c r="C4204" i="1"/>
  <c r="B4204" i="1"/>
  <c r="A4204" i="1"/>
  <c r="G4203" i="1"/>
  <c r="C4203" i="1"/>
  <c r="B4203" i="1"/>
  <c r="A4203" i="1"/>
  <c r="G4202" i="1"/>
  <c r="C4202" i="1"/>
  <c r="B4202" i="1"/>
  <c r="A4202" i="1"/>
  <c r="G4201" i="1"/>
  <c r="C4201" i="1"/>
  <c r="B4201" i="1"/>
  <c r="A4201" i="1"/>
  <c r="G4200" i="1"/>
  <c r="C4200" i="1"/>
  <c r="B4200" i="1"/>
  <c r="A4200" i="1"/>
  <c r="G4199" i="1"/>
  <c r="C4199" i="1"/>
  <c r="B4199" i="1"/>
  <c r="A4199" i="1"/>
  <c r="G4198" i="1"/>
  <c r="C4198" i="1"/>
  <c r="B4198" i="1"/>
  <c r="A4198" i="1"/>
  <c r="G4197" i="1"/>
  <c r="C4197" i="1"/>
  <c r="B4197" i="1"/>
  <c r="A4197" i="1"/>
  <c r="G4196" i="1"/>
  <c r="C4196" i="1"/>
  <c r="B4196" i="1"/>
  <c r="A4196" i="1"/>
  <c r="G4195" i="1"/>
  <c r="C4195" i="1"/>
  <c r="B4195" i="1"/>
  <c r="A4195" i="1"/>
  <c r="G4194" i="1"/>
  <c r="C4194" i="1"/>
  <c r="B4194" i="1"/>
  <c r="A4194" i="1"/>
  <c r="G4193" i="1"/>
  <c r="C4193" i="1"/>
  <c r="B4193" i="1"/>
  <c r="A4193" i="1"/>
  <c r="G4192" i="1"/>
  <c r="C4192" i="1"/>
  <c r="B4192" i="1"/>
  <c r="A4192" i="1"/>
  <c r="G4191" i="1"/>
  <c r="C4191" i="1"/>
  <c r="B4191" i="1"/>
  <c r="A4191" i="1"/>
  <c r="G4190" i="1"/>
  <c r="C4190" i="1"/>
  <c r="B4190" i="1"/>
  <c r="A4190" i="1"/>
  <c r="G4189" i="1"/>
  <c r="C4189" i="1"/>
  <c r="B4189" i="1"/>
  <c r="A4189" i="1"/>
  <c r="G4188" i="1"/>
  <c r="C4188" i="1"/>
  <c r="B4188" i="1"/>
  <c r="A4188" i="1"/>
  <c r="G4187" i="1"/>
  <c r="C4187" i="1"/>
  <c r="B4187" i="1"/>
  <c r="A4187" i="1"/>
  <c r="G4186" i="1"/>
  <c r="C4186" i="1"/>
  <c r="B4186" i="1"/>
  <c r="A4186" i="1"/>
  <c r="G4185" i="1"/>
  <c r="C4185" i="1"/>
  <c r="B4185" i="1"/>
  <c r="A4185" i="1"/>
  <c r="G4184" i="1"/>
  <c r="C4184" i="1"/>
  <c r="B4184" i="1"/>
  <c r="A4184" i="1"/>
  <c r="G4183" i="1"/>
  <c r="C4183" i="1"/>
  <c r="B4183" i="1"/>
  <c r="A4183" i="1"/>
  <c r="G4182" i="1"/>
  <c r="C4182" i="1"/>
  <c r="B4182" i="1"/>
  <c r="A4182" i="1"/>
  <c r="G4181" i="1"/>
  <c r="C4181" i="1"/>
  <c r="B4181" i="1"/>
  <c r="A4181" i="1"/>
  <c r="G4180" i="1"/>
  <c r="C4180" i="1"/>
  <c r="B4180" i="1"/>
  <c r="A4180" i="1"/>
  <c r="G4179" i="1"/>
  <c r="C4179" i="1"/>
  <c r="B4179" i="1"/>
  <c r="A4179" i="1"/>
  <c r="G4178" i="1"/>
  <c r="C4178" i="1"/>
  <c r="B4178" i="1"/>
  <c r="A4178" i="1"/>
  <c r="G4177" i="1"/>
  <c r="C4177" i="1"/>
  <c r="B4177" i="1"/>
  <c r="A4177" i="1"/>
  <c r="G4176" i="1"/>
  <c r="C4176" i="1"/>
  <c r="B4176" i="1"/>
  <c r="A4176" i="1"/>
  <c r="G4175" i="1"/>
  <c r="C4175" i="1"/>
  <c r="B4175" i="1"/>
  <c r="A4175" i="1"/>
  <c r="G4174" i="1"/>
  <c r="C4174" i="1"/>
  <c r="B4174" i="1"/>
  <c r="A4174" i="1"/>
  <c r="G4173" i="1"/>
  <c r="C4173" i="1"/>
  <c r="B4173" i="1"/>
  <c r="A4173" i="1"/>
  <c r="G4172" i="1"/>
  <c r="C4172" i="1"/>
  <c r="B4172" i="1"/>
  <c r="A4172" i="1"/>
  <c r="G4171" i="1"/>
  <c r="C4171" i="1"/>
  <c r="B4171" i="1"/>
  <c r="A4171" i="1"/>
  <c r="G4170" i="1"/>
  <c r="C4170" i="1"/>
  <c r="B4170" i="1"/>
  <c r="A4170" i="1"/>
  <c r="G4169" i="1"/>
  <c r="C4169" i="1"/>
  <c r="B4169" i="1"/>
  <c r="A4169" i="1"/>
  <c r="G4168" i="1"/>
  <c r="C4168" i="1"/>
  <c r="B4168" i="1"/>
  <c r="A4168" i="1"/>
  <c r="G4167" i="1"/>
  <c r="C4167" i="1"/>
  <c r="B4167" i="1"/>
  <c r="A4167" i="1"/>
  <c r="G4166" i="1"/>
  <c r="C4166" i="1"/>
  <c r="B4166" i="1"/>
  <c r="A4166" i="1"/>
  <c r="G4165" i="1"/>
  <c r="C4165" i="1"/>
  <c r="B4165" i="1"/>
  <c r="A4165" i="1"/>
  <c r="G4164" i="1"/>
  <c r="C4164" i="1"/>
  <c r="B4164" i="1"/>
  <c r="A4164" i="1"/>
  <c r="G4163" i="1"/>
  <c r="C4163" i="1"/>
  <c r="B4163" i="1"/>
  <c r="A4163" i="1"/>
  <c r="G4162" i="1"/>
  <c r="C4162" i="1"/>
  <c r="B4162" i="1"/>
  <c r="A4162" i="1"/>
  <c r="G4161" i="1"/>
  <c r="C4161" i="1"/>
  <c r="B4161" i="1"/>
  <c r="A4161" i="1"/>
  <c r="G4160" i="1"/>
  <c r="C4160" i="1"/>
  <c r="B4160" i="1"/>
  <c r="A4160" i="1"/>
  <c r="G4159" i="1"/>
  <c r="C4159" i="1"/>
  <c r="B4159" i="1"/>
  <c r="A4159" i="1"/>
  <c r="G4158" i="1"/>
  <c r="C4158" i="1"/>
  <c r="B4158" i="1"/>
  <c r="A4158" i="1"/>
  <c r="G4157" i="1"/>
  <c r="C4157" i="1"/>
  <c r="B4157" i="1"/>
  <c r="A4157" i="1"/>
  <c r="G4156" i="1"/>
  <c r="C4156" i="1"/>
  <c r="B4156" i="1"/>
  <c r="A4156" i="1"/>
  <c r="G4155" i="1"/>
  <c r="C4155" i="1"/>
  <c r="B4155" i="1"/>
  <c r="A4155" i="1"/>
  <c r="G4154" i="1"/>
  <c r="C4154" i="1"/>
  <c r="B4154" i="1"/>
  <c r="A4154" i="1"/>
  <c r="G4153" i="1"/>
  <c r="C4153" i="1"/>
  <c r="B4153" i="1"/>
  <c r="A4153" i="1"/>
  <c r="G4152" i="1"/>
  <c r="C4152" i="1"/>
  <c r="B4152" i="1"/>
  <c r="A4152" i="1"/>
  <c r="G4151" i="1"/>
  <c r="C4151" i="1"/>
  <c r="B4151" i="1"/>
  <c r="A4151" i="1"/>
  <c r="G4150" i="1"/>
  <c r="C4150" i="1"/>
  <c r="B4150" i="1"/>
  <c r="A4150" i="1"/>
  <c r="G4149" i="1"/>
  <c r="C4149" i="1"/>
  <c r="B4149" i="1"/>
  <c r="A4149" i="1"/>
  <c r="G4148" i="1"/>
  <c r="C4148" i="1"/>
  <c r="B4148" i="1"/>
  <c r="A4148" i="1"/>
  <c r="G4147" i="1"/>
  <c r="C4147" i="1"/>
  <c r="B4147" i="1"/>
  <c r="A4147" i="1"/>
  <c r="G4146" i="1"/>
  <c r="C4146" i="1"/>
  <c r="B4146" i="1"/>
  <c r="A4146" i="1"/>
  <c r="G4145" i="1"/>
  <c r="C4145" i="1"/>
  <c r="B4145" i="1"/>
  <c r="A4145" i="1"/>
  <c r="G4144" i="1"/>
  <c r="C4144" i="1"/>
  <c r="B4144" i="1"/>
  <c r="A4144" i="1"/>
  <c r="G4143" i="1"/>
  <c r="C4143" i="1"/>
  <c r="B4143" i="1"/>
  <c r="A4143" i="1"/>
  <c r="G4142" i="1"/>
  <c r="C4142" i="1"/>
  <c r="B4142" i="1"/>
  <c r="A4142" i="1"/>
  <c r="G4141" i="1"/>
  <c r="C4141" i="1"/>
  <c r="B4141" i="1"/>
  <c r="A4141" i="1"/>
  <c r="G4140" i="1"/>
  <c r="C4140" i="1"/>
  <c r="B4140" i="1"/>
  <c r="A4140" i="1"/>
  <c r="G4139" i="1"/>
  <c r="C4139" i="1"/>
  <c r="B4139" i="1"/>
  <c r="A4139" i="1"/>
  <c r="G4138" i="1"/>
  <c r="C4138" i="1"/>
  <c r="B4138" i="1"/>
  <c r="A4138" i="1"/>
  <c r="G4137" i="1"/>
  <c r="C4137" i="1"/>
  <c r="B4137" i="1"/>
  <c r="A4137" i="1"/>
  <c r="G4136" i="1"/>
  <c r="C4136" i="1"/>
  <c r="B4136" i="1"/>
  <c r="A4136" i="1"/>
  <c r="G4135" i="1"/>
  <c r="C4135" i="1"/>
  <c r="B4135" i="1"/>
  <c r="A4135" i="1"/>
  <c r="G4134" i="1"/>
  <c r="C4134" i="1"/>
  <c r="B4134" i="1"/>
  <c r="A4134" i="1"/>
  <c r="G4133" i="1"/>
  <c r="C4133" i="1"/>
  <c r="B4133" i="1"/>
  <c r="A4133" i="1"/>
  <c r="G4132" i="1"/>
  <c r="C4132" i="1"/>
  <c r="B4132" i="1"/>
  <c r="A4132" i="1"/>
  <c r="G4131" i="1"/>
  <c r="C4131" i="1"/>
  <c r="B4131" i="1"/>
  <c r="A4131" i="1"/>
  <c r="G4130" i="1"/>
  <c r="C4130" i="1"/>
  <c r="B4130" i="1"/>
  <c r="A4130" i="1"/>
  <c r="G4129" i="1"/>
  <c r="C4129" i="1"/>
  <c r="B4129" i="1"/>
  <c r="A4129" i="1"/>
  <c r="G4128" i="1"/>
  <c r="C4128" i="1"/>
  <c r="B4128" i="1"/>
  <c r="A4128" i="1"/>
  <c r="G4127" i="1"/>
  <c r="C4127" i="1"/>
  <c r="B4127" i="1"/>
  <c r="A4127" i="1"/>
  <c r="G4126" i="1"/>
  <c r="C4126" i="1"/>
  <c r="B4126" i="1"/>
  <c r="A4126" i="1"/>
  <c r="G4125" i="1"/>
  <c r="C4125" i="1"/>
  <c r="B4125" i="1"/>
  <c r="A4125" i="1"/>
  <c r="G4124" i="1"/>
  <c r="C4124" i="1"/>
  <c r="B4124" i="1"/>
  <c r="A4124" i="1"/>
  <c r="G4123" i="1"/>
  <c r="C4123" i="1"/>
  <c r="B4123" i="1"/>
  <c r="A4123" i="1"/>
  <c r="G4122" i="1"/>
  <c r="C4122" i="1"/>
  <c r="B4122" i="1"/>
  <c r="A4122" i="1"/>
  <c r="G4121" i="1"/>
  <c r="C4121" i="1"/>
  <c r="B4121" i="1"/>
  <c r="A4121" i="1"/>
  <c r="G4120" i="1"/>
  <c r="C4120" i="1"/>
  <c r="B4120" i="1"/>
  <c r="A4120" i="1"/>
  <c r="G4119" i="1"/>
  <c r="C4119" i="1"/>
  <c r="B4119" i="1"/>
  <c r="A4119" i="1"/>
  <c r="G4118" i="1"/>
  <c r="C4118" i="1"/>
  <c r="B4118" i="1"/>
  <c r="A4118" i="1"/>
  <c r="G4117" i="1"/>
  <c r="C4117" i="1"/>
  <c r="B4117" i="1"/>
  <c r="A4117" i="1"/>
  <c r="G4116" i="1"/>
  <c r="C4116" i="1"/>
  <c r="B4116" i="1"/>
  <c r="A4116" i="1"/>
  <c r="G4115" i="1"/>
  <c r="C4115" i="1"/>
  <c r="B4115" i="1"/>
  <c r="A4115" i="1"/>
  <c r="G4114" i="1"/>
  <c r="C4114" i="1"/>
  <c r="B4114" i="1"/>
  <c r="A4114" i="1"/>
  <c r="G4113" i="1"/>
  <c r="C4113" i="1"/>
  <c r="B4113" i="1"/>
  <c r="A4113" i="1"/>
  <c r="G4112" i="1"/>
  <c r="C4112" i="1"/>
  <c r="B4112" i="1"/>
  <c r="A4112" i="1"/>
  <c r="G4111" i="1"/>
  <c r="C4111" i="1"/>
  <c r="B4111" i="1"/>
  <c r="A4111" i="1"/>
  <c r="G4110" i="1"/>
  <c r="C4110" i="1"/>
  <c r="B4110" i="1"/>
  <c r="A4110" i="1"/>
  <c r="G4109" i="1"/>
  <c r="C4109" i="1"/>
  <c r="B4109" i="1"/>
  <c r="A4109" i="1"/>
  <c r="G4108" i="1"/>
  <c r="C4108" i="1"/>
  <c r="B4108" i="1"/>
  <c r="A4108" i="1"/>
  <c r="G4107" i="1"/>
  <c r="C4107" i="1"/>
  <c r="B4107" i="1"/>
  <c r="A4107" i="1"/>
  <c r="G4106" i="1"/>
  <c r="C4106" i="1"/>
  <c r="B4106" i="1"/>
  <c r="A4106" i="1"/>
  <c r="G4105" i="1"/>
  <c r="C4105" i="1"/>
  <c r="B4105" i="1"/>
  <c r="A4105" i="1"/>
  <c r="G4104" i="1"/>
  <c r="C4104" i="1"/>
  <c r="B4104" i="1"/>
  <c r="A4104" i="1"/>
  <c r="G4103" i="1"/>
  <c r="C4103" i="1"/>
  <c r="B4103" i="1"/>
  <c r="A4103" i="1"/>
  <c r="G4102" i="1"/>
  <c r="C4102" i="1"/>
  <c r="B4102" i="1"/>
  <c r="A4102" i="1"/>
  <c r="G4101" i="1"/>
  <c r="C4101" i="1"/>
  <c r="B4101" i="1"/>
  <c r="A4101" i="1"/>
  <c r="G4100" i="1"/>
  <c r="C4100" i="1"/>
  <c r="B4100" i="1"/>
  <c r="A4100" i="1"/>
  <c r="G4099" i="1"/>
  <c r="C4099" i="1"/>
  <c r="B4099" i="1"/>
  <c r="A4099" i="1"/>
  <c r="G4098" i="1"/>
  <c r="C4098" i="1"/>
  <c r="B4098" i="1"/>
  <c r="A4098" i="1"/>
  <c r="G4097" i="1"/>
  <c r="C4097" i="1"/>
  <c r="B4097" i="1"/>
  <c r="A4097" i="1"/>
  <c r="G4096" i="1"/>
  <c r="C4096" i="1"/>
  <c r="B4096" i="1"/>
  <c r="A4096" i="1"/>
  <c r="G4095" i="1"/>
  <c r="C4095" i="1"/>
  <c r="B4095" i="1"/>
  <c r="A4095" i="1"/>
  <c r="G4094" i="1"/>
  <c r="C4094" i="1"/>
  <c r="B4094" i="1"/>
  <c r="A4094" i="1"/>
  <c r="G4093" i="1"/>
  <c r="C4093" i="1"/>
  <c r="B4093" i="1"/>
  <c r="A4093" i="1"/>
  <c r="G4092" i="1"/>
  <c r="C4092" i="1"/>
  <c r="B4092" i="1"/>
  <c r="A4092" i="1"/>
  <c r="G4091" i="1"/>
  <c r="C4091" i="1"/>
  <c r="B4091" i="1"/>
  <c r="A4091" i="1"/>
  <c r="G4090" i="1"/>
  <c r="C4090" i="1"/>
  <c r="B4090" i="1"/>
  <c r="A4090" i="1"/>
  <c r="G4089" i="1"/>
  <c r="C4089" i="1"/>
  <c r="B4089" i="1"/>
  <c r="A4089" i="1"/>
  <c r="G4088" i="1"/>
  <c r="C4088" i="1"/>
  <c r="B4088" i="1"/>
  <c r="A4088" i="1"/>
  <c r="G4087" i="1"/>
  <c r="C4087" i="1"/>
  <c r="B4087" i="1"/>
  <c r="A4087" i="1"/>
  <c r="G4086" i="1"/>
  <c r="C4086" i="1"/>
  <c r="B4086" i="1"/>
  <c r="A4086" i="1"/>
  <c r="G4085" i="1"/>
  <c r="C4085" i="1"/>
  <c r="B4085" i="1"/>
  <c r="A4085" i="1"/>
  <c r="G4084" i="1"/>
  <c r="C4084" i="1"/>
  <c r="B4084" i="1"/>
  <c r="A4084" i="1"/>
  <c r="G4083" i="1"/>
  <c r="C4083" i="1"/>
  <c r="B4083" i="1"/>
  <c r="A4083" i="1"/>
  <c r="G4082" i="1"/>
  <c r="C4082" i="1"/>
  <c r="B4082" i="1"/>
  <c r="A4082" i="1"/>
  <c r="G4081" i="1"/>
  <c r="C4081" i="1"/>
  <c r="B4081" i="1"/>
  <c r="A4081" i="1"/>
  <c r="G4080" i="1"/>
  <c r="C4080" i="1"/>
  <c r="B4080" i="1"/>
  <c r="A4080" i="1"/>
  <c r="G4079" i="1"/>
  <c r="C4079" i="1"/>
  <c r="B4079" i="1"/>
  <c r="A4079" i="1"/>
  <c r="G4078" i="1"/>
  <c r="C4078" i="1"/>
  <c r="B4078" i="1"/>
  <c r="A4078" i="1"/>
  <c r="G4077" i="1"/>
  <c r="C4077" i="1"/>
  <c r="B4077" i="1"/>
  <c r="A4077" i="1"/>
  <c r="G4076" i="1"/>
  <c r="C4076" i="1"/>
  <c r="B4076" i="1"/>
  <c r="A4076" i="1"/>
  <c r="G4075" i="1"/>
  <c r="C4075" i="1"/>
  <c r="B4075" i="1"/>
  <c r="A4075" i="1"/>
  <c r="G4074" i="1"/>
  <c r="C4074" i="1"/>
  <c r="B4074" i="1"/>
  <c r="A4074" i="1"/>
  <c r="G4073" i="1"/>
  <c r="C4073" i="1"/>
  <c r="B4073" i="1"/>
  <c r="A4073" i="1"/>
  <c r="G4072" i="1"/>
  <c r="C4072" i="1"/>
  <c r="B4072" i="1"/>
  <c r="A4072" i="1"/>
  <c r="G4071" i="1"/>
  <c r="C4071" i="1"/>
  <c r="B4071" i="1"/>
  <c r="A4071" i="1"/>
  <c r="G4070" i="1"/>
  <c r="C4070" i="1"/>
  <c r="B4070" i="1"/>
  <c r="A4070" i="1"/>
  <c r="G4069" i="1"/>
  <c r="C4069" i="1"/>
  <c r="B4069" i="1"/>
  <c r="A4069" i="1"/>
  <c r="G4068" i="1"/>
  <c r="C4068" i="1"/>
  <c r="B4068" i="1"/>
  <c r="A4068" i="1"/>
  <c r="G4067" i="1"/>
  <c r="C4067" i="1"/>
  <c r="B4067" i="1"/>
  <c r="A4067" i="1"/>
  <c r="G4066" i="1"/>
  <c r="C4066" i="1"/>
  <c r="B4066" i="1"/>
  <c r="A4066" i="1"/>
  <c r="G4065" i="1"/>
  <c r="C4065" i="1"/>
  <c r="B4065" i="1"/>
  <c r="A4065" i="1"/>
  <c r="G4064" i="1"/>
  <c r="C4064" i="1"/>
  <c r="B4064" i="1"/>
  <c r="A4064" i="1"/>
  <c r="G4063" i="1"/>
  <c r="C4063" i="1"/>
  <c r="B4063" i="1"/>
  <c r="A4063" i="1"/>
  <c r="G4062" i="1"/>
  <c r="C4062" i="1"/>
  <c r="B4062" i="1"/>
  <c r="A4062" i="1"/>
  <c r="G4061" i="1"/>
  <c r="C4061" i="1"/>
  <c r="B4061" i="1"/>
  <c r="A4061" i="1"/>
  <c r="G4060" i="1"/>
  <c r="C4060" i="1"/>
  <c r="B4060" i="1"/>
  <c r="A4060" i="1"/>
  <c r="G4059" i="1"/>
  <c r="C4059" i="1"/>
  <c r="B4059" i="1"/>
  <c r="A4059" i="1"/>
  <c r="G4058" i="1"/>
  <c r="C4058" i="1"/>
  <c r="B4058" i="1"/>
  <c r="A4058" i="1"/>
  <c r="G4057" i="1"/>
  <c r="C4057" i="1"/>
  <c r="B4057" i="1"/>
  <c r="A4057" i="1"/>
  <c r="G4056" i="1"/>
  <c r="C4056" i="1"/>
  <c r="B4056" i="1"/>
  <c r="A4056" i="1"/>
  <c r="G4055" i="1"/>
  <c r="C4055" i="1"/>
  <c r="B4055" i="1"/>
  <c r="A4055" i="1"/>
  <c r="G4054" i="1"/>
  <c r="C4054" i="1"/>
  <c r="B4054" i="1"/>
  <c r="A4054" i="1"/>
  <c r="G4053" i="1"/>
  <c r="C4053" i="1"/>
  <c r="B4053" i="1"/>
  <c r="A4053" i="1"/>
  <c r="G4052" i="1"/>
  <c r="C4052" i="1"/>
  <c r="B4052" i="1"/>
  <c r="A4052" i="1"/>
  <c r="G4051" i="1"/>
  <c r="C4051" i="1"/>
  <c r="B4051" i="1"/>
  <c r="A4051" i="1"/>
  <c r="G4050" i="1"/>
  <c r="C4050" i="1"/>
  <c r="B4050" i="1"/>
  <c r="A4050" i="1"/>
  <c r="G4049" i="1"/>
  <c r="C4049" i="1"/>
  <c r="B4049" i="1"/>
  <c r="A4049" i="1"/>
  <c r="G4048" i="1"/>
  <c r="C4048" i="1"/>
  <c r="B4048" i="1"/>
  <c r="A4048" i="1"/>
  <c r="G4047" i="1"/>
  <c r="C4047" i="1"/>
  <c r="B4047" i="1"/>
  <c r="A4047" i="1"/>
  <c r="G4046" i="1"/>
  <c r="C4046" i="1"/>
  <c r="B4046" i="1"/>
  <c r="A4046" i="1"/>
  <c r="G4045" i="1"/>
  <c r="C4045" i="1"/>
  <c r="B4045" i="1"/>
  <c r="A4045" i="1"/>
  <c r="G4044" i="1"/>
  <c r="C4044" i="1"/>
  <c r="B4044" i="1"/>
  <c r="A4044" i="1"/>
  <c r="G4043" i="1"/>
  <c r="C4043" i="1"/>
  <c r="B4043" i="1"/>
  <c r="A4043" i="1"/>
  <c r="G4042" i="1"/>
  <c r="C4042" i="1"/>
  <c r="B4042" i="1"/>
  <c r="A4042" i="1"/>
  <c r="G4041" i="1"/>
  <c r="C4041" i="1"/>
  <c r="B4041" i="1"/>
  <c r="A4041" i="1"/>
  <c r="G4040" i="1"/>
  <c r="C4040" i="1"/>
  <c r="B4040" i="1"/>
  <c r="A4040" i="1"/>
  <c r="G4039" i="1"/>
  <c r="C4039" i="1"/>
  <c r="B4039" i="1"/>
  <c r="A4039" i="1"/>
  <c r="G4038" i="1"/>
  <c r="C4038" i="1"/>
  <c r="B4038" i="1"/>
  <c r="A4038" i="1"/>
  <c r="G4037" i="1"/>
  <c r="C4037" i="1"/>
  <c r="B4037" i="1"/>
  <c r="A4037" i="1"/>
  <c r="G4036" i="1"/>
  <c r="C4036" i="1"/>
  <c r="B4036" i="1"/>
  <c r="A4036" i="1"/>
  <c r="G4035" i="1"/>
  <c r="C4035" i="1"/>
  <c r="B4035" i="1"/>
  <c r="A4035" i="1"/>
  <c r="G4034" i="1"/>
  <c r="C4034" i="1"/>
  <c r="B4034" i="1"/>
  <c r="A4034" i="1"/>
  <c r="G4033" i="1"/>
  <c r="C4033" i="1"/>
  <c r="B4033" i="1"/>
  <c r="A4033" i="1"/>
  <c r="G4032" i="1"/>
  <c r="C4032" i="1"/>
  <c r="B4032" i="1"/>
  <c r="A4032" i="1"/>
  <c r="G4031" i="1"/>
  <c r="C4031" i="1"/>
  <c r="B4031" i="1"/>
  <c r="A4031" i="1"/>
  <c r="G4030" i="1"/>
  <c r="C4030" i="1"/>
  <c r="B4030" i="1"/>
  <c r="A4030" i="1"/>
  <c r="G4029" i="1"/>
  <c r="C4029" i="1"/>
  <c r="B4029" i="1"/>
  <c r="A4029" i="1"/>
  <c r="G4028" i="1"/>
  <c r="C4028" i="1"/>
  <c r="B4028" i="1"/>
  <c r="A4028" i="1"/>
  <c r="G4027" i="1"/>
  <c r="C4027" i="1"/>
  <c r="B4027" i="1"/>
  <c r="A4027" i="1"/>
  <c r="G4026" i="1"/>
  <c r="C4026" i="1"/>
  <c r="B4026" i="1"/>
  <c r="A4026" i="1"/>
  <c r="G4025" i="1"/>
  <c r="C4025" i="1"/>
  <c r="B4025" i="1"/>
  <c r="A4025" i="1"/>
  <c r="G4024" i="1"/>
  <c r="C4024" i="1"/>
  <c r="B4024" i="1"/>
  <c r="A4024" i="1"/>
  <c r="G4023" i="1"/>
  <c r="C4023" i="1"/>
  <c r="B4023" i="1"/>
  <c r="A4023" i="1"/>
  <c r="G4022" i="1"/>
  <c r="C4022" i="1"/>
  <c r="B4022" i="1"/>
  <c r="A4022" i="1"/>
  <c r="G4021" i="1"/>
  <c r="C4021" i="1"/>
  <c r="B4021" i="1"/>
  <c r="A4021" i="1"/>
  <c r="G4020" i="1"/>
  <c r="C4020" i="1"/>
  <c r="B4020" i="1"/>
  <c r="A4020" i="1"/>
  <c r="G4019" i="1"/>
  <c r="C4019" i="1"/>
  <c r="B4019" i="1"/>
  <c r="A4019" i="1"/>
  <c r="G4018" i="1"/>
  <c r="C4018" i="1"/>
  <c r="B4018" i="1"/>
  <c r="A4018" i="1"/>
  <c r="G4017" i="1"/>
  <c r="C4017" i="1"/>
  <c r="B4017" i="1"/>
  <c r="A4017" i="1"/>
  <c r="G4016" i="1"/>
  <c r="C4016" i="1"/>
  <c r="B4016" i="1"/>
  <c r="A4016" i="1"/>
  <c r="G4015" i="1"/>
  <c r="C4015" i="1"/>
  <c r="B4015" i="1"/>
  <c r="A4015" i="1"/>
  <c r="G4014" i="1"/>
  <c r="C4014" i="1"/>
  <c r="B4014" i="1"/>
  <c r="A4014" i="1"/>
  <c r="G4013" i="1"/>
  <c r="C4013" i="1"/>
  <c r="B4013" i="1"/>
  <c r="A4013" i="1"/>
  <c r="G4012" i="1"/>
  <c r="C4012" i="1"/>
  <c r="B4012" i="1"/>
  <c r="A4012" i="1"/>
  <c r="G4011" i="1"/>
  <c r="C4011" i="1"/>
  <c r="B4011" i="1"/>
  <c r="A4011" i="1"/>
  <c r="G4010" i="1"/>
  <c r="C4010" i="1"/>
  <c r="B4010" i="1"/>
  <c r="A4010" i="1"/>
  <c r="G4009" i="1"/>
  <c r="C4009" i="1"/>
  <c r="B4009" i="1"/>
  <c r="A4009" i="1"/>
  <c r="G4008" i="1"/>
  <c r="C4008" i="1"/>
  <c r="B4008" i="1"/>
  <c r="A4008" i="1"/>
  <c r="G4007" i="1"/>
  <c r="C4007" i="1"/>
  <c r="B4007" i="1"/>
  <c r="A4007" i="1"/>
  <c r="G4006" i="1"/>
  <c r="C4006" i="1"/>
  <c r="B4006" i="1"/>
  <c r="A4006" i="1"/>
  <c r="G4005" i="1"/>
  <c r="C4005" i="1"/>
  <c r="B4005" i="1"/>
  <c r="A4005" i="1"/>
  <c r="G4004" i="1"/>
  <c r="C4004" i="1"/>
  <c r="B4004" i="1"/>
  <c r="A4004" i="1"/>
  <c r="G4003" i="1"/>
  <c r="C4003" i="1"/>
  <c r="B4003" i="1"/>
  <c r="A4003" i="1"/>
  <c r="G4002" i="1"/>
  <c r="C4002" i="1"/>
  <c r="B4002" i="1"/>
  <c r="A4002" i="1"/>
  <c r="G4001" i="1"/>
  <c r="C4001" i="1"/>
  <c r="B4001" i="1"/>
  <c r="A4001" i="1"/>
  <c r="G4000" i="1"/>
  <c r="C4000" i="1"/>
  <c r="B4000" i="1"/>
  <c r="A4000" i="1"/>
  <c r="G3999" i="1"/>
  <c r="C3999" i="1"/>
  <c r="B3999" i="1"/>
  <c r="A3999" i="1"/>
  <c r="G3998" i="1"/>
  <c r="C3998" i="1"/>
  <c r="B3998" i="1"/>
  <c r="A3998" i="1"/>
  <c r="G3997" i="1"/>
  <c r="C3997" i="1"/>
  <c r="B3997" i="1"/>
  <c r="A3997" i="1"/>
  <c r="G3996" i="1"/>
  <c r="C3996" i="1"/>
  <c r="B3996" i="1"/>
  <c r="A3996" i="1"/>
  <c r="G3995" i="1"/>
  <c r="C3995" i="1"/>
  <c r="B3995" i="1"/>
  <c r="A3995" i="1"/>
  <c r="G3994" i="1"/>
  <c r="C3994" i="1"/>
  <c r="B3994" i="1"/>
  <c r="A3994" i="1"/>
  <c r="G3993" i="1"/>
  <c r="C3993" i="1"/>
  <c r="B3993" i="1"/>
  <c r="A3993" i="1"/>
  <c r="G3992" i="1"/>
  <c r="C3992" i="1"/>
  <c r="B3992" i="1"/>
  <c r="A3992" i="1"/>
  <c r="G3991" i="1"/>
  <c r="C3991" i="1"/>
  <c r="B3991" i="1"/>
  <c r="A3991" i="1"/>
  <c r="G3990" i="1"/>
  <c r="C3990" i="1"/>
  <c r="B3990" i="1"/>
  <c r="A3990" i="1"/>
  <c r="G3989" i="1"/>
  <c r="C3989" i="1"/>
  <c r="B3989" i="1"/>
  <c r="A3989" i="1"/>
  <c r="G3988" i="1"/>
  <c r="C3988" i="1"/>
  <c r="B3988" i="1"/>
  <c r="A3988" i="1"/>
  <c r="G3987" i="1"/>
  <c r="C3987" i="1"/>
  <c r="B3987" i="1"/>
  <c r="A3987" i="1"/>
  <c r="G3986" i="1"/>
  <c r="C3986" i="1"/>
  <c r="B3986" i="1"/>
  <c r="A3986" i="1"/>
  <c r="G3985" i="1"/>
  <c r="C3985" i="1"/>
  <c r="B3985" i="1"/>
  <c r="A3985" i="1"/>
  <c r="G3984" i="1"/>
  <c r="C3984" i="1"/>
  <c r="B3984" i="1"/>
  <c r="A3984" i="1"/>
  <c r="G3983" i="1"/>
  <c r="C3983" i="1"/>
  <c r="B3983" i="1"/>
  <c r="A3983" i="1"/>
  <c r="G3982" i="1"/>
  <c r="C3982" i="1"/>
  <c r="B3982" i="1"/>
  <c r="A3982" i="1"/>
  <c r="G3981" i="1"/>
  <c r="C3981" i="1"/>
  <c r="B3981" i="1"/>
  <c r="A3981" i="1"/>
  <c r="G3980" i="1"/>
  <c r="C3980" i="1"/>
  <c r="B3980" i="1"/>
  <c r="A3980" i="1"/>
  <c r="G3979" i="1"/>
  <c r="C3979" i="1"/>
  <c r="B3979" i="1"/>
  <c r="A3979" i="1"/>
  <c r="G3978" i="1"/>
  <c r="C3978" i="1"/>
  <c r="B3978" i="1"/>
  <c r="A3978" i="1"/>
  <c r="G3977" i="1"/>
  <c r="C3977" i="1"/>
  <c r="B3977" i="1"/>
  <c r="A3977" i="1"/>
  <c r="G3976" i="1"/>
  <c r="C3976" i="1"/>
  <c r="B3976" i="1"/>
  <c r="A3976" i="1"/>
  <c r="G3975" i="1"/>
  <c r="C3975" i="1"/>
  <c r="B3975" i="1"/>
  <c r="A3975" i="1"/>
  <c r="G3974" i="1"/>
  <c r="C3974" i="1"/>
  <c r="B3974" i="1"/>
  <c r="A3974" i="1"/>
  <c r="G3973" i="1"/>
  <c r="C3973" i="1"/>
  <c r="B3973" i="1"/>
  <c r="A3973" i="1"/>
  <c r="G3972" i="1"/>
  <c r="C3972" i="1"/>
  <c r="B3972" i="1"/>
  <c r="A3972" i="1"/>
  <c r="G3971" i="1"/>
  <c r="C3971" i="1"/>
  <c r="B3971" i="1"/>
  <c r="A3971" i="1"/>
  <c r="G3970" i="1"/>
  <c r="C3970" i="1"/>
  <c r="B3970" i="1"/>
  <c r="A3970" i="1"/>
  <c r="G3969" i="1"/>
  <c r="C3969" i="1"/>
  <c r="B3969" i="1"/>
  <c r="A3969" i="1"/>
  <c r="G3968" i="1"/>
  <c r="C3968" i="1"/>
  <c r="B3968" i="1"/>
  <c r="A3968" i="1"/>
  <c r="G3967" i="1"/>
  <c r="C3967" i="1"/>
  <c r="B3967" i="1"/>
  <c r="A3967" i="1"/>
  <c r="G3966" i="1"/>
  <c r="C3966" i="1"/>
  <c r="B3966" i="1"/>
  <c r="A3966" i="1"/>
  <c r="G3965" i="1"/>
  <c r="C3965" i="1"/>
  <c r="B3965" i="1"/>
  <c r="A3965" i="1"/>
  <c r="G3964" i="1"/>
  <c r="C3964" i="1"/>
  <c r="B3964" i="1"/>
  <c r="A3964" i="1"/>
  <c r="G3963" i="1"/>
  <c r="C3963" i="1"/>
  <c r="B3963" i="1"/>
  <c r="A3963" i="1"/>
  <c r="G3962" i="1"/>
  <c r="C3962" i="1"/>
  <c r="B3962" i="1"/>
  <c r="A3962" i="1"/>
  <c r="G3961" i="1"/>
  <c r="C3961" i="1"/>
  <c r="B3961" i="1"/>
  <c r="A3961" i="1"/>
  <c r="G3960" i="1"/>
  <c r="C3960" i="1"/>
  <c r="B3960" i="1"/>
  <c r="A3960" i="1"/>
  <c r="G3959" i="1"/>
  <c r="C3959" i="1"/>
  <c r="B3959" i="1"/>
  <c r="A3959" i="1"/>
  <c r="G3958" i="1"/>
  <c r="C3958" i="1"/>
  <c r="B3958" i="1"/>
  <c r="A3958" i="1"/>
  <c r="G3957" i="1"/>
  <c r="C3957" i="1"/>
  <c r="B3957" i="1"/>
  <c r="A3957" i="1"/>
  <c r="G3956" i="1"/>
  <c r="C3956" i="1"/>
  <c r="B3956" i="1"/>
  <c r="A3956" i="1"/>
  <c r="G3955" i="1"/>
  <c r="C3955" i="1"/>
  <c r="B3955" i="1"/>
  <c r="A3955" i="1"/>
  <c r="G3954" i="1"/>
  <c r="C3954" i="1"/>
  <c r="B3954" i="1"/>
  <c r="A3954" i="1"/>
  <c r="G3953" i="1"/>
  <c r="C3953" i="1"/>
  <c r="B3953" i="1"/>
  <c r="A3953" i="1"/>
  <c r="G3952" i="1"/>
  <c r="C3952" i="1"/>
  <c r="B3952" i="1"/>
  <c r="A3952" i="1"/>
  <c r="G3951" i="1"/>
  <c r="C3951" i="1"/>
  <c r="B3951" i="1"/>
  <c r="A3951" i="1"/>
  <c r="G3950" i="1"/>
  <c r="C3950" i="1"/>
  <c r="B3950" i="1"/>
  <c r="A3950" i="1"/>
  <c r="G3949" i="1"/>
  <c r="C3949" i="1"/>
  <c r="B3949" i="1"/>
  <c r="A3949" i="1"/>
  <c r="G3948" i="1"/>
  <c r="C3948" i="1"/>
  <c r="B3948" i="1"/>
  <c r="A3948" i="1"/>
  <c r="G3947" i="1"/>
  <c r="C3947" i="1"/>
  <c r="B3947" i="1"/>
  <c r="A3947" i="1"/>
  <c r="G3946" i="1"/>
  <c r="C3946" i="1"/>
  <c r="B3946" i="1"/>
  <c r="A3946" i="1"/>
  <c r="G3945" i="1"/>
  <c r="C3945" i="1"/>
  <c r="B3945" i="1"/>
  <c r="A3945" i="1"/>
  <c r="G3944" i="1"/>
  <c r="C3944" i="1"/>
  <c r="B3944" i="1"/>
  <c r="A3944" i="1"/>
  <c r="G3943" i="1"/>
  <c r="C3943" i="1"/>
  <c r="B3943" i="1"/>
  <c r="A3943" i="1"/>
  <c r="G3942" i="1"/>
  <c r="C3942" i="1"/>
  <c r="B3942" i="1"/>
  <c r="A3942" i="1"/>
  <c r="G3941" i="1"/>
  <c r="C3941" i="1"/>
  <c r="B3941" i="1"/>
  <c r="A3941" i="1"/>
  <c r="G3940" i="1"/>
  <c r="C3940" i="1"/>
  <c r="B3940" i="1"/>
  <c r="A3940" i="1"/>
  <c r="G3939" i="1"/>
  <c r="C3939" i="1"/>
  <c r="B3939" i="1"/>
  <c r="A3939" i="1"/>
  <c r="G3938" i="1"/>
  <c r="C3938" i="1"/>
  <c r="B3938" i="1"/>
  <c r="A3938" i="1"/>
  <c r="G3937" i="1"/>
  <c r="C3937" i="1"/>
  <c r="B3937" i="1"/>
  <c r="A3937" i="1"/>
  <c r="G3936" i="1"/>
  <c r="C3936" i="1"/>
  <c r="B3936" i="1"/>
  <c r="A3936" i="1"/>
  <c r="G3935" i="1"/>
  <c r="C3935" i="1"/>
  <c r="B3935" i="1"/>
  <c r="A3935" i="1"/>
  <c r="G3934" i="1"/>
  <c r="C3934" i="1"/>
  <c r="B3934" i="1"/>
  <c r="A3934" i="1"/>
  <c r="G3933" i="1"/>
  <c r="C3933" i="1"/>
  <c r="B3933" i="1"/>
  <c r="A3933" i="1"/>
  <c r="G3932" i="1"/>
  <c r="C3932" i="1"/>
  <c r="B3932" i="1"/>
  <c r="A3932" i="1"/>
  <c r="G3931" i="1"/>
  <c r="C3931" i="1"/>
  <c r="B3931" i="1"/>
  <c r="A3931" i="1"/>
  <c r="G3930" i="1"/>
  <c r="C3930" i="1"/>
  <c r="B3930" i="1"/>
  <c r="A3930" i="1"/>
  <c r="G3929" i="1"/>
  <c r="C3929" i="1"/>
  <c r="B3929" i="1"/>
  <c r="A3929" i="1"/>
  <c r="G3928" i="1"/>
  <c r="C3928" i="1"/>
  <c r="B3928" i="1"/>
  <c r="A3928" i="1"/>
  <c r="G3927" i="1"/>
  <c r="C3927" i="1"/>
  <c r="B3927" i="1"/>
  <c r="A3927" i="1"/>
  <c r="G3926" i="1"/>
  <c r="C3926" i="1"/>
  <c r="B3926" i="1"/>
  <c r="A3926" i="1"/>
  <c r="G3925" i="1"/>
  <c r="C3925" i="1"/>
  <c r="B3925" i="1"/>
  <c r="A3925" i="1"/>
  <c r="G3924" i="1"/>
  <c r="C3924" i="1"/>
  <c r="B3924" i="1"/>
  <c r="A3924" i="1"/>
  <c r="G3923" i="1"/>
  <c r="C3923" i="1"/>
  <c r="B3923" i="1"/>
  <c r="A3923" i="1"/>
  <c r="G3922" i="1"/>
  <c r="C3922" i="1"/>
  <c r="B3922" i="1"/>
  <c r="A3922" i="1"/>
  <c r="G3921" i="1"/>
  <c r="C3921" i="1"/>
  <c r="B3921" i="1"/>
  <c r="A3921" i="1"/>
  <c r="G3920" i="1"/>
  <c r="C3920" i="1"/>
  <c r="B3920" i="1"/>
  <c r="A3920" i="1"/>
  <c r="G3919" i="1"/>
  <c r="C3919" i="1"/>
  <c r="B3919" i="1"/>
  <c r="A3919" i="1"/>
  <c r="G3918" i="1"/>
  <c r="C3918" i="1"/>
  <c r="B3918" i="1"/>
  <c r="A3918" i="1"/>
  <c r="G3917" i="1"/>
  <c r="C3917" i="1"/>
  <c r="B3917" i="1"/>
  <c r="A3917" i="1"/>
  <c r="G3916" i="1"/>
  <c r="C3916" i="1"/>
  <c r="B3916" i="1"/>
  <c r="A3916" i="1"/>
  <c r="G3915" i="1"/>
  <c r="C3915" i="1"/>
  <c r="B3915" i="1"/>
  <c r="A3915" i="1"/>
  <c r="G3914" i="1"/>
  <c r="C3914" i="1"/>
  <c r="B3914" i="1"/>
  <c r="A3914" i="1"/>
  <c r="G3913" i="1"/>
  <c r="C3913" i="1"/>
  <c r="B3913" i="1"/>
  <c r="A3913" i="1"/>
  <c r="G3912" i="1"/>
  <c r="C3912" i="1"/>
  <c r="B3912" i="1"/>
  <c r="A3912" i="1"/>
  <c r="G3911" i="1"/>
  <c r="C3911" i="1"/>
  <c r="B3911" i="1"/>
  <c r="A3911" i="1"/>
  <c r="G3910" i="1"/>
  <c r="C3910" i="1"/>
  <c r="B3910" i="1"/>
  <c r="A3910" i="1"/>
  <c r="G3909" i="1"/>
  <c r="C3909" i="1"/>
  <c r="B3909" i="1"/>
  <c r="A3909" i="1"/>
  <c r="G3908" i="1"/>
  <c r="C3908" i="1"/>
  <c r="B3908" i="1"/>
  <c r="A3908" i="1"/>
  <c r="G3907" i="1"/>
  <c r="C3907" i="1"/>
  <c r="B3907" i="1"/>
  <c r="A3907" i="1"/>
  <c r="G3906" i="1"/>
  <c r="C3906" i="1"/>
  <c r="B3906" i="1"/>
  <c r="A3906" i="1"/>
  <c r="G3905" i="1"/>
  <c r="C3905" i="1"/>
  <c r="B3905" i="1"/>
  <c r="A3905" i="1"/>
  <c r="G3904" i="1"/>
  <c r="C3904" i="1"/>
  <c r="B3904" i="1"/>
  <c r="A3904" i="1"/>
  <c r="G3903" i="1"/>
  <c r="C3903" i="1"/>
  <c r="B3903" i="1"/>
  <c r="A3903" i="1"/>
  <c r="G3902" i="1"/>
  <c r="C3902" i="1"/>
  <c r="B3902" i="1"/>
  <c r="A3902" i="1"/>
  <c r="G3901" i="1"/>
  <c r="C3901" i="1"/>
  <c r="B3901" i="1"/>
  <c r="A3901" i="1"/>
  <c r="G3900" i="1"/>
  <c r="C3900" i="1"/>
  <c r="B3900" i="1"/>
  <c r="A3900" i="1"/>
  <c r="G3899" i="1"/>
  <c r="C3899" i="1"/>
  <c r="B3899" i="1"/>
  <c r="A3899" i="1"/>
  <c r="G3898" i="1"/>
  <c r="C3898" i="1"/>
  <c r="B3898" i="1"/>
  <c r="A3898" i="1"/>
  <c r="G3897" i="1"/>
  <c r="C3897" i="1"/>
  <c r="B3897" i="1"/>
  <c r="A3897" i="1"/>
  <c r="G3896" i="1"/>
  <c r="C3896" i="1"/>
  <c r="B3896" i="1"/>
  <c r="A3896" i="1"/>
  <c r="G3895" i="1"/>
  <c r="C3895" i="1"/>
  <c r="B3895" i="1"/>
  <c r="A3895" i="1"/>
  <c r="G3894" i="1"/>
  <c r="C3894" i="1"/>
  <c r="B3894" i="1"/>
  <c r="A3894" i="1"/>
  <c r="G3893" i="1"/>
  <c r="C3893" i="1"/>
  <c r="B3893" i="1"/>
  <c r="A3893" i="1"/>
  <c r="G3892" i="1"/>
  <c r="C3892" i="1"/>
  <c r="B3892" i="1"/>
  <c r="A3892" i="1"/>
  <c r="G3891" i="1"/>
  <c r="C3891" i="1"/>
  <c r="B3891" i="1"/>
  <c r="A3891" i="1"/>
  <c r="G3890" i="1"/>
  <c r="C3890" i="1"/>
  <c r="B3890" i="1"/>
  <c r="A3890" i="1"/>
  <c r="G3889" i="1"/>
  <c r="C3889" i="1"/>
  <c r="B3889" i="1"/>
  <c r="A3889" i="1"/>
  <c r="G3888" i="1"/>
  <c r="C3888" i="1"/>
  <c r="B3888" i="1"/>
  <c r="A3888" i="1"/>
  <c r="G3887" i="1"/>
  <c r="C3887" i="1"/>
  <c r="B3887" i="1"/>
  <c r="A3887" i="1"/>
  <c r="G3886" i="1"/>
  <c r="C3886" i="1"/>
  <c r="B3886" i="1"/>
  <c r="A3886" i="1"/>
  <c r="G3885" i="1"/>
  <c r="C3885" i="1"/>
  <c r="B3885" i="1"/>
  <c r="A3885" i="1"/>
  <c r="G3884" i="1"/>
  <c r="C3884" i="1"/>
  <c r="B3884" i="1"/>
  <c r="A3884" i="1"/>
  <c r="G3883" i="1"/>
  <c r="C3883" i="1"/>
  <c r="B3883" i="1"/>
  <c r="A3883" i="1"/>
  <c r="G3882" i="1"/>
  <c r="C3882" i="1"/>
  <c r="B3882" i="1"/>
  <c r="A3882" i="1"/>
  <c r="G3881" i="1"/>
  <c r="C3881" i="1"/>
  <c r="B3881" i="1"/>
  <c r="A3881" i="1"/>
  <c r="G3880" i="1"/>
  <c r="C3880" i="1"/>
  <c r="B3880" i="1"/>
  <c r="A3880" i="1"/>
  <c r="G3879" i="1"/>
  <c r="C3879" i="1"/>
  <c r="B3879" i="1"/>
  <c r="A3879" i="1"/>
  <c r="G3878" i="1"/>
  <c r="C3878" i="1"/>
  <c r="B3878" i="1"/>
  <c r="A3878" i="1"/>
  <c r="G3877" i="1"/>
  <c r="C3877" i="1"/>
  <c r="B3877" i="1"/>
  <c r="A3877" i="1"/>
  <c r="G3876" i="1"/>
  <c r="C3876" i="1"/>
  <c r="B3876" i="1"/>
  <c r="A3876" i="1"/>
  <c r="G3875" i="1"/>
  <c r="C3875" i="1"/>
  <c r="B3875" i="1"/>
  <c r="A3875" i="1"/>
  <c r="G3874" i="1"/>
  <c r="C3874" i="1"/>
  <c r="B3874" i="1"/>
  <c r="A3874" i="1"/>
  <c r="G3873" i="1"/>
  <c r="C3873" i="1"/>
  <c r="B3873" i="1"/>
  <c r="A3873" i="1"/>
  <c r="G3872" i="1"/>
  <c r="C3872" i="1"/>
  <c r="B3872" i="1"/>
  <c r="A3872" i="1"/>
  <c r="G3871" i="1"/>
  <c r="C3871" i="1"/>
  <c r="B3871" i="1"/>
  <c r="A3871" i="1"/>
  <c r="G3870" i="1"/>
  <c r="C3870" i="1"/>
  <c r="B3870" i="1"/>
  <c r="A3870" i="1"/>
  <c r="G3869" i="1"/>
  <c r="C3869" i="1"/>
  <c r="B3869" i="1"/>
  <c r="A3869" i="1"/>
  <c r="G3868" i="1"/>
  <c r="C3868" i="1"/>
  <c r="B3868" i="1"/>
  <c r="A3868" i="1"/>
  <c r="G3867" i="1"/>
  <c r="C3867" i="1"/>
  <c r="B3867" i="1"/>
  <c r="A3867" i="1"/>
  <c r="G3866" i="1"/>
  <c r="C3866" i="1"/>
  <c r="B3866" i="1"/>
  <c r="A3866" i="1"/>
  <c r="G3865" i="1"/>
  <c r="C3865" i="1"/>
  <c r="B3865" i="1"/>
  <c r="A3865" i="1"/>
  <c r="G3864" i="1"/>
  <c r="C3864" i="1"/>
  <c r="B3864" i="1"/>
  <c r="A3864" i="1"/>
  <c r="G3863" i="1"/>
  <c r="C3863" i="1"/>
  <c r="B3863" i="1"/>
  <c r="A3863" i="1"/>
  <c r="G3862" i="1"/>
  <c r="C3862" i="1"/>
  <c r="B3862" i="1"/>
  <c r="A3862" i="1"/>
  <c r="G3861" i="1"/>
  <c r="C3861" i="1"/>
  <c r="B3861" i="1"/>
  <c r="A3861" i="1"/>
  <c r="G3860" i="1"/>
  <c r="C3860" i="1"/>
  <c r="B3860" i="1"/>
  <c r="A3860" i="1"/>
  <c r="G3859" i="1"/>
  <c r="C3859" i="1"/>
  <c r="B3859" i="1"/>
  <c r="A3859" i="1"/>
  <c r="G3858" i="1"/>
  <c r="C3858" i="1"/>
  <c r="B3858" i="1"/>
  <c r="A3858" i="1"/>
  <c r="G3857" i="1"/>
  <c r="C3857" i="1"/>
  <c r="B3857" i="1"/>
  <c r="A3857" i="1"/>
  <c r="G3856" i="1"/>
  <c r="C3856" i="1"/>
  <c r="B3856" i="1"/>
  <c r="A3856" i="1"/>
  <c r="G3855" i="1"/>
  <c r="C3855" i="1"/>
  <c r="B3855" i="1"/>
  <c r="A3855" i="1"/>
  <c r="G3854" i="1"/>
  <c r="C3854" i="1"/>
  <c r="B3854" i="1"/>
  <c r="A3854" i="1"/>
  <c r="G3853" i="1"/>
  <c r="C3853" i="1"/>
  <c r="B3853" i="1"/>
  <c r="A3853" i="1"/>
  <c r="G3852" i="1"/>
  <c r="C3852" i="1"/>
  <c r="B3852" i="1"/>
  <c r="A3852" i="1"/>
  <c r="G3851" i="1"/>
  <c r="C3851" i="1"/>
  <c r="B3851" i="1"/>
  <c r="A3851" i="1"/>
  <c r="G3850" i="1"/>
  <c r="C3850" i="1"/>
  <c r="B3850" i="1"/>
  <c r="A3850" i="1"/>
  <c r="G3849" i="1"/>
  <c r="C3849" i="1"/>
  <c r="B3849" i="1"/>
  <c r="A3849" i="1"/>
  <c r="G3848" i="1"/>
  <c r="C3848" i="1"/>
  <c r="B3848" i="1"/>
  <c r="A3848" i="1"/>
  <c r="G3847" i="1"/>
  <c r="C3847" i="1"/>
  <c r="B3847" i="1"/>
  <c r="A3847" i="1"/>
  <c r="G3846" i="1"/>
  <c r="C3846" i="1"/>
  <c r="B3846" i="1"/>
  <c r="A3846" i="1"/>
  <c r="G3845" i="1"/>
  <c r="C3845" i="1"/>
  <c r="B3845" i="1"/>
  <c r="A3845" i="1"/>
  <c r="G3844" i="1"/>
  <c r="C3844" i="1"/>
  <c r="B3844" i="1"/>
  <c r="A3844" i="1"/>
  <c r="G3843" i="1"/>
  <c r="C3843" i="1"/>
  <c r="B3843" i="1"/>
  <c r="A3843" i="1"/>
  <c r="G3842" i="1"/>
  <c r="C3842" i="1"/>
  <c r="B3842" i="1"/>
  <c r="A3842" i="1"/>
  <c r="G3841" i="1"/>
  <c r="C3841" i="1"/>
  <c r="B3841" i="1"/>
  <c r="A3841" i="1"/>
  <c r="G3840" i="1"/>
  <c r="C3840" i="1"/>
  <c r="B3840" i="1"/>
  <c r="A3840" i="1"/>
  <c r="G3839" i="1"/>
  <c r="C3839" i="1"/>
  <c r="B3839" i="1"/>
  <c r="A3839" i="1"/>
  <c r="G3838" i="1"/>
  <c r="C3838" i="1"/>
  <c r="B3838" i="1"/>
  <c r="A3838" i="1"/>
  <c r="G3837" i="1"/>
  <c r="C3837" i="1"/>
  <c r="B3837" i="1"/>
  <c r="A3837" i="1"/>
  <c r="G3836" i="1"/>
  <c r="C3836" i="1"/>
  <c r="B3836" i="1"/>
  <c r="A3836" i="1"/>
  <c r="G3835" i="1"/>
  <c r="C3835" i="1"/>
  <c r="B3835" i="1"/>
  <c r="A3835" i="1"/>
  <c r="G3834" i="1"/>
  <c r="C3834" i="1"/>
  <c r="B3834" i="1"/>
  <c r="A3834" i="1"/>
  <c r="G3833" i="1"/>
  <c r="C3833" i="1"/>
  <c r="B3833" i="1"/>
  <c r="A3833" i="1"/>
  <c r="G3832" i="1"/>
  <c r="C3832" i="1"/>
  <c r="B3832" i="1"/>
  <c r="A3832" i="1"/>
  <c r="G3831" i="1"/>
  <c r="C3831" i="1"/>
  <c r="B3831" i="1"/>
  <c r="A3831" i="1"/>
  <c r="G3830" i="1"/>
  <c r="C3830" i="1"/>
  <c r="B3830" i="1"/>
  <c r="A3830" i="1"/>
  <c r="G3829" i="1"/>
  <c r="C3829" i="1"/>
  <c r="B3829" i="1"/>
  <c r="A3829" i="1"/>
  <c r="G3828" i="1"/>
  <c r="C3828" i="1"/>
  <c r="B3828" i="1"/>
  <c r="A3828" i="1"/>
  <c r="G3827" i="1"/>
  <c r="C3827" i="1"/>
  <c r="B3827" i="1"/>
  <c r="A3827" i="1"/>
  <c r="G3826" i="1"/>
  <c r="C3826" i="1"/>
  <c r="B3826" i="1"/>
  <c r="A3826" i="1"/>
  <c r="G3825" i="1"/>
  <c r="C3825" i="1"/>
  <c r="B3825" i="1"/>
  <c r="A3825" i="1"/>
  <c r="G3824" i="1"/>
  <c r="C3824" i="1"/>
  <c r="B3824" i="1"/>
  <c r="A3824" i="1"/>
  <c r="G3823" i="1"/>
  <c r="C3823" i="1"/>
  <c r="B3823" i="1"/>
  <c r="A3823" i="1"/>
  <c r="G3822" i="1"/>
  <c r="C3822" i="1"/>
  <c r="B3822" i="1"/>
  <c r="A3822" i="1"/>
  <c r="G3821" i="1"/>
  <c r="C3821" i="1"/>
  <c r="B3821" i="1"/>
  <c r="A3821" i="1"/>
  <c r="G3820" i="1"/>
  <c r="C3820" i="1"/>
  <c r="B3820" i="1"/>
  <c r="A3820" i="1"/>
  <c r="G3819" i="1"/>
  <c r="C3819" i="1"/>
  <c r="B3819" i="1"/>
  <c r="A3819" i="1"/>
  <c r="G3818" i="1"/>
  <c r="C3818" i="1"/>
  <c r="B3818" i="1"/>
  <c r="A3818" i="1"/>
  <c r="G3817" i="1"/>
  <c r="C3817" i="1"/>
  <c r="B3817" i="1"/>
  <c r="A3817" i="1"/>
  <c r="G3816" i="1"/>
  <c r="C3816" i="1"/>
  <c r="B3816" i="1"/>
  <c r="A3816" i="1"/>
  <c r="G3815" i="1"/>
  <c r="C3815" i="1"/>
  <c r="B3815" i="1"/>
  <c r="A3815" i="1"/>
  <c r="G3814" i="1"/>
  <c r="C3814" i="1"/>
  <c r="B3814" i="1"/>
  <c r="A3814" i="1"/>
  <c r="G3813" i="1"/>
  <c r="C3813" i="1"/>
  <c r="B3813" i="1"/>
  <c r="A3813" i="1"/>
  <c r="G3812" i="1"/>
  <c r="C3812" i="1"/>
  <c r="B3812" i="1"/>
  <c r="A3812" i="1"/>
  <c r="G3811" i="1"/>
  <c r="C3811" i="1"/>
  <c r="B3811" i="1"/>
  <c r="A3811" i="1"/>
  <c r="G3810" i="1"/>
  <c r="C3810" i="1"/>
  <c r="B3810" i="1"/>
  <c r="A3810" i="1"/>
  <c r="G3809" i="1"/>
  <c r="C3809" i="1"/>
  <c r="B3809" i="1"/>
  <c r="A3809" i="1"/>
  <c r="G3808" i="1"/>
  <c r="C3808" i="1"/>
  <c r="B3808" i="1"/>
  <c r="A3808" i="1"/>
  <c r="G3807" i="1"/>
  <c r="C3807" i="1"/>
  <c r="B3807" i="1"/>
  <c r="A3807" i="1"/>
  <c r="G3806" i="1"/>
  <c r="C3806" i="1"/>
  <c r="B3806" i="1"/>
  <c r="A3806" i="1"/>
  <c r="G3805" i="1"/>
  <c r="C3805" i="1"/>
  <c r="B3805" i="1"/>
  <c r="A3805" i="1"/>
  <c r="G3804" i="1"/>
  <c r="C3804" i="1"/>
  <c r="B3804" i="1"/>
  <c r="A3804" i="1"/>
  <c r="G3803" i="1"/>
  <c r="C3803" i="1"/>
  <c r="B3803" i="1"/>
  <c r="A3803" i="1"/>
  <c r="G3802" i="1"/>
  <c r="C3802" i="1"/>
  <c r="B3802" i="1"/>
  <c r="A3802" i="1"/>
  <c r="G3801" i="1"/>
  <c r="C3801" i="1"/>
  <c r="B3801" i="1"/>
  <c r="A3801" i="1"/>
  <c r="G3800" i="1"/>
  <c r="C3800" i="1"/>
  <c r="B3800" i="1"/>
  <c r="A3800" i="1"/>
  <c r="G3799" i="1"/>
  <c r="C3799" i="1"/>
  <c r="B3799" i="1"/>
  <c r="A3799" i="1"/>
  <c r="G3798" i="1"/>
  <c r="C3798" i="1"/>
  <c r="B3798" i="1"/>
  <c r="A3798" i="1"/>
  <c r="G3797" i="1"/>
  <c r="C3797" i="1"/>
  <c r="B3797" i="1"/>
  <c r="A3797" i="1"/>
  <c r="G3796" i="1"/>
  <c r="C3796" i="1"/>
  <c r="B3796" i="1"/>
  <c r="A3796" i="1"/>
  <c r="G3795" i="1"/>
  <c r="C3795" i="1"/>
  <c r="B3795" i="1"/>
  <c r="A3795" i="1"/>
  <c r="G3794" i="1"/>
  <c r="C3794" i="1"/>
  <c r="B3794" i="1"/>
  <c r="A3794" i="1"/>
  <c r="G3793" i="1"/>
  <c r="C3793" i="1"/>
  <c r="B3793" i="1"/>
  <c r="A3793" i="1"/>
  <c r="G3792" i="1"/>
  <c r="C3792" i="1"/>
  <c r="B3792" i="1"/>
  <c r="A3792" i="1"/>
  <c r="G3791" i="1"/>
  <c r="C3791" i="1"/>
  <c r="B3791" i="1"/>
  <c r="A3791" i="1"/>
  <c r="G3790" i="1"/>
  <c r="C3790" i="1"/>
  <c r="B3790" i="1"/>
  <c r="A3790" i="1"/>
  <c r="G3789" i="1"/>
  <c r="C3789" i="1"/>
  <c r="B3789" i="1"/>
  <c r="A3789" i="1"/>
  <c r="G3788" i="1"/>
  <c r="C3788" i="1"/>
  <c r="B3788" i="1"/>
  <c r="A3788" i="1"/>
  <c r="G3787" i="1"/>
  <c r="C3787" i="1"/>
  <c r="B3787" i="1"/>
  <c r="A3787" i="1"/>
  <c r="G3786" i="1"/>
  <c r="C3786" i="1"/>
  <c r="B3786" i="1"/>
  <c r="A3786" i="1"/>
  <c r="G3785" i="1"/>
  <c r="C3785" i="1"/>
  <c r="B3785" i="1"/>
  <c r="A3785" i="1"/>
  <c r="G3784" i="1"/>
  <c r="C3784" i="1"/>
  <c r="B3784" i="1"/>
  <c r="A3784" i="1"/>
  <c r="G3783" i="1"/>
  <c r="C3783" i="1"/>
  <c r="B3783" i="1"/>
  <c r="A3783" i="1"/>
  <c r="G3782" i="1"/>
  <c r="C3782" i="1"/>
  <c r="B3782" i="1"/>
  <c r="A3782" i="1"/>
  <c r="G3781" i="1"/>
  <c r="C3781" i="1"/>
  <c r="B3781" i="1"/>
  <c r="A3781" i="1"/>
  <c r="G3780" i="1"/>
  <c r="C3780" i="1"/>
  <c r="B3780" i="1"/>
  <c r="A3780" i="1"/>
  <c r="G3779" i="1"/>
  <c r="C3779" i="1"/>
  <c r="B3779" i="1"/>
  <c r="A3779" i="1"/>
  <c r="G3778" i="1"/>
  <c r="C3778" i="1"/>
  <c r="B3778" i="1"/>
  <c r="A3778" i="1"/>
  <c r="G3777" i="1"/>
  <c r="C3777" i="1"/>
  <c r="B3777" i="1"/>
  <c r="A3777" i="1"/>
  <c r="G3776" i="1"/>
  <c r="C3776" i="1"/>
  <c r="B3776" i="1"/>
  <c r="A3776" i="1"/>
  <c r="G3775" i="1"/>
  <c r="C3775" i="1"/>
  <c r="B3775" i="1"/>
  <c r="A3775" i="1"/>
  <c r="G3774" i="1"/>
  <c r="C3774" i="1"/>
  <c r="B3774" i="1"/>
  <c r="A3774" i="1"/>
  <c r="G3773" i="1"/>
  <c r="C3773" i="1"/>
  <c r="B3773" i="1"/>
  <c r="A3773" i="1"/>
  <c r="G3772" i="1"/>
  <c r="C3772" i="1"/>
  <c r="B3772" i="1"/>
  <c r="A3772" i="1"/>
  <c r="G3771" i="1"/>
  <c r="C3771" i="1"/>
  <c r="B3771" i="1"/>
  <c r="A3771" i="1"/>
  <c r="G3770" i="1"/>
  <c r="C3770" i="1"/>
  <c r="B3770" i="1"/>
  <c r="A3770" i="1"/>
  <c r="G3769" i="1"/>
  <c r="C3769" i="1"/>
  <c r="B3769" i="1"/>
  <c r="A3769" i="1"/>
  <c r="G3768" i="1"/>
  <c r="C3768" i="1"/>
  <c r="B3768" i="1"/>
  <c r="A3768" i="1"/>
  <c r="G3767" i="1"/>
  <c r="C3767" i="1"/>
  <c r="B3767" i="1"/>
  <c r="A3767" i="1"/>
  <c r="G3766" i="1"/>
  <c r="C3766" i="1"/>
  <c r="B3766" i="1"/>
  <c r="A3766" i="1"/>
  <c r="G3765" i="1"/>
  <c r="C3765" i="1"/>
  <c r="B3765" i="1"/>
  <c r="A3765" i="1"/>
  <c r="G3764" i="1"/>
  <c r="C3764" i="1"/>
  <c r="B3764" i="1"/>
  <c r="A3764" i="1"/>
  <c r="G3763" i="1"/>
  <c r="C3763" i="1"/>
  <c r="B3763" i="1"/>
  <c r="A3763" i="1"/>
  <c r="G3762" i="1"/>
  <c r="C3762" i="1"/>
  <c r="B3762" i="1"/>
  <c r="A3762" i="1"/>
  <c r="G3761" i="1"/>
  <c r="C3761" i="1"/>
  <c r="B3761" i="1"/>
  <c r="A3761" i="1"/>
  <c r="G3760" i="1"/>
  <c r="C3760" i="1"/>
  <c r="B3760" i="1"/>
  <c r="A3760" i="1"/>
  <c r="G3759" i="1"/>
  <c r="C3759" i="1"/>
  <c r="B3759" i="1"/>
  <c r="A3759" i="1"/>
  <c r="G3758" i="1"/>
  <c r="C3758" i="1"/>
  <c r="B3758" i="1"/>
  <c r="A3758" i="1"/>
  <c r="G3757" i="1"/>
  <c r="C3757" i="1"/>
  <c r="B3757" i="1"/>
  <c r="A3757" i="1"/>
  <c r="G3756" i="1"/>
  <c r="C3756" i="1"/>
  <c r="B3756" i="1"/>
  <c r="A3756" i="1"/>
  <c r="G3755" i="1"/>
  <c r="C3755" i="1"/>
  <c r="B3755" i="1"/>
  <c r="A3755" i="1"/>
  <c r="G3754" i="1"/>
  <c r="C3754" i="1"/>
  <c r="B3754" i="1"/>
  <c r="A3754" i="1"/>
  <c r="G3753" i="1"/>
  <c r="C3753" i="1"/>
  <c r="B3753" i="1"/>
  <c r="A3753" i="1"/>
  <c r="G3752" i="1"/>
  <c r="C3752" i="1"/>
  <c r="B3752" i="1"/>
  <c r="A3752" i="1"/>
  <c r="G3751" i="1"/>
  <c r="C3751" i="1"/>
  <c r="B3751" i="1"/>
  <c r="A3751" i="1"/>
  <c r="G3750" i="1"/>
  <c r="C3750" i="1"/>
  <c r="B3750" i="1"/>
  <c r="A3750" i="1"/>
  <c r="G3749" i="1"/>
  <c r="C3749" i="1"/>
  <c r="B3749" i="1"/>
  <c r="A3749" i="1"/>
  <c r="G3748" i="1"/>
  <c r="C3748" i="1"/>
  <c r="B3748" i="1"/>
  <c r="A3748" i="1"/>
  <c r="G3747" i="1"/>
  <c r="C3747" i="1"/>
  <c r="B3747" i="1"/>
  <c r="A3747" i="1"/>
  <c r="G3746" i="1"/>
  <c r="C3746" i="1"/>
  <c r="B3746" i="1"/>
  <c r="A3746" i="1"/>
  <c r="G3745" i="1"/>
  <c r="C3745" i="1"/>
  <c r="B3745" i="1"/>
  <c r="A3745" i="1"/>
  <c r="G3744" i="1"/>
  <c r="C3744" i="1"/>
  <c r="B3744" i="1"/>
  <c r="A3744" i="1"/>
  <c r="G3743" i="1"/>
  <c r="C3743" i="1"/>
  <c r="B3743" i="1"/>
  <c r="A3743" i="1"/>
  <c r="G3742" i="1"/>
  <c r="C3742" i="1"/>
  <c r="B3742" i="1"/>
  <c r="A3742" i="1"/>
  <c r="G3741" i="1"/>
  <c r="C3741" i="1"/>
  <c r="B3741" i="1"/>
  <c r="A3741" i="1"/>
  <c r="G3740" i="1"/>
  <c r="C3740" i="1"/>
  <c r="B3740" i="1"/>
  <c r="A3740" i="1"/>
  <c r="G3739" i="1"/>
  <c r="C3739" i="1"/>
  <c r="B3739" i="1"/>
  <c r="A3739" i="1"/>
  <c r="G3738" i="1"/>
  <c r="C3738" i="1"/>
  <c r="B3738" i="1"/>
  <c r="A3738" i="1"/>
  <c r="G3737" i="1"/>
  <c r="C3737" i="1"/>
  <c r="B3737" i="1"/>
  <c r="A3737" i="1"/>
  <c r="G3736" i="1"/>
  <c r="C3736" i="1"/>
  <c r="B3736" i="1"/>
  <c r="A3736" i="1"/>
  <c r="G3735" i="1"/>
  <c r="C3735" i="1"/>
  <c r="B3735" i="1"/>
  <c r="A3735" i="1"/>
  <c r="G3734" i="1"/>
  <c r="C3734" i="1"/>
  <c r="B3734" i="1"/>
  <c r="A3734" i="1"/>
  <c r="G3733" i="1"/>
  <c r="C3733" i="1"/>
  <c r="B3733" i="1"/>
  <c r="A3733" i="1"/>
  <c r="G3732" i="1"/>
  <c r="C3732" i="1"/>
  <c r="B3732" i="1"/>
  <c r="A3732" i="1"/>
  <c r="G3731" i="1"/>
  <c r="C3731" i="1"/>
  <c r="B3731" i="1"/>
  <c r="A3731" i="1"/>
  <c r="G3730" i="1"/>
  <c r="C3730" i="1"/>
  <c r="B3730" i="1"/>
  <c r="A3730" i="1"/>
  <c r="G3729" i="1"/>
  <c r="C3729" i="1"/>
  <c r="B3729" i="1"/>
  <c r="A3729" i="1"/>
  <c r="G3728" i="1"/>
  <c r="C3728" i="1"/>
  <c r="B3728" i="1"/>
  <c r="A3728" i="1"/>
  <c r="G3727" i="1"/>
  <c r="C3727" i="1"/>
  <c r="B3727" i="1"/>
  <c r="A3727" i="1"/>
  <c r="G3726" i="1"/>
  <c r="C3726" i="1"/>
  <c r="B3726" i="1"/>
  <c r="A3726" i="1"/>
  <c r="G3725" i="1"/>
  <c r="C3725" i="1"/>
  <c r="B3725" i="1"/>
  <c r="A3725" i="1"/>
  <c r="G3724" i="1"/>
  <c r="C3724" i="1"/>
  <c r="B3724" i="1"/>
  <c r="A3724" i="1"/>
  <c r="G3723" i="1"/>
  <c r="C3723" i="1"/>
  <c r="B3723" i="1"/>
  <c r="A3723" i="1"/>
  <c r="G3722" i="1"/>
  <c r="C3722" i="1"/>
  <c r="B3722" i="1"/>
  <c r="A3722" i="1"/>
  <c r="G3721" i="1"/>
  <c r="C3721" i="1"/>
  <c r="B3721" i="1"/>
  <c r="A3721" i="1"/>
  <c r="G3720" i="1"/>
  <c r="C3720" i="1"/>
  <c r="B3720" i="1"/>
  <c r="A3720" i="1"/>
  <c r="G3719" i="1"/>
  <c r="C3719" i="1"/>
  <c r="B3719" i="1"/>
  <c r="A3719" i="1"/>
  <c r="G3718" i="1"/>
  <c r="C3718" i="1"/>
  <c r="B3718" i="1"/>
  <c r="A3718" i="1"/>
  <c r="G3717" i="1"/>
  <c r="C3717" i="1"/>
  <c r="B3717" i="1"/>
  <c r="A3717" i="1"/>
  <c r="G3716" i="1"/>
  <c r="C3716" i="1"/>
  <c r="B3716" i="1"/>
  <c r="A3716" i="1"/>
  <c r="G3715" i="1"/>
  <c r="C3715" i="1"/>
  <c r="B3715" i="1"/>
  <c r="A3715" i="1"/>
  <c r="G3714" i="1"/>
  <c r="C3714" i="1"/>
  <c r="B3714" i="1"/>
  <c r="A3714" i="1"/>
  <c r="G3713" i="1"/>
  <c r="C3713" i="1"/>
  <c r="B3713" i="1"/>
  <c r="A3713" i="1"/>
  <c r="G3712" i="1"/>
  <c r="C3712" i="1"/>
  <c r="B3712" i="1"/>
  <c r="A3712" i="1"/>
  <c r="G3711" i="1"/>
  <c r="C3711" i="1"/>
  <c r="B3711" i="1"/>
  <c r="A3711" i="1"/>
  <c r="G3710" i="1"/>
  <c r="C3710" i="1"/>
  <c r="B3710" i="1"/>
  <c r="A3710" i="1"/>
  <c r="G3709" i="1"/>
  <c r="C3709" i="1"/>
  <c r="B3709" i="1"/>
  <c r="A3709" i="1"/>
  <c r="G3708" i="1"/>
  <c r="C3708" i="1"/>
  <c r="B3708" i="1"/>
  <c r="A3708" i="1"/>
  <c r="G3707" i="1"/>
  <c r="C3707" i="1"/>
  <c r="B3707" i="1"/>
  <c r="A3707" i="1"/>
  <c r="G3706" i="1"/>
  <c r="C3706" i="1"/>
  <c r="B3706" i="1"/>
  <c r="A3706" i="1"/>
  <c r="G3705" i="1"/>
  <c r="C3705" i="1"/>
  <c r="B3705" i="1"/>
  <c r="A3705" i="1"/>
  <c r="G3704" i="1"/>
  <c r="C3704" i="1"/>
  <c r="B3704" i="1"/>
  <c r="A3704" i="1"/>
  <c r="G3703" i="1"/>
  <c r="C3703" i="1"/>
  <c r="B3703" i="1"/>
  <c r="A3703" i="1"/>
  <c r="G3702" i="1"/>
  <c r="C3702" i="1"/>
  <c r="B3702" i="1"/>
  <c r="A3702" i="1"/>
  <c r="G3701" i="1"/>
  <c r="C3701" i="1"/>
  <c r="B3701" i="1"/>
  <c r="A3701" i="1"/>
  <c r="G3700" i="1"/>
  <c r="C3700" i="1"/>
  <c r="B3700" i="1"/>
  <c r="A3700" i="1"/>
  <c r="G3699" i="1"/>
  <c r="C3699" i="1"/>
  <c r="B3699" i="1"/>
  <c r="A3699" i="1"/>
  <c r="G3698" i="1"/>
  <c r="C3698" i="1"/>
  <c r="B3698" i="1"/>
  <c r="A3698" i="1"/>
  <c r="G3697" i="1"/>
  <c r="C3697" i="1"/>
  <c r="B3697" i="1"/>
  <c r="A3697" i="1"/>
  <c r="G3696" i="1"/>
  <c r="C3696" i="1"/>
  <c r="B3696" i="1"/>
  <c r="A3696" i="1"/>
  <c r="G3695" i="1"/>
  <c r="C3695" i="1"/>
  <c r="B3695" i="1"/>
  <c r="A3695" i="1"/>
  <c r="G3694" i="1"/>
  <c r="C3694" i="1"/>
  <c r="B3694" i="1"/>
  <c r="A3694" i="1"/>
  <c r="G3693" i="1"/>
  <c r="C3693" i="1"/>
  <c r="B3693" i="1"/>
  <c r="A3693" i="1"/>
  <c r="G3692" i="1"/>
  <c r="C3692" i="1"/>
  <c r="B3692" i="1"/>
  <c r="A3692" i="1"/>
  <c r="G3691" i="1"/>
  <c r="C3691" i="1"/>
  <c r="B3691" i="1"/>
  <c r="A3691" i="1"/>
  <c r="G3690" i="1"/>
  <c r="C3690" i="1"/>
  <c r="B3690" i="1"/>
  <c r="A3690" i="1"/>
  <c r="G3689" i="1"/>
  <c r="C3689" i="1"/>
  <c r="B3689" i="1"/>
  <c r="A3689" i="1"/>
  <c r="G3688" i="1"/>
  <c r="C3688" i="1"/>
  <c r="B3688" i="1"/>
  <c r="A3688" i="1"/>
  <c r="G3687" i="1"/>
  <c r="C3687" i="1"/>
  <c r="B3687" i="1"/>
  <c r="A3687" i="1"/>
  <c r="G3686" i="1"/>
  <c r="C3686" i="1"/>
  <c r="B3686" i="1"/>
  <c r="A3686" i="1"/>
  <c r="G3685" i="1"/>
  <c r="C3685" i="1"/>
  <c r="B3685" i="1"/>
  <c r="A3685" i="1"/>
  <c r="G3684" i="1"/>
  <c r="C3684" i="1"/>
  <c r="B3684" i="1"/>
  <c r="A3684" i="1"/>
  <c r="G3683" i="1"/>
  <c r="C3683" i="1"/>
  <c r="B3683" i="1"/>
  <c r="A3683" i="1"/>
  <c r="G3682" i="1"/>
  <c r="C3682" i="1"/>
  <c r="B3682" i="1"/>
  <c r="A3682" i="1"/>
  <c r="G3681" i="1"/>
  <c r="C3681" i="1"/>
  <c r="B3681" i="1"/>
  <c r="A3681" i="1"/>
  <c r="G3680" i="1"/>
  <c r="C3680" i="1"/>
  <c r="B3680" i="1"/>
  <c r="A3680" i="1"/>
  <c r="G3679" i="1"/>
  <c r="C3679" i="1"/>
  <c r="B3679" i="1"/>
  <c r="A3679" i="1"/>
  <c r="G3678" i="1"/>
  <c r="C3678" i="1"/>
  <c r="B3678" i="1"/>
  <c r="A3678" i="1"/>
  <c r="G3677" i="1"/>
  <c r="C3677" i="1"/>
  <c r="B3677" i="1"/>
  <c r="A3677" i="1"/>
  <c r="G3676" i="1"/>
  <c r="C3676" i="1"/>
  <c r="B3676" i="1"/>
  <c r="A3676" i="1"/>
  <c r="G3675" i="1"/>
  <c r="C3675" i="1"/>
  <c r="B3675" i="1"/>
  <c r="A3675" i="1"/>
  <c r="G3674" i="1"/>
  <c r="C3674" i="1"/>
  <c r="B3674" i="1"/>
  <c r="A3674" i="1"/>
  <c r="G3673" i="1"/>
  <c r="C3673" i="1"/>
  <c r="B3673" i="1"/>
  <c r="A3673" i="1"/>
  <c r="G3672" i="1"/>
  <c r="C3672" i="1"/>
  <c r="B3672" i="1"/>
  <c r="A3672" i="1"/>
  <c r="G3671" i="1"/>
  <c r="C3671" i="1"/>
  <c r="B3671" i="1"/>
  <c r="A3671" i="1"/>
  <c r="G3670" i="1"/>
  <c r="C3670" i="1"/>
  <c r="B3670" i="1"/>
  <c r="A3670" i="1"/>
  <c r="G3669" i="1"/>
  <c r="C3669" i="1"/>
  <c r="B3669" i="1"/>
  <c r="A3669" i="1"/>
  <c r="G3668" i="1"/>
  <c r="C3668" i="1"/>
  <c r="B3668" i="1"/>
  <c r="A3668" i="1"/>
  <c r="G3667" i="1"/>
  <c r="C3667" i="1"/>
  <c r="B3667" i="1"/>
  <c r="A3667" i="1"/>
  <c r="G3666" i="1"/>
  <c r="C3666" i="1"/>
  <c r="B3666" i="1"/>
  <c r="A3666" i="1"/>
  <c r="G3665" i="1"/>
  <c r="C3665" i="1"/>
  <c r="B3665" i="1"/>
  <c r="A3665" i="1"/>
  <c r="G3664" i="1"/>
  <c r="C3664" i="1"/>
  <c r="B3664" i="1"/>
  <c r="A3664" i="1"/>
  <c r="G3663" i="1"/>
  <c r="C3663" i="1"/>
  <c r="B3663" i="1"/>
  <c r="A3663" i="1"/>
  <c r="G3662" i="1"/>
  <c r="C3662" i="1"/>
  <c r="B3662" i="1"/>
  <c r="A3662" i="1"/>
  <c r="G3661" i="1"/>
  <c r="C3661" i="1"/>
  <c r="B3661" i="1"/>
  <c r="A3661" i="1"/>
  <c r="G3660" i="1"/>
  <c r="C3660" i="1"/>
  <c r="B3660" i="1"/>
  <c r="A3660" i="1"/>
  <c r="G3659" i="1"/>
  <c r="C3659" i="1"/>
  <c r="B3659" i="1"/>
  <c r="A3659" i="1"/>
  <c r="G3658" i="1"/>
  <c r="C3658" i="1"/>
  <c r="B3658" i="1"/>
  <c r="A3658" i="1"/>
  <c r="G3657" i="1"/>
  <c r="C3657" i="1"/>
  <c r="B3657" i="1"/>
  <c r="A3657" i="1"/>
  <c r="G3656" i="1"/>
  <c r="C3656" i="1"/>
  <c r="B3656" i="1"/>
  <c r="A3656" i="1"/>
  <c r="G3655" i="1"/>
  <c r="C3655" i="1"/>
  <c r="B3655" i="1"/>
  <c r="A3655" i="1"/>
  <c r="G3654" i="1"/>
  <c r="C3654" i="1"/>
  <c r="B3654" i="1"/>
  <c r="A3654" i="1"/>
  <c r="G3653" i="1"/>
  <c r="C3653" i="1"/>
  <c r="B3653" i="1"/>
  <c r="A3653" i="1"/>
  <c r="G3652" i="1"/>
  <c r="C3652" i="1"/>
  <c r="B3652" i="1"/>
  <c r="A3652" i="1"/>
  <c r="G3651" i="1"/>
  <c r="C3651" i="1"/>
  <c r="B3651" i="1"/>
  <c r="A3651" i="1"/>
  <c r="G3650" i="1"/>
  <c r="C3650" i="1"/>
  <c r="B3650" i="1"/>
  <c r="A3650" i="1"/>
  <c r="G3649" i="1"/>
  <c r="C3649" i="1"/>
  <c r="B3649" i="1"/>
  <c r="A3649" i="1"/>
  <c r="G3648" i="1"/>
  <c r="C3648" i="1"/>
  <c r="B3648" i="1"/>
  <c r="A3648" i="1"/>
  <c r="G3647" i="1"/>
  <c r="C3647" i="1"/>
  <c r="B3647" i="1"/>
  <c r="A3647" i="1"/>
  <c r="G3646" i="1"/>
  <c r="C3646" i="1"/>
  <c r="B3646" i="1"/>
  <c r="A3646" i="1"/>
  <c r="G3645" i="1"/>
  <c r="C3645" i="1"/>
  <c r="B3645" i="1"/>
  <c r="A3645" i="1"/>
  <c r="G3644" i="1"/>
  <c r="C3644" i="1"/>
  <c r="B3644" i="1"/>
  <c r="A3644" i="1"/>
  <c r="G3643" i="1"/>
  <c r="C3643" i="1"/>
  <c r="B3643" i="1"/>
  <c r="A3643" i="1"/>
  <c r="G3642" i="1"/>
  <c r="C3642" i="1"/>
  <c r="B3642" i="1"/>
  <c r="A3642" i="1"/>
  <c r="G3641" i="1"/>
  <c r="C3641" i="1"/>
  <c r="B3641" i="1"/>
  <c r="A3641" i="1"/>
  <c r="G3640" i="1"/>
  <c r="C3640" i="1"/>
  <c r="B3640" i="1"/>
  <c r="A3640" i="1"/>
  <c r="G3639" i="1"/>
  <c r="C3639" i="1"/>
  <c r="B3639" i="1"/>
  <c r="A3639" i="1"/>
  <c r="G3638" i="1"/>
  <c r="C3638" i="1"/>
  <c r="B3638" i="1"/>
  <c r="A3638" i="1"/>
  <c r="G3637" i="1"/>
  <c r="C3637" i="1"/>
  <c r="B3637" i="1"/>
  <c r="A3637" i="1"/>
  <c r="G3636" i="1"/>
  <c r="C3636" i="1"/>
  <c r="B3636" i="1"/>
  <c r="A3636" i="1"/>
  <c r="G3635" i="1"/>
  <c r="C3635" i="1"/>
  <c r="B3635" i="1"/>
  <c r="A3635" i="1"/>
  <c r="G3634" i="1"/>
  <c r="C3634" i="1"/>
  <c r="B3634" i="1"/>
  <c r="A3634" i="1"/>
  <c r="G3633" i="1"/>
  <c r="C3633" i="1"/>
  <c r="B3633" i="1"/>
  <c r="A3633" i="1"/>
  <c r="G3632" i="1"/>
  <c r="C3632" i="1"/>
  <c r="B3632" i="1"/>
  <c r="A3632" i="1"/>
  <c r="G3631" i="1"/>
  <c r="C3631" i="1"/>
  <c r="B3631" i="1"/>
  <c r="A3631" i="1"/>
  <c r="G3630" i="1"/>
  <c r="C3630" i="1"/>
  <c r="B3630" i="1"/>
  <c r="A3630" i="1"/>
  <c r="G3629" i="1"/>
  <c r="C3629" i="1"/>
  <c r="B3629" i="1"/>
  <c r="A3629" i="1"/>
  <c r="G3628" i="1"/>
  <c r="C3628" i="1"/>
  <c r="B3628" i="1"/>
  <c r="A3628" i="1"/>
  <c r="G3627" i="1"/>
  <c r="C3627" i="1"/>
  <c r="B3627" i="1"/>
  <c r="A3627" i="1"/>
  <c r="G3626" i="1"/>
  <c r="C3626" i="1"/>
  <c r="B3626" i="1"/>
  <c r="A3626" i="1"/>
  <c r="G3625" i="1"/>
  <c r="C3625" i="1"/>
  <c r="B3625" i="1"/>
  <c r="A3625" i="1"/>
  <c r="G3624" i="1"/>
  <c r="C3624" i="1"/>
  <c r="B3624" i="1"/>
  <c r="A3624" i="1"/>
  <c r="G3623" i="1"/>
  <c r="C3623" i="1"/>
  <c r="B3623" i="1"/>
  <c r="A3623" i="1"/>
  <c r="G3622" i="1"/>
  <c r="C3622" i="1"/>
  <c r="B3622" i="1"/>
  <c r="A3622" i="1"/>
  <c r="G3621" i="1"/>
  <c r="C3621" i="1"/>
  <c r="B3621" i="1"/>
  <c r="A3621" i="1"/>
  <c r="G3620" i="1"/>
  <c r="C3620" i="1"/>
  <c r="B3620" i="1"/>
  <c r="A3620" i="1"/>
  <c r="G3619" i="1"/>
  <c r="C3619" i="1"/>
  <c r="B3619" i="1"/>
  <c r="A3619" i="1"/>
  <c r="G3618" i="1"/>
  <c r="C3618" i="1"/>
  <c r="B3618" i="1"/>
  <c r="A3618" i="1"/>
  <c r="G3617" i="1"/>
  <c r="C3617" i="1"/>
  <c r="B3617" i="1"/>
  <c r="A3617" i="1"/>
  <c r="G3616" i="1"/>
  <c r="C3616" i="1"/>
  <c r="B3616" i="1"/>
  <c r="A3616" i="1"/>
  <c r="G3615" i="1"/>
  <c r="C3615" i="1"/>
  <c r="B3615" i="1"/>
  <c r="A3615" i="1"/>
  <c r="G3614" i="1"/>
  <c r="C3614" i="1"/>
  <c r="B3614" i="1"/>
  <c r="A3614" i="1"/>
  <c r="G3613" i="1"/>
  <c r="C3613" i="1"/>
  <c r="B3613" i="1"/>
  <c r="A3613" i="1"/>
  <c r="G3612" i="1"/>
  <c r="C3612" i="1"/>
  <c r="B3612" i="1"/>
  <c r="A3612" i="1"/>
  <c r="G3611" i="1"/>
  <c r="C3611" i="1"/>
  <c r="B3611" i="1"/>
  <c r="A3611" i="1"/>
  <c r="G3610" i="1"/>
  <c r="C3610" i="1"/>
  <c r="B3610" i="1"/>
  <c r="A3610" i="1"/>
  <c r="G3609" i="1"/>
  <c r="C3609" i="1"/>
  <c r="B3609" i="1"/>
  <c r="A3609" i="1"/>
  <c r="G3608" i="1"/>
  <c r="C3608" i="1"/>
  <c r="B3608" i="1"/>
  <c r="A3608" i="1"/>
  <c r="G3607" i="1"/>
  <c r="C3607" i="1"/>
  <c r="B3607" i="1"/>
  <c r="A3607" i="1"/>
  <c r="G3606" i="1"/>
  <c r="C3606" i="1"/>
  <c r="B3606" i="1"/>
  <c r="A3606" i="1"/>
  <c r="G3605" i="1"/>
  <c r="C3605" i="1"/>
  <c r="B3605" i="1"/>
  <c r="A3605" i="1"/>
  <c r="G3604" i="1"/>
  <c r="C3604" i="1"/>
  <c r="B3604" i="1"/>
  <c r="A3604" i="1"/>
  <c r="G3603" i="1"/>
  <c r="C3603" i="1"/>
  <c r="B3603" i="1"/>
  <c r="A3603" i="1"/>
  <c r="G3602" i="1"/>
  <c r="C3602" i="1"/>
  <c r="B3602" i="1"/>
  <c r="A3602" i="1"/>
  <c r="G3601" i="1"/>
  <c r="C3601" i="1"/>
  <c r="B3601" i="1"/>
  <c r="A3601" i="1"/>
  <c r="G3600" i="1"/>
  <c r="C3600" i="1"/>
  <c r="B3600" i="1"/>
  <c r="A3600" i="1"/>
  <c r="G3599" i="1"/>
  <c r="C3599" i="1"/>
  <c r="B3599" i="1"/>
  <c r="A3599" i="1"/>
  <c r="G3598" i="1"/>
  <c r="C3598" i="1"/>
  <c r="B3598" i="1"/>
  <c r="A3598" i="1"/>
  <c r="G3597" i="1"/>
  <c r="C3597" i="1"/>
  <c r="B3597" i="1"/>
  <c r="A3597" i="1"/>
  <c r="G3596" i="1"/>
  <c r="C3596" i="1"/>
  <c r="B3596" i="1"/>
  <c r="A3596" i="1"/>
  <c r="G3595" i="1"/>
  <c r="C3595" i="1"/>
  <c r="B3595" i="1"/>
  <c r="A3595" i="1"/>
  <c r="G3594" i="1"/>
  <c r="C3594" i="1"/>
  <c r="B3594" i="1"/>
  <c r="A3594" i="1"/>
  <c r="G3593" i="1"/>
  <c r="C3593" i="1"/>
  <c r="B3593" i="1"/>
  <c r="A3593" i="1"/>
  <c r="G3592" i="1"/>
  <c r="C3592" i="1"/>
  <c r="B3592" i="1"/>
  <c r="A3592" i="1"/>
  <c r="G3591" i="1"/>
  <c r="C3591" i="1"/>
  <c r="B3591" i="1"/>
  <c r="A3591" i="1"/>
  <c r="G3590" i="1"/>
  <c r="C3590" i="1"/>
  <c r="B3590" i="1"/>
  <c r="A3590" i="1"/>
  <c r="G3589" i="1"/>
  <c r="C3589" i="1"/>
  <c r="B3589" i="1"/>
  <c r="A3589" i="1"/>
  <c r="G3588" i="1"/>
  <c r="C3588" i="1"/>
  <c r="B3588" i="1"/>
  <c r="A3588" i="1"/>
  <c r="G3587" i="1"/>
  <c r="C3587" i="1"/>
  <c r="B3587" i="1"/>
  <c r="A3587" i="1"/>
  <c r="G3586" i="1"/>
  <c r="C3586" i="1"/>
  <c r="B3586" i="1"/>
  <c r="A3586" i="1"/>
  <c r="G3585" i="1"/>
  <c r="C3585" i="1"/>
  <c r="B3585" i="1"/>
  <c r="A3585" i="1"/>
  <c r="G3584" i="1"/>
  <c r="C3584" i="1"/>
  <c r="B3584" i="1"/>
  <c r="A3584" i="1"/>
  <c r="G3583" i="1"/>
  <c r="C3583" i="1"/>
  <c r="B3583" i="1"/>
  <c r="A3583" i="1"/>
  <c r="G3582" i="1"/>
  <c r="C3582" i="1"/>
  <c r="B3582" i="1"/>
  <c r="A3582" i="1"/>
  <c r="G3581" i="1"/>
  <c r="C3581" i="1"/>
  <c r="B3581" i="1"/>
  <c r="A3581" i="1"/>
  <c r="G3580" i="1"/>
  <c r="C3580" i="1"/>
  <c r="B3580" i="1"/>
  <c r="A3580" i="1"/>
  <c r="G3579" i="1"/>
  <c r="C3579" i="1"/>
  <c r="B3579" i="1"/>
  <c r="A3579" i="1"/>
  <c r="G3578" i="1"/>
  <c r="C3578" i="1"/>
  <c r="B3578" i="1"/>
  <c r="A3578" i="1"/>
  <c r="G3577" i="1"/>
  <c r="C3577" i="1"/>
  <c r="B3577" i="1"/>
  <c r="A3577" i="1"/>
  <c r="G3576" i="1"/>
  <c r="C3576" i="1"/>
  <c r="B3576" i="1"/>
  <c r="A3576" i="1"/>
  <c r="G3575" i="1"/>
  <c r="C3575" i="1"/>
  <c r="B3575" i="1"/>
  <c r="A3575" i="1"/>
  <c r="G3574" i="1"/>
  <c r="C3574" i="1"/>
  <c r="B3574" i="1"/>
  <c r="A3574" i="1"/>
  <c r="G3573" i="1"/>
  <c r="C3573" i="1"/>
  <c r="B3573" i="1"/>
  <c r="A3573" i="1"/>
  <c r="G3572" i="1"/>
  <c r="C3572" i="1"/>
  <c r="B3572" i="1"/>
  <c r="A3572" i="1"/>
  <c r="G3571" i="1"/>
  <c r="C3571" i="1"/>
  <c r="B3571" i="1"/>
  <c r="A3571" i="1"/>
  <c r="G3570" i="1"/>
  <c r="C3570" i="1"/>
  <c r="B3570" i="1"/>
  <c r="A3570" i="1"/>
  <c r="G3569" i="1"/>
  <c r="C3569" i="1"/>
  <c r="B3569" i="1"/>
  <c r="A3569" i="1"/>
  <c r="G3568" i="1"/>
  <c r="C3568" i="1"/>
  <c r="B3568" i="1"/>
  <c r="A3568" i="1"/>
  <c r="G3567" i="1"/>
  <c r="C3567" i="1"/>
  <c r="B3567" i="1"/>
  <c r="A3567" i="1"/>
  <c r="G3566" i="1"/>
  <c r="C3566" i="1"/>
  <c r="B3566" i="1"/>
  <c r="A3566" i="1"/>
  <c r="G3565" i="1"/>
  <c r="C3565" i="1"/>
  <c r="B3565" i="1"/>
  <c r="A3565" i="1"/>
  <c r="G3564" i="1"/>
  <c r="C3564" i="1"/>
  <c r="B3564" i="1"/>
  <c r="A3564" i="1"/>
  <c r="G3563" i="1"/>
  <c r="C3563" i="1"/>
  <c r="B3563" i="1"/>
  <c r="A3563" i="1"/>
  <c r="G3562" i="1"/>
  <c r="C3562" i="1"/>
  <c r="B3562" i="1"/>
  <c r="A3562" i="1"/>
  <c r="G3561" i="1"/>
  <c r="C3561" i="1"/>
  <c r="B3561" i="1"/>
  <c r="A3561" i="1"/>
  <c r="G3560" i="1"/>
  <c r="C3560" i="1"/>
  <c r="B3560" i="1"/>
  <c r="A3560" i="1"/>
  <c r="G3559" i="1"/>
  <c r="C3559" i="1"/>
  <c r="B3559" i="1"/>
  <c r="A3559" i="1"/>
  <c r="G3558" i="1"/>
  <c r="C3558" i="1"/>
  <c r="B3558" i="1"/>
  <c r="A3558" i="1"/>
  <c r="G3557" i="1"/>
  <c r="C3557" i="1"/>
  <c r="B3557" i="1"/>
  <c r="A3557" i="1"/>
  <c r="G3556" i="1"/>
  <c r="C3556" i="1"/>
  <c r="B3556" i="1"/>
  <c r="A3556" i="1"/>
  <c r="G3555" i="1"/>
  <c r="C3555" i="1"/>
  <c r="B3555" i="1"/>
  <c r="A3555" i="1"/>
  <c r="G3554" i="1"/>
  <c r="C3554" i="1"/>
  <c r="B3554" i="1"/>
  <c r="A3554" i="1"/>
  <c r="G3553" i="1"/>
  <c r="C3553" i="1"/>
  <c r="B3553" i="1"/>
  <c r="A3553" i="1"/>
  <c r="G3552" i="1"/>
  <c r="C3552" i="1"/>
  <c r="B3552" i="1"/>
  <c r="A3552" i="1"/>
  <c r="G3551" i="1"/>
  <c r="C3551" i="1"/>
  <c r="B3551" i="1"/>
  <c r="A3551" i="1"/>
  <c r="G3550" i="1"/>
  <c r="C3550" i="1"/>
  <c r="B3550" i="1"/>
  <c r="A3550" i="1"/>
  <c r="G3549" i="1"/>
  <c r="C3549" i="1"/>
  <c r="B3549" i="1"/>
  <c r="A3549" i="1"/>
  <c r="G3548" i="1"/>
  <c r="C3548" i="1"/>
  <c r="B3548" i="1"/>
  <c r="A3548" i="1"/>
  <c r="G3547" i="1"/>
  <c r="C3547" i="1"/>
  <c r="B3547" i="1"/>
  <c r="A3547" i="1"/>
  <c r="G3546" i="1"/>
  <c r="C3546" i="1"/>
  <c r="B3546" i="1"/>
  <c r="A3546" i="1"/>
  <c r="G3545" i="1"/>
  <c r="C3545" i="1"/>
  <c r="B3545" i="1"/>
  <c r="A3545" i="1"/>
  <c r="G3544" i="1"/>
  <c r="C3544" i="1"/>
  <c r="B3544" i="1"/>
  <c r="A3544" i="1"/>
  <c r="G3543" i="1"/>
  <c r="C3543" i="1"/>
  <c r="B3543" i="1"/>
  <c r="A3543" i="1"/>
  <c r="G3542" i="1"/>
  <c r="C3542" i="1"/>
  <c r="B3542" i="1"/>
  <c r="A3542" i="1"/>
  <c r="G3541" i="1"/>
  <c r="C3541" i="1"/>
  <c r="B3541" i="1"/>
  <c r="A3541" i="1"/>
  <c r="G3540" i="1"/>
  <c r="C3540" i="1"/>
  <c r="B3540" i="1"/>
  <c r="A3540" i="1"/>
  <c r="G3539" i="1"/>
  <c r="C3539" i="1"/>
  <c r="B3539" i="1"/>
  <c r="A3539" i="1"/>
  <c r="G3538" i="1"/>
  <c r="C3538" i="1"/>
  <c r="B3538" i="1"/>
  <c r="A3538" i="1"/>
  <c r="G3537" i="1"/>
  <c r="C3537" i="1"/>
  <c r="B3537" i="1"/>
  <c r="A3537" i="1"/>
  <c r="G3536" i="1"/>
  <c r="C3536" i="1"/>
  <c r="B3536" i="1"/>
  <c r="A3536" i="1"/>
  <c r="G3535" i="1"/>
  <c r="C3535" i="1"/>
  <c r="B3535" i="1"/>
  <c r="A3535" i="1"/>
  <c r="G3534" i="1"/>
  <c r="C3534" i="1"/>
  <c r="B3534" i="1"/>
  <c r="A3534" i="1"/>
  <c r="G3533" i="1"/>
  <c r="C3533" i="1"/>
  <c r="B3533" i="1"/>
  <c r="A3533" i="1"/>
  <c r="G3532" i="1"/>
  <c r="C3532" i="1"/>
  <c r="B3532" i="1"/>
  <c r="A3532" i="1"/>
  <c r="G3531" i="1"/>
  <c r="C3531" i="1"/>
  <c r="B3531" i="1"/>
  <c r="A3531" i="1"/>
  <c r="G3530" i="1"/>
  <c r="C3530" i="1"/>
  <c r="B3530" i="1"/>
  <c r="A3530" i="1"/>
  <c r="G3529" i="1"/>
  <c r="C3529" i="1"/>
  <c r="B3529" i="1"/>
  <c r="A3529" i="1"/>
  <c r="G3528" i="1"/>
  <c r="C3528" i="1"/>
  <c r="B3528" i="1"/>
  <c r="A3528" i="1"/>
  <c r="G3527" i="1"/>
  <c r="C3527" i="1"/>
  <c r="B3527" i="1"/>
  <c r="A3527" i="1"/>
  <c r="G3526" i="1"/>
  <c r="C3526" i="1"/>
  <c r="B3526" i="1"/>
  <c r="A3526" i="1"/>
  <c r="G3525" i="1"/>
  <c r="C3525" i="1"/>
  <c r="B3525" i="1"/>
  <c r="A3525" i="1"/>
  <c r="G3524" i="1"/>
  <c r="C3524" i="1"/>
  <c r="B3524" i="1"/>
  <c r="A3524" i="1"/>
  <c r="G3523" i="1"/>
  <c r="C3523" i="1"/>
  <c r="B3523" i="1"/>
  <c r="A3523" i="1"/>
  <c r="G3522" i="1"/>
  <c r="C3522" i="1"/>
  <c r="B3522" i="1"/>
  <c r="A3522" i="1"/>
  <c r="G3521" i="1"/>
  <c r="C3521" i="1"/>
  <c r="B3521" i="1"/>
  <c r="A3521" i="1"/>
  <c r="G3520" i="1"/>
  <c r="C3520" i="1"/>
  <c r="B3520" i="1"/>
  <c r="A3520" i="1"/>
  <c r="G3519" i="1"/>
  <c r="C3519" i="1"/>
  <c r="B3519" i="1"/>
  <c r="A3519" i="1"/>
  <c r="G3518" i="1"/>
  <c r="C3518" i="1"/>
  <c r="B3518" i="1"/>
  <c r="A3518" i="1"/>
  <c r="G3517" i="1"/>
  <c r="C3517" i="1"/>
  <c r="B3517" i="1"/>
  <c r="A3517" i="1"/>
  <c r="G3516" i="1"/>
  <c r="C3516" i="1"/>
  <c r="B3516" i="1"/>
  <c r="A3516" i="1"/>
  <c r="G3515" i="1"/>
  <c r="C3515" i="1"/>
  <c r="B3515" i="1"/>
  <c r="A3515" i="1"/>
  <c r="G3514" i="1"/>
  <c r="C3514" i="1"/>
  <c r="B3514" i="1"/>
  <c r="A3514" i="1"/>
  <c r="G3513" i="1"/>
  <c r="C3513" i="1"/>
  <c r="B3513" i="1"/>
  <c r="A3513" i="1"/>
  <c r="G3512" i="1"/>
  <c r="C3512" i="1"/>
  <c r="B3512" i="1"/>
  <c r="A3512" i="1"/>
  <c r="G3511" i="1"/>
  <c r="C3511" i="1"/>
  <c r="B3511" i="1"/>
  <c r="A3511" i="1"/>
  <c r="G3510" i="1"/>
  <c r="C3510" i="1"/>
  <c r="B3510" i="1"/>
  <c r="A3510" i="1"/>
  <c r="G3509" i="1"/>
  <c r="C3509" i="1"/>
  <c r="B3509" i="1"/>
  <c r="A3509" i="1"/>
  <c r="G3508" i="1"/>
  <c r="C3508" i="1"/>
  <c r="B3508" i="1"/>
  <c r="A3508" i="1"/>
  <c r="G3507" i="1"/>
  <c r="C3507" i="1"/>
  <c r="B3507" i="1"/>
  <c r="A3507" i="1"/>
  <c r="G3506" i="1"/>
  <c r="C3506" i="1"/>
  <c r="B3506" i="1"/>
  <c r="A3506" i="1"/>
  <c r="G3505" i="1"/>
  <c r="C3505" i="1"/>
  <c r="B3505" i="1"/>
  <c r="A3505" i="1"/>
  <c r="G3504" i="1"/>
  <c r="C3504" i="1"/>
  <c r="B3504" i="1"/>
  <c r="A3504" i="1"/>
  <c r="G3503" i="1"/>
  <c r="C3503" i="1"/>
  <c r="B3503" i="1"/>
  <c r="A3503" i="1"/>
  <c r="G3502" i="1"/>
  <c r="C3502" i="1"/>
  <c r="B3502" i="1"/>
  <c r="A3502" i="1"/>
  <c r="G3501" i="1"/>
  <c r="C3501" i="1"/>
  <c r="B3501" i="1"/>
  <c r="A3501" i="1"/>
  <c r="G3500" i="1"/>
  <c r="C3500" i="1"/>
  <c r="B3500" i="1"/>
  <c r="A3500" i="1"/>
  <c r="G3499" i="1"/>
  <c r="C3499" i="1"/>
  <c r="B3499" i="1"/>
  <c r="A3499" i="1"/>
  <c r="G3498" i="1"/>
  <c r="C3498" i="1"/>
  <c r="B3498" i="1"/>
  <c r="A3498" i="1"/>
  <c r="G3497" i="1"/>
  <c r="C3497" i="1"/>
  <c r="B3497" i="1"/>
  <c r="A3497" i="1"/>
  <c r="G3496" i="1"/>
  <c r="C3496" i="1"/>
  <c r="B3496" i="1"/>
  <c r="A3496" i="1"/>
  <c r="G3495" i="1"/>
  <c r="C3495" i="1"/>
  <c r="B3495" i="1"/>
  <c r="A3495" i="1"/>
  <c r="G3494" i="1"/>
  <c r="C3494" i="1"/>
  <c r="B3494" i="1"/>
  <c r="A3494" i="1"/>
  <c r="G3493" i="1"/>
  <c r="C3493" i="1"/>
  <c r="B3493" i="1"/>
  <c r="A3493" i="1"/>
  <c r="G3492" i="1"/>
  <c r="C3492" i="1"/>
  <c r="B3492" i="1"/>
  <c r="A3492" i="1"/>
  <c r="G3491" i="1"/>
  <c r="C3491" i="1"/>
  <c r="B3491" i="1"/>
  <c r="A3491" i="1"/>
  <c r="G3490" i="1"/>
  <c r="C3490" i="1"/>
  <c r="B3490" i="1"/>
  <c r="A3490" i="1"/>
  <c r="G3489" i="1"/>
  <c r="C3489" i="1"/>
  <c r="B3489" i="1"/>
  <c r="A3489" i="1"/>
  <c r="G3488" i="1"/>
  <c r="C3488" i="1"/>
  <c r="B3488" i="1"/>
  <c r="A3488" i="1"/>
  <c r="G3487" i="1"/>
  <c r="C3487" i="1"/>
  <c r="B3487" i="1"/>
  <c r="A3487" i="1"/>
  <c r="G3486" i="1"/>
  <c r="C3486" i="1"/>
  <c r="B3486" i="1"/>
  <c r="A3486" i="1"/>
  <c r="G3485" i="1"/>
  <c r="C3485" i="1"/>
  <c r="B3485" i="1"/>
  <c r="A3485" i="1"/>
  <c r="G3484" i="1"/>
  <c r="C3484" i="1"/>
  <c r="B3484" i="1"/>
  <c r="A3484" i="1"/>
  <c r="G3483" i="1"/>
  <c r="C3483" i="1"/>
  <c r="B3483" i="1"/>
  <c r="A3483" i="1"/>
  <c r="G3482" i="1"/>
  <c r="C3482" i="1"/>
  <c r="B3482" i="1"/>
  <c r="A3482" i="1"/>
  <c r="G3481" i="1"/>
  <c r="C3481" i="1"/>
  <c r="B3481" i="1"/>
  <c r="A3481" i="1"/>
  <c r="G3480" i="1"/>
  <c r="C3480" i="1"/>
  <c r="B3480" i="1"/>
  <c r="A3480" i="1"/>
  <c r="G3479" i="1"/>
  <c r="C3479" i="1"/>
  <c r="B3479" i="1"/>
  <c r="A3479" i="1"/>
  <c r="G3478" i="1"/>
  <c r="C3478" i="1"/>
  <c r="B3478" i="1"/>
  <c r="A3478" i="1"/>
  <c r="G3477" i="1"/>
  <c r="C3477" i="1"/>
  <c r="B3477" i="1"/>
  <c r="A3477" i="1"/>
  <c r="G3476" i="1"/>
  <c r="C3476" i="1"/>
  <c r="B3476" i="1"/>
  <c r="A3476" i="1"/>
  <c r="G3475" i="1"/>
  <c r="C3475" i="1"/>
  <c r="B3475" i="1"/>
  <c r="A3475" i="1"/>
  <c r="G3474" i="1"/>
  <c r="C3474" i="1"/>
  <c r="B3474" i="1"/>
  <c r="A3474" i="1"/>
  <c r="G3473" i="1"/>
  <c r="C3473" i="1"/>
  <c r="B3473" i="1"/>
  <c r="A3473" i="1"/>
  <c r="G3472" i="1"/>
  <c r="C3472" i="1"/>
  <c r="B3472" i="1"/>
  <c r="A3472" i="1"/>
  <c r="G3471" i="1"/>
  <c r="C3471" i="1"/>
  <c r="B3471" i="1"/>
  <c r="A3471" i="1"/>
  <c r="G3470" i="1"/>
  <c r="C3470" i="1"/>
  <c r="B3470" i="1"/>
  <c r="A3470" i="1"/>
  <c r="G3469" i="1"/>
  <c r="C3469" i="1"/>
  <c r="B3469" i="1"/>
  <c r="A3469" i="1"/>
  <c r="G3468" i="1"/>
  <c r="C3468" i="1"/>
  <c r="B3468" i="1"/>
  <c r="A3468" i="1"/>
  <c r="G3467" i="1"/>
  <c r="C3467" i="1"/>
  <c r="B3467" i="1"/>
  <c r="A3467" i="1"/>
  <c r="G3466" i="1"/>
  <c r="C3466" i="1"/>
  <c r="B3466" i="1"/>
  <c r="A3466" i="1"/>
  <c r="G3465" i="1"/>
  <c r="C3465" i="1"/>
  <c r="B3465" i="1"/>
  <c r="A3465" i="1"/>
  <c r="G3464" i="1"/>
  <c r="C3464" i="1"/>
  <c r="B3464" i="1"/>
  <c r="A3464" i="1"/>
  <c r="G3463" i="1"/>
  <c r="C3463" i="1"/>
  <c r="B3463" i="1"/>
  <c r="A3463" i="1"/>
  <c r="G3462" i="1"/>
  <c r="C3462" i="1"/>
  <c r="B3462" i="1"/>
  <c r="A3462" i="1"/>
  <c r="G3461" i="1"/>
  <c r="C3461" i="1"/>
  <c r="B3461" i="1"/>
  <c r="A3461" i="1"/>
  <c r="G3460" i="1"/>
  <c r="C3460" i="1"/>
  <c r="B3460" i="1"/>
  <c r="A3460" i="1"/>
  <c r="G3459" i="1"/>
  <c r="C3459" i="1"/>
  <c r="B3459" i="1"/>
  <c r="A3459" i="1"/>
  <c r="G3458" i="1"/>
  <c r="C3458" i="1"/>
  <c r="B3458" i="1"/>
  <c r="A3458" i="1"/>
  <c r="G3457" i="1"/>
  <c r="C3457" i="1"/>
  <c r="B3457" i="1"/>
  <c r="A3457" i="1"/>
  <c r="G3456" i="1"/>
  <c r="C3456" i="1"/>
  <c r="B3456" i="1"/>
  <c r="A3456" i="1"/>
  <c r="G3455" i="1"/>
  <c r="C3455" i="1"/>
  <c r="B3455" i="1"/>
  <c r="A3455" i="1"/>
  <c r="G3454" i="1"/>
  <c r="C3454" i="1"/>
  <c r="B3454" i="1"/>
  <c r="A3454" i="1"/>
  <c r="G3453" i="1"/>
  <c r="C3453" i="1"/>
  <c r="B3453" i="1"/>
  <c r="A3453" i="1"/>
  <c r="G3452" i="1"/>
  <c r="C3452" i="1"/>
  <c r="B3452" i="1"/>
  <c r="A3452" i="1"/>
  <c r="G3451" i="1"/>
  <c r="C3451" i="1"/>
  <c r="B3451" i="1"/>
  <c r="A3451" i="1"/>
  <c r="G3450" i="1"/>
  <c r="C3450" i="1"/>
  <c r="B3450" i="1"/>
  <c r="A3450" i="1"/>
  <c r="G3449" i="1"/>
  <c r="C3449" i="1"/>
  <c r="B3449" i="1"/>
  <c r="A3449" i="1"/>
  <c r="G3448" i="1"/>
  <c r="C3448" i="1"/>
  <c r="B3448" i="1"/>
  <c r="A3448" i="1"/>
  <c r="G3447" i="1"/>
  <c r="C3447" i="1"/>
  <c r="B3447" i="1"/>
  <c r="A3447" i="1"/>
  <c r="G3446" i="1"/>
  <c r="C3446" i="1"/>
  <c r="B3446" i="1"/>
  <c r="A3446" i="1"/>
  <c r="G3445" i="1"/>
  <c r="C3445" i="1"/>
  <c r="B3445" i="1"/>
  <c r="A3445" i="1"/>
  <c r="G3444" i="1"/>
  <c r="C3444" i="1"/>
  <c r="B3444" i="1"/>
  <c r="A3444" i="1"/>
  <c r="G3443" i="1"/>
  <c r="C3443" i="1"/>
  <c r="B3443" i="1"/>
  <c r="A3443" i="1"/>
  <c r="G3442" i="1"/>
  <c r="C3442" i="1"/>
  <c r="B3442" i="1"/>
  <c r="A3442" i="1"/>
  <c r="G3441" i="1"/>
  <c r="C3441" i="1"/>
  <c r="B3441" i="1"/>
  <c r="A3441" i="1"/>
  <c r="G3440" i="1"/>
  <c r="C3440" i="1"/>
  <c r="B3440" i="1"/>
  <c r="A3440" i="1"/>
  <c r="G3439" i="1"/>
  <c r="C3439" i="1"/>
  <c r="B3439" i="1"/>
  <c r="A3439" i="1"/>
  <c r="G3438" i="1"/>
  <c r="C3438" i="1"/>
  <c r="B3438" i="1"/>
  <c r="A3438" i="1"/>
  <c r="G3437" i="1"/>
  <c r="C3437" i="1"/>
  <c r="B3437" i="1"/>
  <c r="A3437" i="1"/>
  <c r="G3436" i="1"/>
  <c r="C3436" i="1"/>
  <c r="B3436" i="1"/>
  <c r="A3436" i="1"/>
  <c r="G3435" i="1"/>
  <c r="C3435" i="1"/>
  <c r="B3435" i="1"/>
  <c r="A3435" i="1"/>
  <c r="G3434" i="1"/>
  <c r="C3434" i="1"/>
  <c r="B3434" i="1"/>
  <c r="A3434" i="1"/>
  <c r="G3433" i="1"/>
  <c r="C3433" i="1"/>
  <c r="B3433" i="1"/>
  <c r="A3433" i="1"/>
  <c r="G3432" i="1"/>
  <c r="C3432" i="1"/>
  <c r="B3432" i="1"/>
  <c r="A3432" i="1"/>
  <c r="G3431" i="1"/>
  <c r="C3431" i="1"/>
  <c r="B3431" i="1"/>
  <c r="A3431" i="1"/>
  <c r="G3430" i="1"/>
  <c r="C3430" i="1"/>
  <c r="B3430" i="1"/>
  <c r="A3430" i="1"/>
  <c r="G3429" i="1"/>
  <c r="C3429" i="1"/>
  <c r="B3429" i="1"/>
  <c r="A3429" i="1"/>
  <c r="G3428" i="1"/>
  <c r="C3428" i="1"/>
  <c r="B3428" i="1"/>
  <c r="A3428" i="1"/>
  <c r="G3427" i="1"/>
  <c r="C3427" i="1"/>
  <c r="B3427" i="1"/>
  <c r="A3427" i="1"/>
  <c r="G3426" i="1"/>
  <c r="C3426" i="1"/>
  <c r="B3426" i="1"/>
  <c r="A3426" i="1"/>
  <c r="G3425" i="1"/>
  <c r="C3425" i="1"/>
  <c r="B3425" i="1"/>
  <c r="A3425" i="1"/>
  <c r="G3424" i="1"/>
  <c r="C3424" i="1"/>
  <c r="B3424" i="1"/>
  <c r="A3424" i="1"/>
  <c r="G3423" i="1"/>
  <c r="C3423" i="1"/>
  <c r="B3423" i="1"/>
  <c r="A3423" i="1"/>
  <c r="G3422" i="1"/>
  <c r="C3422" i="1"/>
  <c r="B3422" i="1"/>
  <c r="A3422" i="1"/>
  <c r="G3421" i="1"/>
  <c r="C3421" i="1"/>
  <c r="B3421" i="1"/>
  <c r="A3421" i="1"/>
  <c r="G3420" i="1"/>
  <c r="C3420" i="1"/>
  <c r="B3420" i="1"/>
  <c r="A3420" i="1"/>
  <c r="G3419" i="1"/>
  <c r="C3419" i="1"/>
  <c r="B3419" i="1"/>
  <c r="A3419" i="1"/>
  <c r="G3418" i="1"/>
  <c r="C3418" i="1"/>
  <c r="B3418" i="1"/>
  <c r="A3418" i="1"/>
  <c r="G3417" i="1"/>
  <c r="C3417" i="1"/>
  <c r="B3417" i="1"/>
  <c r="A3417" i="1"/>
  <c r="G3416" i="1"/>
  <c r="C3416" i="1"/>
  <c r="B3416" i="1"/>
  <c r="A3416" i="1"/>
  <c r="G3415" i="1"/>
  <c r="C3415" i="1"/>
  <c r="B3415" i="1"/>
  <c r="A3415" i="1"/>
  <c r="G3414" i="1"/>
  <c r="C3414" i="1"/>
  <c r="B3414" i="1"/>
  <c r="A3414" i="1"/>
  <c r="G3413" i="1"/>
  <c r="C3413" i="1"/>
  <c r="B3413" i="1"/>
  <c r="A3413" i="1"/>
  <c r="G3412" i="1"/>
  <c r="C3412" i="1"/>
  <c r="B3412" i="1"/>
  <c r="A3412" i="1"/>
  <c r="G3411" i="1"/>
  <c r="C3411" i="1"/>
  <c r="B3411" i="1"/>
  <c r="A3411" i="1"/>
  <c r="G3410" i="1"/>
  <c r="C3410" i="1"/>
  <c r="B3410" i="1"/>
  <c r="A3410" i="1"/>
  <c r="G3409" i="1"/>
  <c r="C3409" i="1"/>
  <c r="B3409" i="1"/>
  <c r="A3409" i="1"/>
  <c r="G3408" i="1"/>
  <c r="C3408" i="1"/>
  <c r="B3408" i="1"/>
  <c r="A3408" i="1"/>
  <c r="G3407" i="1"/>
  <c r="C3407" i="1"/>
  <c r="B3407" i="1"/>
  <c r="A3407" i="1"/>
  <c r="G3406" i="1"/>
  <c r="C3406" i="1"/>
  <c r="B3406" i="1"/>
  <c r="A3406" i="1"/>
  <c r="G3405" i="1"/>
  <c r="C3405" i="1"/>
  <c r="B3405" i="1"/>
  <c r="A3405" i="1"/>
  <c r="G3404" i="1"/>
  <c r="C3404" i="1"/>
  <c r="B3404" i="1"/>
  <c r="A3404" i="1"/>
  <c r="G3403" i="1"/>
  <c r="C3403" i="1"/>
  <c r="B3403" i="1"/>
  <c r="A3403" i="1"/>
  <c r="G3402" i="1"/>
  <c r="C3402" i="1"/>
  <c r="B3402" i="1"/>
  <c r="A3402" i="1"/>
  <c r="G3401" i="1"/>
  <c r="C3401" i="1"/>
  <c r="B3401" i="1"/>
  <c r="A3401" i="1"/>
  <c r="G3400" i="1"/>
  <c r="C3400" i="1"/>
  <c r="B3400" i="1"/>
  <c r="A3400" i="1"/>
  <c r="G3399" i="1"/>
  <c r="C3399" i="1"/>
  <c r="B3399" i="1"/>
  <c r="A3399" i="1"/>
  <c r="G3398" i="1"/>
  <c r="C3398" i="1"/>
  <c r="B3398" i="1"/>
  <c r="A3398" i="1"/>
  <c r="G3397" i="1"/>
  <c r="C3397" i="1"/>
  <c r="B3397" i="1"/>
  <c r="A3397" i="1"/>
  <c r="G3396" i="1"/>
  <c r="C3396" i="1"/>
  <c r="B3396" i="1"/>
  <c r="A3396" i="1"/>
  <c r="G3395" i="1"/>
  <c r="C3395" i="1"/>
  <c r="B3395" i="1"/>
  <c r="A3395" i="1"/>
  <c r="G3394" i="1"/>
  <c r="C3394" i="1"/>
  <c r="B3394" i="1"/>
  <c r="A3394" i="1"/>
  <c r="G3393" i="1"/>
  <c r="C3393" i="1"/>
  <c r="B3393" i="1"/>
  <c r="A3393" i="1"/>
  <c r="G3392" i="1"/>
  <c r="C3392" i="1"/>
  <c r="B3392" i="1"/>
  <c r="A3392" i="1"/>
  <c r="G3391" i="1"/>
  <c r="C3391" i="1"/>
  <c r="B3391" i="1"/>
  <c r="A3391" i="1"/>
  <c r="G3390" i="1"/>
  <c r="C3390" i="1"/>
  <c r="B3390" i="1"/>
  <c r="A3390" i="1"/>
  <c r="G3389" i="1"/>
  <c r="C3389" i="1"/>
  <c r="B3389" i="1"/>
  <c r="A3389" i="1"/>
  <c r="G3388" i="1"/>
  <c r="C3388" i="1"/>
  <c r="B3388" i="1"/>
  <c r="A3388" i="1"/>
  <c r="G3387" i="1"/>
  <c r="C3387" i="1"/>
  <c r="B3387" i="1"/>
  <c r="A3387" i="1"/>
  <c r="G3386" i="1"/>
  <c r="C3386" i="1"/>
  <c r="B3386" i="1"/>
  <c r="A3386" i="1"/>
  <c r="G3385" i="1"/>
  <c r="C3385" i="1"/>
  <c r="B3385" i="1"/>
  <c r="A3385" i="1"/>
  <c r="G3384" i="1"/>
  <c r="C3384" i="1"/>
  <c r="B3384" i="1"/>
  <c r="A3384" i="1"/>
  <c r="G3383" i="1"/>
  <c r="C3383" i="1"/>
  <c r="B3383" i="1"/>
  <c r="A3383" i="1"/>
  <c r="G3382" i="1"/>
  <c r="C3382" i="1"/>
  <c r="B3382" i="1"/>
  <c r="A3382" i="1"/>
  <c r="G3381" i="1"/>
  <c r="C3381" i="1"/>
  <c r="B3381" i="1"/>
  <c r="A3381" i="1"/>
  <c r="G3380" i="1"/>
  <c r="C3380" i="1"/>
  <c r="B3380" i="1"/>
  <c r="A3380" i="1"/>
  <c r="G3379" i="1"/>
  <c r="C3379" i="1"/>
  <c r="B3379" i="1"/>
  <c r="A3379" i="1"/>
  <c r="G3378" i="1"/>
  <c r="C3378" i="1"/>
  <c r="B3378" i="1"/>
  <c r="A3378" i="1"/>
  <c r="G3377" i="1"/>
  <c r="C3377" i="1"/>
  <c r="B3377" i="1"/>
  <c r="A3377" i="1"/>
  <c r="G3376" i="1"/>
  <c r="C3376" i="1"/>
  <c r="B3376" i="1"/>
  <c r="A3376" i="1"/>
  <c r="G3375" i="1"/>
  <c r="C3375" i="1"/>
  <c r="B3375" i="1"/>
  <c r="A3375" i="1"/>
  <c r="G3374" i="1"/>
  <c r="C3374" i="1"/>
  <c r="B3374" i="1"/>
  <c r="A3374" i="1"/>
  <c r="G3373" i="1"/>
  <c r="C3373" i="1"/>
  <c r="B3373" i="1"/>
  <c r="A3373" i="1"/>
  <c r="G3372" i="1"/>
  <c r="C3372" i="1"/>
  <c r="B3372" i="1"/>
  <c r="A3372" i="1"/>
  <c r="G3371" i="1"/>
  <c r="C3371" i="1"/>
  <c r="B3371" i="1"/>
  <c r="A3371" i="1"/>
  <c r="G3370" i="1"/>
  <c r="C3370" i="1"/>
  <c r="B3370" i="1"/>
  <c r="A3370" i="1"/>
  <c r="G3369" i="1"/>
  <c r="C3369" i="1"/>
  <c r="B3369" i="1"/>
  <c r="A3369" i="1"/>
  <c r="G3368" i="1"/>
  <c r="C3368" i="1"/>
  <c r="B3368" i="1"/>
  <c r="A3368" i="1"/>
  <c r="G3367" i="1"/>
  <c r="C3367" i="1"/>
  <c r="B3367" i="1"/>
  <c r="A3367" i="1"/>
  <c r="G3366" i="1"/>
  <c r="C3366" i="1"/>
  <c r="B3366" i="1"/>
  <c r="A3366" i="1"/>
  <c r="G3365" i="1"/>
  <c r="C3365" i="1"/>
  <c r="B3365" i="1"/>
  <c r="A3365" i="1"/>
  <c r="G3364" i="1"/>
  <c r="C3364" i="1"/>
  <c r="B3364" i="1"/>
  <c r="A3364" i="1"/>
  <c r="G3363" i="1"/>
  <c r="C3363" i="1"/>
  <c r="B3363" i="1"/>
  <c r="A3363" i="1"/>
  <c r="G3362" i="1"/>
  <c r="C3362" i="1"/>
  <c r="B3362" i="1"/>
  <c r="A3362" i="1"/>
  <c r="G3361" i="1"/>
  <c r="C3361" i="1"/>
  <c r="B3361" i="1"/>
  <c r="A3361" i="1"/>
  <c r="G3360" i="1"/>
  <c r="C3360" i="1"/>
  <c r="B3360" i="1"/>
  <c r="A3360" i="1"/>
  <c r="G3359" i="1"/>
  <c r="C3359" i="1"/>
  <c r="B3359" i="1"/>
  <c r="A3359" i="1"/>
  <c r="G3358" i="1"/>
  <c r="C3358" i="1"/>
  <c r="B3358" i="1"/>
  <c r="A3358" i="1"/>
  <c r="G3357" i="1"/>
  <c r="C3357" i="1"/>
  <c r="B3357" i="1"/>
  <c r="A3357" i="1"/>
  <c r="G3356" i="1"/>
  <c r="C3356" i="1"/>
  <c r="B3356" i="1"/>
  <c r="A3356" i="1"/>
  <c r="G3355" i="1"/>
  <c r="C3355" i="1"/>
  <c r="B3355" i="1"/>
  <c r="A3355" i="1"/>
  <c r="G3354" i="1"/>
  <c r="C3354" i="1"/>
  <c r="B3354" i="1"/>
  <c r="A3354" i="1"/>
  <c r="G3353" i="1"/>
  <c r="C3353" i="1"/>
  <c r="B3353" i="1"/>
  <c r="A3353" i="1"/>
  <c r="G3352" i="1"/>
  <c r="C3352" i="1"/>
  <c r="B3352" i="1"/>
  <c r="A3352" i="1"/>
  <c r="G3351" i="1"/>
  <c r="C3351" i="1"/>
  <c r="B3351" i="1"/>
  <c r="A3351" i="1"/>
  <c r="G3350" i="1"/>
  <c r="C3350" i="1"/>
  <c r="B3350" i="1"/>
  <c r="A3350" i="1"/>
  <c r="G3349" i="1"/>
  <c r="C3349" i="1"/>
  <c r="B3349" i="1"/>
  <c r="A3349" i="1"/>
  <c r="G3348" i="1"/>
  <c r="C3348" i="1"/>
  <c r="B3348" i="1"/>
  <c r="A3348" i="1"/>
  <c r="G3347" i="1"/>
  <c r="C3347" i="1"/>
  <c r="B3347" i="1"/>
  <c r="A3347" i="1"/>
  <c r="G3346" i="1"/>
  <c r="C3346" i="1"/>
  <c r="B3346" i="1"/>
  <c r="A3346" i="1"/>
  <c r="G3345" i="1"/>
  <c r="C3345" i="1"/>
  <c r="B3345" i="1"/>
  <c r="A3345" i="1"/>
  <c r="G3344" i="1"/>
  <c r="C3344" i="1"/>
  <c r="B3344" i="1"/>
  <c r="A3344" i="1"/>
  <c r="G3343" i="1"/>
  <c r="C3343" i="1"/>
  <c r="B3343" i="1"/>
  <c r="A3343" i="1"/>
  <c r="G3342" i="1"/>
  <c r="C3342" i="1"/>
  <c r="B3342" i="1"/>
  <c r="A3342" i="1"/>
  <c r="G3341" i="1"/>
  <c r="C3341" i="1"/>
  <c r="B3341" i="1"/>
  <c r="A3341" i="1"/>
  <c r="G3340" i="1"/>
  <c r="C3340" i="1"/>
  <c r="B3340" i="1"/>
  <c r="A3340" i="1"/>
  <c r="G3339" i="1"/>
  <c r="C3339" i="1"/>
  <c r="B3339" i="1"/>
  <c r="A3339" i="1"/>
  <c r="G3338" i="1"/>
  <c r="C3338" i="1"/>
  <c r="B3338" i="1"/>
  <c r="A3338" i="1"/>
  <c r="G3337" i="1"/>
  <c r="C3337" i="1"/>
  <c r="B3337" i="1"/>
  <c r="A3337" i="1"/>
  <c r="G3336" i="1"/>
  <c r="C3336" i="1"/>
  <c r="B3336" i="1"/>
  <c r="A3336" i="1"/>
  <c r="G3335" i="1"/>
  <c r="C3335" i="1"/>
  <c r="B3335" i="1"/>
  <c r="A3335" i="1"/>
  <c r="G3334" i="1"/>
  <c r="C3334" i="1"/>
  <c r="B3334" i="1"/>
  <c r="A3334" i="1"/>
  <c r="G3333" i="1"/>
  <c r="C3333" i="1"/>
  <c r="B3333" i="1"/>
  <c r="A3333" i="1"/>
  <c r="G3332" i="1"/>
  <c r="C3332" i="1"/>
  <c r="B3332" i="1"/>
  <c r="A3332" i="1"/>
  <c r="G3331" i="1"/>
  <c r="C3331" i="1"/>
  <c r="B3331" i="1"/>
  <c r="A3331" i="1"/>
  <c r="G3330" i="1"/>
  <c r="C3330" i="1"/>
  <c r="B3330" i="1"/>
  <c r="A3330" i="1"/>
  <c r="G3329" i="1"/>
  <c r="C3329" i="1"/>
  <c r="B3329" i="1"/>
  <c r="A3329" i="1"/>
  <c r="G3328" i="1"/>
  <c r="C3328" i="1"/>
  <c r="B3328" i="1"/>
  <c r="A3328" i="1"/>
  <c r="G3327" i="1"/>
  <c r="C3327" i="1"/>
  <c r="B3327" i="1"/>
  <c r="A3327" i="1"/>
  <c r="G3326" i="1"/>
  <c r="C3326" i="1"/>
  <c r="B3326" i="1"/>
  <c r="A3326" i="1"/>
  <c r="G3325" i="1"/>
  <c r="C3325" i="1"/>
  <c r="B3325" i="1"/>
  <c r="A3325" i="1"/>
  <c r="G3324" i="1"/>
  <c r="C3324" i="1"/>
  <c r="B3324" i="1"/>
  <c r="A3324" i="1"/>
  <c r="G3323" i="1"/>
  <c r="C3323" i="1"/>
  <c r="B3323" i="1"/>
  <c r="A3323" i="1"/>
  <c r="G3322" i="1"/>
  <c r="C3322" i="1"/>
  <c r="B3322" i="1"/>
  <c r="A3322" i="1"/>
  <c r="G3321" i="1"/>
  <c r="C3321" i="1"/>
  <c r="B3321" i="1"/>
  <c r="A3321" i="1"/>
  <c r="G3320" i="1"/>
  <c r="C3320" i="1"/>
  <c r="B3320" i="1"/>
  <c r="A3320" i="1"/>
  <c r="G3319" i="1"/>
  <c r="C3319" i="1"/>
  <c r="B3319" i="1"/>
  <c r="A3319" i="1"/>
  <c r="G3318" i="1"/>
  <c r="C3318" i="1"/>
  <c r="B3318" i="1"/>
  <c r="A3318" i="1"/>
  <c r="G3317" i="1"/>
  <c r="C3317" i="1"/>
  <c r="B3317" i="1"/>
  <c r="A3317" i="1"/>
  <c r="G3316" i="1"/>
  <c r="C3316" i="1"/>
  <c r="B3316" i="1"/>
  <c r="A3316" i="1"/>
  <c r="G3315" i="1"/>
  <c r="C3315" i="1"/>
  <c r="B3315" i="1"/>
  <c r="A3315" i="1"/>
  <c r="G3314" i="1"/>
  <c r="C3314" i="1"/>
  <c r="B3314" i="1"/>
  <c r="A3314" i="1"/>
  <c r="G3313" i="1"/>
  <c r="C3313" i="1"/>
  <c r="B3313" i="1"/>
  <c r="A3313" i="1"/>
  <c r="G3312" i="1"/>
  <c r="C3312" i="1"/>
  <c r="B3312" i="1"/>
  <c r="A3312" i="1"/>
  <c r="G3311" i="1"/>
  <c r="C3311" i="1"/>
  <c r="B3311" i="1"/>
  <c r="A3311" i="1"/>
  <c r="G3310" i="1"/>
  <c r="C3310" i="1"/>
  <c r="B3310" i="1"/>
  <c r="A3310" i="1"/>
  <c r="G3309" i="1"/>
  <c r="C3309" i="1"/>
  <c r="B3309" i="1"/>
  <c r="A3309" i="1"/>
  <c r="G3308" i="1"/>
  <c r="C3308" i="1"/>
  <c r="B3308" i="1"/>
  <c r="A3308" i="1"/>
  <c r="G3307" i="1"/>
  <c r="C3307" i="1"/>
  <c r="B3307" i="1"/>
  <c r="A3307" i="1"/>
  <c r="G3306" i="1"/>
  <c r="C3306" i="1"/>
  <c r="B3306" i="1"/>
  <c r="A3306" i="1"/>
  <c r="G3305" i="1"/>
  <c r="C3305" i="1"/>
  <c r="B3305" i="1"/>
  <c r="A3305" i="1"/>
  <c r="G3304" i="1"/>
  <c r="C3304" i="1"/>
  <c r="B3304" i="1"/>
  <c r="A3304" i="1"/>
  <c r="G3303" i="1"/>
  <c r="C3303" i="1"/>
  <c r="B3303" i="1"/>
  <c r="A3303" i="1"/>
  <c r="G3302" i="1"/>
  <c r="C3302" i="1"/>
  <c r="B3302" i="1"/>
  <c r="A3302" i="1"/>
  <c r="G3301" i="1"/>
  <c r="C3301" i="1"/>
  <c r="B3301" i="1"/>
  <c r="A3301" i="1"/>
  <c r="G3300" i="1"/>
  <c r="C3300" i="1"/>
  <c r="B3300" i="1"/>
  <c r="A3300" i="1"/>
  <c r="G3299" i="1"/>
  <c r="C3299" i="1"/>
  <c r="B3299" i="1"/>
  <c r="A3299" i="1"/>
  <c r="G3298" i="1"/>
  <c r="C3298" i="1"/>
  <c r="B3298" i="1"/>
  <c r="A3298" i="1"/>
  <c r="G3297" i="1"/>
  <c r="C3297" i="1"/>
  <c r="B3297" i="1"/>
  <c r="A3297" i="1"/>
  <c r="G3296" i="1"/>
  <c r="C3296" i="1"/>
  <c r="B3296" i="1"/>
  <c r="A3296" i="1"/>
  <c r="G3295" i="1"/>
  <c r="C3295" i="1"/>
  <c r="B3295" i="1"/>
  <c r="A3295" i="1"/>
  <c r="G3294" i="1"/>
  <c r="C3294" i="1"/>
  <c r="B3294" i="1"/>
  <c r="A3294" i="1"/>
  <c r="G3293" i="1"/>
  <c r="C3293" i="1"/>
  <c r="B3293" i="1"/>
  <c r="A3293" i="1"/>
  <c r="G3292" i="1"/>
  <c r="C3292" i="1"/>
  <c r="B3292" i="1"/>
  <c r="A3292" i="1"/>
  <c r="G3291" i="1"/>
  <c r="C3291" i="1"/>
  <c r="B3291" i="1"/>
  <c r="A3291" i="1"/>
  <c r="G3290" i="1"/>
  <c r="C3290" i="1"/>
  <c r="B3290" i="1"/>
  <c r="A3290" i="1"/>
  <c r="G3289" i="1"/>
  <c r="C3289" i="1"/>
  <c r="B3289" i="1"/>
  <c r="A3289" i="1"/>
  <c r="G3288" i="1"/>
  <c r="C3288" i="1"/>
  <c r="B3288" i="1"/>
  <c r="A3288" i="1"/>
  <c r="G3287" i="1"/>
  <c r="C3287" i="1"/>
  <c r="B3287" i="1"/>
  <c r="A3287" i="1"/>
  <c r="G3286" i="1"/>
  <c r="C3286" i="1"/>
  <c r="B3286" i="1"/>
  <c r="A3286" i="1"/>
  <c r="G3285" i="1"/>
  <c r="C3285" i="1"/>
  <c r="B3285" i="1"/>
  <c r="A3285" i="1"/>
  <c r="G3284" i="1"/>
  <c r="C3284" i="1"/>
  <c r="B3284" i="1"/>
  <c r="A3284" i="1"/>
  <c r="G3283" i="1"/>
  <c r="C3283" i="1"/>
  <c r="B3283" i="1"/>
  <c r="A3283" i="1"/>
  <c r="G3282" i="1"/>
  <c r="C3282" i="1"/>
  <c r="B3282" i="1"/>
  <c r="A3282" i="1"/>
  <c r="G3281" i="1"/>
  <c r="C3281" i="1"/>
  <c r="B3281" i="1"/>
  <c r="A3281" i="1"/>
  <c r="G3280" i="1"/>
  <c r="C3280" i="1"/>
  <c r="B3280" i="1"/>
  <c r="A3280" i="1"/>
  <c r="G3279" i="1"/>
  <c r="C3279" i="1"/>
  <c r="B3279" i="1"/>
  <c r="A3279" i="1"/>
  <c r="G3278" i="1"/>
  <c r="C3278" i="1"/>
  <c r="B3278" i="1"/>
  <c r="A3278" i="1"/>
  <c r="G3277" i="1"/>
  <c r="C3277" i="1"/>
  <c r="B3277" i="1"/>
  <c r="A3277" i="1"/>
  <c r="G3276" i="1"/>
  <c r="C3276" i="1"/>
  <c r="B3276" i="1"/>
  <c r="A3276" i="1"/>
  <c r="G3275" i="1"/>
  <c r="C3275" i="1"/>
  <c r="B3275" i="1"/>
  <c r="A3275" i="1"/>
  <c r="G3274" i="1"/>
  <c r="C3274" i="1"/>
  <c r="B3274" i="1"/>
  <c r="A3274" i="1"/>
  <c r="G3273" i="1"/>
  <c r="C3273" i="1"/>
  <c r="B3273" i="1"/>
  <c r="A3273" i="1"/>
  <c r="G3272" i="1"/>
  <c r="C3272" i="1"/>
  <c r="B3272" i="1"/>
  <c r="A3272" i="1"/>
  <c r="G3271" i="1"/>
  <c r="C3271" i="1"/>
  <c r="B3271" i="1"/>
  <c r="A3271" i="1"/>
  <c r="G3270" i="1"/>
  <c r="C3270" i="1"/>
  <c r="B3270" i="1"/>
  <c r="A3270" i="1"/>
  <c r="G3269" i="1"/>
  <c r="C3269" i="1"/>
  <c r="B3269" i="1"/>
  <c r="A3269" i="1"/>
  <c r="G3268" i="1"/>
  <c r="C3268" i="1"/>
  <c r="B3268" i="1"/>
  <c r="A3268" i="1"/>
  <c r="G3267" i="1"/>
  <c r="C3267" i="1"/>
  <c r="B3267" i="1"/>
  <c r="A3267" i="1"/>
  <c r="G3266" i="1"/>
  <c r="C3266" i="1"/>
  <c r="B3266" i="1"/>
  <c r="A3266" i="1"/>
  <c r="G3265" i="1"/>
  <c r="C3265" i="1"/>
  <c r="B3265" i="1"/>
  <c r="A3265" i="1"/>
  <c r="G3264" i="1"/>
  <c r="C3264" i="1"/>
  <c r="B3264" i="1"/>
  <c r="A3264" i="1"/>
  <c r="G3263" i="1"/>
  <c r="C3263" i="1"/>
  <c r="B3263" i="1"/>
  <c r="A3263" i="1"/>
  <c r="G3262" i="1"/>
  <c r="C3262" i="1"/>
  <c r="B3262" i="1"/>
  <c r="A3262" i="1"/>
  <c r="G3261" i="1"/>
  <c r="C3261" i="1"/>
  <c r="B3261" i="1"/>
  <c r="A3261" i="1"/>
  <c r="G3260" i="1"/>
  <c r="C3260" i="1"/>
  <c r="B3260" i="1"/>
  <c r="A3260" i="1"/>
  <c r="G3259" i="1"/>
  <c r="C3259" i="1"/>
  <c r="B3259" i="1"/>
  <c r="A3259" i="1"/>
  <c r="G3258" i="1"/>
  <c r="C3258" i="1"/>
  <c r="B3258" i="1"/>
  <c r="A3258" i="1"/>
  <c r="G3257" i="1"/>
  <c r="C3257" i="1"/>
  <c r="B3257" i="1"/>
  <c r="A3257" i="1"/>
  <c r="G3256" i="1"/>
  <c r="C3256" i="1"/>
  <c r="B3256" i="1"/>
  <c r="A3256" i="1"/>
  <c r="G3255" i="1"/>
  <c r="C3255" i="1"/>
  <c r="B3255" i="1"/>
  <c r="A3255" i="1"/>
  <c r="G3254" i="1"/>
  <c r="C3254" i="1"/>
  <c r="B3254" i="1"/>
  <c r="A3254" i="1"/>
  <c r="G3253" i="1"/>
  <c r="C3253" i="1"/>
  <c r="B3253" i="1"/>
  <c r="A3253" i="1"/>
  <c r="G3252" i="1"/>
  <c r="C3252" i="1"/>
  <c r="B3252" i="1"/>
  <c r="A3252" i="1"/>
  <c r="G3251" i="1"/>
  <c r="C3251" i="1"/>
  <c r="B3251" i="1"/>
  <c r="A3251" i="1"/>
  <c r="G3250" i="1"/>
  <c r="C3250" i="1"/>
  <c r="B3250" i="1"/>
  <c r="A3250" i="1"/>
  <c r="G3249" i="1"/>
  <c r="C3249" i="1"/>
  <c r="B3249" i="1"/>
  <c r="A3249" i="1"/>
  <c r="G3248" i="1"/>
  <c r="C3248" i="1"/>
  <c r="B3248" i="1"/>
  <c r="A3248" i="1"/>
  <c r="G3247" i="1"/>
  <c r="C3247" i="1"/>
  <c r="B3247" i="1"/>
  <c r="A3247" i="1"/>
  <c r="G3246" i="1"/>
  <c r="C3246" i="1"/>
  <c r="B3246" i="1"/>
  <c r="A3246" i="1"/>
  <c r="G3245" i="1"/>
  <c r="C3245" i="1"/>
  <c r="B3245" i="1"/>
  <c r="A3245" i="1"/>
  <c r="G3244" i="1"/>
  <c r="C3244" i="1"/>
  <c r="B3244" i="1"/>
  <c r="A3244" i="1"/>
  <c r="G3243" i="1"/>
  <c r="C3243" i="1"/>
  <c r="B3243" i="1"/>
  <c r="A3243" i="1"/>
  <c r="G3242" i="1"/>
  <c r="C3242" i="1"/>
  <c r="B3242" i="1"/>
  <c r="A3242" i="1"/>
  <c r="G3241" i="1"/>
  <c r="C3241" i="1"/>
  <c r="B3241" i="1"/>
  <c r="A3241" i="1"/>
  <c r="G3240" i="1"/>
  <c r="C3240" i="1"/>
  <c r="B3240" i="1"/>
  <c r="A3240" i="1"/>
  <c r="G3239" i="1"/>
  <c r="C3239" i="1"/>
  <c r="B3239" i="1"/>
  <c r="A3239" i="1"/>
  <c r="G3238" i="1"/>
  <c r="C3238" i="1"/>
  <c r="B3238" i="1"/>
  <c r="A3238" i="1"/>
  <c r="G3237" i="1"/>
  <c r="C3237" i="1"/>
  <c r="B3237" i="1"/>
  <c r="A3237" i="1"/>
  <c r="G3236" i="1"/>
  <c r="C3236" i="1"/>
  <c r="B3236" i="1"/>
  <c r="A3236" i="1"/>
  <c r="G3235" i="1"/>
  <c r="C3235" i="1"/>
  <c r="B3235" i="1"/>
  <c r="A3235" i="1"/>
  <c r="G3234" i="1"/>
  <c r="C3234" i="1"/>
  <c r="B3234" i="1"/>
  <c r="A3234" i="1"/>
  <c r="G3233" i="1"/>
  <c r="C3233" i="1"/>
  <c r="B3233" i="1"/>
  <c r="A3233" i="1"/>
  <c r="G3232" i="1"/>
  <c r="C3232" i="1"/>
  <c r="B3232" i="1"/>
  <c r="A3232" i="1"/>
  <c r="G3231" i="1"/>
  <c r="C3231" i="1"/>
  <c r="B3231" i="1"/>
  <c r="A3231" i="1"/>
  <c r="G3230" i="1"/>
  <c r="C3230" i="1"/>
  <c r="B3230" i="1"/>
  <c r="A3230" i="1"/>
  <c r="G3229" i="1"/>
  <c r="C3229" i="1"/>
  <c r="B3229" i="1"/>
  <c r="A3229" i="1"/>
  <c r="G3228" i="1"/>
  <c r="C3228" i="1"/>
  <c r="B3228" i="1"/>
  <c r="A3228" i="1"/>
  <c r="G3227" i="1"/>
  <c r="C3227" i="1"/>
  <c r="B3227" i="1"/>
  <c r="A3227" i="1"/>
  <c r="G3226" i="1"/>
  <c r="C3226" i="1"/>
  <c r="B3226" i="1"/>
  <c r="A3226" i="1"/>
  <c r="G3225" i="1"/>
  <c r="C3225" i="1"/>
  <c r="B3225" i="1"/>
  <c r="A3225" i="1"/>
  <c r="G3224" i="1"/>
  <c r="C3224" i="1"/>
  <c r="B3224" i="1"/>
  <c r="A3224" i="1"/>
  <c r="G3223" i="1"/>
  <c r="C3223" i="1"/>
  <c r="B3223" i="1"/>
  <c r="A3223" i="1"/>
  <c r="G3222" i="1"/>
  <c r="C3222" i="1"/>
  <c r="B3222" i="1"/>
  <c r="A3222" i="1"/>
  <c r="G3221" i="1"/>
  <c r="C3221" i="1"/>
  <c r="B3221" i="1"/>
  <c r="A3221" i="1"/>
  <c r="G3220" i="1"/>
  <c r="C3220" i="1"/>
  <c r="B3220" i="1"/>
  <c r="A3220" i="1"/>
  <c r="G3219" i="1"/>
  <c r="C3219" i="1"/>
  <c r="B3219" i="1"/>
  <c r="A3219" i="1"/>
  <c r="G3218" i="1"/>
  <c r="C3218" i="1"/>
  <c r="B3218" i="1"/>
  <c r="A3218" i="1"/>
  <c r="G3217" i="1"/>
  <c r="C3217" i="1"/>
  <c r="B3217" i="1"/>
  <c r="A3217" i="1"/>
  <c r="G3216" i="1"/>
  <c r="C3216" i="1"/>
  <c r="B3216" i="1"/>
  <c r="A3216" i="1"/>
  <c r="G3215" i="1"/>
  <c r="C3215" i="1"/>
  <c r="B3215" i="1"/>
  <c r="A3215" i="1"/>
  <c r="G3214" i="1"/>
  <c r="C3214" i="1"/>
  <c r="B3214" i="1"/>
  <c r="A3214" i="1"/>
  <c r="G3213" i="1"/>
  <c r="C3213" i="1"/>
  <c r="B3213" i="1"/>
  <c r="A3213" i="1"/>
  <c r="G3212" i="1"/>
  <c r="C3212" i="1"/>
  <c r="B3212" i="1"/>
  <c r="A3212" i="1"/>
  <c r="G3211" i="1"/>
  <c r="C3211" i="1"/>
  <c r="B3211" i="1"/>
  <c r="A3211" i="1"/>
  <c r="G3210" i="1"/>
  <c r="C3210" i="1"/>
  <c r="B3210" i="1"/>
  <c r="A3210" i="1"/>
  <c r="G3209" i="1"/>
  <c r="C3209" i="1"/>
  <c r="B3209" i="1"/>
  <c r="A3209" i="1"/>
  <c r="G3208" i="1"/>
  <c r="C3208" i="1"/>
  <c r="B3208" i="1"/>
  <c r="A3208" i="1"/>
  <c r="G3207" i="1"/>
  <c r="C3207" i="1"/>
  <c r="B3207" i="1"/>
  <c r="A3207" i="1"/>
  <c r="G3206" i="1"/>
  <c r="C3206" i="1"/>
  <c r="B3206" i="1"/>
  <c r="A3206" i="1"/>
  <c r="G3205" i="1"/>
  <c r="C3205" i="1"/>
  <c r="B3205" i="1"/>
  <c r="A3205" i="1"/>
  <c r="G3204" i="1"/>
  <c r="C3204" i="1"/>
  <c r="B3204" i="1"/>
  <c r="A3204" i="1"/>
  <c r="G3203" i="1"/>
  <c r="C3203" i="1"/>
  <c r="B3203" i="1"/>
  <c r="A3203" i="1"/>
  <c r="G3202" i="1"/>
  <c r="C3202" i="1"/>
  <c r="B3202" i="1"/>
  <c r="A3202" i="1"/>
  <c r="G3201" i="1"/>
  <c r="C3201" i="1"/>
  <c r="B3201" i="1"/>
  <c r="A3201" i="1"/>
  <c r="G3200" i="1"/>
  <c r="C3200" i="1"/>
  <c r="B3200" i="1"/>
  <c r="A3200" i="1"/>
  <c r="G3199" i="1"/>
  <c r="C3199" i="1"/>
  <c r="B3199" i="1"/>
  <c r="A3199" i="1"/>
  <c r="G3198" i="1"/>
  <c r="C3198" i="1"/>
  <c r="B3198" i="1"/>
  <c r="A3198" i="1"/>
  <c r="G3197" i="1"/>
  <c r="C3197" i="1"/>
  <c r="B3197" i="1"/>
  <c r="A3197" i="1"/>
  <c r="G3196" i="1"/>
  <c r="C3196" i="1"/>
  <c r="B3196" i="1"/>
  <c r="A3196" i="1"/>
  <c r="G3195" i="1"/>
  <c r="C3195" i="1"/>
  <c r="B3195" i="1"/>
  <c r="A3195" i="1"/>
  <c r="G3194" i="1"/>
  <c r="C3194" i="1"/>
  <c r="B3194" i="1"/>
  <c r="A3194" i="1"/>
  <c r="G3193" i="1"/>
  <c r="C3193" i="1"/>
  <c r="B3193" i="1"/>
  <c r="A3193" i="1"/>
  <c r="G3192" i="1"/>
  <c r="C3192" i="1"/>
  <c r="B3192" i="1"/>
  <c r="A3192" i="1"/>
  <c r="G3191" i="1"/>
  <c r="C3191" i="1"/>
  <c r="B3191" i="1"/>
  <c r="A3191" i="1"/>
  <c r="G3190" i="1"/>
  <c r="C3190" i="1"/>
  <c r="B3190" i="1"/>
  <c r="A3190" i="1"/>
  <c r="G3189" i="1"/>
  <c r="C3189" i="1"/>
  <c r="B3189" i="1"/>
  <c r="A3189" i="1"/>
  <c r="G3188" i="1"/>
  <c r="C3188" i="1"/>
  <c r="B3188" i="1"/>
  <c r="A3188" i="1"/>
  <c r="G3187" i="1"/>
  <c r="C3187" i="1"/>
  <c r="B3187" i="1"/>
  <c r="A3187" i="1"/>
  <c r="G3186" i="1"/>
  <c r="C3186" i="1"/>
  <c r="B3186" i="1"/>
  <c r="A3186" i="1"/>
  <c r="G3185" i="1"/>
  <c r="C3185" i="1"/>
  <c r="B3185" i="1"/>
  <c r="A3185" i="1"/>
  <c r="G3184" i="1"/>
  <c r="C3184" i="1"/>
  <c r="B3184" i="1"/>
  <c r="A3184" i="1"/>
  <c r="G3183" i="1"/>
  <c r="C3183" i="1"/>
  <c r="B3183" i="1"/>
  <c r="A3183" i="1"/>
  <c r="G3182" i="1"/>
  <c r="C3182" i="1"/>
  <c r="B3182" i="1"/>
  <c r="A3182" i="1"/>
  <c r="G3181" i="1"/>
  <c r="C3181" i="1"/>
  <c r="B3181" i="1"/>
  <c r="A3181" i="1"/>
  <c r="G3180" i="1"/>
  <c r="C3180" i="1"/>
  <c r="B3180" i="1"/>
  <c r="A3180" i="1"/>
  <c r="G3179" i="1"/>
  <c r="C3179" i="1"/>
  <c r="B3179" i="1"/>
  <c r="A3179" i="1"/>
  <c r="G3178" i="1"/>
  <c r="C3178" i="1"/>
  <c r="B3178" i="1"/>
  <c r="A3178" i="1"/>
  <c r="G3177" i="1"/>
  <c r="C3177" i="1"/>
  <c r="B3177" i="1"/>
  <c r="A3177" i="1"/>
  <c r="G3176" i="1"/>
  <c r="C3176" i="1"/>
  <c r="B3176" i="1"/>
  <c r="A3176" i="1"/>
  <c r="G3175" i="1"/>
  <c r="C3175" i="1"/>
  <c r="B3175" i="1"/>
  <c r="A3175" i="1"/>
  <c r="G3174" i="1"/>
  <c r="C3174" i="1"/>
  <c r="B3174" i="1"/>
  <c r="A3174" i="1"/>
  <c r="G3173" i="1"/>
  <c r="C3173" i="1"/>
  <c r="B3173" i="1"/>
  <c r="A3173" i="1"/>
  <c r="G3172" i="1"/>
  <c r="C3172" i="1"/>
  <c r="B3172" i="1"/>
  <c r="A3172" i="1"/>
  <c r="G3171" i="1"/>
  <c r="C3171" i="1"/>
  <c r="B3171" i="1"/>
  <c r="A3171" i="1"/>
  <c r="G3170" i="1"/>
  <c r="C3170" i="1"/>
  <c r="B3170" i="1"/>
  <c r="A3170" i="1"/>
  <c r="G3169" i="1"/>
  <c r="C3169" i="1"/>
  <c r="B3169" i="1"/>
  <c r="A3169" i="1"/>
  <c r="G3168" i="1"/>
  <c r="C3168" i="1"/>
  <c r="B3168" i="1"/>
  <c r="A3168" i="1"/>
  <c r="G3167" i="1"/>
  <c r="C3167" i="1"/>
  <c r="B3167" i="1"/>
  <c r="A3167" i="1"/>
  <c r="G3166" i="1"/>
  <c r="C3166" i="1"/>
  <c r="B3166" i="1"/>
  <c r="A3166" i="1"/>
  <c r="G3165" i="1"/>
  <c r="C3165" i="1"/>
  <c r="B3165" i="1"/>
  <c r="A3165" i="1"/>
  <c r="G3164" i="1"/>
  <c r="C3164" i="1"/>
  <c r="B3164" i="1"/>
  <c r="A3164" i="1"/>
  <c r="G3163" i="1"/>
  <c r="C3163" i="1"/>
  <c r="B3163" i="1"/>
  <c r="A3163" i="1"/>
  <c r="G3162" i="1"/>
  <c r="C3162" i="1"/>
  <c r="B3162" i="1"/>
  <c r="A3162" i="1"/>
  <c r="G3161" i="1"/>
  <c r="C3161" i="1"/>
  <c r="B3161" i="1"/>
  <c r="A3161" i="1"/>
  <c r="G3160" i="1"/>
  <c r="C3160" i="1"/>
  <c r="B3160" i="1"/>
  <c r="A3160" i="1"/>
  <c r="G3159" i="1"/>
  <c r="C3159" i="1"/>
  <c r="B3159" i="1"/>
  <c r="A3159" i="1"/>
  <c r="G3158" i="1"/>
  <c r="C3158" i="1"/>
  <c r="B3158" i="1"/>
  <c r="A3158" i="1"/>
  <c r="G3157" i="1"/>
  <c r="C3157" i="1"/>
  <c r="B3157" i="1"/>
  <c r="A3157" i="1"/>
  <c r="G3156" i="1"/>
  <c r="C3156" i="1"/>
  <c r="B3156" i="1"/>
  <c r="A3156" i="1"/>
  <c r="G3155" i="1"/>
  <c r="C3155" i="1"/>
  <c r="B3155" i="1"/>
  <c r="A3155" i="1"/>
  <c r="G3154" i="1"/>
  <c r="C3154" i="1"/>
  <c r="B3154" i="1"/>
  <c r="A3154" i="1"/>
  <c r="G3153" i="1"/>
  <c r="C3153" i="1"/>
  <c r="B3153" i="1"/>
  <c r="A3153" i="1"/>
  <c r="G3152" i="1"/>
  <c r="C3152" i="1"/>
  <c r="B3152" i="1"/>
  <c r="A3152" i="1"/>
  <c r="G3151" i="1"/>
  <c r="C3151" i="1"/>
  <c r="B3151" i="1"/>
  <c r="A3151" i="1"/>
  <c r="G3150" i="1"/>
  <c r="C3150" i="1"/>
  <c r="B3150" i="1"/>
  <c r="A3150" i="1"/>
  <c r="G3149" i="1"/>
  <c r="C3149" i="1"/>
  <c r="B3149" i="1"/>
  <c r="A3149" i="1"/>
  <c r="G3148" i="1"/>
  <c r="C3148" i="1"/>
  <c r="B3148" i="1"/>
  <c r="A3148" i="1"/>
  <c r="G3147" i="1"/>
  <c r="C3147" i="1"/>
  <c r="B3147" i="1"/>
  <c r="A3147" i="1"/>
  <c r="G3146" i="1"/>
  <c r="C3146" i="1"/>
  <c r="B3146" i="1"/>
  <c r="A3146" i="1"/>
  <c r="G3145" i="1"/>
  <c r="C3145" i="1"/>
  <c r="B3145" i="1"/>
  <c r="A3145" i="1"/>
  <c r="G3144" i="1"/>
  <c r="C3144" i="1"/>
  <c r="B3144" i="1"/>
  <c r="A3144" i="1"/>
  <c r="G3143" i="1"/>
  <c r="C3143" i="1"/>
  <c r="B3143" i="1"/>
  <c r="A3143" i="1"/>
  <c r="G3142" i="1"/>
  <c r="C3142" i="1"/>
  <c r="B3142" i="1"/>
  <c r="A3142" i="1"/>
  <c r="G3141" i="1"/>
  <c r="C3141" i="1"/>
  <c r="B3141" i="1"/>
  <c r="A3141" i="1"/>
  <c r="G3140" i="1"/>
  <c r="C3140" i="1"/>
  <c r="B3140" i="1"/>
  <c r="A3140" i="1"/>
  <c r="G3139" i="1"/>
  <c r="C3139" i="1"/>
  <c r="B3139" i="1"/>
  <c r="A3139" i="1"/>
  <c r="G3138" i="1"/>
  <c r="C3138" i="1"/>
  <c r="B3138" i="1"/>
  <c r="A3138" i="1"/>
  <c r="G3137" i="1"/>
  <c r="C3137" i="1"/>
  <c r="B3137" i="1"/>
  <c r="A3137" i="1"/>
  <c r="G3136" i="1"/>
  <c r="C3136" i="1"/>
  <c r="B3136" i="1"/>
  <c r="A3136" i="1"/>
  <c r="G3135" i="1"/>
  <c r="C3135" i="1"/>
  <c r="B3135" i="1"/>
  <c r="A3135" i="1"/>
  <c r="G3134" i="1"/>
  <c r="C3134" i="1"/>
  <c r="B3134" i="1"/>
  <c r="A3134" i="1"/>
  <c r="G3133" i="1"/>
  <c r="C3133" i="1"/>
  <c r="B3133" i="1"/>
  <c r="A3133" i="1"/>
  <c r="G3132" i="1"/>
  <c r="C3132" i="1"/>
  <c r="B3132" i="1"/>
  <c r="A3132" i="1"/>
  <c r="G3131" i="1"/>
  <c r="C3131" i="1"/>
  <c r="B3131" i="1"/>
  <c r="A3131" i="1"/>
  <c r="G3130" i="1"/>
  <c r="C3130" i="1"/>
  <c r="B3130" i="1"/>
  <c r="A3130" i="1"/>
  <c r="G3129" i="1"/>
  <c r="C3129" i="1"/>
  <c r="B3129" i="1"/>
  <c r="A3129" i="1"/>
  <c r="G3128" i="1"/>
  <c r="C3128" i="1"/>
  <c r="B3128" i="1"/>
  <c r="A3128" i="1"/>
  <c r="G3127" i="1"/>
  <c r="C3127" i="1"/>
  <c r="B3127" i="1"/>
  <c r="A3127" i="1"/>
  <c r="G3126" i="1"/>
  <c r="C3126" i="1"/>
  <c r="B3126" i="1"/>
  <c r="A3126" i="1"/>
  <c r="G3125" i="1"/>
  <c r="C3125" i="1"/>
  <c r="B3125" i="1"/>
  <c r="A3125" i="1"/>
  <c r="G3124" i="1"/>
  <c r="C3124" i="1"/>
  <c r="B3124" i="1"/>
  <c r="A3124" i="1"/>
  <c r="G3123" i="1"/>
  <c r="C3123" i="1"/>
  <c r="B3123" i="1"/>
  <c r="A3123" i="1"/>
  <c r="G3122" i="1"/>
  <c r="C3122" i="1"/>
  <c r="B3122" i="1"/>
  <c r="A3122" i="1"/>
  <c r="G3121" i="1"/>
  <c r="C3121" i="1"/>
  <c r="B3121" i="1"/>
  <c r="A3121" i="1"/>
  <c r="G3120" i="1"/>
  <c r="C3120" i="1"/>
  <c r="B3120" i="1"/>
  <c r="A3120" i="1"/>
  <c r="G3119" i="1"/>
  <c r="C3119" i="1"/>
  <c r="B3119" i="1"/>
  <c r="A3119" i="1"/>
  <c r="G3118" i="1"/>
  <c r="C3118" i="1"/>
  <c r="B3118" i="1"/>
  <c r="A3118" i="1"/>
  <c r="G3117" i="1"/>
  <c r="C3117" i="1"/>
  <c r="B3117" i="1"/>
  <c r="A3117" i="1"/>
  <c r="G3116" i="1"/>
  <c r="C3116" i="1"/>
  <c r="B3116" i="1"/>
  <c r="A3116" i="1"/>
  <c r="G3115" i="1"/>
  <c r="C3115" i="1"/>
  <c r="B3115" i="1"/>
  <c r="A3115" i="1"/>
  <c r="G3114" i="1"/>
  <c r="C3114" i="1"/>
  <c r="B3114" i="1"/>
  <c r="A3114" i="1"/>
  <c r="G3113" i="1"/>
  <c r="C3113" i="1"/>
  <c r="B3113" i="1"/>
  <c r="A3113" i="1"/>
  <c r="G3112" i="1"/>
  <c r="C3112" i="1"/>
  <c r="B3112" i="1"/>
  <c r="A3112" i="1"/>
  <c r="G3111" i="1"/>
  <c r="C3111" i="1"/>
  <c r="B3111" i="1"/>
  <c r="A3111" i="1"/>
  <c r="G3110" i="1"/>
  <c r="C3110" i="1"/>
  <c r="B3110" i="1"/>
  <c r="A3110" i="1"/>
  <c r="G3109" i="1"/>
  <c r="C3109" i="1"/>
  <c r="B3109" i="1"/>
  <c r="A3109" i="1"/>
  <c r="G3108" i="1"/>
  <c r="C3108" i="1"/>
  <c r="B3108" i="1"/>
  <c r="A3108" i="1"/>
  <c r="G3107" i="1"/>
  <c r="C3107" i="1"/>
  <c r="B3107" i="1"/>
  <c r="A3107" i="1"/>
  <c r="G3106" i="1"/>
  <c r="C3106" i="1"/>
  <c r="B3106" i="1"/>
  <c r="A3106" i="1"/>
  <c r="G3105" i="1"/>
  <c r="C3105" i="1"/>
  <c r="B3105" i="1"/>
  <c r="A3105" i="1"/>
  <c r="G3104" i="1"/>
  <c r="C3104" i="1"/>
  <c r="B3104" i="1"/>
  <c r="A3104" i="1"/>
  <c r="G3103" i="1"/>
  <c r="C3103" i="1"/>
  <c r="B3103" i="1"/>
  <c r="A3103" i="1"/>
  <c r="G3102" i="1"/>
  <c r="C3102" i="1"/>
  <c r="B3102" i="1"/>
  <c r="A3102" i="1"/>
  <c r="G3101" i="1"/>
  <c r="C3101" i="1"/>
  <c r="B3101" i="1"/>
  <c r="A3101" i="1"/>
  <c r="G3100" i="1"/>
  <c r="C3100" i="1"/>
  <c r="B3100" i="1"/>
  <c r="A3100" i="1"/>
  <c r="G3099" i="1"/>
  <c r="C3099" i="1"/>
  <c r="B3099" i="1"/>
  <c r="A3099" i="1"/>
  <c r="G3098" i="1"/>
  <c r="C3098" i="1"/>
  <c r="B3098" i="1"/>
  <c r="A3098" i="1"/>
  <c r="G3097" i="1"/>
  <c r="C3097" i="1"/>
  <c r="B3097" i="1"/>
  <c r="A3097" i="1"/>
  <c r="G3096" i="1"/>
  <c r="C3096" i="1"/>
  <c r="B3096" i="1"/>
  <c r="A3096" i="1"/>
  <c r="G3095" i="1"/>
  <c r="C3095" i="1"/>
  <c r="B3095" i="1"/>
  <c r="A3095" i="1"/>
  <c r="G3094" i="1"/>
  <c r="C3094" i="1"/>
  <c r="B3094" i="1"/>
  <c r="A3094" i="1"/>
  <c r="G3093" i="1"/>
  <c r="C3093" i="1"/>
  <c r="B3093" i="1"/>
  <c r="A3093" i="1"/>
  <c r="G3092" i="1"/>
  <c r="C3092" i="1"/>
  <c r="B3092" i="1"/>
  <c r="A3092" i="1"/>
  <c r="G3091" i="1"/>
  <c r="C3091" i="1"/>
  <c r="B3091" i="1"/>
  <c r="A3091" i="1"/>
  <c r="G3090" i="1"/>
  <c r="C3090" i="1"/>
  <c r="B3090" i="1"/>
  <c r="A3090" i="1"/>
  <c r="G3089" i="1"/>
  <c r="C3089" i="1"/>
  <c r="B3089" i="1"/>
  <c r="A3089" i="1"/>
  <c r="G3088" i="1"/>
  <c r="C3088" i="1"/>
  <c r="B3088" i="1"/>
  <c r="A3088" i="1"/>
  <c r="G3087" i="1"/>
  <c r="C3087" i="1"/>
  <c r="B3087" i="1"/>
  <c r="A3087" i="1"/>
  <c r="G3086" i="1"/>
  <c r="C3086" i="1"/>
  <c r="B3086" i="1"/>
  <c r="A3086" i="1"/>
  <c r="G3085" i="1"/>
  <c r="C3085" i="1"/>
  <c r="B3085" i="1"/>
  <c r="A3085" i="1"/>
  <c r="G3084" i="1"/>
  <c r="C3084" i="1"/>
  <c r="B3084" i="1"/>
  <c r="A3084" i="1"/>
  <c r="G3083" i="1"/>
  <c r="C3083" i="1"/>
  <c r="B3083" i="1"/>
  <c r="A3083" i="1"/>
  <c r="G3082" i="1"/>
  <c r="C3082" i="1"/>
  <c r="B3082" i="1"/>
  <c r="A3082" i="1"/>
  <c r="G3081" i="1"/>
  <c r="C3081" i="1"/>
  <c r="B3081" i="1"/>
  <c r="A3081" i="1"/>
  <c r="G3080" i="1"/>
  <c r="C3080" i="1"/>
  <c r="B3080" i="1"/>
  <c r="A3080" i="1"/>
  <c r="G3079" i="1"/>
  <c r="C3079" i="1"/>
  <c r="B3079" i="1"/>
  <c r="A3079" i="1"/>
  <c r="G3078" i="1"/>
  <c r="C3078" i="1"/>
  <c r="B3078" i="1"/>
  <c r="A3078" i="1"/>
  <c r="G3077" i="1"/>
  <c r="C3077" i="1"/>
  <c r="B3077" i="1"/>
  <c r="A3077" i="1"/>
  <c r="G3076" i="1"/>
  <c r="C3076" i="1"/>
  <c r="B3076" i="1"/>
  <c r="A3076" i="1"/>
  <c r="G3075" i="1"/>
  <c r="C3075" i="1"/>
  <c r="B3075" i="1"/>
  <c r="A3075" i="1"/>
  <c r="G3074" i="1"/>
  <c r="C3074" i="1"/>
  <c r="B3074" i="1"/>
  <c r="A3074" i="1"/>
  <c r="G3073" i="1"/>
  <c r="C3073" i="1"/>
  <c r="B3073" i="1"/>
  <c r="A3073" i="1"/>
  <c r="G3072" i="1"/>
  <c r="C3072" i="1"/>
  <c r="B3072" i="1"/>
  <c r="A3072" i="1"/>
  <c r="G3071" i="1"/>
  <c r="C3071" i="1"/>
  <c r="B3071" i="1"/>
  <c r="A3071" i="1"/>
  <c r="G3070" i="1"/>
  <c r="C3070" i="1"/>
  <c r="B3070" i="1"/>
  <c r="A3070" i="1"/>
  <c r="G3069" i="1"/>
  <c r="C3069" i="1"/>
  <c r="B3069" i="1"/>
  <c r="A3069" i="1"/>
  <c r="G3068" i="1"/>
  <c r="C3068" i="1"/>
  <c r="B3068" i="1"/>
  <c r="A3068" i="1"/>
  <c r="G3067" i="1"/>
  <c r="C3067" i="1"/>
  <c r="B3067" i="1"/>
  <c r="A3067" i="1"/>
  <c r="G3066" i="1"/>
  <c r="C3066" i="1"/>
  <c r="B3066" i="1"/>
  <c r="A3066" i="1"/>
  <c r="G3065" i="1"/>
  <c r="C3065" i="1"/>
  <c r="B3065" i="1"/>
  <c r="A3065" i="1"/>
  <c r="G3064" i="1"/>
  <c r="C3064" i="1"/>
  <c r="B3064" i="1"/>
  <c r="A3064" i="1"/>
  <c r="G3063" i="1"/>
  <c r="C3063" i="1"/>
  <c r="B3063" i="1"/>
  <c r="A3063" i="1"/>
  <c r="G3062" i="1"/>
  <c r="C3062" i="1"/>
  <c r="B3062" i="1"/>
  <c r="A3062" i="1"/>
  <c r="G3061" i="1"/>
  <c r="C3061" i="1"/>
  <c r="B3061" i="1"/>
  <c r="A3061" i="1"/>
  <c r="G3060" i="1"/>
  <c r="C3060" i="1"/>
  <c r="B3060" i="1"/>
  <c r="A3060" i="1"/>
  <c r="G3059" i="1"/>
  <c r="C3059" i="1"/>
  <c r="B3059" i="1"/>
  <c r="A3059" i="1"/>
  <c r="G3058" i="1"/>
  <c r="C3058" i="1"/>
  <c r="B3058" i="1"/>
  <c r="A3058" i="1"/>
  <c r="G3057" i="1"/>
  <c r="C3057" i="1"/>
  <c r="B3057" i="1"/>
  <c r="A3057" i="1"/>
  <c r="G3056" i="1"/>
  <c r="C3056" i="1"/>
  <c r="B3056" i="1"/>
  <c r="A3056" i="1"/>
  <c r="G3055" i="1"/>
  <c r="C3055" i="1"/>
  <c r="B3055" i="1"/>
  <c r="A3055" i="1"/>
  <c r="G3054" i="1"/>
  <c r="C3054" i="1"/>
  <c r="B3054" i="1"/>
  <c r="A3054" i="1"/>
  <c r="G3053" i="1"/>
  <c r="C3053" i="1"/>
  <c r="B3053" i="1"/>
  <c r="A3053" i="1"/>
  <c r="G3052" i="1"/>
  <c r="C3052" i="1"/>
  <c r="B3052" i="1"/>
  <c r="A3052" i="1"/>
  <c r="G3051" i="1"/>
  <c r="C3051" i="1"/>
  <c r="B3051" i="1"/>
  <c r="A3051" i="1"/>
  <c r="G3050" i="1"/>
  <c r="C3050" i="1"/>
  <c r="B3050" i="1"/>
  <c r="A3050" i="1"/>
  <c r="G3049" i="1"/>
  <c r="C3049" i="1"/>
  <c r="B3049" i="1"/>
  <c r="A3049" i="1"/>
  <c r="G3048" i="1"/>
  <c r="C3048" i="1"/>
  <c r="B3048" i="1"/>
  <c r="A3048" i="1"/>
  <c r="G3047" i="1"/>
  <c r="C3047" i="1"/>
  <c r="B3047" i="1"/>
  <c r="A3047" i="1"/>
  <c r="G3046" i="1"/>
  <c r="C3046" i="1"/>
  <c r="B3046" i="1"/>
  <c r="A3046" i="1"/>
  <c r="G3045" i="1"/>
  <c r="C3045" i="1"/>
  <c r="B3045" i="1"/>
  <c r="A3045" i="1"/>
  <c r="G3044" i="1"/>
  <c r="C3044" i="1"/>
  <c r="B3044" i="1"/>
  <c r="A3044" i="1"/>
  <c r="G3043" i="1"/>
  <c r="C3043" i="1"/>
  <c r="B3043" i="1"/>
  <c r="A3043" i="1"/>
  <c r="G3042" i="1"/>
  <c r="C3042" i="1"/>
  <c r="B3042" i="1"/>
  <c r="A3042" i="1"/>
  <c r="G3041" i="1"/>
  <c r="C3041" i="1"/>
  <c r="B3041" i="1"/>
  <c r="A3041" i="1"/>
  <c r="G3040" i="1"/>
  <c r="C3040" i="1"/>
  <c r="B3040" i="1"/>
  <c r="A3040" i="1"/>
  <c r="G3039" i="1"/>
  <c r="C3039" i="1"/>
  <c r="B3039" i="1"/>
  <c r="A3039" i="1"/>
  <c r="G3038" i="1"/>
  <c r="C3038" i="1"/>
  <c r="B3038" i="1"/>
  <c r="A3038" i="1"/>
  <c r="G3037" i="1"/>
  <c r="C3037" i="1"/>
  <c r="B3037" i="1"/>
  <c r="A3037" i="1"/>
  <c r="G3036" i="1"/>
  <c r="C3036" i="1"/>
  <c r="B3036" i="1"/>
  <c r="A3036" i="1"/>
  <c r="G3035" i="1"/>
  <c r="C3035" i="1"/>
  <c r="B3035" i="1"/>
  <c r="A3035" i="1"/>
  <c r="G3034" i="1"/>
  <c r="C3034" i="1"/>
  <c r="B3034" i="1"/>
  <c r="A3034" i="1"/>
  <c r="G3033" i="1"/>
  <c r="C3033" i="1"/>
  <c r="B3033" i="1"/>
  <c r="A3033" i="1"/>
  <c r="G3032" i="1"/>
  <c r="C3032" i="1"/>
  <c r="B3032" i="1"/>
  <c r="A3032" i="1"/>
  <c r="G3031" i="1"/>
  <c r="C3031" i="1"/>
  <c r="B3031" i="1"/>
  <c r="A3031" i="1"/>
  <c r="G3030" i="1"/>
  <c r="C3030" i="1"/>
  <c r="B3030" i="1"/>
  <c r="A3030" i="1"/>
  <c r="G3029" i="1"/>
  <c r="C3029" i="1"/>
  <c r="B3029" i="1"/>
  <c r="A3029" i="1"/>
  <c r="G3028" i="1"/>
  <c r="C3028" i="1"/>
  <c r="B3028" i="1"/>
  <c r="A3028" i="1"/>
  <c r="G3027" i="1"/>
  <c r="C3027" i="1"/>
  <c r="B3027" i="1"/>
  <c r="A3027" i="1"/>
  <c r="G3026" i="1"/>
  <c r="C3026" i="1"/>
  <c r="B3026" i="1"/>
  <c r="A3026" i="1"/>
  <c r="G3025" i="1"/>
  <c r="C3025" i="1"/>
  <c r="B3025" i="1"/>
  <c r="A3025" i="1"/>
  <c r="G3024" i="1"/>
  <c r="C3024" i="1"/>
  <c r="B3024" i="1"/>
  <c r="A3024" i="1"/>
  <c r="G3023" i="1"/>
  <c r="C3023" i="1"/>
  <c r="B3023" i="1"/>
  <c r="A3023" i="1"/>
  <c r="G3022" i="1"/>
  <c r="C3022" i="1"/>
  <c r="B3022" i="1"/>
  <c r="A3022" i="1"/>
  <c r="G3021" i="1"/>
  <c r="C3021" i="1"/>
  <c r="B3021" i="1"/>
  <c r="A3021" i="1"/>
  <c r="G3020" i="1"/>
  <c r="C3020" i="1"/>
  <c r="B3020" i="1"/>
  <c r="A3020" i="1"/>
  <c r="G3019" i="1"/>
  <c r="C3019" i="1"/>
  <c r="B3019" i="1"/>
  <c r="A3019" i="1"/>
  <c r="G3018" i="1"/>
  <c r="C3018" i="1"/>
  <c r="B3018" i="1"/>
  <c r="A3018" i="1"/>
  <c r="G3017" i="1"/>
  <c r="C3017" i="1"/>
  <c r="B3017" i="1"/>
  <c r="A3017" i="1"/>
  <c r="G3016" i="1"/>
  <c r="C3016" i="1"/>
  <c r="B3016" i="1"/>
  <c r="A3016" i="1"/>
  <c r="G3015" i="1"/>
  <c r="C3015" i="1"/>
  <c r="B3015" i="1"/>
  <c r="A3015" i="1"/>
  <c r="G3014" i="1"/>
  <c r="C3014" i="1"/>
  <c r="B3014" i="1"/>
  <c r="A3014" i="1"/>
  <c r="G3013" i="1"/>
  <c r="C3013" i="1"/>
  <c r="B3013" i="1"/>
  <c r="A3013" i="1"/>
  <c r="G3012" i="1"/>
  <c r="C3012" i="1"/>
  <c r="B3012" i="1"/>
  <c r="A3012" i="1"/>
  <c r="G3011" i="1"/>
  <c r="C3011" i="1"/>
  <c r="B3011" i="1"/>
  <c r="A3011" i="1"/>
  <c r="G3010" i="1"/>
  <c r="C3010" i="1"/>
  <c r="B3010" i="1"/>
  <c r="A3010" i="1"/>
  <c r="G3009" i="1"/>
  <c r="C3009" i="1"/>
  <c r="B3009" i="1"/>
  <c r="A3009" i="1"/>
  <c r="G3008" i="1"/>
  <c r="C3008" i="1"/>
  <c r="B3008" i="1"/>
  <c r="A3008" i="1"/>
  <c r="G3007" i="1"/>
  <c r="C3007" i="1"/>
  <c r="B3007" i="1"/>
  <c r="A3007" i="1"/>
  <c r="G3006" i="1"/>
  <c r="C3006" i="1"/>
  <c r="B3006" i="1"/>
  <c r="A3006" i="1"/>
  <c r="G3005" i="1"/>
  <c r="C3005" i="1"/>
  <c r="B3005" i="1"/>
  <c r="A3005" i="1"/>
  <c r="G3004" i="1"/>
  <c r="C3004" i="1"/>
  <c r="B3004" i="1"/>
  <c r="A3004" i="1"/>
  <c r="G3003" i="1"/>
  <c r="C3003" i="1"/>
  <c r="B3003" i="1"/>
  <c r="A3003" i="1"/>
  <c r="G3002" i="1"/>
  <c r="C3002" i="1"/>
  <c r="B3002" i="1"/>
  <c r="A3002" i="1"/>
  <c r="G3001" i="1"/>
  <c r="C3001" i="1"/>
  <c r="B3001" i="1"/>
  <c r="A3001" i="1"/>
  <c r="G3000" i="1"/>
  <c r="C3000" i="1"/>
  <c r="B3000" i="1"/>
  <c r="A3000" i="1"/>
  <c r="G2999" i="1"/>
  <c r="C2999" i="1"/>
  <c r="B2999" i="1"/>
  <c r="A2999" i="1"/>
  <c r="G2998" i="1"/>
  <c r="C2998" i="1"/>
  <c r="B2998" i="1"/>
  <c r="A2998" i="1"/>
  <c r="G2997" i="1"/>
  <c r="C2997" i="1"/>
  <c r="B2997" i="1"/>
  <c r="A2997" i="1"/>
  <c r="G2996" i="1"/>
  <c r="C2996" i="1"/>
  <c r="B2996" i="1"/>
  <c r="A2996" i="1"/>
  <c r="G2995" i="1"/>
  <c r="C2995" i="1"/>
  <c r="B2995" i="1"/>
  <c r="A2995" i="1"/>
  <c r="G2994" i="1"/>
  <c r="C2994" i="1"/>
  <c r="B2994" i="1"/>
  <c r="A2994" i="1"/>
  <c r="G2993" i="1"/>
  <c r="C2993" i="1"/>
  <c r="B2993" i="1"/>
  <c r="A2993" i="1"/>
  <c r="G2992" i="1"/>
  <c r="C2992" i="1"/>
  <c r="B2992" i="1"/>
  <c r="A2992" i="1"/>
  <c r="G2991" i="1"/>
  <c r="C2991" i="1"/>
  <c r="B2991" i="1"/>
  <c r="A2991" i="1"/>
  <c r="G2990" i="1"/>
  <c r="C2990" i="1"/>
  <c r="B2990" i="1"/>
  <c r="A2990" i="1"/>
  <c r="G2989" i="1"/>
  <c r="C2989" i="1"/>
  <c r="B2989" i="1"/>
  <c r="A2989" i="1"/>
  <c r="G2988" i="1"/>
  <c r="C2988" i="1"/>
  <c r="B2988" i="1"/>
  <c r="A2988" i="1"/>
  <c r="G2987" i="1"/>
  <c r="C2987" i="1"/>
  <c r="B2987" i="1"/>
  <c r="A2987" i="1"/>
  <c r="G2986" i="1"/>
  <c r="C2986" i="1"/>
  <c r="B2986" i="1"/>
  <c r="A2986" i="1"/>
  <c r="G2985" i="1"/>
  <c r="C2985" i="1"/>
  <c r="B2985" i="1"/>
  <c r="A2985" i="1"/>
  <c r="G2984" i="1"/>
  <c r="C2984" i="1"/>
  <c r="B2984" i="1"/>
  <c r="A2984" i="1"/>
  <c r="G2983" i="1"/>
  <c r="C2983" i="1"/>
  <c r="B2983" i="1"/>
  <c r="A2983" i="1"/>
  <c r="G2982" i="1"/>
  <c r="C2982" i="1"/>
  <c r="B2982" i="1"/>
  <c r="A2982" i="1"/>
  <c r="G2981" i="1"/>
  <c r="C2981" i="1"/>
  <c r="B2981" i="1"/>
  <c r="A2981" i="1"/>
  <c r="G2980" i="1"/>
  <c r="C2980" i="1"/>
  <c r="B2980" i="1"/>
  <c r="A2980" i="1"/>
  <c r="G2979" i="1"/>
  <c r="C2979" i="1"/>
  <c r="B2979" i="1"/>
  <c r="A2979" i="1"/>
  <c r="G2978" i="1"/>
  <c r="C2978" i="1"/>
  <c r="B2978" i="1"/>
  <c r="A2978" i="1"/>
  <c r="G2977" i="1"/>
  <c r="C2977" i="1"/>
  <c r="B2977" i="1"/>
  <c r="A2977" i="1"/>
  <c r="G2976" i="1"/>
  <c r="C2976" i="1"/>
  <c r="B2976" i="1"/>
  <c r="A2976" i="1"/>
  <c r="G2975" i="1"/>
  <c r="C2975" i="1"/>
  <c r="B2975" i="1"/>
  <c r="A2975" i="1"/>
  <c r="G2974" i="1"/>
  <c r="C2974" i="1"/>
  <c r="B2974" i="1"/>
  <c r="A2974" i="1"/>
  <c r="G2973" i="1"/>
  <c r="C2973" i="1"/>
  <c r="B2973" i="1"/>
  <c r="A2973" i="1"/>
  <c r="G2972" i="1"/>
  <c r="C2972" i="1"/>
  <c r="B2972" i="1"/>
  <c r="A2972" i="1"/>
  <c r="G2971" i="1"/>
  <c r="C2971" i="1"/>
  <c r="B2971" i="1"/>
  <c r="A2971" i="1"/>
  <c r="G2970" i="1"/>
  <c r="C2970" i="1"/>
  <c r="B2970" i="1"/>
  <c r="A2970" i="1"/>
  <c r="G2969" i="1"/>
  <c r="C2969" i="1"/>
  <c r="B2969" i="1"/>
  <c r="A2969" i="1"/>
  <c r="G2968" i="1"/>
  <c r="C2968" i="1"/>
  <c r="B2968" i="1"/>
  <c r="A2968" i="1"/>
  <c r="G2967" i="1"/>
  <c r="C2967" i="1"/>
  <c r="B2967" i="1"/>
  <c r="A2967" i="1"/>
  <c r="G2966" i="1"/>
  <c r="C2966" i="1"/>
  <c r="B2966" i="1"/>
  <c r="A2966" i="1"/>
  <c r="G2965" i="1"/>
  <c r="C2965" i="1"/>
  <c r="B2965" i="1"/>
  <c r="A2965" i="1"/>
  <c r="G2964" i="1"/>
  <c r="C2964" i="1"/>
  <c r="B2964" i="1"/>
  <c r="A2964" i="1"/>
  <c r="G2963" i="1"/>
  <c r="C2963" i="1"/>
  <c r="B2963" i="1"/>
  <c r="A2963" i="1"/>
  <c r="G2962" i="1"/>
  <c r="C2962" i="1"/>
  <c r="B2962" i="1"/>
  <c r="A2962" i="1"/>
  <c r="G2961" i="1"/>
  <c r="C2961" i="1"/>
  <c r="B2961" i="1"/>
  <c r="A2961" i="1"/>
  <c r="G2960" i="1"/>
  <c r="C2960" i="1"/>
  <c r="B2960" i="1"/>
  <c r="A2960" i="1"/>
  <c r="G2959" i="1"/>
  <c r="C2959" i="1"/>
  <c r="B2959" i="1"/>
  <c r="A2959" i="1"/>
  <c r="G2958" i="1"/>
  <c r="C2958" i="1"/>
  <c r="B2958" i="1"/>
  <c r="A2958" i="1"/>
  <c r="G2957" i="1"/>
  <c r="C2957" i="1"/>
  <c r="B2957" i="1"/>
  <c r="A2957" i="1"/>
  <c r="G2956" i="1"/>
  <c r="C2956" i="1"/>
  <c r="B2956" i="1"/>
  <c r="A2956" i="1"/>
  <c r="G2955" i="1"/>
  <c r="C2955" i="1"/>
  <c r="B2955" i="1"/>
  <c r="A2955" i="1"/>
  <c r="G2954" i="1"/>
  <c r="C2954" i="1"/>
  <c r="B2954" i="1"/>
  <c r="A2954" i="1"/>
  <c r="G2953" i="1"/>
  <c r="C2953" i="1"/>
  <c r="B2953" i="1"/>
  <c r="A2953" i="1"/>
  <c r="G2952" i="1"/>
  <c r="C2952" i="1"/>
  <c r="B2952" i="1"/>
  <c r="A2952" i="1"/>
  <c r="G2951" i="1"/>
  <c r="C2951" i="1"/>
  <c r="B2951" i="1"/>
  <c r="A2951" i="1"/>
  <c r="G2950" i="1"/>
  <c r="C2950" i="1"/>
  <c r="B2950" i="1"/>
  <c r="A2950" i="1"/>
  <c r="G2949" i="1"/>
  <c r="C2949" i="1"/>
  <c r="B2949" i="1"/>
  <c r="A2949" i="1"/>
  <c r="G2948" i="1"/>
  <c r="C2948" i="1"/>
  <c r="B2948" i="1"/>
  <c r="A2948" i="1"/>
  <c r="G2947" i="1"/>
  <c r="C2947" i="1"/>
  <c r="B2947" i="1"/>
  <c r="A2947" i="1"/>
  <c r="G2946" i="1"/>
  <c r="C2946" i="1"/>
  <c r="B2946" i="1"/>
  <c r="A2946" i="1"/>
  <c r="G2945" i="1"/>
  <c r="C2945" i="1"/>
  <c r="B2945" i="1"/>
  <c r="A2945" i="1"/>
  <c r="G2944" i="1"/>
  <c r="C2944" i="1"/>
  <c r="B2944" i="1"/>
  <c r="A2944" i="1"/>
  <c r="G2943" i="1"/>
  <c r="C2943" i="1"/>
  <c r="B2943" i="1"/>
  <c r="A2943" i="1"/>
  <c r="G2942" i="1"/>
  <c r="C2942" i="1"/>
  <c r="B2942" i="1"/>
  <c r="A2942" i="1"/>
  <c r="G2941" i="1"/>
  <c r="C2941" i="1"/>
  <c r="B2941" i="1"/>
  <c r="A2941" i="1"/>
  <c r="G2940" i="1"/>
  <c r="C2940" i="1"/>
  <c r="B2940" i="1"/>
  <c r="A2940" i="1"/>
  <c r="G2939" i="1"/>
  <c r="C2939" i="1"/>
  <c r="B2939" i="1"/>
  <c r="A2939" i="1"/>
  <c r="G2938" i="1"/>
  <c r="C2938" i="1"/>
  <c r="B2938" i="1"/>
  <c r="A2938" i="1"/>
  <c r="G2937" i="1"/>
  <c r="C2937" i="1"/>
  <c r="B2937" i="1"/>
  <c r="A2937" i="1"/>
  <c r="G2936" i="1"/>
  <c r="C2936" i="1"/>
  <c r="B2936" i="1"/>
  <c r="A2936" i="1"/>
  <c r="G2935" i="1"/>
  <c r="C2935" i="1"/>
  <c r="B2935" i="1"/>
  <c r="A2935" i="1"/>
  <c r="G2934" i="1"/>
  <c r="C2934" i="1"/>
  <c r="B2934" i="1"/>
  <c r="A2934" i="1"/>
  <c r="G2933" i="1"/>
  <c r="C2933" i="1"/>
  <c r="B2933" i="1"/>
  <c r="A2933" i="1"/>
  <c r="G2932" i="1"/>
  <c r="C2932" i="1"/>
  <c r="B2932" i="1"/>
  <c r="A2932" i="1"/>
  <c r="G2931" i="1"/>
  <c r="C2931" i="1"/>
  <c r="B2931" i="1"/>
  <c r="A2931" i="1"/>
  <c r="G2930" i="1"/>
  <c r="C2930" i="1"/>
  <c r="B2930" i="1"/>
  <c r="A2930" i="1"/>
  <c r="G2929" i="1"/>
  <c r="C2929" i="1"/>
  <c r="B2929" i="1"/>
  <c r="A2929" i="1"/>
  <c r="G2928" i="1"/>
  <c r="C2928" i="1"/>
  <c r="B2928" i="1"/>
  <c r="A2928" i="1"/>
  <c r="G2927" i="1"/>
  <c r="C2927" i="1"/>
  <c r="B2927" i="1"/>
  <c r="A2927" i="1"/>
  <c r="G2926" i="1"/>
  <c r="C2926" i="1"/>
  <c r="B2926" i="1"/>
  <c r="A2926" i="1"/>
  <c r="G2925" i="1"/>
  <c r="C2925" i="1"/>
  <c r="B2925" i="1"/>
  <c r="A2925" i="1"/>
  <c r="G2924" i="1"/>
  <c r="C2924" i="1"/>
  <c r="B2924" i="1"/>
  <c r="A2924" i="1"/>
  <c r="G2923" i="1"/>
  <c r="C2923" i="1"/>
  <c r="B2923" i="1"/>
  <c r="A2923" i="1"/>
  <c r="G2922" i="1"/>
  <c r="C2922" i="1"/>
  <c r="B2922" i="1"/>
  <c r="A2922" i="1"/>
  <c r="G2921" i="1"/>
  <c r="C2921" i="1"/>
  <c r="B2921" i="1"/>
  <c r="A2921" i="1"/>
  <c r="G2920" i="1"/>
  <c r="C2920" i="1"/>
  <c r="B2920" i="1"/>
  <c r="A2920" i="1"/>
  <c r="G2919" i="1"/>
  <c r="C2919" i="1"/>
  <c r="B2919" i="1"/>
  <c r="A2919" i="1"/>
  <c r="G2918" i="1"/>
  <c r="C2918" i="1"/>
  <c r="B2918" i="1"/>
  <c r="A2918" i="1"/>
  <c r="G2917" i="1"/>
  <c r="C2917" i="1"/>
  <c r="B2917" i="1"/>
  <c r="A2917" i="1"/>
  <c r="G2916" i="1"/>
  <c r="C2916" i="1"/>
  <c r="B2916" i="1"/>
  <c r="A2916" i="1"/>
  <c r="G2915" i="1"/>
  <c r="C2915" i="1"/>
  <c r="B2915" i="1"/>
  <c r="A2915" i="1"/>
  <c r="G2914" i="1"/>
  <c r="C2914" i="1"/>
  <c r="B2914" i="1"/>
  <c r="A2914" i="1"/>
  <c r="G2913" i="1"/>
  <c r="C2913" i="1"/>
  <c r="B2913" i="1"/>
  <c r="A2913" i="1"/>
  <c r="G2912" i="1"/>
  <c r="C2912" i="1"/>
  <c r="B2912" i="1"/>
  <c r="A2912" i="1"/>
  <c r="G2911" i="1"/>
  <c r="C2911" i="1"/>
  <c r="B2911" i="1"/>
  <c r="A2911" i="1"/>
  <c r="G2910" i="1"/>
  <c r="C2910" i="1"/>
  <c r="B2910" i="1"/>
  <c r="A2910" i="1"/>
  <c r="G2909" i="1"/>
  <c r="C2909" i="1"/>
  <c r="B2909" i="1"/>
  <c r="A2909" i="1"/>
  <c r="G2908" i="1"/>
  <c r="C2908" i="1"/>
  <c r="B2908" i="1"/>
  <c r="A2908" i="1"/>
  <c r="G2907" i="1"/>
  <c r="C2907" i="1"/>
  <c r="B2907" i="1"/>
  <c r="A2907" i="1"/>
  <c r="G2906" i="1"/>
  <c r="C2906" i="1"/>
  <c r="B2906" i="1"/>
  <c r="A2906" i="1"/>
  <c r="G2905" i="1"/>
  <c r="C2905" i="1"/>
  <c r="B2905" i="1"/>
  <c r="A2905" i="1"/>
  <c r="G2904" i="1"/>
  <c r="C2904" i="1"/>
  <c r="B2904" i="1"/>
  <c r="A2904" i="1"/>
  <c r="G2903" i="1"/>
  <c r="C2903" i="1"/>
  <c r="B2903" i="1"/>
  <c r="A2903" i="1"/>
  <c r="G2902" i="1"/>
  <c r="C2902" i="1"/>
  <c r="B2902" i="1"/>
  <c r="A2902" i="1"/>
  <c r="G2901" i="1"/>
  <c r="C2901" i="1"/>
  <c r="B2901" i="1"/>
  <c r="A2901" i="1"/>
  <c r="G2900" i="1"/>
  <c r="C2900" i="1"/>
  <c r="B2900" i="1"/>
  <c r="A2900" i="1"/>
  <c r="G2899" i="1"/>
  <c r="C2899" i="1"/>
  <c r="B2899" i="1"/>
  <c r="A2899" i="1"/>
  <c r="G2898" i="1"/>
  <c r="C2898" i="1"/>
  <c r="B2898" i="1"/>
  <c r="A2898" i="1"/>
  <c r="G2897" i="1"/>
  <c r="C2897" i="1"/>
  <c r="B2897" i="1"/>
  <c r="A2897" i="1"/>
  <c r="G2896" i="1"/>
  <c r="C2896" i="1"/>
  <c r="B2896" i="1"/>
  <c r="A2896" i="1"/>
  <c r="G2895" i="1"/>
  <c r="C2895" i="1"/>
  <c r="B2895" i="1"/>
  <c r="A2895" i="1"/>
  <c r="G2894" i="1"/>
  <c r="C2894" i="1"/>
  <c r="B2894" i="1"/>
  <c r="A2894" i="1"/>
  <c r="G2893" i="1"/>
  <c r="C2893" i="1"/>
  <c r="B2893" i="1"/>
  <c r="A2893" i="1"/>
  <c r="G2892" i="1"/>
  <c r="C2892" i="1"/>
  <c r="B2892" i="1"/>
  <c r="A2892" i="1"/>
  <c r="G2891" i="1"/>
  <c r="C2891" i="1"/>
  <c r="B2891" i="1"/>
  <c r="A2891" i="1"/>
  <c r="G2890" i="1"/>
  <c r="C2890" i="1"/>
  <c r="B2890" i="1"/>
  <c r="A2890" i="1"/>
  <c r="G2889" i="1"/>
  <c r="C2889" i="1"/>
  <c r="B2889" i="1"/>
  <c r="A2889" i="1"/>
  <c r="G2888" i="1"/>
  <c r="C2888" i="1"/>
  <c r="B2888" i="1"/>
  <c r="A2888" i="1"/>
  <c r="G2887" i="1"/>
  <c r="C2887" i="1"/>
  <c r="B2887" i="1"/>
  <c r="A2887" i="1"/>
  <c r="G2886" i="1"/>
  <c r="C2886" i="1"/>
  <c r="B2886" i="1"/>
  <c r="A2886" i="1"/>
  <c r="G2885" i="1"/>
  <c r="C2885" i="1"/>
  <c r="B2885" i="1"/>
  <c r="A2885" i="1"/>
  <c r="G2884" i="1"/>
  <c r="C2884" i="1"/>
  <c r="B2884" i="1"/>
  <c r="A2884" i="1"/>
  <c r="G2883" i="1"/>
  <c r="C2883" i="1"/>
  <c r="B2883" i="1"/>
  <c r="A2883" i="1"/>
  <c r="G2882" i="1"/>
  <c r="C2882" i="1"/>
  <c r="B2882" i="1"/>
  <c r="A2882" i="1"/>
  <c r="G2881" i="1"/>
  <c r="C2881" i="1"/>
  <c r="B2881" i="1"/>
  <c r="A2881" i="1"/>
  <c r="G2880" i="1"/>
  <c r="C2880" i="1"/>
  <c r="B2880" i="1"/>
  <c r="A2880" i="1"/>
  <c r="G2879" i="1"/>
  <c r="C2879" i="1"/>
  <c r="B2879" i="1"/>
  <c r="A2879" i="1"/>
  <c r="G2878" i="1"/>
  <c r="C2878" i="1"/>
  <c r="B2878" i="1"/>
  <c r="A2878" i="1"/>
  <c r="G2877" i="1"/>
  <c r="C2877" i="1"/>
  <c r="B2877" i="1"/>
  <c r="A2877" i="1"/>
  <c r="G2876" i="1"/>
  <c r="C2876" i="1"/>
  <c r="B2876" i="1"/>
  <c r="A2876" i="1"/>
  <c r="G2875" i="1"/>
  <c r="C2875" i="1"/>
  <c r="B2875" i="1"/>
  <c r="A2875" i="1"/>
  <c r="G2874" i="1"/>
  <c r="C2874" i="1"/>
  <c r="B2874" i="1"/>
  <c r="A2874" i="1"/>
  <c r="G2873" i="1"/>
  <c r="C2873" i="1"/>
  <c r="B2873" i="1"/>
  <c r="A2873" i="1"/>
  <c r="G2872" i="1"/>
  <c r="C2872" i="1"/>
  <c r="B2872" i="1"/>
  <c r="A2872" i="1"/>
  <c r="G2871" i="1"/>
  <c r="C2871" i="1"/>
  <c r="B2871" i="1"/>
  <c r="A2871" i="1"/>
  <c r="G2870" i="1"/>
  <c r="C2870" i="1"/>
  <c r="B2870" i="1"/>
  <c r="A2870" i="1"/>
  <c r="G2869" i="1"/>
  <c r="C2869" i="1"/>
  <c r="B2869" i="1"/>
  <c r="A2869" i="1"/>
  <c r="G2868" i="1"/>
  <c r="C2868" i="1"/>
  <c r="B2868" i="1"/>
  <c r="A2868" i="1"/>
  <c r="G2867" i="1"/>
  <c r="C2867" i="1"/>
  <c r="B2867" i="1"/>
  <c r="A2867" i="1"/>
  <c r="G2866" i="1"/>
  <c r="C2866" i="1"/>
  <c r="B2866" i="1"/>
  <c r="A2866" i="1"/>
  <c r="G2865" i="1"/>
  <c r="C2865" i="1"/>
  <c r="B2865" i="1"/>
  <c r="A2865" i="1"/>
  <c r="G2864" i="1"/>
  <c r="C2864" i="1"/>
  <c r="B2864" i="1"/>
  <c r="A2864" i="1"/>
  <c r="G2863" i="1"/>
  <c r="C2863" i="1"/>
  <c r="B2863" i="1"/>
  <c r="A2863" i="1"/>
  <c r="G2862" i="1"/>
  <c r="C2862" i="1"/>
  <c r="B2862" i="1"/>
  <c r="A2862" i="1"/>
  <c r="G2861" i="1"/>
  <c r="C2861" i="1"/>
  <c r="B2861" i="1"/>
  <c r="A2861" i="1"/>
  <c r="G2860" i="1"/>
  <c r="C2860" i="1"/>
  <c r="B2860" i="1"/>
  <c r="A2860" i="1"/>
  <c r="G2859" i="1"/>
  <c r="C2859" i="1"/>
  <c r="B2859" i="1"/>
  <c r="A2859" i="1"/>
  <c r="G2858" i="1"/>
  <c r="C2858" i="1"/>
  <c r="B2858" i="1"/>
  <c r="A2858" i="1"/>
  <c r="G2857" i="1"/>
  <c r="C2857" i="1"/>
  <c r="B2857" i="1"/>
  <c r="A2857" i="1"/>
  <c r="G2856" i="1"/>
  <c r="C2856" i="1"/>
  <c r="B2856" i="1"/>
  <c r="A2856" i="1"/>
  <c r="G2855" i="1"/>
  <c r="C2855" i="1"/>
  <c r="B2855" i="1"/>
  <c r="A2855" i="1"/>
  <c r="G2854" i="1"/>
  <c r="C2854" i="1"/>
  <c r="B2854" i="1"/>
  <c r="A2854" i="1"/>
  <c r="G2853" i="1"/>
  <c r="C2853" i="1"/>
  <c r="B2853" i="1"/>
  <c r="A2853" i="1"/>
  <c r="G2852" i="1"/>
  <c r="C2852" i="1"/>
  <c r="B2852" i="1"/>
  <c r="A2852" i="1"/>
  <c r="G2851" i="1"/>
  <c r="C2851" i="1"/>
  <c r="B2851" i="1"/>
  <c r="A2851" i="1"/>
  <c r="G2850" i="1"/>
  <c r="C2850" i="1"/>
  <c r="B2850" i="1"/>
  <c r="A2850" i="1"/>
  <c r="G2849" i="1"/>
  <c r="C2849" i="1"/>
  <c r="B2849" i="1"/>
  <c r="A2849" i="1"/>
  <c r="G2848" i="1"/>
  <c r="C2848" i="1"/>
  <c r="B2848" i="1"/>
  <c r="A2848" i="1"/>
  <c r="G2847" i="1"/>
  <c r="C2847" i="1"/>
  <c r="B2847" i="1"/>
  <c r="A2847" i="1"/>
  <c r="G2846" i="1"/>
  <c r="C2846" i="1"/>
  <c r="B2846" i="1"/>
  <c r="A2846" i="1"/>
  <c r="G2845" i="1"/>
  <c r="C2845" i="1"/>
  <c r="B2845" i="1"/>
  <c r="A2845" i="1"/>
  <c r="G2844" i="1"/>
  <c r="C2844" i="1"/>
  <c r="B2844" i="1"/>
  <c r="A2844" i="1"/>
  <c r="G2843" i="1"/>
  <c r="C2843" i="1"/>
  <c r="B2843" i="1"/>
  <c r="A2843" i="1"/>
  <c r="G2842" i="1"/>
  <c r="C2842" i="1"/>
  <c r="B2842" i="1"/>
  <c r="A2842" i="1"/>
  <c r="G2841" i="1"/>
  <c r="C2841" i="1"/>
  <c r="B2841" i="1"/>
  <c r="A2841" i="1"/>
  <c r="G2840" i="1"/>
  <c r="C2840" i="1"/>
  <c r="B2840" i="1"/>
  <c r="A2840" i="1"/>
  <c r="G2839" i="1"/>
  <c r="C2839" i="1"/>
  <c r="B2839" i="1"/>
  <c r="A2839" i="1"/>
  <c r="G2838" i="1"/>
  <c r="C2838" i="1"/>
  <c r="B2838" i="1"/>
  <c r="A2838" i="1"/>
  <c r="G2837" i="1"/>
  <c r="C2837" i="1"/>
  <c r="B2837" i="1"/>
  <c r="A2837" i="1"/>
  <c r="G2836" i="1"/>
  <c r="C2836" i="1"/>
  <c r="B2836" i="1"/>
  <c r="A2836" i="1"/>
  <c r="G2835" i="1"/>
  <c r="C2835" i="1"/>
  <c r="B2835" i="1"/>
  <c r="A2835" i="1"/>
  <c r="G2834" i="1"/>
  <c r="C2834" i="1"/>
  <c r="B2834" i="1"/>
  <c r="A2834" i="1"/>
  <c r="G2833" i="1"/>
  <c r="C2833" i="1"/>
  <c r="B2833" i="1"/>
  <c r="A2833" i="1"/>
  <c r="G2832" i="1"/>
  <c r="C2832" i="1"/>
  <c r="B2832" i="1"/>
  <c r="A2832" i="1"/>
  <c r="G2831" i="1"/>
  <c r="C2831" i="1"/>
  <c r="B2831" i="1"/>
  <c r="A2831" i="1"/>
  <c r="G2830" i="1"/>
  <c r="C2830" i="1"/>
  <c r="B2830" i="1"/>
  <c r="A2830" i="1"/>
  <c r="G2829" i="1"/>
  <c r="C2829" i="1"/>
  <c r="B2829" i="1"/>
  <c r="A2829" i="1"/>
  <c r="G2828" i="1"/>
  <c r="C2828" i="1"/>
  <c r="B2828" i="1"/>
  <c r="A2828" i="1"/>
  <c r="G2827" i="1"/>
  <c r="C2827" i="1"/>
  <c r="B2827" i="1"/>
  <c r="A2827" i="1"/>
  <c r="G2826" i="1"/>
  <c r="C2826" i="1"/>
  <c r="B2826" i="1"/>
  <c r="A2826" i="1"/>
  <c r="G2825" i="1"/>
  <c r="C2825" i="1"/>
  <c r="B2825" i="1"/>
  <c r="A2825" i="1"/>
  <c r="G2824" i="1"/>
  <c r="C2824" i="1"/>
  <c r="B2824" i="1"/>
  <c r="A2824" i="1"/>
  <c r="G2823" i="1"/>
  <c r="C2823" i="1"/>
  <c r="B2823" i="1"/>
  <c r="A2823" i="1"/>
  <c r="G2822" i="1"/>
  <c r="C2822" i="1"/>
  <c r="B2822" i="1"/>
  <c r="A2822" i="1"/>
  <c r="G2821" i="1"/>
  <c r="C2821" i="1"/>
  <c r="B2821" i="1"/>
  <c r="A2821" i="1"/>
  <c r="G2820" i="1"/>
  <c r="C2820" i="1"/>
  <c r="B2820" i="1"/>
  <c r="A2820" i="1"/>
  <c r="G2819" i="1"/>
  <c r="C2819" i="1"/>
  <c r="B2819" i="1"/>
  <c r="A2819" i="1"/>
  <c r="G2818" i="1"/>
  <c r="C2818" i="1"/>
  <c r="B2818" i="1"/>
  <c r="A2818" i="1"/>
  <c r="G2817" i="1"/>
  <c r="C2817" i="1"/>
  <c r="B2817" i="1"/>
  <c r="A2817" i="1"/>
  <c r="G2816" i="1"/>
  <c r="C2816" i="1"/>
  <c r="B2816" i="1"/>
  <c r="A2816" i="1"/>
  <c r="G2815" i="1"/>
  <c r="C2815" i="1"/>
  <c r="B2815" i="1"/>
  <c r="A2815" i="1"/>
  <c r="G2814" i="1"/>
  <c r="C2814" i="1"/>
  <c r="B2814" i="1"/>
  <c r="A2814" i="1"/>
  <c r="G2813" i="1"/>
  <c r="C2813" i="1"/>
  <c r="B2813" i="1"/>
  <c r="A2813" i="1"/>
  <c r="G2812" i="1"/>
  <c r="C2812" i="1"/>
  <c r="B2812" i="1"/>
  <c r="A2812" i="1"/>
  <c r="G2811" i="1"/>
  <c r="C2811" i="1"/>
  <c r="B2811" i="1"/>
  <c r="A2811" i="1"/>
  <c r="G2810" i="1"/>
  <c r="C2810" i="1"/>
  <c r="B2810" i="1"/>
  <c r="A2810" i="1"/>
  <c r="G2809" i="1"/>
  <c r="C2809" i="1"/>
  <c r="B2809" i="1"/>
  <c r="A2809" i="1"/>
  <c r="G2808" i="1"/>
  <c r="C2808" i="1"/>
  <c r="B2808" i="1"/>
  <c r="A2808" i="1"/>
  <c r="G2807" i="1"/>
  <c r="C2807" i="1"/>
  <c r="B2807" i="1"/>
  <c r="A2807" i="1"/>
  <c r="G2806" i="1"/>
  <c r="C2806" i="1"/>
  <c r="B2806" i="1"/>
  <c r="A2806" i="1"/>
  <c r="G2805" i="1"/>
  <c r="C2805" i="1"/>
  <c r="B2805" i="1"/>
  <c r="A2805" i="1"/>
  <c r="G2804" i="1"/>
  <c r="C2804" i="1"/>
  <c r="B2804" i="1"/>
  <c r="A2804" i="1"/>
  <c r="G2803" i="1"/>
  <c r="C2803" i="1"/>
  <c r="B2803" i="1"/>
  <c r="A2803" i="1"/>
  <c r="G2802" i="1"/>
  <c r="C2802" i="1"/>
  <c r="B2802" i="1"/>
  <c r="A2802" i="1"/>
  <c r="G2801" i="1"/>
  <c r="C2801" i="1"/>
  <c r="B2801" i="1"/>
  <c r="A2801" i="1"/>
  <c r="G2800" i="1"/>
  <c r="C2800" i="1"/>
  <c r="B2800" i="1"/>
  <c r="A2800" i="1"/>
  <c r="G2799" i="1"/>
  <c r="C2799" i="1"/>
  <c r="B2799" i="1"/>
  <c r="A2799" i="1"/>
  <c r="G2798" i="1"/>
  <c r="C2798" i="1"/>
  <c r="B2798" i="1"/>
  <c r="A2798" i="1"/>
  <c r="G2797" i="1"/>
  <c r="C2797" i="1"/>
  <c r="B2797" i="1"/>
  <c r="A2797" i="1"/>
  <c r="G2796" i="1"/>
  <c r="C2796" i="1"/>
  <c r="B2796" i="1"/>
  <c r="A2796" i="1"/>
  <c r="G2795" i="1"/>
  <c r="C2795" i="1"/>
  <c r="B2795" i="1"/>
  <c r="A2795" i="1"/>
  <c r="G2794" i="1"/>
  <c r="C2794" i="1"/>
  <c r="B2794" i="1"/>
  <c r="A2794" i="1"/>
  <c r="G2793" i="1"/>
  <c r="C2793" i="1"/>
  <c r="B2793" i="1"/>
  <c r="A2793" i="1"/>
  <c r="G2792" i="1"/>
  <c r="C2792" i="1"/>
  <c r="B2792" i="1"/>
  <c r="A2792" i="1"/>
  <c r="G2791" i="1"/>
  <c r="C2791" i="1"/>
  <c r="B2791" i="1"/>
  <c r="A2791" i="1"/>
  <c r="G2790" i="1"/>
  <c r="C2790" i="1"/>
  <c r="B2790" i="1"/>
  <c r="A2790" i="1"/>
  <c r="G2789" i="1"/>
  <c r="C2789" i="1"/>
  <c r="B2789" i="1"/>
  <c r="A2789" i="1"/>
  <c r="G2788" i="1"/>
  <c r="C2788" i="1"/>
  <c r="B2788" i="1"/>
  <c r="A2788" i="1"/>
  <c r="G2787" i="1"/>
  <c r="C2787" i="1"/>
  <c r="B2787" i="1"/>
  <c r="A2787" i="1"/>
  <c r="G2786" i="1"/>
  <c r="C2786" i="1"/>
  <c r="B2786" i="1"/>
  <c r="A2786" i="1"/>
  <c r="G2785" i="1"/>
  <c r="C2785" i="1"/>
  <c r="B2785" i="1"/>
  <c r="A2785" i="1"/>
  <c r="G2784" i="1"/>
  <c r="C2784" i="1"/>
  <c r="B2784" i="1"/>
  <c r="A2784" i="1"/>
  <c r="G2783" i="1"/>
  <c r="C2783" i="1"/>
  <c r="B2783" i="1"/>
  <c r="A2783" i="1"/>
  <c r="G2782" i="1"/>
  <c r="C2782" i="1"/>
  <c r="B2782" i="1"/>
  <c r="A2782" i="1"/>
  <c r="G2781" i="1"/>
  <c r="C2781" i="1"/>
  <c r="B2781" i="1"/>
  <c r="A2781" i="1"/>
  <c r="G2780" i="1"/>
  <c r="C2780" i="1"/>
  <c r="B2780" i="1"/>
  <c r="A2780" i="1"/>
  <c r="G2779" i="1"/>
  <c r="C2779" i="1"/>
  <c r="B2779" i="1"/>
  <c r="A2779" i="1"/>
  <c r="G2778" i="1"/>
  <c r="C2778" i="1"/>
  <c r="B2778" i="1"/>
  <c r="A2778" i="1"/>
  <c r="G2777" i="1"/>
  <c r="C2777" i="1"/>
  <c r="B2777" i="1"/>
  <c r="A2777" i="1"/>
  <c r="G2776" i="1"/>
  <c r="C2776" i="1"/>
  <c r="B2776" i="1"/>
  <c r="A2776" i="1"/>
  <c r="G2775" i="1"/>
  <c r="C2775" i="1"/>
  <c r="B2775" i="1"/>
  <c r="A2775" i="1"/>
  <c r="G2774" i="1"/>
  <c r="C2774" i="1"/>
  <c r="B2774" i="1"/>
  <c r="A2774" i="1"/>
  <c r="G2773" i="1"/>
  <c r="C2773" i="1"/>
  <c r="B2773" i="1"/>
  <c r="A2773" i="1"/>
  <c r="G2772" i="1"/>
  <c r="C2772" i="1"/>
  <c r="B2772" i="1"/>
  <c r="A2772" i="1"/>
  <c r="G2771" i="1"/>
  <c r="C2771" i="1"/>
  <c r="B2771" i="1"/>
  <c r="A2771" i="1"/>
  <c r="G2770" i="1"/>
  <c r="C2770" i="1"/>
  <c r="B2770" i="1"/>
  <c r="A2770" i="1"/>
  <c r="G2769" i="1"/>
  <c r="C2769" i="1"/>
  <c r="B2769" i="1"/>
  <c r="A2769" i="1"/>
  <c r="G2768" i="1"/>
  <c r="C2768" i="1"/>
  <c r="B2768" i="1"/>
  <c r="A2768" i="1"/>
  <c r="G2767" i="1"/>
  <c r="C2767" i="1"/>
  <c r="B2767" i="1"/>
  <c r="A2767" i="1"/>
  <c r="G2766" i="1"/>
  <c r="C2766" i="1"/>
  <c r="B2766" i="1"/>
  <c r="A2766" i="1"/>
  <c r="G2765" i="1"/>
  <c r="C2765" i="1"/>
  <c r="B2765" i="1"/>
  <c r="A2765" i="1"/>
  <c r="G2764" i="1"/>
  <c r="C2764" i="1"/>
  <c r="B2764" i="1"/>
  <c r="A2764" i="1"/>
  <c r="G2763" i="1"/>
  <c r="C2763" i="1"/>
  <c r="B2763" i="1"/>
  <c r="A2763" i="1"/>
  <c r="G2762" i="1"/>
  <c r="C2762" i="1"/>
  <c r="B2762" i="1"/>
  <c r="A2762" i="1"/>
  <c r="G2761" i="1"/>
  <c r="C2761" i="1"/>
  <c r="B2761" i="1"/>
  <c r="A2761" i="1"/>
  <c r="G2760" i="1"/>
  <c r="C2760" i="1"/>
  <c r="B2760" i="1"/>
  <c r="A2760" i="1"/>
  <c r="G2759" i="1"/>
  <c r="C2759" i="1"/>
  <c r="B2759" i="1"/>
  <c r="A2759" i="1"/>
  <c r="G2758" i="1"/>
  <c r="C2758" i="1"/>
  <c r="B2758" i="1"/>
  <c r="A2758" i="1"/>
  <c r="G2757" i="1"/>
  <c r="C2757" i="1"/>
  <c r="B2757" i="1"/>
  <c r="A2757" i="1"/>
  <c r="G2756" i="1"/>
  <c r="C2756" i="1"/>
  <c r="B2756" i="1"/>
  <c r="A2756" i="1"/>
  <c r="G2755" i="1"/>
  <c r="C2755" i="1"/>
  <c r="B2755" i="1"/>
  <c r="A2755" i="1"/>
  <c r="G2754" i="1"/>
  <c r="C2754" i="1"/>
  <c r="B2754" i="1"/>
  <c r="A2754" i="1"/>
  <c r="G2753" i="1"/>
  <c r="C2753" i="1"/>
  <c r="B2753" i="1"/>
  <c r="A2753" i="1"/>
  <c r="G2752" i="1"/>
  <c r="C2752" i="1"/>
  <c r="B2752" i="1"/>
  <c r="A2752" i="1"/>
  <c r="G2751" i="1"/>
  <c r="C2751" i="1"/>
  <c r="B2751" i="1"/>
  <c r="A2751" i="1"/>
  <c r="G2750" i="1"/>
  <c r="C2750" i="1"/>
  <c r="B2750" i="1"/>
  <c r="A2750" i="1"/>
  <c r="G2749" i="1"/>
  <c r="C2749" i="1"/>
  <c r="B2749" i="1"/>
  <c r="A2749" i="1"/>
  <c r="G2748" i="1"/>
  <c r="C2748" i="1"/>
  <c r="B2748" i="1"/>
  <c r="A2748" i="1"/>
  <c r="G2747" i="1"/>
  <c r="C2747" i="1"/>
  <c r="B2747" i="1"/>
  <c r="A2747" i="1"/>
  <c r="G2746" i="1"/>
  <c r="C2746" i="1"/>
  <c r="B2746" i="1"/>
  <c r="A2746" i="1"/>
  <c r="G2745" i="1"/>
  <c r="C2745" i="1"/>
  <c r="B2745" i="1"/>
  <c r="A2745" i="1"/>
  <c r="G2744" i="1"/>
  <c r="C2744" i="1"/>
  <c r="B2744" i="1"/>
  <c r="A2744" i="1"/>
  <c r="G2743" i="1"/>
  <c r="C2743" i="1"/>
  <c r="B2743" i="1"/>
  <c r="A2743" i="1"/>
  <c r="G2742" i="1"/>
  <c r="C2742" i="1"/>
  <c r="B2742" i="1"/>
  <c r="A2742" i="1"/>
  <c r="G2741" i="1"/>
  <c r="C2741" i="1"/>
  <c r="B2741" i="1"/>
  <c r="A2741" i="1"/>
  <c r="G2740" i="1"/>
  <c r="C2740" i="1"/>
  <c r="B2740" i="1"/>
  <c r="A2740" i="1"/>
  <c r="G2739" i="1"/>
  <c r="C2739" i="1"/>
  <c r="B2739" i="1"/>
  <c r="A2739" i="1"/>
  <c r="G2738" i="1"/>
  <c r="C2738" i="1"/>
  <c r="B2738" i="1"/>
  <c r="A2738" i="1"/>
  <c r="G2737" i="1"/>
  <c r="C2737" i="1"/>
  <c r="B2737" i="1"/>
  <c r="A2737" i="1"/>
  <c r="G2736" i="1"/>
  <c r="C2736" i="1"/>
  <c r="B2736" i="1"/>
  <c r="A2736" i="1"/>
  <c r="G2735" i="1"/>
  <c r="C2735" i="1"/>
  <c r="B2735" i="1"/>
  <c r="A2735" i="1"/>
  <c r="G2734" i="1"/>
  <c r="C2734" i="1"/>
  <c r="B2734" i="1"/>
  <c r="A2734" i="1"/>
  <c r="G2733" i="1"/>
  <c r="C2733" i="1"/>
  <c r="B2733" i="1"/>
  <c r="A2733" i="1"/>
  <c r="G2732" i="1"/>
  <c r="C2732" i="1"/>
  <c r="B2732" i="1"/>
  <c r="A2732" i="1"/>
  <c r="G2731" i="1"/>
  <c r="C2731" i="1"/>
  <c r="B2731" i="1"/>
  <c r="A2731" i="1"/>
  <c r="G2730" i="1"/>
  <c r="C2730" i="1"/>
  <c r="B2730" i="1"/>
  <c r="A2730" i="1"/>
  <c r="G2729" i="1"/>
  <c r="C2729" i="1"/>
  <c r="B2729" i="1"/>
  <c r="A2729" i="1"/>
  <c r="G2728" i="1"/>
  <c r="C2728" i="1"/>
  <c r="B2728" i="1"/>
  <c r="A2728" i="1"/>
  <c r="G2727" i="1"/>
  <c r="C2727" i="1"/>
  <c r="B2727" i="1"/>
  <c r="A2727" i="1"/>
  <c r="G2726" i="1"/>
  <c r="C2726" i="1"/>
  <c r="B2726" i="1"/>
  <c r="A2726" i="1"/>
  <c r="G2725" i="1"/>
  <c r="C2725" i="1"/>
  <c r="B2725" i="1"/>
  <c r="A2725" i="1"/>
  <c r="G2724" i="1"/>
  <c r="C2724" i="1"/>
  <c r="B2724" i="1"/>
  <c r="A2724" i="1"/>
  <c r="G2723" i="1"/>
  <c r="C2723" i="1"/>
  <c r="B2723" i="1"/>
  <c r="A2723" i="1"/>
  <c r="G2722" i="1"/>
  <c r="C2722" i="1"/>
  <c r="B2722" i="1"/>
  <c r="A2722" i="1"/>
  <c r="G2721" i="1"/>
  <c r="C2721" i="1"/>
  <c r="B2721" i="1"/>
  <c r="A2721" i="1"/>
  <c r="G2720" i="1"/>
  <c r="C2720" i="1"/>
  <c r="B2720" i="1"/>
  <c r="A2720" i="1"/>
  <c r="G2719" i="1"/>
  <c r="C2719" i="1"/>
  <c r="B2719" i="1"/>
  <c r="A2719" i="1"/>
  <c r="G2718" i="1"/>
  <c r="C2718" i="1"/>
  <c r="B2718" i="1"/>
  <c r="A2718" i="1"/>
  <c r="G2717" i="1"/>
  <c r="C2717" i="1"/>
  <c r="B2717" i="1"/>
  <c r="A2717" i="1"/>
  <c r="G2716" i="1"/>
  <c r="C2716" i="1"/>
  <c r="B2716" i="1"/>
  <c r="A2716" i="1"/>
  <c r="G2715" i="1"/>
  <c r="C2715" i="1"/>
  <c r="B2715" i="1"/>
  <c r="A2715" i="1"/>
  <c r="G2714" i="1"/>
  <c r="C2714" i="1"/>
  <c r="B2714" i="1"/>
  <c r="A2714" i="1"/>
  <c r="G2713" i="1"/>
  <c r="C2713" i="1"/>
  <c r="B2713" i="1"/>
  <c r="A2713" i="1"/>
  <c r="G2712" i="1"/>
  <c r="C2712" i="1"/>
  <c r="B2712" i="1"/>
  <c r="A2712" i="1"/>
  <c r="G2711" i="1"/>
  <c r="C2711" i="1"/>
  <c r="B2711" i="1"/>
  <c r="A2711" i="1"/>
  <c r="G2710" i="1"/>
  <c r="C2710" i="1"/>
  <c r="B2710" i="1"/>
  <c r="A2710" i="1"/>
  <c r="G2709" i="1"/>
  <c r="C2709" i="1"/>
  <c r="B2709" i="1"/>
  <c r="A2709" i="1"/>
  <c r="G2708" i="1"/>
  <c r="C2708" i="1"/>
  <c r="B2708" i="1"/>
  <c r="A2708" i="1"/>
  <c r="G2707" i="1"/>
  <c r="C2707" i="1"/>
  <c r="B2707" i="1"/>
  <c r="A2707" i="1"/>
  <c r="G2706" i="1"/>
  <c r="C2706" i="1"/>
  <c r="B2706" i="1"/>
  <c r="A2706" i="1"/>
  <c r="G2705" i="1"/>
  <c r="C2705" i="1"/>
  <c r="B2705" i="1"/>
  <c r="A2705" i="1"/>
  <c r="G2704" i="1"/>
  <c r="C2704" i="1"/>
  <c r="B2704" i="1"/>
  <c r="A2704" i="1"/>
  <c r="G2703" i="1"/>
  <c r="C2703" i="1"/>
  <c r="B2703" i="1"/>
  <c r="A2703" i="1"/>
  <c r="G2702" i="1"/>
  <c r="C2702" i="1"/>
  <c r="B2702" i="1"/>
  <c r="A2702" i="1"/>
  <c r="G2701" i="1"/>
  <c r="C2701" i="1"/>
  <c r="B2701" i="1"/>
  <c r="A2701" i="1"/>
  <c r="G2700" i="1"/>
  <c r="C2700" i="1"/>
  <c r="B2700" i="1"/>
  <c r="A2700" i="1"/>
  <c r="G2699" i="1"/>
  <c r="C2699" i="1"/>
  <c r="B2699" i="1"/>
  <c r="A2699" i="1"/>
  <c r="G2698" i="1"/>
  <c r="C2698" i="1"/>
  <c r="B2698" i="1"/>
  <c r="A2698" i="1"/>
  <c r="G2697" i="1"/>
  <c r="C2697" i="1"/>
  <c r="B2697" i="1"/>
  <c r="A2697" i="1"/>
  <c r="G2696" i="1"/>
  <c r="C2696" i="1"/>
  <c r="B2696" i="1"/>
  <c r="A2696" i="1"/>
  <c r="G2695" i="1"/>
  <c r="C2695" i="1"/>
  <c r="B2695" i="1"/>
  <c r="A2695" i="1"/>
  <c r="G2694" i="1"/>
  <c r="C2694" i="1"/>
  <c r="B2694" i="1"/>
  <c r="A2694" i="1"/>
  <c r="G2693" i="1"/>
  <c r="C2693" i="1"/>
  <c r="B2693" i="1"/>
  <c r="A2693" i="1"/>
  <c r="G2692" i="1"/>
  <c r="C2692" i="1"/>
  <c r="B2692" i="1"/>
  <c r="A2692" i="1"/>
  <c r="G2691" i="1"/>
  <c r="C2691" i="1"/>
  <c r="B2691" i="1"/>
  <c r="A2691" i="1"/>
  <c r="G2690" i="1"/>
  <c r="C2690" i="1"/>
  <c r="B2690" i="1"/>
  <c r="A2690" i="1"/>
  <c r="G2689" i="1"/>
  <c r="C2689" i="1"/>
  <c r="B2689" i="1"/>
  <c r="A2689" i="1"/>
  <c r="G2688" i="1"/>
  <c r="C2688" i="1"/>
  <c r="B2688" i="1"/>
  <c r="A2688" i="1"/>
  <c r="G2687" i="1"/>
  <c r="C2687" i="1"/>
  <c r="B2687" i="1"/>
  <c r="A2687" i="1"/>
  <c r="G2686" i="1"/>
  <c r="C2686" i="1"/>
  <c r="B2686" i="1"/>
  <c r="A2686" i="1"/>
  <c r="G2685" i="1"/>
  <c r="C2685" i="1"/>
  <c r="B2685" i="1"/>
  <c r="A2685" i="1"/>
  <c r="G2684" i="1"/>
  <c r="C2684" i="1"/>
  <c r="B2684" i="1"/>
  <c r="A2684" i="1"/>
  <c r="G2683" i="1"/>
  <c r="C2683" i="1"/>
  <c r="B2683" i="1"/>
  <c r="A2683" i="1"/>
  <c r="G2682" i="1"/>
  <c r="C2682" i="1"/>
  <c r="B2682" i="1"/>
  <c r="A2682" i="1"/>
  <c r="G2681" i="1"/>
  <c r="C2681" i="1"/>
  <c r="B2681" i="1"/>
  <c r="A2681" i="1"/>
  <c r="G2680" i="1"/>
  <c r="C2680" i="1"/>
  <c r="B2680" i="1"/>
  <c r="A2680" i="1"/>
  <c r="G2679" i="1"/>
  <c r="C2679" i="1"/>
  <c r="B2679" i="1"/>
  <c r="A2679" i="1"/>
  <c r="G2678" i="1"/>
  <c r="C2678" i="1"/>
  <c r="B2678" i="1"/>
  <c r="A2678" i="1"/>
  <c r="G2677" i="1"/>
  <c r="C2677" i="1"/>
  <c r="B2677" i="1"/>
  <c r="A2677" i="1"/>
  <c r="G2676" i="1"/>
  <c r="C2676" i="1"/>
  <c r="B2676" i="1"/>
  <c r="A2676" i="1"/>
  <c r="G2675" i="1"/>
  <c r="C2675" i="1"/>
  <c r="B2675" i="1"/>
  <c r="A2675" i="1"/>
  <c r="G2674" i="1"/>
  <c r="C2674" i="1"/>
  <c r="B2674" i="1"/>
  <c r="A2674" i="1"/>
  <c r="G2673" i="1"/>
  <c r="C2673" i="1"/>
  <c r="B2673" i="1"/>
  <c r="A2673" i="1"/>
  <c r="G2672" i="1"/>
  <c r="C2672" i="1"/>
  <c r="B2672" i="1"/>
  <c r="A2672" i="1"/>
  <c r="G2671" i="1"/>
  <c r="C2671" i="1"/>
  <c r="B2671" i="1"/>
  <c r="A2671" i="1"/>
  <c r="G2670" i="1"/>
  <c r="C2670" i="1"/>
  <c r="B2670" i="1"/>
  <c r="A2670" i="1"/>
  <c r="G2669" i="1"/>
  <c r="C2669" i="1"/>
  <c r="B2669" i="1"/>
  <c r="A2669" i="1"/>
  <c r="G2668" i="1"/>
  <c r="C2668" i="1"/>
  <c r="B2668" i="1"/>
  <c r="A2668" i="1"/>
  <c r="G2667" i="1"/>
  <c r="C2667" i="1"/>
  <c r="B2667" i="1"/>
  <c r="A2667" i="1"/>
  <c r="G2666" i="1"/>
  <c r="C2666" i="1"/>
  <c r="B2666" i="1"/>
  <c r="A2666" i="1"/>
  <c r="G2665" i="1"/>
  <c r="C2665" i="1"/>
  <c r="B2665" i="1"/>
  <c r="A2665" i="1"/>
  <c r="G2664" i="1"/>
  <c r="C2664" i="1"/>
  <c r="B2664" i="1"/>
  <c r="A2664" i="1"/>
  <c r="G2663" i="1"/>
  <c r="C2663" i="1"/>
  <c r="B2663" i="1"/>
  <c r="A2663" i="1"/>
  <c r="G2662" i="1"/>
  <c r="C2662" i="1"/>
  <c r="B2662" i="1"/>
  <c r="A2662" i="1"/>
  <c r="G2661" i="1"/>
  <c r="C2661" i="1"/>
  <c r="B2661" i="1"/>
  <c r="A2661" i="1"/>
  <c r="G2660" i="1"/>
  <c r="C2660" i="1"/>
  <c r="B2660" i="1"/>
  <c r="A2660" i="1"/>
  <c r="G2659" i="1"/>
  <c r="C2659" i="1"/>
  <c r="B2659" i="1"/>
  <c r="A2659" i="1"/>
  <c r="G2658" i="1"/>
  <c r="C2658" i="1"/>
  <c r="B2658" i="1"/>
  <c r="A2658" i="1"/>
  <c r="G2657" i="1"/>
  <c r="C2657" i="1"/>
  <c r="B2657" i="1"/>
  <c r="A2657" i="1"/>
  <c r="G2656" i="1"/>
  <c r="C2656" i="1"/>
  <c r="B2656" i="1"/>
  <c r="A2656" i="1"/>
  <c r="G2655" i="1"/>
  <c r="C2655" i="1"/>
  <c r="B2655" i="1"/>
  <c r="A2655" i="1"/>
  <c r="G2654" i="1"/>
  <c r="C2654" i="1"/>
  <c r="B2654" i="1"/>
  <c r="A2654" i="1"/>
  <c r="G2653" i="1"/>
  <c r="C2653" i="1"/>
  <c r="B2653" i="1"/>
  <c r="A2653" i="1"/>
  <c r="G2652" i="1"/>
  <c r="C2652" i="1"/>
  <c r="B2652" i="1"/>
  <c r="A2652" i="1"/>
  <c r="G2651" i="1"/>
  <c r="C2651" i="1"/>
  <c r="B2651" i="1"/>
  <c r="A2651" i="1"/>
  <c r="G2650" i="1"/>
  <c r="C2650" i="1"/>
  <c r="B2650" i="1"/>
  <c r="A2650" i="1"/>
  <c r="G2649" i="1"/>
  <c r="C2649" i="1"/>
  <c r="B2649" i="1"/>
  <c r="A2649" i="1"/>
  <c r="G2648" i="1"/>
  <c r="C2648" i="1"/>
  <c r="B2648" i="1"/>
  <c r="A2648" i="1"/>
  <c r="G2647" i="1"/>
  <c r="C2647" i="1"/>
  <c r="B2647" i="1"/>
  <c r="A2647" i="1"/>
  <c r="G2646" i="1"/>
  <c r="C2646" i="1"/>
  <c r="B2646" i="1"/>
  <c r="A2646" i="1"/>
  <c r="G2645" i="1"/>
  <c r="C2645" i="1"/>
  <c r="B2645" i="1"/>
  <c r="A2645" i="1"/>
  <c r="G2644" i="1"/>
  <c r="C2644" i="1"/>
  <c r="B2644" i="1"/>
  <c r="A2644" i="1"/>
  <c r="G2643" i="1"/>
  <c r="C2643" i="1"/>
  <c r="B2643" i="1"/>
  <c r="A2643" i="1"/>
  <c r="G2642" i="1"/>
  <c r="C2642" i="1"/>
  <c r="B2642" i="1"/>
  <c r="A2642" i="1"/>
  <c r="G2641" i="1"/>
  <c r="C2641" i="1"/>
  <c r="B2641" i="1"/>
  <c r="A2641" i="1"/>
  <c r="G2640" i="1"/>
  <c r="C2640" i="1"/>
  <c r="B2640" i="1"/>
  <c r="A2640" i="1"/>
  <c r="G2639" i="1"/>
  <c r="C2639" i="1"/>
  <c r="B2639" i="1"/>
  <c r="A2639" i="1"/>
  <c r="G2638" i="1"/>
  <c r="C2638" i="1"/>
  <c r="B2638" i="1"/>
  <c r="A2638" i="1"/>
  <c r="G2637" i="1"/>
  <c r="C2637" i="1"/>
  <c r="B2637" i="1"/>
  <c r="A2637" i="1"/>
  <c r="G2636" i="1"/>
  <c r="C2636" i="1"/>
  <c r="B2636" i="1"/>
  <c r="A2636" i="1"/>
  <c r="G2635" i="1"/>
  <c r="C2635" i="1"/>
  <c r="B2635" i="1"/>
  <c r="A2635" i="1"/>
  <c r="G2634" i="1"/>
  <c r="C2634" i="1"/>
  <c r="B2634" i="1"/>
  <c r="A2634" i="1"/>
  <c r="G2633" i="1"/>
  <c r="C2633" i="1"/>
  <c r="B2633" i="1"/>
  <c r="A2633" i="1"/>
  <c r="G2632" i="1"/>
  <c r="C2632" i="1"/>
  <c r="B2632" i="1"/>
  <c r="A2632" i="1"/>
  <c r="G2631" i="1"/>
  <c r="C2631" i="1"/>
  <c r="B2631" i="1"/>
  <c r="A2631" i="1"/>
  <c r="G2630" i="1"/>
  <c r="C2630" i="1"/>
  <c r="B2630" i="1"/>
  <c r="A2630" i="1"/>
  <c r="G2629" i="1"/>
  <c r="C2629" i="1"/>
  <c r="B2629" i="1"/>
  <c r="A2629" i="1"/>
  <c r="G2628" i="1"/>
  <c r="C2628" i="1"/>
  <c r="B2628" i="1"/>
  <c r="A2628" i="1"/>
  <c r="G2627" i="1"/>
  <c r="C2627" i="1"/>
  <c r="B2627" i="1"/>
  <c r="A2627" i="1"/>
  <c r="G2626" i="1"/>
  <c r="C2626" i="1"/>
  <c r="B2626" i="1"/>
  <c r="A2626" i="1"/>
  <c r="G2625" i="1"/>
  <c r="C2625" i="1"/>
  <c r="B2625" i="1"/>
  <c r="A2625" i="1"/>
  <c r="G2624" i="1"/>
  <c r="C2624" i="1"/>
  <c r="B2624" i="1"/>
  <c r="A2624" i="1"/>
  <c r="G2623" i="1"/>
  <c r="C2623" i="1"/>
  <c r="B2623" i="1"/>
  <c r="A2623" i="1"/>
  <c r="G2622" i="1"/>
  <c r="C2622" i="1"/>
  <c r="B2622" i="1"/>
  <c r="A2622" i="1"/>
  <c r="G2621" i="1"/>
  <c r="C2621" i="1"/>
  <c r="B2621" i="1"/>
  <c r="A2621" i="1"/>
  <c r="G2620" i="1"/>
  <c r="C2620" i="1"/>
  <c r="B2620" i="1"/>
  <c r="A2620" i="1"/>
  <c r="G2619" i="1"/>
  <c r="C2619" i="1"/>
  <c r="B2619" i="1"/>
  <c r="A2619" i="1"/>
  <c r="G2618" i="1"/>
  <c r="C2618" i="1"/>
  <c r="B2618" i="1"/>
  <c r="A2618" i="1"/>
  <c r="G2617" i="1"/>
  <c r="C2617" i="1"/>
  <c r="B2617" i="1"/>
  <c r="A2617" i="1"/>
  <c r="G2616" i="1"/>
  <c r="C2616" i="1"/>
  <c r="B2616" i="1"/>
  <c r="A2616" i="1"/>
  <c r="G2615" i="1"/>
  <c r="C2615" i="1"/>
  <c r="B2615" i="1"/>
  <c r="A2615" i="1"/>
  <c r="G2614" i="1"/>
  <c r="C2614" i="1"/>
  <c r="B2614" i="1"/>
  <c r="A2614" i="1"/>
  <c r="G2613" i="1"/>
  <c r="C2613" i="1"/>
  <c r="B2613" i="1"/>
  <c r="A2613" i="1"/>
  <c r="G2612" i="1"/>
  <c r="C2612" i="1"/>
  <c r="B2612" i="1"/>
  <c r="A2612" i="1"/>
  <c r="G2611" i="1"/>
  <c r="C2611" i="1"/>
  <c r="B2611" i="1"/>
  <c r="A2611" i="1"/>
  <c r="G2610" i="1"/>
  <c r="C2610" i="1"/>
  <c r="B2610" i="1"/>
  <c r="A2610" i="1"/>
  <c r="G2609" i="1"/>
  <c r="C2609" i="1"/>
  <c r="B2609" i="1"/>
  <c r="A2609" i="1"/>
  <c r="G2608" i="1"/>
  <c r="C2608" i="1"/>
  <c r="B2608" i="1"/>
  <c r="A2608" i="1"/>
  <c r="G2607" i="1"/>
  <c r="C2607" i="1"/>
  <c r="B2607" i="1"/>
  <c r="A2607" i="1"/>
  <c r="G2606" i="1"/>
  <c r="C2606" i="1"/>
  <c r="B2606" i="1"/>
  <c r="A2606" i="1"/>
  <c r="G2605" i="1"/>
  <c r="C2605" i="1"/>
  <c r="B2605" i="1"/>
  <c r="A2605" i="1"/>
  <c r="G2604" i="1"/>
  <c r="C2604" i="1"/>
  <c r="B2604" i="1"/>
  <c r="A2604" i="1"/>
  <c r="G2603" i="1"/>
  <c r="C2603" i="1"/>
  <c r="B2603" i="1"/>
  <c r="A2603" i="1"/>
  <c r="G2602" i="1"/>
  <c r="C2602" i="1"/>
  <c r="B2602" i="1"/>
  <c r="A2602" i="1"/>
  <c r="G2601" i="1"/>
  <c r="C2601" i="1"/>
  <c r="B2601" i="1"/>
  <c r="A2601" i="1"/>
  <c r="G2600" i="1"/>
  <c r="C2600" i="1"/>
  <c r="B2600" i="1"/>
  <c r="A2600" i="1"/>
  <c r="G2599" i="1"/>
  <c r="C2599" i="1"/>
  <c r="B2599" i="1"/>
  <c r="A2599" i="1"/>
  <c r="G2598" i="1"/>
  <c r="C2598" i="1"/>
  <c r="B2598" i="1"/>
  <c r="A2598" i="1"/>
  <c r="G2597" i="1"/>
  <c r="C2597" i="1"/>
  <c r="B2597" i="1"/>
  <c r="A2597" i="1"/>
  <c r="G2596" i="1"/>
  <c r="C2596" i="1"/>
  <c r="B2596" i="1"/>
  <c r="A2596" i="1"/>
  <c r="G2595" i="1"/>
  <c r="C2595" i="1"/>
  <c r="B2595" i="1"/>
  <c r="A2595" i="1"/>
  <c r="G2594" i="1"/>
  <c r="C2594" i="1"/>
  <c r="B2594" i="1"/>
  <c r="A2594" i="1"/>
  <c r="G2593" i="1"/>
  <c r="C2593" i="1"/>
  <c r="B2593" i="1"/>
  <c r="A2593" i="1"/>
  <c r="G2592" i="1"/>
  <c r="C2592" i="1"/>
  <c r="B2592" i="1"/>
  <c r="A2592" i="1"/>
  <c r="G2591" i="1"/>
  <c r="C2591" i="1"/>
  <c r="B2591" i="1"/>
  <c r="A2591" i="1"/>
  <c r="G2590" i="1"/>
  <c r="C2590" i="1"/>
  <c r="B2590" i="1"/>
  <c r="A2590" i="1"/>
  <c r="G2589" i="1"/>
  <c r="C2589" i="1"/>
  <c r="B2589" i="1"/>
  <c r="A2589" i="1"/>
  <c r="G2588" i="1"/>
  <c r="C2588" i="1"/>
  <c r="B2588" i="1"/>
  <c r="A2588" i="1"/>
  <c r="G2587" i="1"/>
  <c r="C2587" i="1"/>
  <c r="B2587" i="1"/>
  <c r="A2587" i="1"/>
  <c r="G2586" i="1"/>
  <c r="C2586" i="1"/>
  <c r="B2586" i="1"/>
  <c r="A2586" i="1"/>
  <c r="G2585" i="1"/>
  <c r="C2585" i="1"/>
  <c r="B2585" i="1"/>
  <c r="A2585" i="1"/>
  <c r="G2584" i="1"/>
  <c r="C2584" i="1"/>
  <c r="B2584" i="1"/>
  <c r="A2584" i="1"/>
  <c r="G2583" i="1"/>
  <c r="C2583" i="1"/>
  <c r="B2583" i="1"/>
  <c r="A2583" i="1"/>
  <c r="G2582" i="1"/>
  <c r="C2582" i="1"/>
  <c r="B2582" i="1"/>
  <c r="A2582" i="1"/>
  <c r="G2581" i="1"/>
  <c r="C2581" i="1"/>
  <c r="B2581" i="1"/>
  <c r="A2581" i="1"/>
  <c r="G2580" i="1"/>
  <c r="C2580" i="1"/>
  <c r="B2580" i="1"/>
  <c r="A2580" i="1"/>
  <c r="G2579" i="1"/>
  <c r="C2579" i="1"/>
  <c r="B2579" i="1"/>
  <c r="A2579" i="1"/>
  <c r="G2578" i="1"/>
  <c r="C2578" i="1"/>
  <c r="B2578" i="1"/>
  <c r="A2578" i="1"/>
  <c r="G2577" i="1"/>
  <c r="C2577" i="1"/>
  <c r="B2577" i="1"/>
  <c r="A2577" i="1"/>
  <c r="G2576" i="1"/>
  <c r="C2576" i="1"/>
  <c r="B2576" i="1"/>
  <c r="A2576" i="1"/>
  <c r="G2575" i="1"/>
  <c r="C2575" i="1"/>
  <c r="B2575" i="1"/>
  <c r="A2575" i="1"/>
  <c r="G2574" i="1"/>
  <c r="C2574" i="1"/>
  <c r="B2574" i="1"/>
  <c r="A2574" i="1"/>
  <c r="G2573" i="1"/>
  <c r="C2573" i="1"/>
  <c r="B2573" i="1"/>
  <c r="A2573" i="1"/>
  <c r="G2572" i="1"/>
  <c r="C2572" i="1"/>
  <c r="B2572" i="1"/>
  <c r="A2572" i="1"/>
  <c r="G2571" i="1"/>
  <c r="C2571" i="1"/>
  <c r="B2571" i="1"/>
  <c r="A2571" i="1"/>
  <c r="G2570" i="1"/>
  <c r="C2570" i="1"/>
  <c r="B2570" i="1"/>
  <c r="A2570" i="1"/>
  <c r="G2569" i="1"/>
  <c r="C2569" i="1"/>
  <c r="B2569" i="1"/>
  <c r="A2569" i="1"/>
  <c r="G2568" i="1"/>
  <c r="C2568" i="1"/>
  <c r="B2568" i="1"/>
  <c r="A2568" i="1"/>
  <c r="G2567" i="1"/>
  <c r="C2567" i="1"/>
  <c r="B2567" i="1"/>
  <c r="A2567" i="1"/>
  <c r="G2566" i="1"/>
  <c r="C2566" i="1"/>
  <c r="B2566" i="1"/>
  <c r="A2566" i="1"/>
  <c r="G2565" i="1"/>
  <c r="C2565" i="1"/>
  <c r="B2565" i="1"/>
  <c r="A2565" i="1"/>
  <c r="G2564" i="1"/>
  <c r="C2564" i="1"/>
  <c r="B2564" i="1"/>
  <c r="A2564" i="1"/>
  <c r="G2563" i="1"/>
  <c r="C2563" i="1"/>
  <c r="B2563" i="1"/>
  <c r="A2563" i="1"/>
  <c r="G2562" i="1"/>
  <c r="C2562" i="1"/>
  <c r="B2562" i="1"/>
  <c r="A2562" i="1"/>
  <c r="G2561" i="1"/>
  <c r="C2561" i="1"/>
  <c r="B2561" i="1"/>
  <c r="A2561" i="1"/>
  <c r="G2560" i="1"/>
  <c r="C2560" i="1"/>
  <c r="B2560" i="1"/>
  <c r="A2560" i="1"/>
  <c r="G2559" i="1"/>
  <c r="C2559" i="1"/>
  <c r="B2559" i="1"/>
  <c r="A2559" i="1"/>
  <c r="G2558" i="1"/>
  <c r="C2558" i="1"/>
  <c r="B2558" i="1"/>
  <c r="A2558" i="1"/>
  <c r="G2557" i="1"/>
  <c r="C2557" i="1"/>
  <c r="B2557" i="1"/>
  <c r="A2557" i="1"/>
  <c r="G2556" i="1"/>
  <c r="C2556" i="1"/>
  <c r="B2556" i="1"/>
  <c r="A2556" i="1"/>
  <c r="G2555" i="1"/>
  <c r="C2555" i="1"/>
  <c r="B2555" i="1"/>
  <c r="A2555" i="1"/>
  <c r="G2554" i="1"/>
  <c r="C2554" i="1"/>
  <c r="B2554" i="1"/>
  <c r="A2554" i="1"/>
  <c r="G2553" i="1"/>
  <c r="C2553" i="1"/>
  <c r="B2553" i="1"/>
  <c r="A2553" i="1"/>
  <c r="G2552" i="1"/>
  <c r="C2552" i="1"/>
  <c r="B2552" i="1"/>
  <c r="A2552" i="1"/>
  <c r="G2551" i="1"/>
  <c r="C2551" i="1"/>
  <c r="B2551" i="1"/>
  <c r="A2551" i="1"/>
  <c r="G2550" i="1"/>
  <c r="C2550" i="1"/>
  <c r="B2550" i="1"/>
  <c r="A2550" i="1"/>
  <c r="G2549" i="1"/>
  <c r="C2549" i="1"/>
  <c r="B2549" i="1"/>
  <c r="A2549" i="1"/>
  <c r="G2548" i="1"/>
  <c r="C2548" i="1"/>
  <c r="B2548" i="1"/>
  <c r="A2548" i="1"/>
  <c r="G2547" i="1"/>
  <c r="C2547" i="1"/>
  <c r="B2547" i="1"/>
  <c r="A2547" i="1"/>
  <c r="G2546" i="1"/>
  <c r="C2546" i="1"/>
  <c r="B2546" i="1"/>
  <c r="A2546" i="1"/>
  <c r="G2545" i="1"/>
  <c r="C2545" i="1"/>
  <c r="B2545" i="1"/>
  <c r="A2545" i="1"/>
  <c r="G2544" i="1"/>
  <c r="C2544" i="1"/>
  <c r="B2544" i="1"/>
  <c r="A2544" i="1"/>
  <c r="G2543" i="1"/>
  <c r="C2543" i="1"/>
  <c r="B2543" i="1"/>
  <c r="A2543" i="1"/>
  <c r="G2542" i="1"/>
  <c r="C2542" i="1"/>
  <c r="B2542" i="1"/>
  <c r="A2542" i="1"/>
  <c r="G2541" i="1"/>
  <c r="C2541" i="1"/>
  <c r="B2541" i="1"/>
  <c r="A2541" i="1"/>
  <c r="G2540" i="1"/>
  <c r="C2540" i="1"/>
  <c r="B2540" i="1"/>
  <c r="A2540" i="1"/>
  <c r="G2539" i="1"/>
  <c r="C2539" i="1"/>
  <c r="B2539" i="1"/>
  <c r="A2539" i="1"/>
  <c r="G2538" i="1"/>
  <c r="C2538" i="1"/>
  <c r="B2538" i="1"/>
  <c r="A2538" i="1"/>
  <c r="G2537" i="1"/>
  <c r="C2537" i="1"/>
  <c r="B2537" i="1"/>
  <c r="A2537" i="1"/>
  <c r="G2536" i="1"/>
  <c r="C2536" i="1"/>
  <c r="B2536" i="1"/>
  <c r="A2536" i="1"/>
  <c r="G2535" i="1"/>
  <c r="C2535" i="1"/>
  <c r="B2535" i="1"/>
  <c r="A2535" i="1"/>
  <c r="G2534" i="1"/>
  <c r="C2534" i="1"/>
  <c r="B2534" i="1"/>
  <c r="A2534" i="1"/>
  <c r="G2533" i="1"/>
  <c r="C2533" i="1"/>
  <c r="B2533" i="1"/>
  <c r="A2533" i="1"/>
  <c r="G2532" i="1"/>
  <c r="C2532" i="1"/>
  <c r="B2532" i="1"/>
  <c r="A2532" i="1"/>
  <c r="G2531" i="1"/>
  <c r="C2531" i="1"/>
  <c r="B2531" i="1"/>
  <c r="A2531" i="1"/>
  <c r="G2530" i="1"/>
  <c r="C2530" i="1"/>
  <c r="B2530" i="1"/>
  <c r="A2530" i="1"/>
  <c r="G2529" i="1"/>
  <c r="C2529" i="1"/>
  <c r="B2529" i="1"/>
  <c r="A2529" i="1"/>
  <c r="G2528" i="1"/>
  <c r="C2528" i="1"/>
  <c r="B2528" i="1"/>
  <c r="A2528" i="1"/>
  <c r="G2527" i="1"/>
  <c r="C2527" i="1"/>
  <c r="B2527" i="1"/>
  <c r="A2527" i="1"/>
  <c r="G2526" i="1"/>
  <c r="C2526" i="1"/>
  <c r="B2526" i="1"/>
  <c r="A2526" i="1"/>
  <c r="G2525" i="1"/>
  <c r="C2525" i="1"/>
  <c r="B2525" i="1"/>
  <c r="A2525" i="1"/>
  <c r="G2524" i="1"/>
  <c r="C2524" i="1"/>
  <c r="B2524" i="1"/>
  <c r="A2524" i="1"/>
  <c r="G2523" i="1"/>
  <c r="C2523" i="1"/>
  <c r="B2523" i="1"/>
  <c r="A2523" i="1"/>
  <c r="G2522" i="1"/>
  <c r="C2522" i="1"/>
  <c r="B2522" i="1"/>
  <c r="A2522" i="1"/>
  <c r="G2521" i="1"/>
  <c r="C2521" i="1"/>
  <c r="B2521" i="1"/>
  <c r="A2521" i="1"/>
  <c r="G2520" i="1"/>
  <c r="C2520" i="1"/>
  <c r="B2520" i="1"/>
  <c r="A2520" i="1"/>
  <c r="G2519" i="1"/>
  <c r="C2519" i="1"/>
  <c r="B2519" i="1"/>
  <c r="A2519" i="1"/>
  <c r="G2518" i="1"/>
  <c r="C2518" i="1"/>
  <c r="B2518" i="1"/>
  <c r="A2518" i="1"/>
  <c r="G2517" i="1"/>
  <c r="C2517" i="1"/>
  <c r="B2517" i="1"/>
  <c r="A2517" i="1"/>
  <c r="G2516" i="1"/>
  <c r="C2516" i="1"/>
  <c r="B2516" i="1"/>
  <c r="A2516" i="1"/>
  <c r="G2515" i="1"/>
  <c r="C2515" i="1"/>
  <c r="B2515" i="1"/>
  <c r="A2515" i="1"/>
  <c r="G2514" i="1"/>
  <c r="C2514" i="1"/>
  <c r="B2514" i="1"/>
  <c r="A2514" i="1"/>
  <c r="G2513" i="1"/>
  <c r="C2513" i="1"/>
  <c r="B2513" i="1"/>
  <c r="A2513" i="1"/>
  <c r="G2512" i="1"/>
  <c r="C2512" i="1"/>
  <c r="B2512" i="1"/>
  <c r="A2512" i="1"/>
  <c r="G2511" i="1"/>
  <c r="C2511" i="1"/>
  <c r="B2511" i="1"/>
  <c r="A2511" i="1"/>
  <c r="G2510" i="1"/>
  <c r="C2510" i="1"/>
  <c r="B2510" i="1"/>
  <c r="A2510" i="1"/>
  <c r="G2509" i="1"/>
  <c r="C2509" i="1"/>
  <c r="B2509" i="1"/>
  <c r="A2509" i="1"/>
  <c r="G2508" i="1"/>
  <c r="C2508" i="1"/>
  <c r="B2508" i="1"/>
  <c r="A2508" i="1"/>
  <c r="G2507" i="1"/>
  <c r="C2507" i="1"/>
  <c r="B2507" i="1"/>
  <c r="A2507" i="1"/>
  <c r="G2506" i="1"/>
  <c r="C2506" i="1"/>
  <c r="B2506" i="1"/>
  <c r="A2506" i="1"/>
  <c r="G2505" i="1"/>
  <c r="C2505" i="1"/>
  <c r="B2505" i="1"/>
  <c r="A2505" i="1"/>
  <c r="G2504" i="1"/>
  <c r="C2504" i="1"/>
  <c r="B2504" i="1"/>
  <c r="A2504" i="1"/>
  <c r="G2503" i="1"/>
  <c r="C2503" i="1"/>
  <c r="B2503" i="1"/>
  <c r="A2503" i="1"/>
  <c r="G2502" i="1"/>
  <c r="C2502" i="1"/>
  <c r="B2502" i="1"/>
  <c r="A2502" i="1"/>
  <c r="G2501" i="1"/>
  <c r="C2501" i="1"/>
  <c r="B2501" i="1"/>
  <c r="A2501" i="1"/>
  <c r="G2500" i="1"/>
  <c r="C2500" i="1"/>
  <c r="B2500" i="1"/>
  <c r="A2500" i="1"/>
  <c r="G2499" i="1"/>
  <c r="C2499" i="1"/>
  <c r="B2499" i="1"/>
  <c r="A2499" i="1"/>
  <c r="G2498" i="1"/>
  <c r="C2498" i="1"/>
  <c r="B2498" i="1"/>
  <c r="A2498" i="1"/>
  <c r="G2497" i="1"/>
  <c r="C2497" i="1"/>
  <c r="B2497" i="1"/>
  <c r="A2497" i="1"/>
  <c r="G2496" i="1"/>
  <c r="C2496" i="1"/>
  <c r="B2496" i="1"/>
  <c r="A2496" i="1"/>
  <c r="G2495" i="1"/>
  <c r="C2495" i="1"/>
  <c r="B2495" i="1"/>
  <c r="A2495" i="1"/>
  <c r="G2494" i="1"/>
  <c r="C2494" i="1"/>
  <c r="B2494" i="1"/>
  <c r="A2494" i="1"/>
  <c r="G2493" i="1"/>
  <c r="C2493" i="1"/>
  <c r="B2493" i="1"/>
  <c r="A2493" i="1"/>
  <c r="G2492" i="1"/>
  <c r="C2492" i="1"/>
  <c r="B2492" i="1"/>
  <c r="A2492" i="1"/>
  <c r="G2491" i="1"/>
  <c r="C2491" i="1"/>
  <c r="B2491" i="1"/>
  <c r="A2491" i="1"/>
  <c r="G2490" i="1"/>
  <c r="C2490" i="1"/>
  <c r="B2490" i="1"/>
  <c r="A2490" i="1"/>
  <c r="G2489" i="1"/>
  <c r="C2489" i="1"/>
  <c r="B2489" i="1"/>
  <c r="A2489" i="1"/>
  <c r="G2488" i="1"/>
  <c r="C2488" i="1"/>
  <c r="B2488" i="1"/>
  <c r="A2488" i="1"/>
  <c r="G2487" i="1"/>
  <c r="C2487" i="1"/>
  <c r="B2487" i="1"/>
  <c r="A2487" i="1"/>
  <c r="G2486" i="1"/>
  <c r="C2486" i="1"/>
  <c r="B2486" i="1"/>
  <c r="A2486" i="1"/>
  <c r="G2485" i="1"/>
  <c r="C2485" i="1"/>
  <c r="B2485" i="1"/>
  <c r="A2485" i="1"/>
  <c r="G2484" i="1"/>
  <c r="C2484" i="1"/>
  <c r="B2484" i="1"/>
  <c r="A2484" i="1"/>
  <c r="G2483" i="1"/>
  <c r="C2483" i="1"/>
  <c r="B2483" i="1"/>
  <c r="A2483" i="1"/>
  <c r="G2482" i="1"/>
  <c r="C2482" i="1"/>
  <c r="B2482" i="1"/>
  <c r="A2482" i="1"/>
  <c r="G2481" i="1"/>
  <c r="C2481" i="1"/>
  <c r="B2481" i="1"/>
  <c r="A2481" i="1"/>
  <c r="G2480" i="1"/>
  <c r="C2480" i="1"/>
  <c r="B2480" i="1"/>
  <c r="A2480" i="1"/>
  <c r="G2479" i="1"/>
  <c r="C2479" i="1"/>
  <c r="B2479" i="1"/>
  <c r="A2479" i="1"/>
  <c r="G2478" i="1"/>
  <c r="C2478" i="1"/>
  <c r="B2478" i="1"/>
  <c r="A2478" i="1"/>
  <c r="G2477" i="1"/>
  <c r="C2477" i="1"/>
  <c r="B2477" i="1"/>
  <c r="A2477" i="1"/>
  <c r="G2476" i="1"/>
  <c r="C2476" i="1"/>
  <c r="B2476" i="1"/>
  <c r="A2476" i="1"/>
  <c r="G2475" i="1"/>
  <c r="C2475" i="1"/>
  <c r="B2475" i="1"/>
  <c r="A2475" i="1"/>
  <c r="G2474" i="1"/>
  <c r="C2474" i="1"/>
  <c r="B2474" i="1"/>
  <c r="A2474" i="1"/>
  <c r="G2473" i="1"/>
  <c r="C2473" i="1"/>
  <c r="B2473" i="1"/>
  <c r="A2473" i="1"/>
  <c r="G2472" i="1"/>
  <c r="C2472" i="1"/>
  <c r="B2472" i="1"/>
  <c r="A2472" i="1"/>
  <c r="G2471" i="1"/>
  <c r="C2471" i="1"/>
  <c r="B2471" i="1"/>
  <c r="A2471" i="1"/>
  <c r="G2470" i="1"/>
  <c r="C2470" i="1"/>
  <c r="B2470" i="1"/>
  <c r="A2470" i="1"/>
  <c r="G2469" i="1"/>
  <c r="C2469" i="1"/>
  <c r="B2469" i="1"/>
  <c r="A2469" i="1"/>
  <c r="G2468" i="1"/>
  <c r="C2468" i="1"/>
  <c r="B2468" i="1"/>
  <c r="A2468" i="1"/>
  <c r="G2467" i="1"/>
  <c r="C2467" i="1"/>
  <c r="B2467" i="1"/>
  <c r="A2467" i="1"/>
  <c r="G2466" i="1"/>
  <c r="C2466" i="1"/>
  <c r="B2466" i="1"/>
  <c r="A2466" i="1"/>
  <c r="G2465" i="1"/>
  <c r="C2465" i="1"/>
  <c r="B2465" i="1"/>
  <c r="A2465" i="1"/>
  <c r="G2464" i="1"/>
  <c r="C2464" i="1"/>
  <c r="B2464" i="1"/>
  <c r="A2464" i="1"/>
  <c r="G2463" i="1"/>
  <c r="C2463" i="1"/>
  <c r="B2463" i="1"/>
  <c r="A2463" i="1"/>
  <c r="G2462" i="1"/>
  <c r="C2462" i="1"/>
  <c r="B2462" i="1"/>
  <c r="A2462" i="1"/>
  <c r="G2461" i="1"/>
  <c r="C2461" i="1"/>
  <c r="B2461" i="1"/>
  <c r="A2461" i="1"/>
  <c r="G2460" i="1"/>
  <c r="C2460" i="1"/>
  <c r="B2460" i="1"/>
  <c r="A2460" i="1"/>
  <c r="G2459" i="1"/>
  <c r="C2459" i="1"/>
  <c r="B2459" i="1"/>
  <c r="A2459" i="1"/>
  <c r="G2458" i="1"/>
  <c r="C2458" i="1"/>
  <c r="B2458" i="1"/>
  <c r="A2458" i="1"/>
  <c r="G2457" i="1"/>
  <c r="C2457" i="1"/>
  <c r="B2457" i="1"/>
  <c r="A2457" i="1"/>
  <c r="G2456" i="1"/>
  <c r="C2456" i="1"/>
  <c r="B2456" i="1"/>
  <c r="A2456" i="1"/>
  <c r="G2455" i="1"/>
  <c r="C2455" i="1"/>
  <c r="B2455" i="1"/>
  <c r="A2455" i="1"/>
  <c r="G2454" i="1"/>
  <c r="C2454" i="1"/>
  <c r="B2454" i="1"/>
  <c r="A2454" i="1"/>
  <c r="G2453" i="1"/>
  <c r="C2453" i="1"/>
  <c r="B2453" i="1"/>
  <c r="A2453" i="1"/>
  <c r="G2452" i="1"/>
  <c r="C2452" i="1"/>
  <c r="B2452" i="1"/>
  <c r="A2452" i="1"/>
  <c r="G2451" i="1"/>
  <c r="C2451" i="1"/>
  <c r="B2451" i="1"/>
  <c r="A2451" i="1"/>
  <c r="G2450" i="1"/>
  <c r="C2450" i="1"/>
  <c r="B2450" i="1"/>
  <c r="A2450" i="1"/>
  <c r="G2449" i="1"/>
  <c r="C2449" i="1"/>
  <c r="B2449" i="1"/>
  <c r="A2449" i="1"/>
  <c r="G2448" i="1"/>
  <c r="C2448" i="1"/>
  <c r="B2448" i="1"/>
  <c r="A2448" i="1"/>
  <c r="G2447" i="1"/>
  <c r="C2447" i="1"/>
  <c r="B2447" i="1"/>
  <c r="A2447" i="1"/>
  <c r="G2446" i="1"/>
  <c r="C2446" i="1"/>
  <c r="B2446" i="1"/>
  <c r="A2446" i="1"/>
  <c r="G2445" i="1"/>
  <c r="C2445" i="1"/>
  <c r="B2445" i="1"/>
  <c r="A2445" i="1"/>
  <c r="G2444" i="1"/>
  <c r="C2444" i="1"/>
  <c r="B2444" i="1"/>
  <c r="A2444" i="1"/>
  <c r="G2443" i="1"/>
  <c r="C2443" i="1"/>
  <c r="B2443" i="1"/>
  <c r="A2443" i="1"/>
  <c r="G2442" i="1"/>
  <c r="C2442" i="1"/>
  <c r="B2442" i="1"/>
  <c r="A2442" i="1"/>
  <c r="G2441" i="1"/>
  <c r="C2441" i="1"/>
  <c r="B2441" i="1"/>
  <c r="A2441" i="1"/>
  <c r="G2440" i="1"/>
  <c r="C2440" i="1"/>
  <c r="B2440" i="1"/>
  <c r="A2440" i="1"/>
  <c r="G2439" i="1"/>
  <c r="C2439" i="1"/>
  <c r="B2439" i="1"/>
  <c r="A2439" i="1"/>
  <c r="G2438" i="1"/>
  <c r="C2438" i="1"/>
  <c r="B2438" i="1"/>
  <c r="A2438" i="1"/>
  <c r="G2437" i="1"/>
  <c r="C2437" i="1"/>
  <c r="B2437" i="1"/>
  <c r="A2437" i="1"/>
  <c r="G2436" i="1"/>
  <c r="C2436" i="1"/>
  <c r="B2436" i="1"/>
  <c r="A2436" i="1"/>
  <c r="G2435" i="1"/>
  <c r="C2435" i="1"/>
  <c r="B2435" i="1"/>
  <c r="A2435" i="1"/>
  <c r="G2434" i="1"/>
  <c r="C2434" i="1"/>
  <c r="B2434" i="1"/>
  <c r="A2434" i="1"/>
  <c r="G2433" i="1"/>
  <c r="C2433" i="1"/>
  <c r="B2433" i="1"/>
  <c r="A2433" i="1"/>
  <c r="G2432" i="1"/>
  <c r="C2432" i="1"/>
  <c r="B2432" i="1"/>
  <c r="A2432" i="1"/>
  <c r="G2431" i="1"/>
  <c r="C2431" i="1"/>
  <c r="B2431" i="1"/>
  <c r="A2431" i="1"/>
  <c r="G2430" i="1"/>
  <c r="C2430" i="1"/>
  <c r="B2430" i="1"/>
  <c r="A2430" i="1"/>
  <c r="G2429" i="1"/>
  <c r="C2429" i="1"/>
  <c r="B2429" i="1"/>
  <c r="A2429" i="1"/>
  <c r="G2428" i="1"/>
  <c r="C2428" i="1"/>
  <c r="B2428" i="1"/>
  <c r="A2428" i="1"/>
  <c r="G2427" i="1"/>
  <c r="C2427" i="1"/>
  <c r="B2427" i="1"/>
  <c r="A2427" i="1"/>
  <c r="G2426" i="1"/>
  <c r="C2426" i="1"/>
  <c r="B2426" i="1"/>
  <c r="A2426" i="1"/>
  <c r="G2425" i="1"/>
  <c r="C2425" i="1"/>
  <c r="B2425" i="1"/>
  <c r="A2425" i="1"/>
  <c r="G2424" i="1"/>
  <c r="C2424" i="1"/>
  <c r="B2424" i="1"/>
  <c r="A2424" i="1"/>
  <c r="G2423" i="1"/>
  <c r="C2423" i="1"/>
  <c r="B2423" i="1"/>
  <c r="A2423" i="1"/>
  <c r="G2422" i="1"/>
  <c r="C2422" i="1"/>
  <c r="B2422" i="1"/>
  <c r="A2422" i="1"/>
  <c r="G2421" i="1"/>
  <c r="C2421" i="1"/>
  <c r="B2421" i="1"/>
  <c r="A2421" i="1"/>
  <c r="G2420" i="1"/>
  <c r="C2420" i="1"/>
  <c r="B2420" i="1"/>
  <c r="A2420" i="1"/>
  <c r="G2419" i="1"/>
  <c r="C2419" i="1"/>
  <c r="B2419" i="1"/>
  <c r="A2419" i="1"/>
  <c r="G2418" i="1"/>
  <c r="C2418" i="1"/>
  <c r="B2418" i="1"/>
  <c r="A2418" i="1"/>
  <c r="G2417" i="1"/>
  <c r="C2417" i="1"/>
  <c r="B2417" i="1"/>
  <c r="A2417" i="1"/>
  <c r="G2416" i="1"/>
  <c r="C2416" i="1"/>
  <c r="B2416" i="1"/>
  <c r="A2416" i="1"/>
  <c r="G2415" i="1"/>
  <c r="C2415" i="1"/>
  <c r="B2415" i="1"/>
  <c r="A2415" i="1"/>
  <c r="G2414" i="1"/>
  <c r="C2414" i="1"/>
  <c r="B2414" i="1"/>
  <c r="A2414" i="1"/>
  <c r="G2413" i="1"/>
  <c r="C2413" i="1"/>
  <c r="B2413" i="1"/>
  <c r="A2413" i="1"/>
  <c r="G2412" i="1"/>
  <c r="C2412" i="1"/>
  <c r="B2412" i="1"/>
  <c r="A2412" i="1"/>
  <c r="G2411" i="1"/>
  <c r="C2411" i="1"/>
  <c r="B2411" i="1"/>
  <c r="A2411" i="1"/>
  <c r="G2410" i="1"/>
  <c r="C2410" i="1"/>
  <c r="B2410" i="1"/>
  <c r="A2410" i="1"/>
  <c r="G2409" i="1"/>
  <c r="C2409" i="1"/>
  <c r="B2409" i="1"/>
  <c r="A2409" i="1"/>
  <c r="G2408" i="1"/>
  <c r="C2408" i="1"/>
  <c r="B2408" i="1"/>
  <c r="A2408" i="1"/>
  <c r="G2407" i="1"/>
  <c r="C2407" i="1"/>
  <c r="B2407" i="1"/>
  <c r="A2407" i="1"/>
  <c r="G2406" i="1"/>
  <c r="C2406" i="1"/>
  <c r="B2406" i="1"/>
  <c r="A2406" i="1"/>
  <c r="G2405" i="1"/>
  <c r="C2405" i="1"/>
  <c r="B2405" i="1"/>
  <c r="A2405" i="1"/>
  <c r="G2404" i="1"/>
  <c r="C2404" i="1"/>
  <c r="B2404" i="1"/>
  <c r="A2404" i="1"/>
  <c r="G2403" i="1"/>
  <c r="C2403" i="1"/>
  <c r="B2403" i="1"/>
  <c r="A2403" i="1"/>
  <c r="G2402" i="1"/>
  <c r="C2402" i="1"/>
  <c r="B2402" i="1"/>
  <c r="A2402" i="1"/>
  <c r="G2401" i="1"/>
  <c r="C2401" i="1"/>
  <c r="B2401" i="1"/>
  <c r="A2401" i="1"/>
  <c r="G2400" i="1"/>
  <c r="C2400" i="1"/>
  <c r="B2400" i="1"/>
  <c r="A2400" i="1"/>
  <c r="G2399" i="1"/>
  <c r="C2399" i="1"/>
  <c r="B2399" i="1"/>
  <c r="A2399" i="1"/>
  <c r="G2398" i="1"/>
  <c r="C2398" i="1"/>
  <c r="B2398" i="1"/>
  <c r="A2398" i="1"/>
  <c r="G2397" i="1"/>
  <c r="C2397" i="1"/>
  <c r="B2397" i="1"/>
  <c r="A2397" i="1"/>
  <c r="G2396" i="1"/>
  <c r="C2396" i="1"/>
  <c r="B2396" i="1"/>
  <c r="A2396" i="1"/>
  <c r="G2395" i="1"/>
  <c r="C2395" i="1"/>
  <c r="B2395" i="1"/>
  <c r="A2395" i="1"/>
  <c r="G2394" i="1"/>
  <c r="C2394" i="1"/>
  <c r="B2394" i="1"/>
  <c r="A2394" i="1"/>
  <c r="G2393" i="1"/>
  <c r="C2393" i="1"/>
  <c r="B2393" i="1"/>
  <c r="A2393" i="1"/>
  <c r="G2392" i="1"/>
  <c r="C2392" i="1"/>
  <c r="B2392" i="1"/>
  <c r="A2392" i="1"/>
  <c r="G2391" i="1"/>
  <c r="C2391" i="1"/>
  <c r="B2391" i="1"/>
  <c r="A2391" i="1"/>
  <c r="G2390" i="1"/>
  <c r="C2390" i="1"/>
  <c r="B2390" i="1"/>
  <c r="A2390" i="1"/>
  <c r="G2389" i="1"/>
  <c r="C2389" i="1"/>
  <c r="B2389" i="1"/>
  <c r="A2389" i="1"/>
  <c r="G2388" i="1"/>
  <c r="C2388" i="1"/>
  <c r="B2388" i="1"/>
  <c r="A2388" i="1"/>
  <c r="G2387" i="1"/>
  <c r="C2387" i="1"/>
  <c r="B2387" i="1"/>
  <c r="A2387" i="1"/>
  <c r="G2386" i="1"/>
  <c r="C2386" i="1"/>
  <c r="B2386" i="1"/>
  <c r="A2386" i="1"/>
  <c r="G2385" i="1"/>
  <c r="C2385" i="1"/>
  <c r="B2385" i="1"/>
  <c r="A2385" i="1"/>
  <c r="G2384" i="1"/>
  <c r="C2384" i="1"/>
  <c r="B2384" i="1"/>
  <c r="A2384" i="1"/>
  <c r="G2383" i="1"/>
  <c r="C2383" i="1"/>
  <c r="B2383" i="1"/>
  <c r="A2383" i="1"/>
  <c r="G2382" i="1"/>
  <c r="C2382" i="1"/>
  <c r="B2382" i="1"/>
  <c r="A2382" i="1"/>
  <c r="G2381" i="1"/>
  <c r="C2381" i="1"/>
  <c r="B2381" i="1"/>
  <c r="A2381" i="1"/>
  <c r="G2380" i="1"/>
  <c r="C2380" i="1"/>
  <c r="B2380" i="1"/>
  <c r="A2380" i="1"/>
  <c r="G2379" i="1"/>
  <c r="C2379" i="1"/>
  <c r="B2379" i="1"/>
  <c r="A2379" i="1"/>
  <c r="G2378" i="1"/>
  <c r="C2378" i="1"/>
  <c r="B2378" i="1"/>
  <c r="A2378" i="1"/>
  <c r="G2377" i="1"/>
  <c r="C2377" i="1"/>
  <c r="B2377" i="1"/>
  <c r="A2377" i="1"/>
  <c r="G2376" i="1"/>
  <c r="C2376" i="1"/>
  <c r="B2376" i="1"/>
  <c r="A2376" i="1"/>
  <c r="G2375" i="1"/>
  <c r="C2375" i="1"/>
  <c r="B2375" i="1"/>
  <c r="A2375" i="1"/>
  <c r="G2374" i="1"/>
  <c r="C2374" i="1"/>
  <c r="B2374" i="1"/>
  <c r="A2374" i="1"/>
  <c r="G2373" i="1"/>
  <c r="C2373" i="1"/>
  <c r="B2373" i="1"/>
  <c r="A2373" i="1"/>
  <c r="G2372" i="1"/>
  <c r="C2372" i="1"/>
  <c r="B2372" i="1"/>
  <c r="A2372" i="1"/>
  <c r="G2371" i="1"/>
  <c r="C2371" i="1"/>
  <c r="B2371" i="1"/>
  <c r="A2371" i="1"/>
  <c r="G2370" i="1"/>
  <c r="C2370" i="1"/>
  <c r="B2370" i="1"/>
  <c r="A2370" i="1"/>
  <c r="G2369" i="1"/>
  <c r="C2369" i="1"/>
  <c r="B2369" i="1"/>
  <c r="A2369" i="1"/>
  <c r="G2368" i="1"/>
  <c r="C2368" i="1"/>
  <c r="B2368" i="1"/>
  <c r="A2368" i="1"/>
  <c r="G2367" i="1"/>
  <c r="C2367" i="1"/>
  <c r="B2367" i="1"/>
  <c r="A2367" i="1"/>
  <c r="G2366" i="1"/>
  <c r="C2366" i="1"/>
  <c r="B2366" i="1"/>
  <c r="A2366" i="1"/>
  <c r="G2365" i="1"/>
  <c r="C2365" i="1"/>
  <c r="B2365" i="1"/>
  <c r="A2365" i="1"/>
  <c r="G2364" i="1"/>
  <c r="C2364" i="1"/>
  <c r="B2364" i="1"/>
  <c r="A2364" i="1"/>
  <c r="G2363" i="1"/>
  <c r="C2363" i="1"/>
  <c r="B2363" i="1"/>
  <c r="A2363" i="1"/>
  <c r="G2362" i="1"/>
  <c r="C2362" i="1"/>
  <c r="B2362" i="1"/>
  <c r="A2362" i="1"/>
  <c r="G2361" i="1"/>
  <c r="C2361" i="1"/>
  <c r="B2361" i="1"/>
  <c r="A2361" i="1"/>
  <c r="G2360" i="1"/>
  <c r="C2360" i="1"/>
  <c r="B2360" i="1"/>
  <c r="A2360" i="1"/>
  <c r="G2359" i="1"/>
  <c r="C2359" i="1"/>
  <c r="B2359" i="1"/>
  <c r="A2359" i="1"/>
  <c r="G2358" i="1"/>
  <c r="C2358" i="1"/>
  <c r="B2358" i="1"/>
  <c r="A2358" i="1"/>
  <c r="G2357" i="1"/>
  <c r="C2357" i="1"/>
  <c r="B2357" i="1"/>
  <c r="A2357" i="1"/>
  <c r="G2356" i="1"/>
  <c r="C2356" i="1"/>
  <c r="B2356" i="1"/>
  <c r="A2356" i="1"/>
  <c r="G2355" i="1"/>
  <c r="C2355" i="1"/>
  <c r="B2355" i="1"/>
  <c r="A2355" i="1"/>
  <c r="G2354" i="1"/>
  <c r="C2354" i="1"/>
  <c r="B2354" i="1"/>
  <c r="A2354" i="1"/>
  <c r="G2353" i="1"/>
  <c r="C2353" i="1"/>
  <c r="B2353" i="1"/>
  <c r="A2353" i="1"/>
  <c r="G2352" i="1"/>
  <c r="C2352" i="1"/>
  <c r="B2352" i="1"/>
  <c r="A2352" i="1"/>
  <c r="G2351" i="1"/>
  <c r="C2351" i="1"/>
  <c r="B2351" i="1"/>
  <c r="A2351" i="1"/>
  <c r="G2350" i="1"/>
  <c r="C2350" i="1"/>
  <c r="B2350" i="1"/>
  <c r="A2350" i="1"/>
  <c r="G2349" i="1"/>
  <c r="C2349" i="1"/>
  <c r="B2349" i="1"/>
  <c r="A2349" i="1"/>
  <c r="G2348" i="1"/>
  <c r="C2348" i="1"/>
  <c r="B2348" i="1"/>
  <c r="A2348" i="1"/>
  <c r="G2347" i="1"/>
  <c r="C2347" i="1"/>
  <c r="B2347" i="1"/>
  <c r="A2347" i="1"/>
  <c r="G2346" i="1"/>
  <c r="C2346" i="1"/>
  <c r="B2346" i="1"/>
  <c r="A2346" i="1"/>
  <c r="G2345" i="1"/>
  <c r="C2345" i="1"/>
  <c r="B2345" i="1"/>
  <c r="A2345" i="1"/>
  <c r="G2344" i="1"/>
  <c r="C2344" i="1"/>
  <c r="B2344" i="1"/>
  <c r="A2344" i="1"/>
  <c r="G2343" i="1"/>
  <c r="C2343" i="1"/>
  <c r="B2343" i="1"/>
  <c r="A2343" i="1"/>
  <c r="G2342" i="1"/>
  <c r="C2342" i="1"/>
  <c r="B2342" i="1"/>
  <c r="A2342" i="1"/>
  <c r="G2341" i="1"/>
  <c r="C2341" i="1"/>
  <c r="B2341" i="1"/>
  <c r="A2341" i="1"/>
  <c r="G2340" i="1"/>
  <c r="C2340" i="1"/>
  <c r="B2340" i="1"/>
  <c r="A2340" i="1"/>
  <c r="G2339" i="1"/>
  <c r="C2339" i="1"/>
  <c r="B2339" i="1"/>
  <c r="A2339" i="1"/>
  <c r="G2338" i="1"/>
  <c r="C2338" i="1"/>
  <c r="B2338" i="1"/>
  <c r="A2338" i="1"/>
  <c r="G2337" i="1"/>
  <c r="C2337" i="1"/>
  <c r="B2337" i="1"/>
  <c r="A2337" i="1"/>
  <c r="G2336" i="1"/>
  <c r="C2336" i="1"/>
  <c r="B2336" i="1"/>
  <c r="A2336" i="1"/>
  <c r="G2335" i="1"/>
  <c r="C2335" i="1"/>
  <c r="B2335" i="1"/>
  <c r="A2335" i="1"/>
  <c r="G2334" i="1"/>
  <c r="C2334" i="1"/>
  <c r="B2334" i="1"/>
  <c r="A2334" i="1"/>
  <c r="G2333" i="1"/>
  <c r="C2333" i="1"/>
  <c r="B2333" i="1"/>
  <c r="A2333" i="1"/>
  <c r="G2332" i="1"/>
  <c r="C2332" i="1"/>
  <c r="B2332" i="1"/>
  <c r="A2332" i="1"/>
  <c r="G2331" i="1"/>
  <c r="C2331" i="1"/>
  <c r="B2331" i="1"/>
  <c r="A2331" i="1"/>
  <c r="G2330" i="1"/>
  <c r="C2330" i="1"/>
  <c r="B2330" i="1"/>
  <c r="A2330" i="1"/>
  <c r="G2329" i="1"/>
  <c r="C2329" i="1"/>
  <c r="B2329" i="1"/>
  <c r="A2329" i="1"/>
  <c r="G2328" i="1"/>
  <c r="C2328" i="1"/>
  <c r="B2328" i="1"/>
  <c r="A2328" i="1"/>
  <c r="G2327" i="1"/>
  <c r="C2327" i="1"/>
  <c r="B2327" i="1"/>
  <c r="A2327" i="1"/>
  <c r="G2326" i="1"/>
  <c r="C2326" i="1"/>
  <c r="B2326" i="1"/>
  <c r="A2326" i="1"/>
  <c r="G2325" i="1"/>
  <c r="C2325" i="1"/>
  <c r="B2325" i="1"/>
  <c r="A2325" i="1"/>
  <c r="G2324" i="1"/>
  <c r="C2324" i="1"/>
  <c r="B2324" i="1"/>
  <c r="A2324" i="1"/>
  <c r="G2323" i="1"/>
  <c r="C2323" i="1"/>
  <c r="B2323" i="1"/>
  <c r="A2323" i="1"/>
  <c r="G2322" i="1"/>
  <c r="C2322" i="1"/>
  <c r="B2322" i="1"/>
  <c r="A2322" i="1"/>
  <c r="G2321" i="1"/>
  <c r="C2321" i="1"/>
  <c r="B2321" i="1"/>
  <c r="A2321" i="1"/>
  <c r="G2320" i="1"/>
  <c r="C2320" i="1"/>
  <c r="B2320" i="1"/>
  <c r="A2320" i="1"/>
  <c r="G2319" i="1"/>
  <c r="C2319" i="1"/>
  <c r="B2319" i="1"/>
  <c r="A2319" i="1"/>
  <c r="G2318" i="1"/>
  <c r="C2318" i="1"/>
  <c r="B2318" i="1"/>
  <c r="A2318" i="1"/>
  <c r="G2317" i="1"/>
  <c r="C2317" i="1"/>
  <c r="B2317" i="1"/>
  <c r="A2317" i="1"/>
  <c r="G2316" i="1"/>
  <c r="C2316" i="1"/>
  <c r="B2316" i="1"/>
  <c r="A2316" i="1"/>
  <c r="G2315" i="1"/>
  <c r="C2315" i="1"/>
  <c r="B2315" i="1"/>
  <c r="A2315" i="1"/>
  <c r="G2314" i="1"/>
  <c r="C2314" i="1"/>
  <c r="B2314" i="1"/>
  <c r="A2314" i="1"/>
  <c r="G2313" i="1"/>
  <c r="C2313" i="1"/>
  <c r="B2313" i="1"/>
  <c r="A2313" i="1"/>
  <c r="G2312" i="1"/>
  <c r="C2312" i="1"/>
  <c r="B2312" i="1"/>
  <c r="A2312" i="1"/>
  <c r="G2311" i="1"/>
  <c r="C2311" i="1"/>
  <c r="B2311" i="1"/>
  <c r="A2311" i="1"/>
  <c r="G2310" i="1"/>
  <c r="C2310" i="1"/>
  <c r="B2310" i="1"/>
  <c r="A2310" i="1"/>
  <c r="G2309" i="1"/>
  <c r="C2309" i="1"/>
  <c r="B2309" i="1"/>
  <c r="A2309" i="1"/>
  <c r="G2308" i="1"/>
  <c r="C2308" i="1"/>
  <c r="B2308" i="1"/>
  <c r="A2308" i="1"/>
  <c r="G2307" i="1"/>
  <c r="C2307" i="1"/>
  <c r="B2307" i="1"/>
  <c r="A2307" i="1"/>
  <c r="G2306" i="1"/>
  <c r="C2306" i="1"/>
  <c r="B2306" i="1"/>
  <c r="A2306" i="1"/>
  <c r="G2305" i="1"/>
  <c r="C2305" i="1"/>
  <c r="B2305" i="1"/>
  <c r="A2305" i="1"/>
  <c r="G2304" i="1"/>
  <c r="C2304" i="1"/>
  <c r="B2304" i="1"/>
  <c r="A2304" i="1"/>
  <c r="G2303" i="1"/>
  <c r="C2303" i="1"/>
  <c r="B2303" i="1"/>
  <c r="A2303" i="1"/>
  <c r="G2302" i="1"/>
  <c r="C2302" i="1"/>
  <c r="B2302" i="1"/>
  <c r="A2302" i="1"/>
  <c r="G2301" i="1"/>
  <c r="C2301" i="1"/>
  <c r="B2301" i="1"/>
  <c r="A2301" i="1"/>
  <c r="G2300" i="1"/>
  <c r="C2300" i="1"/>
  <c r="B2300" i="1"/>
  <c r="A2300" i="1"/>
  <c r="G2299" i="1"/>
  <c r="C2299" i="1"/>
  <c r="B2299" i="1"/>
  <c r="A2299" i="1"/>
  <c r="G2298" i="1"/>
  <c r="C2298" i="1"/>
  <c r="B2298" i="1"/>
  <c r="A2298" i="1"/>
  <c r="G2297" i="1"/>
  <c r="C2297" i="1"/>
  <c r="B2297" i="1"/>
  <c r="A2297" i="1"/>
  <c r="G2296" i="1"/>
  <c r="C2296" i="1"/>
  <c r="B2296" i="1"/>
  <c r="A2296" i="1"/>
  <c r="G2295" i="1"/>
  <c r="C2295" i="1"/>
  <c r="B2295" i="1"/>
  <c r="A2295" i="1"/>
  <c r="G2294" i="1"/>
  <c r="C2294" i="1"/>
  <c r="B2294" i="1"/>
  <c r="A2294" i="1"/>
  <c r="G2293" i="1"/>
  <c r="C2293" i="1"/>
  <c r="B2293" i="1"/>
  <c r="A2293" i="1"/>
  <c r="G2292" i="1"/>
  <c r="C2292" i="1"/>
  <c r="B2292" i="1"/>
  <c r="A2292" i="1"/>
  <c r="G2291" i="1"/>
  <c r="C2291" i="1"/>
  <c r="B2291" i="1"/>
  <c r="A2291" i="1"/>
  <c r="G2290" i="1"/>
  <c r="C2290" i="1"/>
  <c r="B2290" i="1"/>
  <c r="A2290" i="1"/>
  <c r="G2289" i="1"/>
  <c r="C2289" i="1"/>
  <c r="B2289" i="1"/>
  <c r="A2289" i="1"/>
  <c r="G2288" i="1"/>
  <c r="C2288" i="1"/>
  <c r="B2288" i="1"/>
  <c r="A2288" i="1"/>
  <c r="G2287" i="1"/>
  <c r="C2287" i="1"/>
  <c r="B2287" i="1"/>
  <c r="A2287" i="1"/>
  <c r="G2286" i="1"/>
  <c r="C2286" i="1"/>
  <c r="B2286" i="1"/>
  <c r="A2286" i="1"/>
  <c r="G2285" i="1"/>
  <c r="C2285" i="1"/>
  <c r="B2285" i="1"/>
  <c r="A2285" i="1"/>
  <c r="G2284" i="1"/>
  <c r="C2284" i="1"/>
  <c r="B2284" i="1"/>
  <c r="A2284" i="1"/>
  <c r="G2283" i="1"/>
  <c r="C2283" i="1"/>
  <c r="B2283" i="1"/>
  <c r="A2283" i="1"/>
  <c r="G2282" i="1"/>
  <c r="C2282" i="1"/>
  <c r="B2282" i="1"/>
  <c r="A2282" i="1"/>
  <c r="G2281" i="1"/>
  <c r="C2281" i="1"/>
  <c r="B2281" i="1"/>
  <c r="A2281" i="1"/>
  <c r="G2280" i="1"/>
  <c r="C2280" i="1"/>
  <c r="B2280" i="1"/>
  <c r="A2280" i="1"/>
  <c r="G2279" i="1"/>
  <c r="C2279" i="1"/>
  <c r="B2279" i="1"/>
  <c r="A2279" i="1"/>
  <c r="G2278" i="1"/>
  <c r="C2278" i="1"/>
  <c r="B2278" i="1"/>
  <c r="A2278" i="1"/>
  <c r="G2277" i="1"/>
  <c r="C2277" i="1"/>
  <c r="B2277" i="1"/>
  <c r="A2277" i="1"/>
  <c r="G2276" i="1"/>
  <c r="C2276" i="1"/>
  <c r="B2276" i="1"/>
  <c r="A2276" i="1"/>
  <c r="G2275" i="1"/>
  <c r="C2275" i="1"/>
  <c r="B2275" i="1"/>
  <c r="A2275" i="1"/>
  <c r="G2274" i="1"/>
  <c r="C2274" i="1"/>
  <c r="B2274" i="1"/>
  <c r="A2274" i="1"/>
  <c r="G2273" i="1"/>
  <c r="C2273" i="1"/>
  <c r="B2273" i="1"/>
  <c r="A2273" i="1"/>
  <c r="G2272" i="1"/>
  <c r="C2272" i="1"/>
  <c r="B2272" i="1"/>
  <c r="A2272" i="1"/>
  <c r="G2271" i="1"/>
  <c r="C2271" i="1"/>
  <c r="B2271" i="1"/>
  <c r="A2271" i="1"/>
  <c r="G2270" i="1"/>
  <c r="C2270" i="1"/>
  <c r="B2270" i="1"/>
  <c r="A2270" i="1"/>
  <c r="G2269" i="1"/>
  <c r="C2269" i="1"/>
  <c r="B2269" i="1"/>
  <c r="A2269" i="1"/>
  <c r="G2268" i="1"/>
  <c r="C2268" i="1"/>
  <c r="B2268" i="1"/>
  <c r="A2268" i="1"/>
  <c r="G2267" i="1"/>
  <c r="C2267" i="1"/>
  <c r="B2267" i="1"/>
  <c r="A2267" i="1"/>
  <c r="G2266" i="1"/>
  <c r="C2266" i="1"/>
  <c r="B2266" i="1"/>
  <c r="A2266" i="1"/>
  <c r="G2265" i="1"/>
  <c r="C2265" i="1"/>
  <c r="B2265" i="1"/>
  <c r="A2265" i="1"/>
  <c r="G2264" i="1"/>
  <c r="C2264" i="1"/>
  <c r="B2264" i="1"/>
  <c r="A2264" i="1"/>
  <c r="G2263" i="1"/>
  <c r="C2263" i="1"/>
  <c r="B2263" i="1"/>
  <c r="A2263" i="1"/>
  <c r="G2262" i="1"/>
  <c r="C2262" i="1"/>
  <c r="B2262" i="1"/>
  <c r="A2262" i="1"/>
  <c r="G2261" i="1"/>
  <c r="C2261" i="1"/>
  <c r="B2261" i="1"/>
  <c r="A2261" i="1"/>
  <c r="G2260" i="1"/>
  <c r="C2260" i="1"/>
  <c r="B2260" i="1"/>
  <c r="A2260" i="1"/>
  <c r="G2259" i="1"/>
  <c r="C2259" i="1"/>
  <c r="B2259" i="1"/>
  <c r="A2259" i="1"/>
  <c r="G2258" i="1"/>
  <c r="C2258" i="1"/>
  <c r="B2258" i="1"/>
  <c r="A2258" i="1"/>
  <c r="G2257" i="1"/>
  <c r="C2257" i="1"/>
  <c r="B2257" i="1"/>
  <c r="A2257" i="1"/>
  <c r="G2256" i="1"/>
  <c r="C2256" i="1"/>
  <c r="B2256" i="1"/>
  <c r="A2256" i="1"/>
  <c r="G2255" i="1"/>
  <c r="C2255" i="1"/>
  <c r="B2255" i="1"/>
  <c r="A2255" i="1"/>
  <c r="G2254" i="1"/>
  <c r="C2254" i="1"/>
  <c r="B2254" i="1"/>
  <c r="A2254" i="1"/>
  <c r="G2253" i="1"/>
  <c r="C2253" i="1"/>
  <c r="B2253" i="1"/>
  <c r="A2253" i="1"/>
  <c r="G2252" i="1"/>
  <c r="C2252" i="1"/>
  <c r="B2252" i="1"/>
  <c r="A2252" i="1"/>
  <c r="G2251" i="1"/>
  <c r="C2251" i="1"/>
  <c r="B2251" i="1"/>
  <c r="A2251" i="1"/>
  <c r="G2250" i="1"/>
  <c r="C2250" i="1"/>
  <c r="B2250" i="1"/>
  <c r="A2250" i="1"/>
  <c r="G2249" i="1"/>
  <c r="C2249" i="1"/>
  <c r="B2249" i="1"/>
  <c r="A2249" i="1"/>
  <c r="G2248" i="1"/>
  <c r="C2248" i="1"/>
  <c r="B2248" i="1"/>
  <c r="A2248" i="1"/>
  <c r="G2247" i="1"/>
  <c r="C2247" i="1"/>
  <c r="B2247" i="1"/>
  <c r="A2247" i="1"/>
  <c r="G2246" i="1"/>
  <c r="C2246" i="1"/>
  <c r="B2246" i="1"/>
  <c r="A2246" i="1"/>
  <c r="G2245" i="1"/>
  <c r="C2245" i="1"/>
  <c r="B2245" i="1"/>
  <c r="A2245" i="1"/>
  <c r="G2244" i="1"/>
  <c r="C2244" i="1"/>
  <c r="B2244" i="1"/>
  <c r="A2244" i="1"/>
  <c r="G2243" i="1"/>
  <c r="C2243" i="1"/>
  <c r="B2243" i="1"/>
  <c r="A2243" i="1"/>
  <c r="G2242" i="1"/>
  <c r="C2242" i="1"/>
  <c r="B2242" i="1"/>
  <c r="A2242" i="1"/>
  <c r="G2241" i="1"/>
  <c r="C2241" i="1"/>
  <c r="B2241" i="1"/>
  <c r="A2241" i="1"/>
  <c r="G2240" i="1"/>
  <c r="C2240" i="1"/>
  <c r="B2240" i="1"/>
  <c r="A2240" i="1"/>
  <c r="G2239" i="1"/>
  <c r="C2239" i="1"/>
  <c r="B2239" i="1"/>
  <c r="A2239" i="1"/>
  <c r="G2238" i="1"/>
  <c r="C2238" i="1"/>
  <c r="B2238" i="1"/>
  <c r="A2238" i="1"/>
  <c r="G2237" i="1"/>
  <c r="C2237" i="1"/>
  <c r="B2237" i="1"/>
  <c r="A2237" i="1"/>
  <c r="G2236" i="1"/>
  <c r="C2236" i="1"/>
  <c r="B2236" i="1"/>
  <c r="A2236" i="1"/>
  <c r="G2235" i="1"/>
  <c r="C2235" i="1"/>
  <c r="B2235" i="1"/>
  <c r="A2235" i="1"/>
  <c r="G2234" i="1"/>
  <c r="C2234" i="1"/>
  <c r="B2234" i="1"/>
  <c r="A2234" i="1"/>
  <c r="G2233" i="1"/>
  <c r="C2233" i="1"/>
  <c r="B2233" i="1"/>
  <c r="A2233" i="1"/>
  <c r="G2232" i="1"/>
  <c r="C2232" i="1"/>
  <c r="B2232" i="1"/>
  <c r="A2232" i="1"/>
  <c r="G2231" i="1"/>
  <c r="C2231" i="1"/>
  <c r="B2231" i="1"/>
  <c r="A2231" i="1"/>
  <c r="G2230" i="1"/>
  <c r="C2230" i="1"/>
  <c r="B2230" i="1"/>
  <c r="A2230" i="1"/>
  <c r="G2229" i="1"/>
  <c r="C2229" i="1"/>
  <c r="B2229" i="1"/>
  <c r="A2229" i="1"/>
  <c r="G2228" i="1"/>
  <c r="C2228" i="1"/>
  <c r="B2228" i="1"/>
  <c r="A2228" i="1"/>
  <c r="G2227" i="1"/>
  <c r="C2227" i="1"/>
  <c r="B2227" i="1"/>
  <c r="A2227" i="1"/>
  <c r="G2226" i="1"/>
  <c r="C2226" i="1"/>
  <c r="B2226" i="1"/>
  <c r="A2226" i="1"/>
  <c r="G2225" i="1"/>
  <c r="C2225" i="1"/>
  <c r="B2225" i="1"/>
  <c r="A2225" i="1"/>
  <c r="G2224" i="1"/>
  <c r="C2224" i="1"/>
  <c r="B2224" i="1"/>
  <c r="A2224" i="1"/>
  <c r="G2223" i="1"/>
  <c r="C2223" i="1"/>
  <c r="B2223" i="1"/>
  <c r="A2223" i="1"/>
  <c r="G2222" i="1"/>
  <c r="C2222" i="1"/>
  <c r="B2222" i="1"/>
  <c r="A2222" i="1"/>
  <c r="G2221" i="1"/>
  <c r="C2221" i="1"/>
  <c r="B2221" i="1"/>
  <c r="A2221" i="1"/>
  <c r="G2220" i="1"/>
  <c r="C2220" i="1"/>
  <c r="B2220" i="1"/>
  <c r="A2220" i="1"/>
  <c r="G2219" i="1"/>
  <c r="C2219" i="1"/>
  <c r="B2219" i="1"/>
  <c r="A2219" i="1"/>
  <c r="G2218" i="1"/>
  <c r="C2218" i="1"/>
  <c r="B2218" i="1"/>
  <c r="A2218" i="1"/>
  <c r="G2217" i="1"/>
  <c r="C2217" i="1"/>
  <c r="B2217" i="1"/>
  <c r="A2217" i="1"/>
  <c r="G2216" i="1"/>
  <c r="C2216" i="1"/>
  <c r="B2216" i="1"/>
  <c r="A2216" i="1"/>
  <c r="G2215" i="1"/>
  <c r="C2215" i="1"/>
  <c r="B2215" i="1"/>
  <c r="A2215" i="1"/>
  <c r="G2214" i="1"/>
  <c r="C2214" i="1"/>
  <c r="B2214" i="1"/>
  <c r="A2214" i="1"/>
  <c r="G2213" i="1"/>
  <c r="C2213" i="1"/>
  <c r="B2213" i="1"/>
  <c r="A2213" i="1"/>
  <c r="G2212" i="1"/>
  <c r="C2212" i="1"/>
  <c r="B2212" i="1"/>
  <c r="A2212" i="1"/>
  <c r="G2211" i="1"/>
  <c r="C2211" i="1"/>
  <c r="B2211" i="1"/>
  <c r="A2211" i="1"/>
  <c r="G2210" i="1"/>
  <c r="C2210" i="1"/>
  <c r="B2210" i="1"/>
  <c r="A2210" i="1"/>
  <c r="G2209" i="1"/>
  <c r="C2209" i="1"/>
  <c r="B2209" i="1"/>
  <c r="A2209" i="1"/>
  <c r="G2208" i="1"/>
  <c r="C2208" i="1"/>
  <c r="B2208" i="1"/>
  <c r="A2208" i="1"/>
  <c r="G2207" i="1"/>
  <c r="C2207" i="1"/>
  <c r="B2207" i="1"/>
  <c r="A2207" i="1"/>
  <c r="G2206" i="1"/>
  <c r="C2206" i="1"/>
  <c r="B2206" i="1"/>
  <c r="A2206" i="1"/>
  <c r="G2205" i="1"/>
  <c r="C2205" i="1"/>
  <c r="B2205" i="1"/>
  <c r="A2205" i="1"/>
  <c r="G2204" i="1"/>
  <c r="C2204" i="1"/>
  <c r="B2204" i="1"/>
  <c r="A2204" i="1"/>
  <c r="G2203" i="1"/>
  <c r="C2203" i="1"/>
  <c r="B2203" i="1"/>
  <c r="A2203" i="1"/>
  <c r="G2202" i="1"/>
  <c r="C2202" i="1"/>
  <c r="B2202" i="1"/>
  <c r="A2202" i="1"/>
  <c r="G2201" i="1"/>
  <c r="C2201" i="1"/>
  <c r="B2201" i="1"/>
  <c r="A2201" i="1"/>
  <c r="G2200" i="1"/>
  <c r="C2200" i="1"/>
  <c r="B2200" i="1"/>
  <c r="A2200" i="1"/>
  <c r="G2199" i="1"/>
  <c r="C2199" i="1"/>
  <c r="B2199" i="1"/>
  <c r="A2199" i="1"/>
  <c r="G2198" i="1"/>
  <c r="C2198" i="1"/>
  <c r="B2198" i="1"/>
  <c r="A2198" i="1"/>
  <c r="G2197" i="1"/>
  <c r="C2197" i="1"/>
  <c r="B2197" i="1"/>
  <c r="A2197" i="1"/>
  <c r="G2196" i="1"/>
  <c r="C2196" i="1"/>
  <c r="B2196" i="1"/>
  <c r="A2196" i="1"/>
  <c r="G2195" i="1"/>
  <c r="C2195" i="1"/>
  <c r="B2195" i="1"/>
  <c r="A2195" i="1"/>
  <c r="G2194" i="1"/>
  <c r="C2194" i="1"/>
  <c r="B2194" i="1"/>
  <c r="A2194" i="1"/>
  <c r="G2193" i="1"/>
  <c r="C2193" i="1"/>
  <c r="B2193" i="1"/>
  <c r="A2193" i="1"/>
  <c r="G2192" i="1"/>
  <c r="C2192" i="1"/>
  <c r="B2192" i="1"/>
  <c r="A2192" i="1"/>
  <c r="G2191" i="1"/>
  <c r="C2191" i="1"/>
  <c r="B2191" i="1"/>
  <c r="A2191" i="1"/>
  <c r="G2190" i="1"/>
  <c r="C2190" i="1"/>
  <c r="B2190" i="1"/>
  <c r="A2190" i="1"/>
  <c r="G2189" i="1"/>
  <c r="C2189" i="1"/>
  <c r="B2189" i="1"/>
  <c r="A2189" i="1"/>
  <c r="G2188" i="1"/>
  <c r="C2188" i="1"/>
  <c r="B2188" i="1"/>
  <c r="A2188" i="1"/>
  <c r="G2187" i="1"/>
  <c r="C2187" i="1"/>
  <c r="B2187" i="1"/>
  <c r="A2187" i="1"/>
  <c r="G2186" i="1"/>
  <c r="C2186" i="1"/>
  <c r="B2186" i="1"/>
  <c r="A2186" i="1"/>
  <c r="G2185" i="1"/>
  <c r="C2185" i="1"/>
  <c r="B2185" i="1"/>
  <c r="A2185" i="1"/>
  <c r="G2184" i="1"/>
  <c r="C2184" i="1"/>
  <c r="B2184" i="1"/>
  <c r="A2184" i="1"/>
  <c r="G2183" i="1"/>
  <c r="C2183" i="1"/>
  <c r="B2183" i="1"/>
  <c r="A2183" i="1"/>
  <c r="G2182" i="1"/>
  <c r="C2182" i="1"/>
  <c r="B2182" i="1"/>
  <c r="A2182" i="1"/>
  <c r="G2181" i="1"/>
  <c r="C2181" i="1"/>
  <c r="B2181" i="1"/>
  <c r="A2181" i="1"/>
  <c r="G2180" i="1"/>
  <c r="C2180" i="1"/>
  <c r="B2180" i="1"/>
  <c r="A2180" i="1"/>
  <c r="G2179" i="1"/>
  <c r="C2179" i="1"/>
  <c r="B2179" i="1"/>
  <c r="A2179" i="1"/>
  <c r="G2178" i="1"/>
  <c r="C2178" i="1"/>
  <c r="B2178" i="1"/>
  <c r="A2178" i="1"/>
  <c r="G2177" i="1"/>
  <c r="C2177" i="1"/>
  <c r="B2177" i="1"/>
  <c r="A2177" i="1"/>
  <c r="G2176" i="1"/>
  <c r="C2176" i="1"/>
  <c r="B2176" i="1"/>
  <c r="A2176" i="1"/>
  <c r="G2175" i="1"/>
  <c r="C2175" i="1"/>
  <c r="B2175" i="1"/>
  <c r="A2175" i="1"/>
  <c r="G2174" i="1"/>
  <c r="C2174" i="1"/>
  <c r="B2174" i="1"/>
  <c r="A2174" i="1"/>
  <c r="G2173" i="1"/>
  <c r="C2173" i="1"/>
  <c r="B2173" i="1"/>
  <c r="A2173" i="1"/>
  <c r="G2172" i="1"/>
  <c r="C2172" i="1"/>
  <c r="B2172" i="1"/>
  <c r="A2172" i="1"/>
  <c r="G2171" i="1"/>
  <c r="C2171" i="1"/>
  <c r="B2171" i="1"/>
  <c r="A2171" i="1"/>
  <c r="G2170" i="1"/>
  <c r="C2170" i="1"/>
  <c r="B2170" i="1"/>
  <c r="A2170" i="1"/>
  <c r="G2169" i="1"/>
  <c r="C2169" i="1"/>
  <c r="B2169" i="1"/>
  <c r="A2169" i="1"/>
  <c r="G2168" i="1"/>
  <c r="C2168" i="1"/>
  <c r="B2168" i="1"/>
  <c r="A2168" i="1"/>
  <c r="G2167" i="1"/>
  <c r="C2167" i="1"/>
  <c r="B2167" i="1"/>
  <c r="A2167" i="1"/>
  <c r="G2166" i="1"/>
  <c r="C2166" i="1"/>
  <c r="B2166" i="1"/>
  <c r="A2166" i="1"/>
  <c r="G2165" i="1"/>
  <c r="C2165" i="1"/>
  <c r="B2165" i="1"/>
  <c r="A2165" i="1"/>
  <c r="G2164" i="1"/>
  <c r="C2164" i="1"/>
  <c r="B2164" i="1"/>
  <c r="A2164" i="1"/>
  <c r="G2163" i="1"/>
  <c r="C2163" i="1"/>
  <c r="B2163" i="1"/>
  <c r="A2163" i="1"/>
  <c r="G2162" i="1"/>
  <c r="C2162" i="1"/>
  <c r="B2162" i="1"/>
  <c r="A2162" i="1"/>
  <c r="G2161" i="1"/>
  <c r="C2161" i="1"/>
  <c r="B2161" i="1"/>
  <c r="A2161" i="1"/>
  <c r="G2160" i="1"/>
  <c r="C2160" i="1"/>
  <c r="B2160" i="1"/>
  <c r="A2160" i="1"/>
  <c r="G2159" i="1"/>
  <c r="C2159" i="1"/>
  <c r="B2159" i="1"/>
  <c r="A2159" i="1"/>
  <c r="G2158" i="1"/>
  <c r="C2158" i="1"/>
  <c r="B2158" i="1"/>
  <c r="A2158" i="1"/>
  <c r="G2157" i="1"/>
  <c r="C2157" i="1"/>
  <c r="B2157" i="1"/>
  <c r="A2157" i="1"/>
  <c r="G2156" i="1"/>
  <c r="C2156" i="1"/>
  <c r="B2156" i="1"/>
  <c r="A2156" i="1"/>
  <c r="G2155" i="1"/>
  <c r="C2155" i="1"/>
  <c r="B2155" i="1"/>
  <c r="A2155" i="1"/>
  <c r="G2154" i="1"/>
  <c r="C2154" i="1"/>
  <c r="B2154" i="1"/>
  <c r="A2154" i="1"/>
  <c r="G2153" i="1"/>
  <c r="C2153" i="1"/>
  <c r="B2153" i="1"/>
  <c r="A2153" i="1"/>
  <c r="G2152" i="1"/>
  <c r="C2152" i="1"/>
  <c r="B2152" i="1"/>
  <c r="A2152" i="1"/>
  <c r="G2151" i="1"/>
  <c r="C2151" i="1"/>
  <c r="B2151" i="1"/>
  <c r="A2151" i="1"/>
  <c r="G2150" i="1"/>
  <c r="C2150" i="1"/>
  <c r="B2150" i="1"/>
  <c r="A2150" i="1"/>
  <c r="G2149" i="1"/>
  <c r="C2149" i="1"/>
  <c r="B2149" i="1"/>
  <c r="A2149" i="1"/>
  <c r="G2148" i="1"/>
  <c r="C2148" i="1"/>
  <c r="B2148" i="1"/>
  <c r="A2148" i="1"/>
  <c r="G2147" i="1"/>
  <c r="C2147" i="1"/>
  <c r="B2147" i="1"/>
  <c r="A2147" i="1"/>
  <c r="G2146" i="1"/>
  <c r="C2146" i="1"/>
  <c r="B2146" i="1"/>
  <c r="A2146" i="1"/>
  <c r="G2145" i="1"/>
  <c r="C2145" i="1"/>
  <c r="B2145" i="1"/>
  <c r="A2145" i="1"/>
  <c r="G2144" i="1"/>
  <c r="C2144" i="1"/>
  <c r="B2144" i="1"/>
  <c r="A2144" i="1"/>
  <c r="G2143" i="1"/>
  <c r="C2143" i="1"/>
  <c r="B2143" i="1"/>
  <c r="A2143" i="1"/>
  <c r="G2142" i="1"/>
  <c r="C2142" i="1"/>
  <c r="B2142" i="1"/>
  <c r="A2142" i="1"/>
  <c r="G2141" i="1"/>
  <c r="C2141" i="1"/>
  <c r="B2141" i="1"/>
  <c r="A2141" i="1"/>
  <c r="G2140" i="1"/>
  <c r="C2140" i="1"/>
  <c r="B2140" i="1"/>
  <c r="A2140" i="1"/>
  <c r="G2139" i="1"/>
  <c r="C2139" i="1"/>
  <c r="B2139" i="1"/>
  <c r="A2139" i="1"/>
  <c r="G2138" i="1"/>
  <c r="C2138" i="1"/>
  <c r="B2138" i="1"/>
  <c r="A2138" i="1"/>
  <c r="G2137" i="1"/>
  <c r="C2137" i="1"/>
  <c r="B2137" i="1"/>
  <c r="A2137" i="1"/>
  <c r="G2136" i="1"/>
  <c r="C2136" i="1"/>
  <c r="B2136" i="1"/>
  <c r="A2136" i="1"/>
  <c r="G2135" i="1"/>
  <c r="C2135" i="1"/>
  <c r="B2135" i="1"/>
  <c r="A2135" i="1"/>
  <c r="G2134" i="1"/>
  <c r="C2134" i="1"/>
  <c r="B2134" i="1"/>
  <c r="A2134" i="1"/>
  <c r="G2133" i="1"/>
  <c r="C2133" i="1"/>
  <c r="B2133" i="1"/>
  <c r="A2133" i="1"/>
  <c r="G2132" i="1"/>
  <c r="C2132" i="1"/>
  <c r="B2132" i="1"/>
  <c r="A2132" i="1"/>
  <c r="G2131" i="1"/>
  <c r="C2131" i="1"/>
  <c r="B2131" i="1"/>
  <c r="A2131" i="1"/>
  <c r="G2130" i="1"/>
  <c r="C2130" i="1"/>
  <c r="B2130" i="1"/>
  <c r="A2130" i="1"/>
  <c r="G2129" i="1"/>
  <c r="C2129" i="1"/>
  <c r="B2129" i="1"/>
  <c r="A2129" i="1"/>
  <c r="G2128" i="1"/>
  <c r="C2128" i="1"/>
  <c r="B2128" i="1"/>
  <c r="A2128" i="1"/>
  <c r="G2127" i="1"/>
  <c r="C2127" i="1"/>
  <c r="B2127" i="1"/>
  <c r="A2127" i="1"/>
  <c r="G2126" i="1"/>
  <c r="C2126" i="1"/>
  <c r="B2126" i="1"/>
  <c r="A2126" i="1"/>
  <c r="G2125" i="1"/>
  <c r="C2125" i="1"/>
  <c r="B2125" i="1"/>
  <c r="A2125" i="1"/>
  <c r="G2124" i="1"/>
  <c r="C2124" i="1"/>
  <c r="B2124" i="1"/>
  <c r="A2124" i="1"/>
  <c r="G2123" i="1"/>
  <c r="C2123" i="1"/>
  <c r="B2123" i="1"/>
  <c r="A2123" i="1"/>
  <c r="G2122" i="1"/>
  <c r="C2122" i="1"/>
  <c r="B2122" i="1"/>
  <c r="A2122" i="1"/>
  <c r="G2121" i="1"/>
  <c r="C2121" i="1"/>
  <c r="B2121" i="1"/>
  <c r="A2121" i="1"/>
  <c r="G2120" i="1"/>
  <c r="C2120" i="1"/>
  <c r="B2120" i="1"/>
  <c r="A2120" i="1"/>
  <c r="G2119" i="1"/>
  <c r="C2119" i="1"/>
  <c r="B2119" i="1"/>
  <c r="A2119" i="1"/>
  <c r="G2118" i="1"/>
  <c r="C2118" i="1"/>
  <c r="B2118" i="1"/>
  <c r="A2118" i="1"/>
  <c r="G2117" i="1"/>
  <c r="C2117" i="1"/>
  <c r="B2117" i="1"/>
  <c r="A2117" i="1"/>
  <c r="G2116" i="1"/>
  <c r="C2116" i="1"/>
  <c r="B2116" i="1"/>
  <c r="A2116" i="1"/>
  <c r="G2115" i="1"/>
  <c r="C2115" i="1"/>
  <c r="B2115" i="1"/>
  <c r="A2115" i="1"/>
  <c r="G2114" i="1"/>
  <c r="C2114" i="1"/>
  <c r="B2114" i="1"/>
  <c r="A2114" i="1"/>
  <c r="G2113" i="1"/>
  <c r="C2113" i="1"/>
  <c r="B2113" i="1"/>
  <c r="A2113" i="1"/>
  <c r="G2112" i="1"/>
  <c r="C2112" i="1"/>
  <c r="B2112" i="1"/>
  <c r="A2112" i="1"/>
  <c r="G2111" i="1"/>
  <c r="C2111" i="1"/>
  <c r="B2111" i="1"/>
  <c r="A2111" i="1"/>
  <c r="G2110" i="1"/>
  <c r="C2110" i="1"/>
  <c r="B2110" i="1"/>
  <c r="A2110" i="1"/>
  <c r="G2109" i="1"/>
  <c r="C2109" i="1"/>
  <c r="B2109" i="1"/>
  <c r="A2109" i="1"/>
  <c r="G2108" i="1"/>
  <c r="C2108" i="1"/>
  <c r="B2108" i="1"/>
  <c r="A2108" i="1"/>
  <c r="G2107" i="1"/>
  <c r="C2107" i="1"/>
  <c r="B2107" i="1"/>
  <c r="A2107" i="1"/>
  <c r="G2106" i="1"/>
  <c r="C2106" i="1"/>
  <c r="B2106" i="1"/>
  <c r="A2106" i="1"/>
  <c r="G2105" i="1"/>
  <c r="C2105" i="1"/>
  <c r="B2105" i="1"/>
  <c r="A2105" i="1"/>
  <c r="G2104" i="1"/>
  <c r="C2104" i="1"/>
  <c r="B2104" i="1"/>
  <c r="A2104" i="1"/>
  <c r="G2103" i="1"/>
  <c r="C2103" i="1"/>
  <c r="B2103" i="1"/>
  <c r="A2103" i="1"/>
  <c r="G2102" i="1"/>
  <c r="C2102" i="1"/>
  <c r="B2102" i="1"/>
  <c r="A2102" i="1"/>
  <c r="G2101" i="1"/>
  <c r="C2101" i="1"/>
  <c r="B2101" i="1"/>
  <c r="A2101" i="1"/>
  <c r="G2100" i="1"/>
  <c r="C2100" i="1"/>
  <c r="B2100" i="1"/>
  <c r="A2100" i="1"/>
  <c r="G2099" i="1"/>
  <c r="C2099" i="1"/>
  <c r="B2099" i="1"/>
  <c r="A2099" i="1"/>
  <c r="G2098" i="1"/>
  <c r="C2098" i="1"/>
  <c r="B2098" i="1"/>
  <c r="A2098" i="1"/>
  <c r="G2097" i="1"/>
  <c r="C2097" i="1"/>
  <c r="B2097" i="1"/>
  <c r="A2097" i="1"/>
  <c r="G2096" i="1"/>
  <c r="C2096" i="1"/>
  <c r="B2096" i="1"/>
  <c r="A2096" i="1"/>
  <c r="G2095" i="1"/>
  <c r="C2095" i="1"/>
  <c r="B2095" i="1"/>
  <c r="A2095" i="1"/>
  <c r="G2094" i="1"/>
  <c r="C2094" i="1"/>
  <c r="B2094" i="1"/>
  <c r="A2094" i="1"/>
  <c r="G2093" i="1"/>
  <c r="C2093" i="1"/>
  <c r="B2093" i="1"/>
  <c r="A2093" i="1"/>
  <c r="G2092" i="1"/>
  <c r="C2092" i="1"/>
  <c r="B2092" i="1"/>
  <c r="A2092" i="1"/>
  <c r="G2091" i="1"/>
  <c r="C2091" i="1"/>
  <c r="B2091" i="1"/>
  <c r="A2091" i="1"/>
  <c r="G2090" i="1"/>
  <c r="C2090" i="1"/>
  <c r="B2090" i="1"/>
  <c r="A2090" i="1"/>
  <c r="G2089" i="1"/>
  <c r="C2089" i="1"/>
  <c r="B2089" i="1"/>
  <c r="A2089" i="1"/>
  <c r="G2088" i="1"/>
  <c r="C2088" i="1"/>
  <c r="B2088" i="1"/>
  <c r="A2088" i="1"/>
  <c r="G2087" i="1"/>
  <c r="C2087" i="1"/>
  <c r="B2087" i="1"/>
  <c r="A2087" i="1"/>
  <c r="G2086" i="1"/>
  <c r="C2086" i="1"/>
  <c r="B2086" i="1"/>
  <c r="A2086" i="1"/>
  <c r="G2085" i="1"/>
  <c r="C2085" i="1"/>
  <c r="B2085" i="1"/>
  <c r="A2085" i="1"/>
  <c r="G2084" i="1"/>
  <c r="C2084" i="1"/>
  <c r="B2084" i="1"/>
  <c r="A2084" i="1"/>
  <c r="G2083" i="1"/>
  <c r="C2083" i="1"/>
  <c r="B2083" i="1"/>
  <c r="A2083" i="1"/>
  <c r="G2082" i="1"/>
  <c r="C2082" i="1"/>
  <c r="B2082" i="1"/>
  <c r="A2082" i="1"/>
  <c r="G2081" i="1"/>
  <c r="C2081" i="1"/>
  <c r="B2081" i="1"/>
  <c r="A2081" i="1"/>
  <c r="G2080" i="1"/>
  <c r="C2080" i="1"/>
  <c r="B2080" i="1"/>
  <c r="A2080" i="1"/>
  <c r="G2079" i="1"/>
  <c r="C2079" i="1"/>
  <c r="B2079" i="1"/>
  <c r="A2079" i="1"/>
  <c r="G2078" i="1"/>
  <c r="C2078" i="1"/>
  <c r="B2078" i="1"/>
  <c r="A2078" i="1"/>
  <c r="G2077" i="1"/>
  <c r="C2077" i="1"/>
  <c r="B2077" i="1"/>
  <c r="A2077" i="1"/>
  <c r="G2076" i="1"/>
  <c r="C2076" i="1"/>
  <c r="B2076" i="1"/>
  <c r="A2076" i="1"/>
  <c r="G2075" i="1"/>
  <c r="C2075" i="1"/>
  <c r="B2075" i="1"/>
  <c r="A2075" i="1"/>
  <c r="G2074" i="1"/>
  <c r="C2074" i="1"/>
  <c r="B2074" i="1"/>
  <c r="A2074" i="1"/>
  <c r="G2073" i="1"/>
  <c r="C2073" i="1"/>
  <c r="B2073" i="1"/>
  <c r="A2073" i="1"/>
  <c r="G2072" i="1"/>
  <c r="C2072" i="1"/>
  <c r="B2072" i="1"/>
  <c r="A2072" i="1"/>
  <c r="G2071" i="1"/>
  <c r="C2071" i="1"/>
  <c r="B2071" i="1"/>
  <c r="A2071" i="1"/>
  <c r="G2070" i="1"/>
  <c r="C2070" i="1"/>
  <c r="B2070" i="1"/>
  <c r="A2070" i="1"/>
  <c r="G2069" i="1"/>
  <c r="C2069" i="1"/>
  <c r="B2069" i="1"/>
  <c r="A2069" i="1"/>
  <c r="G2068" i="1"/>
  <c r="C2068" i="1"/>
  <c r="B2068" i="1"/>
  <c r="A2068" i="1"/>
  <c r="G2067" i="1"/>
  <c r="C2067" i="1"/>
  <c r="B2067" i="1"/>
  <c r="A2067" i="1"/>
  <c r="G2066" i="1"/>
  <c r="C2066" i="1"/>
  <c r="B2066" i="1"/>
  <c r="A2066" i="1"/>
  <c r="G2065" i="1"/>
  <c r="C2065" i="1"/>
  <c r="B2065" i="1"/>
  <c r="A2065" i="1"/>
  <c r="G2064" i="1"/>
  <c r="C2064" i="1"/>
  <c r="B2064" i="1"/>
  <c r="A2064" i="1"/>
  <c r="G2063" i="1"/>
  <c r="C2063" i="1"/>
  <c r="B2063" i="1"/>
  <c r="A2063" i="1"/>
  <c r="G2062" i="1"/>
  <c r="C2062" i="1"/>
  <c r="B2062" i="1"/>
  <c r="A2062" i="1"/>
  <c r="G2061" i="1"/>
  <c r="C2061" i="1"/>
  <c r="B2061" i="1"/>
  <c r="A2061" i="1"/>
  <c r="G2060" i="1"/>
  <c r="C2060" i="1"/>
  <c r="B2060" i="1"/>
  <c r="A2060" i="1"/>
  <c r="G2059" i="1"/>
  <c r="C2059" i="1"/>
  <c r="B2059" i="1"/>
  <c r="A2059" i="1"/>
  <c r="G2058" i="1"/>
  <c r="C2058" i="1"/>
  <c r="B2058" i="1"/>
  <c r="A2058" i="1"/>
  <c r="G2057" i="1"/>
  <c r="C2057" i="1"/>
  <c r="B2057" i="1"/>
  <c r="A2057" i="1"/>
  <c r="G2056" i="1"/>
  <c r="C2056" i="1"/>
  <c r="B2056" i="1"/>
  <c r="A2056" i="1"/>
  <c r="G2055" i="1"/>
  <c r="C2055" i="1"/>
  <c r="B2055" i="1"/>
  <c r="A2055" i="1"/>
  <c r="G2054" i="1"/>
  <c r="C2054" i="1"/>
  <c r="B2054" i="1"/>
  <c r="A2054" i="1"/>
  <c r="G2053" i="1"/>
  <c r="C2053" i="1"/>
  <c r="B2053" i="1"/>
  <c r="A2053" i="1"/>
  <c r="G2052" i="1"/>
  <c r="C2052" i="1"/>
  <c r="B2052" i="1"/>
  <c r="A2052" i="1"/>
  <c r="G2051" i="1"/>
  <c r="C2051" i="1"/>
  <c r="B2051" i="1"/>
  <c r="A2051" i="1"/>
  <c r="G2050" i="1"/>
  <c r="C2050" i="1"/>
  <c r="B2050" i="1"/>
  <c r="A2050" i="1"/>
  <c r="G2049" i="1"/>
  <c r="C2049" i="1"/>
  <c r="B2049" i="1"/>
  <c r="A2049" i="1"/>
  <c r="G2048" i="1"/>
  <c r="C2048" i="1"/>
  <c r="B2048" i="1"/>
  <c r="A2048" i="1"/>
  <c r="G2047" i="1"/>
  <c r="C2047" i="1"/>
  <c r="B2047" i="1"/>
  <c r="A2047" i="1"/>
  <c r="G2046" i="1"/>
  <c r="C2046" i="1"/>
  <c r="B2046" i="1"/>
  <c r="A2046" i="1"/>
  <c r="G2045" i="1"/>
  <c r="C2045" i="1"/>
  <c r="B2045" i="1"/>
  <c r="A2045" i="1"/>
  <c r="G2044" i="1"/>
  <c r="C2044" i="1"/>
  <c r="B2044" i="1"/>
  <c r="A2044" i="1"/>
  <c r="G2043" i="1"/>
  <c r="C2043" i="1"/>
  <c r="B2043" i="1"/>
  <c r="A2043" i="1"/>
  <c r="G2042" i="1"/>
  <c r="C2042" i="1"/>
  <c r="B2042" i="1"/>
  <c r="A2042" i="1"/>
  <c r="G2041" i="1"/>
  <c r="C2041" i="1"/>
  <c r="B2041" i="1"/>
  <c r="A2041" i="1"/>
  <c r="G2040" i="1"/>
  <c r="C2040" i="1"/>
  <c r="B2040" i="1"/>
  <c r="A2040" i="1"/>
  <c r="G2039" i="1"/>
  <c r="C2039" i="1"/>
  <c r="B2039" i="1"/>
  <c r="A2039" i="1"/>
  <c r="G2038" i="1"/>
  <c r="C2038" i="1"/>
  <c r="B2038" i="1"/>
  <c r="A2038" i="1"/>
  <c r="G2037" i="1"/>
  <c r="C2037" i="1"/>
  <c r="B2037" i="1"/>
  <c r="A2037" i="1"/>
  <c r="G2036" i="1"/>
  <c r="C2036" i="1"/>
  <c r="B2036" i="1"/>
  <c r="A2036" i="1"/>
  <c r="G2035" i="1"/>
  <c r="C2035" i="1"/>
  <c r="B2035" i="1"/>
  <c r="A2035" i="1"/>
  <c r="G2034" i="1"/>
  <c r="C2034" i="1"/>
  <c r="B2034" i="1"/>
  <c r="A2034" i="1"/>
  <c r="G2033" i="1"/>
  <c r="C2033" i="1"/>
  <c r="B2033" i="1"/>
  <c r="A2033" i="1"/>
  <c r="G2032" i="1"/>
  <c r="C2032" i="1"/>
  <c r="B2032" i="1"/>
  <c r="A2032" i="1"/>
  <c r="G2031" i="1"/>
  <c r="C2031" i="1"/>
  <c r="B2031" i="1"/>
  <c r="A2031" i="1"/>
  <c r="G2030" i="1"/>
  <c r="C2030" i="1"/>
  <c r="B2030" i="1"/>
  <c r="A2030" i="1"/>
  <c r="G2029" i="1"/>
  <c r="C2029" i="1"/>
  <c r="B2029" i="1"/>
  <c r="A2029" i="1"/>
  <c r="G2028" i="1"/>
  <c r="C2028" i="1"/>
  <c r="B2028" i="1"/>
  <c r="A2028" i="1"/>
  <c r="G2027" i="1"/>
  <c r="C2027" i="1"/>
  <c r="B2027" i="1"/>
  <c r="A2027" i="1"/>
  <c r="G2026" i="1"/>
  <c r="C2026" i="1"/>
  <c r="B2026" i="1"/>
  <c r="A2026" i="1"/>
  <c r="G2025" i="1"/>
  <c r="C2025" i="1"/>
  <c r="B2025" i="1"/>
  <c r="A2025" i="1"/>
  <c r="G2024" i="1"/>
  <c r="C2024" i="1"/>
  <c r="B2024" i="1"/>
  <c r="A2024" i="1"/>
  <c r="G2023" i="1"/>
  <c r="C2023" i="1"/>
  <c r="B2023" i="1"/>
  <c r="A2023" i="1"/>
  <c r="G2022" i="1"/>
  <c r="C2022" i="1"/>
  <c r="B2022" i="1"/>
  <c r="A2022" i="1"/>
  <c r="G2021" i="1"/>
  <c r="C2021" i="1"/>
  <c r="B2021" i="1"/>
  <c r="A2021" i="1"/>
  <c r="G2020" i="1"/>
  <c r="C2020" i="1"/>
  <c r="B2020" i="1"/>
  <c r="A2020" i="1"/>
  <c r="G2019" i="1"/>
  <c r="C2019" i="1"/>
  <c r="B2019" i="1"/>
  <c r="A2019" i="1"/>
  <c r="G2018" i="1"/>
  <c r="C2018" i="1"/>
  <c r="B2018" i="1"/>
  <c r="A2018" i="1"/>
  <c r="G2017" i="1"/>
  <c r="C2017" i="1"/>
  <c r="B2017" i="1"/>
  <c r="A2017" i="1"/>
  <c r="G2016" i="1"/>
  <c r="C2016" i="1"/>
  <c r="B2016" i="1"/>
  <c r="A2016" i="1"/>
  <c r="G2015" i="1"/>
  <c r="C2015" i="1"/>
  <c r="B2015" i="1"/>
  <c r="A2015" i="1"/>
  <c r="G2014" i="1"/>
  <c r="C2014" i="1"/>
  <c r="B2014" i="1"/>
  <c r="A2014" i="1"/>
  <c r="G2013" i="1"/>
  <c r="C2013" i="1"/>
  <c r="B2013" i="1"/>
  <c r="A2013" i="1"/>
  <c r="G2012" i="1"/>
  <c r="C2012" i="1"/>
  <c r="B2012" i="1"/>
  <c r="A2012" i="1"/>
  <c r="G2011" i="1"/>
  <c r="C2011" i="1"/>
  <c r="B2011" i="1"/>
  <c r="A2011" i="1"/>
  <c r="G2010" i="1"/>
  <c r="C2010" i="1"/>
  <c r="B2010" i="1"/>
  <c r="A2010" i="1"/>
  <c r="G2009" i="1"/>
  <c r="C2009" i="1"/>
  <c r="B2009" i="1"/>
  <c r="A2009" i="1"/>
  <c r="G2008" i="1"/>
  <c r="C2008" i="1"/>
  <c r="B2008" i="1"/>
  <c r="A2008" i="1"/>
  <c r="G2007" i="1"/>
  <c r="C2007" i="1"/>
  <c r="B2007" i="1"/>
  <c r="A2007" i="1"/>
  <c r="G2006" i="1"/>
  <c r="C2006" i="1"/>
  <c r="B2006" i="1"/>
  <c r="A2006" i="1"/>
  <c r="G2005" i="1"/>
  <c r="C2005" i="1"/>
  <c r="B2005" i="1"/>
  <c r="A2005" i="1"/>
  <c r="G2004" i="1"/>
  <c r="C2004" i="1"/>
  <c r="B2004" i="1"/>
  <c r="A2004" i="1"/>
  <c r="G2003" i="1"/>
  <c r="C2003" i="1"/>
  <c r="B2003" i="1"/>
  <c r="A2003" i="1"/>
  <c r="G2002" i="1"/>
  <c r="C2002" i="1"/>
  <c r="B2002" i="1"/>
  <c r="A2002" i="1"/>
  <c r="G2001" i="1"/>
  <c r="C2001" i="1"/>
  <c r="B2001" i="1"/>
  <c r="A2001" i="1"/>
  <c r="G2000" i="1"/>
  <c r="C2000" i="1"/>
  <c r="B2000" i="1"/>
  <c r="A2000" i="1"/>
  <c r="G1999" i="1"/>
  <c r="C1999" i="1"/>
  <c r="B1999" i="1"/>
  <c r="A1999" i="1"/>
  <c r="G1998" i="1"/>
  <c r="C1998" i="1"/>
  <c r="B1998" i="1"/>
  <c r="A1998" i="1"/>
  <c r="G1997" i="1"/>
  <c r="C1997" i="1"/>
  <c r="B1997" i="1"/>
  <c r="A1997" i="1"/>
  <c r="G1996" i="1"/>
  <c r="C1996" i="1"/>
  <c r="B1996" i="1"/>
  <c r="A1996" i="1"/>
  <c r="G1995" i="1"/>
  <c r="C1995" i="1"/>
  <c r="B1995" i="1"/>
  <c r="A1995" i="1"/>
  <c r="G1994" i="1"/>
  <c r="C1994" i="1"/>
  <c r="B1994" i="1"/>
  <c r="A1994" i="1"/>
  <c r="G1993" i="1"/>
  <c r="C1993" i="1"/>
  <c r="B1993" i="1"/>
  <c r="A1993" i="1"/>
  <c r="G1992" i="1"/>
  <c r="C1992" i="1"/>
  <c r="B1992" i="1"/>
  <c r="A1992" i="1"/>
  <c r="G1991" i="1"/>
  <c r="C1991" i="1"/>
  <c r="B1991" i="1"/>
  <c r="A1991" i="1"/>
  <c r="G1990" i="1"/>
  <c r="C1990" i="1"/>
  <c r="B1990" i="1"/>
  <c r="A1990" i="1"/>
  <c r="G1989" i="1"/>
  <c r="C1989" i="1"/>
  <c r="B1989" i="1"/>
  <c r="A1989" i="1"/>
  <c r="G1988" i="1"/>
  <c r="C1988" i="1"/>
  <c r="B1988" i="1"/>
  <c r="A1988" i="1"/>
  <c r="G1987" i="1"/>
  <c r="C1987" i="1"/>
  <c r="B1987" i="1"/>
  <c r="A1987" i="1"/>
  <c r="G1986" i="1"/>
  <c r="C1986" i="1"/>
  <c r="B1986" i="1"/>
  <c r="A1986" i="1"/>
  <c r="G1985" i="1"/>
  <c r="C1985" i="1"/>
  <c r="B1985" i="1"/>
  <c r="A1985" i="1"/>
  <c r="G1984" i="1"/>
  <c r="C1984" i="1"/>
  <c r="B1984" i="1"/>
  <c r="A1984" i="1"/>
  <c r="G1983" i="1"/>
  <c r="C1983" i="1"/>
  <c r="B1983" i="1"/>
  <c r="A1983" i="1"/>
  <c r="G1982" i="1"/>
  <c r="C1982" i="1"/>
  <c r="B1982" i="1"/>
  <c r="A1982" i="1"/>
  <c r="G1981" i="1"/>
  <c r="C1981" i="1"/>
  <c r="B1981" i="1"/>
  <c r="A1981" i="1"/>
  <c r="G1980" i="1"/>
  <c r="C1980" i="1"/>
  <c r="B1980" i="1"/>
  <c r="A1980" i="1"/>
  <c r="G1979" i="1"/>
  <c r="C1979" i="1"/>
  <c r="B1979" i="1"/>
  <c r="A1979" i="1"/>
  <c r="G1978" i="1"/>
  <c r="C1978" i="1"/>
  <c r="B1978" i="1"/>
  <c r="A1978" i="1"/>
  <c r="G1977" i="1"/>
  <c r="C1977" i="1"/>
  <c r="B1977" i="1"/>
  <c r="A1977" i="1"/>
  <c r="G1976" i="1"/>
  <c r="C1976" i="1"/>
  <c r="B1976" i="1"/>
  <c r="A1976" i="1"/>
  <c r="G1975" i="1"/>
  <c r="C1975" i="1"/>
  <c r="B1975" i="1"/>
  <c r="A1975" i="1"/>
  <c r="G1974" i="1"/>
  <c r="C1974" i="1"/>
  <c r="B1974" i="1"/>
  <c r="A1974" i="1"/>
  <c r="G1973" i="1"/>
  <c r="C1973" i="1"/>
  <c r="B1973" i="1"/>
  <c r="A1973" i="1"/>
  <c r="G1972" i="1"/>
  <c r="C1972" i="1"/>
  <c r="B1972" i="1"/>
  <c r="A1972" i="1"/>
  <c r="G1971" i="1"/>
  <c r="C1971" i="1"/>
  <c r="B1971" i="1"/>
  <c r="A1971" i="1"/>
  <c r="G1970" i="1"/>
  <c r="C1970" i="1"/>
  <c r="B1970" i="1"/>
  <c r="A1970" i="1"/>
  <c r="G1969" i="1"/>
  <c r="C1969" i="1"/>
  <c r="B1969" i="1"/>
  <c r="A1969" i="1"/>
  <c r="G1968" i="1"/>
  <c r="C1968" i="1"/>
  <c r="B1968" i="1"/>
  <c r="A1968" i="1"/>
  <c r="G1967" i="1"/>
  <c r="C1967" i="1"/>
  <c r="B1967" i="1"/>
  <c r="A1967" i="1"/>
  <c r="G1966" i="1"/>
  <c r="C1966" i="1"/>
  <c r="B1966" i="1"/>
  <c r="A1966" i="1"/>
  <c r="G1965" i="1"/>
  <c r="C1965" i="1"/>
  <c r="B1965" i="1"/>
  <c r="A1965" i="1"/>
  <c r="G1964" i="1"/>
  <c r="C1964" i="1"/>
  <c r="B1964" i="1"/>
  <c r="A1964" i="1"/>
  <c r="G1963" i="1"/>
  <c r="C1963" i="1"/>
  <c r="B1963" i="1"/>
  <c r="A1963" i="1"/>
  <c r="G1962" i="1"/>
  <c r="C1962" i="1"/>
  <c r="B1962" i="1"/>
  <c r="A1962" i="1"/>
  <c r="G1961" i="1"/>
  <c r="C1961" i="1"/>
  <c r="B1961" i="1"/>
  <c r="A1961" i="1"/>
  <c r="G1960" i="1"/>
  <c r="C1960" i="1"/>
  <c r="B1960" i="1"/>
  <c r="A1960" i="1"/>
  <c r="G1959" i="1"/>
  <c r="C1959" i="1"/>
  <c r="B1959" i="1"/>
  <c r="A1959" i="1"/>
  <c r="G1958" i="1"/>
  <c r="C1958" i="1"/>
  <c r="B1958" i="1"/>
  <c r="A1958" i="1"/>
  <c r="G1957" i="1"/>
  <c r="C1957" i="1"/>
  <c r="B1957" i="1"/>
  <c r="A1957" i="1"/>
  <c r="G1956" i="1"/>
  <c r="C1956" i="1"/>
  <c r="B1956" i="1"/>
  <c r="A1956" i="1"/>
  <c r="G1955" i="1"/>
  <c r="C1955" i="1"/>
  <c r="B1955" i="1"/>
  <c r="A1955" i="1"/>
  <c r="G1954" i="1"/>
  <c r="C1954" i="1"/>
  <c r="B1954" i="1"/>
  <c r="A1954" i="1"/>
  <c r="G1953" i="1"/>
  <c r="C1953" i="1"/>
  <c r="B1953" i="1"/>
  <c r="A1953" i="1"/>
  <c r="G1952" i="1"/>
  <c r="C1952" i="1"/>
  <c r="B1952" i="1"/>
  <c r="A1952" i="1"/>
  <c r="G1951" i="1"/>
  <c r="C1951" i="1"/>
  <c r="B1951" i="1"/>
  <c r="A1951" i="1"/>
  <c r="G1950" i="1"/>
  <c r="C1950" i="1"/>
  <c r="B1950" i="1"/>
  <c r="A1950" i="1"/>
  <c r="G1949" i="1"/>
  <c r="C1949" i="1"/>
  <c r="B1949" i="1"/>
  <c r="A1949" i="1"/>
  <c r="G1948" i="1"/>
  <c r="C1948" i="1"/>
  <c r="B1948" i="1"/>
  <c r="A1948" i="1"/>
  <c r="G1947" i="1"/>
  <c r="C1947" i="1"/>
  <c r="B1947" i="1"/>
  <c r="A1947" i="1"/>
  <c r="G1946" i="1"/>
  <c r="C1946" i="1"/>
  <c r="B1946" i="1"/>
  <c r="A1946" i="1"/>
  <c r="G1945" i="1"/>
  <c r="C1945" i="1"/>
  <c r="B1945" i="1"/>
  <c r="A1945" i="1"/>
  <c r="G1944" i="1"/>
  <c r="C1944" i="1"/>
  <c r="B1944" i="1"/>
  <c r="A1944" i="1"/>
  <c r="G1943" i="1"/>
  <c r="C1943" i="1"/>
  <c r="B1943" i="1"/>
  <c r="A1943" i="1"/>
  <c r="G1942" i="1"/>
  <c r="C1942" i="1"/>
  <c r="B1942" i="1"/>
  <c r="A1942" i="1"/>
  <c r="G1941" i="1"/>
  <c r="C1941" i="1"/>
  <c r="B1941" i="1"/>
  <c r="A1941" i="1"/>
  <c r="G1940" i="1"/>
  <c r="C1940" i="1"/>
  <c r="B1940" i="1"/>
  <c r="A1940" i="1"/>
  <c r="G1939" i="1"/>
  <c r="C1939" i="1"/>
  <c r="B1939" i="1"/>
  <c r="A1939" i="1"/>
  <c r="G1938" i="1"/>
  <c r="C1938" i="1"/>
  <c r="B1938" i="1"/>
  <c r="A1938" i="1"/>
  <c r="G1937" i="1"/>
  <c r="C1937" i="1"/>
  <c r="B1937" i="1"/>
  <c r="A1937" i="1"/>
  <c r="G1936" i="1"/>
  <c r="C1936" i="1"/>
  <c r="B1936" i="1"/>
  <c r="A1936" i="1"/>
  <c r="G1935" i="1"/>
  <c r="C1935" i="1"/>
  <c r="B1935" i="1"/>
  <c r="A1935" i="1"/>
  <c r="G1934" i="1"/>
  <c r="C1934" i="1"/>
  <c r="B1934" i="1"/>
  <c r="A1934" i="1"/>
  <c r="G1933" i="1"/>
  <c r="C1933" i="1"/>
  <c r="B1933" i="1"/>
  <c r="A1933" i="1"/>
  <c r="G1932" i="1"/>
  <c r="C1932" i="1"/>
  <c r="B1932" i="1"/>
  <c r="A1932" i="1"/>
  <c r="G1931" i="1"/>
  <c r="C1931" i="1"/>
  <c r="B1931" i="1"/>
  <c r="A1931" i="1"/>
  <c r="G1930" i="1"/>
  <c r="C1930" i="1"/>
  <c r="B1930" i="1"/>
  <c r="A1930" i="1"/>
  <c r="G1929" i="1"/>
  <c r="C1929" i="1"/>
  <c r="B1929" i="1"/>
  <c r="A1929" i="1"/>
  <c r="G1928" i="1"/>
  <c r="C1928" i="1"/>
  <c r="B1928" i="1"/>
  <c r="A1928" i="1"/>
  <c r="G1927" i="1"/>
  <c r="C1927" i="1"/>
  <c r="B1927" i="1"/>
  <c r="A1927" i="1"/>
  <c r="G1926" i="1"/>
  <c r="C1926" i="1"/>
  <c r="B1926" i="1"/>
  <c r="A1926" i="1"/>
  <c r="G1925" i="1"/>
  <c r="C1925" i="1"/>
  <c r="B1925" i="1"/>
  <c r="A1925" i="1"/>
  <c r="G1924" i="1"/>
  <c r="C1924" i="1"/>
  <c r="B1924" i="1"/>
  <c r="A1924" i="1"/>
  <c r="G1923" i="1"/>
  <c r="C1923" i="1"/>
  <c r="B1923" i="1"/>
  <c r="A1923" i="1"/>
  <c r="G1922" i="1"/>
  <c r="C1922" i="1"/>
  <c r="B1922" i="1"/>
  <c r="A1922" i="1"/>
  <c r="G1921" i="1"/>
  <c r="C1921" i="1"/>
  <c r="B1921" i="1"/>
  <c r="A1921" i="1"/>
  <c r="G1920" i="1"/>
  <c r="C1920" i="1"/>
  <c r="B1920" i="1"/>
  <c r="A1920" i="1"/>
  <c r="G1919" i="1"/>
  <c r="C1919" i="1"/>
  <c r="B1919" i="1"/>
  <c r="A1919" i="1"/>
  <c r="G1918" i="1"/>
  <c r="C1918" i="1"/>
  <c r="B1918" i="1"/>
  <c r="A1918" i="1"/>
  <c r="G1917" i="1"/>
  <c r="C1917" i="1"/>
  <c r="B1917" i="1"/>
  <c r="A1917" i="1"/>
  <c r="G1916" i="1"/>
  <c r="C1916" i="1"/>
  <c r="B1916" i="1"/>
  <c r="A1916" i="1"/>
  <c r="G1915" i="1"/>
  <c r="C1915" i="1"/>
  <c r="B1915" i="1"/>
  <c r="A1915" i="1"/>
  <c r="G1914" i="1"/>
  <c r="C1914" i="1"/>
  <c r="B1914" i="1"/>
  <c r="A1914" i="1"/>
  <c r="G1913" i="1"/>
  <c r="C1913" i="1"/>
  <c r="B1913" i="1"/>
  <c r="A1913" i="1"/>
  <c r="G1912" i="1"/>
  <c r="C1912" i="1"/>
  <c r="B1912" i="1"/>
  <c r="A1912" i="1"/>
  <c r="G1911" i="1"/>
  <c r="C1911" i="1"/>
  <c r="B1911" i="1"/>
  <c r="A1911" i="1"/>
  <c r="G1910" i="1"/>
  <c r="C1910" i="1"/>
  <c r="B1910" i="1"/>
  <c r="A1910" i="1"/>
  <c r="G1909" i="1"/>
  <c r="C1909" i="1"/>
  <c r="B1909" i="1"/>
  <c r="A1909" i="1"/>
  <c r="G1908" i="1"/>
  <c r="C1908" i="1"/>
  <c r="B1908" i="1"/>
  <c r="A1908" i="1"/>
  <c r="G1907" i="1"/>
  <c r="C1907" i="1"/>
  <c r="B1907" i="1"/>
  <c r="A1907" i="1"/>
  <c r="G1906" i="1"/>
  <c r="C1906" i="1"/>
  <c r="B1906" i="1"/>
  <c r="A1906" i="1"/>
  <c r="G1905" i="1"/>
  <c r="C1905" i="1"/>
  <c r="B1905" i="1"/>
  <c r="A1905" i="1"/>
  <c r="G1904" i="1"/>
  <c r="C1904" i="1"/>
  <c r="B1904" i="1"/>
  <c r="A1904" i="1"/>
  <c r="G1903" i="1"/>
  <c r="C1903" i="1"/>
  <c r="B1903" i="1"/>
  <c r="A1903" i="1"/>
  <c r="G1902" i="1"/>
  <c r="C1902" i="1"/>
  <c r="B1902" i="1"/>
  <c r="A1902" i="1"/>
  <c r="G1901" i="1"/>
  <c r="C1901" i="1"/>
  <c r="B1901" i="1"/>
  <c r="A1901" i="1"/>
  <c r="G1900" i="1"/>
  <c r="C1900" i="1"/>
  <c r="B1900" i="1"/>
  <c r="A1900" i="1"/>
  <c r="G1899" i="1"/>
  <c r="C1899" i="1"/>
  <c r="B1899" i="1"/>
  <c r="A1899" i="1"/>
  <c r="G1898" i="1"/>
  <c r="C1898" i="1"/>
  <c r="B1898" i="1"/>
  <c r="A1898" i="1"/>
  <c r="G1897" i="1"/>
  <c r="C1897" i="1"/>
  <c r="B1897" i="1"/>
  <c r="A1897" i="1"/>
  <c r="G1896" i="1"/>
  <c r="C1896" i="1"/>
  <c r="B1896" i="1"/>
  <c r="A1896" i="1"/>
  <c r="G1895" i="1"/>
  <c r="C1895" i="1"/>
  <c r="B1895" i="1"/>
  <c r="A1895" i="1"/>
  <c r="G1894" i="1"/>
  <c r="C1894" i="1"/>
  <c r="B1894" i="1"/>
  <c r="A1894" i="1"/>
  <c r="G1893" i="1"/>
  <c r="C1893" i="1"/>
  <c r="B1893" i="1"/>
  <c r="A1893" i="1"/>
  <c r="G1892" i="1"/>
  <c r="C1892" i="1"/>
  <c r="B1892" i="1"/>
  <c r="A1892" i="1"/>
  <c r="G1891" i="1"/>
  <c r="C1891" i="1"/>
  <c r="B1891" i="1"/>
  <c r="A1891" i="1"/>
  <c r="G1890" i="1"/>
  <c r="C1890" i="1"/>
  <c r="B1890" i="1"/>
  <c r="A1890" i="1"/>
  <c r="G1889" i="1"/>
  <c r="C1889" i="1"/>
  <c r="B1889" i="1"/>
  <c r="A1889" i="1"/>
  <c r="G1888" i="1"/>
  <c r="C1888" i="1"/>
  <c r="B1888" i="1"/>
  <c r="A1888" i="1"/>
  <c r="G1887" i="1"/>
  <c r="C1887" i="1"/>
  <c r="B1887" i="1"/>
  <c r="A1887" i="1"/>
  <c r="G1886" i="1"/>
  <c r="C1886" i="1"/>
  <c r="B1886" i="1"/>
  <c r="A1886" i="1"/>
  <c r="G1885" i="1"/>
  <c r="C1885" i="1"/>
  <c r="B1885" i="1"/>
  <c r="A1885" i="1"/>
  <c r="G1884" i="1"/>
  <c r="C1884" i="1"/>
  <c r="B1884" i="1"/>
  <c r="A1884" i="1"/>
  <c r="G1883" i="1"/>
  <c r="C1883" i="1"/>
  <c r="B1883" i="1"/>
  <c r="A1883" i="1"/>
  <c r="G1882" i="1"/>
  <c r="C1882" i="1"/>
  <c r="B1882" i="1"/>
  <c r="A1882" i="1"/>
  <c r="G1881" i="1"/>
  <c r="C1881" i="1"/>
  <c r="B1881" i="1"/>
  <c r="A1881" i="1"/>
  <c r="G1880" i="1"/>
  <c r="C1880" i="1"/>
  <c r="B1880" i="1"/>
  <c r="A1880" i="1"/>
  <c r="G1879" i="1"/>
  <c r="C1879" i="1"/>
  <c r="B1879" i="1"/>
  <c r="A1879" i="1"/>
  <c r="G1878" i="1"/>
  <c r="C1878" i="1"/>
  <c r="B1878" i="1"/>
  <c r="A1878" i="1"/>
  <c r="G1877" i="1"/>
  <c r="C1877" i="1"/>
  <c r="B1877" i="1"/>
  <c r="A1877" i="1"/>
  <c r="G1876" i="1"/>
  <c r="C1876" i="1"/>
  <c r="B1876" i="1"/>
  <c r="A1876" i="1"/>
  <c r="G1875" i="1"/>
  <c r="C1875" i="1"/>
  <c r="B1875" i="1"/>
  <c r="A1875" i="1"/>
  <c r="G1874" i="1"/>
  <c r="C1874" i="1"/>
  <c r="B1874" i="1"/>
  <c r="A1874" i="1"/>
  <c r="G1873" i="1"/>
  <c r="C1873" i="1"/>
  <c r="B1873" i="1"/>
  <c r="A1873" i="1"/>
  <c r="G1872" i="1"/>
  <c r="C1872" i="1"/>
  <c r="B1872" i="1"/>
  <c r="A1872" i="1"/>
  <c r="G1871" i="1"/>
  <c r="C1871" i="1"/>
  <c r="B1871" i="1"/>
  <c r="A1871" i="1"/>
  <c r="G1870" i="1"/>
  <c r="C1870" i="1"/>
  <c r="B1870" i="1"/>
  <c r="A1870" i="1"/>
  <c r="G1869" i="1"/>
  <c r="C1869" i="1"/>
  <c r="B1869" i="1"/>
  <c r="A1869" i="1"/>
  <c r="G1868" i="1"/>
  <c r="C1868" i="1"/>
  <c r="B1868" i="1"/>
  <c r="A1868" i="1"/>
  <c r="G1867" i="1"/>
  <c r="C1867" i="1"/>
  <c r="B1867" i="1"/>
  <c r="A1867" i="1"/>
  <c r="G1866" i="1"/>
  <c r="C1866" i="1"/>
  <c r="B1866" i="1"/>
  <c r="A1866" i="1"/>
  <c r="G1865" i="1"/>
  <c r="C1865" i="1"/>
  <c r="B1865" i="1"/>
  <c r="A1865" i="1"/>
  <c r="G1864" i="1"/>
  <c r="C1864" i="1"/>
  <c r="B1864" i="1"/>
  <c r="A1864" i="1"/>
  <c r="G1863" i="1"/>
  <c r="C1863" i="1"/>
  <c r="B1863" i="1"/>
  <c r="A1863" i="1"/>
  <c r="G1862" i="1"/>
  <c r="C1862" i="1"/>
  <c r="B1862" i="1"/>
  <c r="A1862" i="1"/>
  <c r="G1861" i="1"/>
  <c r="C1861" i="1"/>
  <c r="B1861" i="1"/>
  <c r="A1861" i="1"/>
  <c r="G1860" i="1"/>
  <c r="C1860" i="1"/>
  <c r="B1860" i="1"/>
  <c r="A1860" i="1"/>
  <c r="G1859" i="1"/>
  <c r="C1859" i="1"/>
  <c r="B1859" i="1"/>
  <c r="A1859" i="1"/>
  <c r="G1858" i="1"/>
  <c r="C1858" i="1"/>
  <c r="B1858" i="1"/>
  <c r="A1858" i="1"/>
  <c r="G1857" i="1"/>
  <c r="C1857" i="1"/>
  <c r="B1857" i="1"/>
  <c r="A1857" i="1"/>
  <c r="G1856" i="1"/>
  <c r="C1856" i="1"/>
  <c r="B1856" i="1"/>
  <c r="A1856" i="1"/>
  <c r="G1855" i="1"/>
  <c r="C1855" i="1"/>
  <c r="B1855" i="1"/>
  <c r="A1855" i="1"/>
  <c r="G1854" i="1"/>
  <c r="C1854" i="1"/>
  <c r="B1854" i="1"/>
  <c r="A1854" i="1"/>
  <c r="G1853" i="1"/>
  <c r="C1853" i="1"/>
  <c r="B1853" i="1"/>
  <c r="A1853" i="1"/>
  <c r="G1852" i="1"/>
  <c r="C1852" i="1"/>
  <c r="B1852" i="1"/>
  <c r="A1852" i="1"/>
  <c r="G1851" i="1"/>
  <c r="C1851" i="1"/>
  <c r="B1851" i="1"/>
  <c r="A1851" i="1"/>
  <c r="G1850" i="1"/>
  <c r="C1850" i="1"/>
  <c r="B1850" i="1"/>
  <c r="A1850" i="1"/>
  <c r="G1849" i="1"/>
  <c r="C1849" i="1"/>
  <c r="B1849" i="1"/>
  <c r="A1849" i="1"/>
  <c r="G1848" i="1"/>
  <c r="C1848" i="1"/>
  <c r="B1848" i="1"/>
  <c r="A1848" i="1"/>
  <c r="G1847" i="1"/>
  <c r="C1847" i="1"/>
  <c r="B1847" i="1"/>
  <c r="A1847" i="1"/>
  <c r="G1846" i="1"/>
  <c r="C1846" i="1"/>
  <c r="B1846" i="1"/>
  <c r="A1846" i="1"/>
  <c r="G1845" i="1"/>
  <c r="C1845" i="1"/>
  <c r="B1845" i="1"/>
  <c r="A1845" i="1"/>
  <c r="G1844" i="1"/>
  <c r="C1844" i="1"/>
  <c r="B1844" i="1"/>
  <c r="A1844" i="1"/>
  <c r="G1843" i="1"/>
  <c r="C1843" i="1"/>
  <c r="B1843" i="1"/>
  <c r="A1843" i="1"/>
  <c r="G1842" i="1"/>
  <c r="C1842" i="1"/>
  <c r="B1842" i="1"/>
  <c r="A1842" i="1"/>
  <c r="G1841" i="1"/>
  <c r="C1841" i="1"/>
  <c r="B1841" i="1"/>
  <c r="A1841" i="1"/>
  <c r="G1840" i="1"/>
  <c r="C1840" i="1"/>
  <c r="B1840" i="1"/>
  <c r="A1840" i="1"/>
  <c r="G1839" i="1"/>
  <c r="C1839" i="1"/>
  <c r="B1839" i="1"/>
  <c r="A1839" i="1"/>
  <c r="G1838" i="1"/>
  <c r="C1838" i="1"/>
  <c r="B1838" i="1"/>
  <c r="A1838" i="1"/>
  <c r="G1837" i="1"/>
  <c r="C1837" i="1"/>
  <c r="B1837" i="1"/>
  <c r="A1837" i="1"/>
  <c r="G1836" i="1"/>
  <c r="C1836" i="1"/>
  <c r="B1836" i="1"/>
  <c r="A1836" i="1"/>
  <c r="G1835" i="1"/>
  <c r="C1835" i="1"/>
  <c r="B1835" i="1"/>
  <c r="A1835" i="1"/>
  <c r="G1834" i="1"/>
  <c r="C1834" i="1"/>
  <c r="B1834" i="1"/>
  <c r="A1834" i="1"/>
  <c r="G1833" i="1"/>
  <c r="C1833" i="1"/>
  <c r="B1833" i="1"/>
  <c r="A1833" i="1"/>
  <c r="G1832" i="1"/>
  <c r="C1832" i="1"/>
  <c r="B1832" i="1"/>
  <c r="A1832" i="1"/>
  <c r="G1831" i="1"/>
  <c r="C1831" i="1"/>
  <c r="B1831" i="1"/>
  <c r="A1831" i="1"/>
  <c r="G1830" i="1"/>
  <c r="C1830" i="1"/>
  <c r="B1830" i="1"/>
  <c r="A1830" i="1"/>
  <c r="G1829" i="1"/>
  <c r="C1829" i="1"/>
  <c r="B1829" i="1"/>
  <c r="A1829" i="1"/>
  <c r="G1828" i="1"/>
  <c r="C1828" i="1"/>
  <c r="B1828" i="1"/>
  <c r="A1828" i="1"/>
  <c r="G1827" i="1"/>
  <c r="C1827" i="1"/>
  <c r="B1827" i="1"/>
  <c r="A1827" i="1"/>
  <c r="G1826" i="1"/>
  <c r="C1826" i="1"/>
  <c r="B1826" i="1"/>
  <c r="A1826" i="1"/>
  <c r="G1825" i="1"/>
  <c r="C1825" i="1"/>
  <c r="B1825" i="1"/>
  <c r="A1825" i="1"/>
  <c r="G1824" i="1"/>
  <c r="C1824" i="1"/>
  <c r="B1824" i="1"/>
  <c r="A1824" i="1"/>
  <c r="G1823" i="1"/>
  <c r="C1823" i="1"/>
  <c r="B1823" i="1"/>
  <c r="A1823" i="1"/>
  <c r="G1822" i="1"/>
  <c r="C1822" i="1"/>
  <c r="B1822" i="1"/>
  <c r="A1822" i="1"/>
  <c r="G1821" i="1"/>
  <c r="C1821" i="1"/>
  <c r="B1821" i="1"/>
  <c r="A1821" i="1"/>
  <c r="G1820" i="1"/>
  <c r="C1820" i="1"/>
  <c r="B1820" i="1"/>
  <c r="A1820" i="1"/>
  <c r="G1819" i="1"/>
  <c r="C1819" i="1"/>
  <c r="B1819" i="1"/>
  <c r="A1819" i="1"/>
  <c r="G1818" i="1"/>
  <c r="C1818" i="1"/>
  <c r="B1818" i="1"/>
  <c r="A1818" i="1"/>
  <c r="G1817" i="1"/>
  <c r="C1817" i="1"/>
  <c r="B1817" i="1"/>
  <c r="A1817" i="1"/>
  <c r="G1816" i="1"/>
  <c r="C1816" i="1"/>
  <c r="B1816" i="1"/>
  <c r="A1816" i="1"/>
  <c r="G1815" i="1"/>
  <c r="C1815" i="1"/>
  <c r="B1815" i="1"/>
  <c r="A1815" i="1"/>
  <c r="G1814" i="1"/>
  <c r="C1814" i="1"/>
  <c r="B1814" i="1"/>
  <c r="A1814" i="1"/>
  <c r="G1813" i="1"/>
  <c r="C1813" i="1"/>
  <c r="B1813" i="1"/>
  <c r="A1813" i="1"/>
  <c r="G1812" i="1"/>
  <c r="C1812" i="1"/>
  <c r="B1812" i="1"/>
  <c r="A1812" i="1"/>
  <c r="G1811" i="1"/>
  <c r="C1811" i="1"/>
  <c r="B1811" i="1"/>
  <c r="A1811" i="1"/>
  <c r="G1810" i="1"/>
  <c r="C1810" i="1"/>
  <c r="B1810" i="1"/>
  <c r="A1810" i="1"/>
  <c r="G1809" i="1"/>
  <c r="C1809" i="1"/>
  <c r="B1809" i="1"/>
  <c r="A1809" i="1"/>
  <c r="G1808" i="1"/>
  <c r="C1808" i="1"/>
  <c r="B1808" i="1"/>
  <c r="A1808" i="1"/>
  <c r="G1807" i="1"/>
  <c r="C1807" i="1"/>
  <c r="B1807" i="1"/>
  <c r="A1807" i="1"/>
  <c r="G1806" i="1"/>
  <c r="C1806" i="1"/>
  <c r="B1806" i="1"/>
  <c r="A1806" i="1"/>
  <c r="G1805" i="1"/>
  <c r="C1805" i="1"/>
  <c r="B1805" i="1"/>
  <c r="A1805" i="1"/>
  <c r="G1804" i="1"/>
  <c r="C1804" i="1"/>
  <c r="B1804" i="1"/>
  <c r="A1804" i="1"/>
  <c r="G1803" i="1"/>
  <c r="C1803" i="1"/>
  <c r="B1803" i="1"/>
  <c r="A1803" i="1"/>
  <c r="G1802" i="1"/>
  <c r="C1802" i="1"/>
  <c r="B1802" i="1"/>
  <c r="A1802" i="1"/>
  <c r="G1801" i="1"/>
  <c r="C1801" i="1"/>
  <c r="B1801" i="1"/>
  <c r="A1801" i="1"/>
  <c r="G1800" i="1"/>
  <c r="C1800" i="1"/>
  <c r="B1800" i="1"/>
  <c r="A1800" i="1"/>
  <c r="G1799" i="1"/>
  <c r="C1799" i="1"/>
  <c r="B1799" i="1"/>
  <c r="A1799" i="1"/>
  <c r="G1798" i="1"/>
  <c r="C1798" i="1"/>
  <c r="B1798" i="1"/>
  <c r="A1798" i="1"/>
  <c r="G1797" i="1"/>
  <c r="C1797" i="1"/>
  <c r="B1797" i="1"/>
  <c r="A1797" i="1"/>
  <c r="G1796" i="1"/>
  <c r="C1796" i="1"/>
  <c r="B1796" i="1"/>
  <c r="A1796" i="1"/>
  <c r="G1795" i="1"/>
  <c r="C1795" i="1"/>
  <c r="B1795" i="1"/>
  <c r="A1795" i="1"/>
  <c r="G1794" i="1"/>
  <c r="C1794" i="1"/>
  <c r="B1794" i="1"/>
  <c r="A1794" i="1"/>
  <c r="G1793" i="1"/>
  <c r="C1793" i="1"/>
  <c r="B1793" i="1"/>
  <c r="A1793" i="1"/>
  <c r="G1792" i="1"/>
  <c r="C1792" i="1"/>
  <c r="B1792" i="1"/>
  <c r="A1792" i="1"/>
  <c r="G1791" i="1"/>
  <c r="C1791" i="1"/>
  <c r="B1791" i="1"/>
  <c r="A1791" i="1"/>
  <c r="G1790" i="1"/>
  <c r="C1790" i="1"/>
  <c r="B1790" i="1"/>
  <c r="A1790" i="1"/>
  <c r="G1789" i="1"/>
  <c r="C1789" i="1"/>
  <c r="B1789" i="1"/>
  <c r="A1789" i="1"/>
  <c r="G1788" i="1"/>
  <c r="C1788" i="1"/>
  <c r="B1788" i="1"/>
  <c r="A1788" i="1"/>
  <c r="G1787" i="1"/>
  <c r="C1787" i="1"/>
  <c r="B1787" i="1"/>
  <c r="A1787" i="1"/>
  <c r="G1786" i="1"/>
  <c r="C1786" i="1"/>
  <c r="B1786" i="1"/>
  <c r="A1786" i="1"/>
  <c r="G1785" i="1"/>
  <c r="C1785" i="1"/>
  <c r="B1785" i="1"/>
  <c r="A1785" i="1"/>
  <c r="G1784" i="1"/>
  <c r="C1784" i="1"/>
  <c r="B1784" i="1"/>
  <c r="A1784" i="1"/>
  <c r="G1783" i="1"/>
  <c r="C1783" i="1"/>
  <c r="B1783" i="1"/>
  <c r="A1783" i="1"/>
  <c r="G1782" i="1"/>
  <c r="C1782" i="1"/>
  <c r="B1782" i="1"/>
  <c r="A1782" i="1"/>
  <c r="G1781" i="1"/>
  <c r="C1781" i="1"/>
  <c r="B1781" i="1"/>
  <c r="A1781" i="1"/>
  <c r="G1780" i="1"/>
  <c r="C1780" i="1"/>
  <c r="B1780" i="1"/>
  <c r="A1780" i="1"/>
  <c r="G1779" i="1"/>
  <c r="C1779" i="1"/>
  <c r="B1779" i="1"/>
  <c r="A1779" i="1"/>
  <c r="G1778" i="1"/>
  <c r="C1778" i="1"/>
  <c r="B1778" i="1"/>
  <c r="A1778" i="1"/>
  <c r="G1777" i="1"/>
  <c r="C1777" i="1"/>
  <c r="B1777" i="1"/>
  <c r="A1777" i="1"/>
  <c r="G1776" i="1"/>
  <c r="C1776" i="1"/>
  <c r="B1776" i="1"/>
  <c r="A1776" i="1"/>
  <c r="G1775" i="1"/>
  <c r="C1775" i="1"/>
  <c r="B1775" i="1"/>
  <c r="A1775" i="1"/>
  <c r="G1774" i="1"/>
  <c r="C1774" i="1"/>
  <c r="B1774" i="1"/>
  <c r="A1774" i="1"/>
  <c r="G1773" i="1"/>
  <c r="C1773" i="1"/>
  <c r="B1773" i="1"/>
  <c r="A1773" i="1"/>
  <c r="G1772" i="1"/>
  <c r="C1772" i="1"/>
  <c r="B1772" i="1"/>
  <c r="A1772" i="1"/>
  <c r="G1771" i="1"/>
  <c r="C1771" i="1"/>
  <c r="B1771" i="1"/>
  <c r="A1771" i="1"/>
  <c r="G1770" i="1"/>
  <c r="C1770" i="1"/>
  <c r="B1770" i="1"/>
  <c r="A1770" i="1"/>
  <c r="G1769" i="1"/>
  <c r="C1769" i="1"/>
  <c r="B1769" i="1"/>
  <c r="A1769" i="1"/>
  <c r="G1768" i="1"/>
  <c r="C1768" i="1"/>
  <c r="B1768" i="1"/>
  <c r="A1768" i="1"/>
  <c r="G1767" i="1"/>
  <c r="C1767" i="1"/>
  <c r="B1767" i="1"/>
  <c r="A1767" i="1"/>
  <c r="G1766" i="1"/>
  <c r="C1766" i="1"/>
  <c r="B1766" i="1"/>
  <c r="A1766" i="1"/>
  <c r="G1765" i="1"/>
  <c r="C1765" i="1"/>
  <c r="B1765" i="1"/>
  <c r="A1765" i="1"/>
  <c r="G1764" i="1"/>
  <c r="C1764" i="1"/>
  <c r="B1764" i="1"/>
  <c r="A1764" i="1"/>
  <c r="G1763" i="1"/>
  <c r="C1763" i="1"/>
  <c r="B1763" i="1"/>
  <c r="A1763" i="1"/>
  <c r="G1762" i="1"/>
  <c r="C1762" i="1"/>
  <c r="B1762" i="1"/>
  <c r="A1762" i="1"/>
  <c r="G1761" i="1"/>
  <c r="C1761" i="1"/>
  <c r="B1761" i="1"/>
  <c r="A1761" i="1"/>
  <c r="G1760" i="1"/>
  <c r="C1760" i="1"/>
  <c r="B1760" i="1"/>
  <c r="A1760" i="1"/>
  <c r="G1759" i="1"/>
  <c r="C1759" i="1"/>
  <c r="B1759" i="1"/>
  <c r="A1759" i="1"/>
  <c r="G1758" i="1"/>
  <c r="C1758" i="1"/>
  <c r="B1758" i="1"/>
  <c r="A1758" i="1"/>
  <c r="G1757" i="1"/>
  <c r="C1757" i="1"/>
  <c r="B1757" i="1"/>
  <c r="A1757" i="1"/>
  <c r="G1756" i="1"/>
  <c r="C1756" i="1"/>
  <c r="B1756" i="1"/>
  <c r="A1756" i="1"/>
  <c r="G1755" i="1"/>
  <c r="C1755" i="1"/>
  <c r="B1755" i="1"/>
  <c r="A1755" i="1"/>
  <c r="G1754" i="1"/>
  <c r="C1754" i="1"/>
  <c r="B1754" i="1"/>
  <c r="A1754" i="1"/>
  <c r="G1753" i="1"/>
  <c r="C1753" i="1"/>
  <c r="B1753" i="1"/>
  <c r="A1753" i="1"/>
  <c r="G1752" i="1"/>
  <c r="C1752" i="1"/>
  <c r="B1752" i="1"/>
  <c r="A1752" i="1"/>
  <c r="G1751" i="1"/>
  <c r="C1751" i="1"/>
  <c r="B1751" i="1"/>
  <c r="A1751" i="1"/>
  <c r="G1750" i="1"/>
  <c r="C1750" i="1"/>
  <c r="B1750" i="1"/>
  <c r="A1750" i="1"/>
  <c r="G1749" i="1"/>
  <c r="C1749" i="1"/>
  <c r="B1749" i="1"/>
  <c r="A1749" i="1"/>
  <c r="G1748" i="1"/>
  <c r="C1748" i="1"/>
  <c r="B1748" i="1"/>
  <c r="A1748" i="1"/>
  <c r="G1747" i="1"/>
  <c r="C1747" i="1"/>
  <c r="B1747" i="1"/>
  <c r="A1747" i="1"/>
  <c r="G1746" i="1"/>
  <c r="C1746" i="1"/>
  <c r="B1746" i="1"/>
  <c r="A1746" i="1"/>
  <c r="G1745" i="1"/>
  <c r="C1745" i="1"/>
  <c r="B1745" i="1"/>
  <c r="A1745" i="1"/>
  <c r="G1744" i="1"/>
  <c r="C1744" i="1"/>
  <c r="B1744" i="1"/>
  <c r="A1744" i="1"/>
  <c r="G1743" i="1"/>
  <c r="C1743" i="1"/>
  <c r="B1743" i="1"/>
  <c r="A1743" i="1"/>
  <c r="G1742" i="1"/>
  <c r="C1742" i="1"/>
  <c r="B1742" i="1"/>
  <c r="A1742" i="1"/>
  <c r="G1741" i="1"/>
  <c r="C1741" i="1"/>
  <c r="B1741" i="1"/>
  <c r="A1741" i="1"/>
  <c r="G1740" i="1"/>
  <c r="C1740" i="1"/>
  <c r="B1740" i="1"/>
  <c r="A1740" i="1"/>
  <c r="G1739" i="1"/>
  <c r="C1739" i="1"/>
  <c r="B1739" i="1"/>
  <c r="A1739" i="1"/>
  <c r="G1738" i="1"/>
  <c r="C1738" i="1"/>
  <c r="B1738" i="1"/>
  <c r="A1738" i="1"/>
  <c r="G1737" i="1"/>
  <c r="C1737" i="1"/>
  <c r="B1737" i="1"/>
  <c r="A1737" i="1"/>
  <c r="G1736" i="1"/>
  <c r="C1736" i="1"/>
  <c r="B1736" i="1"/>
  <c r="A1736" i="1"/>
  <c r="G1735" i="1"/>
  <c r="C1735" i="1"/>
  <c r="B1735" i="1"/>
  <c r="A1735" i="1"/>
  <c r="G1734" i="1"/>
  <c r="C1734" i="1"/>
  <c r="B1734" i="1"/>
  <c r="A1734" i="1"/>
  <c r="G1733" i="1"/>
  <c r="C1733" i="1"/>
  <c r="B1733" i="1"/>
  <c r="A1733" i="1"/>
  <c r="G1732" i="1"/>
  <c r="C1732" i="1"/>
  <c r="B1732" i="1"/>
  <c r="A1732" i="1"/>
  <c r="G1731" i="1"/>
  <c r="C1731" i="1"/>
  <c r="B1731" i="1"/>
  <c r="A1731" i="1"/>
  <c r="G1730" i="1"/>
  <c r="C1730" i="1"/>
  <c r="B1730" i="1"/>
  <c r="A1730" i="1"/>
  <c r="G1729" i="1"/>
  <c r="C1729" i="1"/>
  <c r="B1729" i="1"/>
  <c r="A1729" i="1"/>
  <c r="G1728" i="1"/>
  <c r="C1728" i="1"/>
  <c r="B1728" i="1"/>
  <c r="A1728" i="1"/>
  <c r="G1727" i="1"/>
  <c r="C1727" i="1"/>
  <c r="B1727" i="1"/>
  <c r="A1727" i="1"/>
  <c r="G1726" i="1"/>
  <c r="C1726" i="1"/>
  <c r="B1726" i="1"/>
  <c r="A1726" i="1"/>
  <c r="G1725" i="1"/>
  <c r="C1725" i="1"/>
  <c r="B1725" i="1"/>
  <c r="A1725" i="1"/>
  <c r="G1724" i="1"/>
  <c r="C1724" i="1"/>
  <c r="B1724" i="1"/>
  <c r="A1724" i="1"/>
  <c r="G1723" i="1"/>
  <c r="C1723" i="1"/>
  <c r="B1723" i="1"/>
  <c r="A1723" i="1"/>
  <c r="G1722" i="1"/>
  <c r="C1722" i="1"/>
  <c r="B1722" i="1"/>
  <c r="A1722" i="1"/>
  <c r="G1721" i="1"/>
  <c r="C1721" i="1"/>
  <c r="B1721" i="1"/>
  <c r="A1721" i="1"/>
  <c r="G1720" i="1"/>
  <c r="C1720" i="1"/>
  <c r="B1720" i="1"/>
  <c r="A1720" i="1"/>
  <c r="G1719" i="1"/>
  <c r="C1719" i="1"/>
  <c r="B1719" i="1"/>
  <c r="A1719" i="1"/>
  <c r="G1718" i="1"/>
  <c r="C1718" i="1"/>
  <c r="B1718" i="1"/>
  <c r="A1718" i="1"/>
  <c r="G1717" i="1"/>
  <c r="C1717" i="1"/>
  <c r="B1717" i="1"/>
  <c r="A1717" i="1"/>
  <c r="G1716" i="1"/>
  <c r="C1716" i="1"/>
  <c r="B1716" i="1"/>
  <c r="A1716" i="1"/>
  <c r="G1715" i="1"/>
  <c r="C1715" i="1"/>
  <c r="B1715" i="1"/>
  <c r="A1715" i="1"/>
  <c r="G1714" i="1"/>
  <c r="C1714" i="1"/>
  <c r="B1714" i="1"/>
  <c r="A1714" i="1"/>
  <c r="G1713" i="1"/>
  <c r="C1713" i="1"/>
  <c r="B1713" i="1"/>
  <c r="A1713" i="1"/>
  <c r="G1712" i="1"/>
  <c r="C1712" i="1"/>
  <c r="B1712" i="1"/>
  <c r="A1712" i="1"/>
  <c r="G1711" i="1"/>
  <c r="C1711" i="1"/>
  <c r="B1711" i="1"/>
  <c r="A1711" i="1"/>
  <c r="G1710" i="1"/>
  <c r="C1710" i="1"/>
  <c r="B1710" i="1"/>
  <c r="A1710" i="1"/>
  <c r="G1709" i="1"/>
  <c r="C1709" i="1"/>
  <c r="B1709" i="1"/>
  <c r="A1709" i="1"/>
  <c r="G1708" i="1"/>
  <c r="C1708" i="1"/>
  <c r="B1708" i="1"/>
  <c r="A1708" i="1"/>
  <c r="G1707" i="1"/>
  <c r="C1707" i="1"/>
  <c r="B1707" i="1"/>
  <c r="A1707" i="1"/>
  <c r="G1706" i="1"/>
  <c r="C1706" i="1"/>
  <c r="B1706" i="1"/>
  <c r="A1706" i="1"/>
  <c r="G1705" i="1"/>
  <c r="C1705" i="1"/>
  <c r="B1705" i="1"/>
  <c r="A1705" i="1"/>
  <c r="G1704" i="1"/>
  <c r="C1704" i="1"/>
  <c r="B1704" i="1"/>
  <c r="A1704" i="1"/>
  <c r="G1703" i="1"/>
  <c r="C1703" i="1"/>
  <c r="B1703" i="1"/>
  <c r="A1703" i="1"/>
  <c r="G1702" i="1"/>
  <c r="C1702" i="1"/>
  <c r="B1702" i="1"/>
  <c r="A1702" i="1"/>
  <c r="G1701" i="1"/>
  <c r="C1701" i="1"/>
  <c r="B1701" i="1"/>
  <c r="A1701" i="1"/>
  <c r="G1700" i="1"/>
  <c r="C1700" i="1"/>
  <c r="B1700" i="1"/>
  <c r="A1700" i="1"/>
  <c r="G1699" i="1"/>
  <c r="C1699" i="1"/>
  <c r="B1699" i="1"/>
  <c r="A1699" i="1"/>
  <c r="G1698" i="1"/>
  <c r="C1698" i="1"/>
  <c r="B1698" i="1"/>
  <c r="A1698" i="1"/>
  <c r="G1697" i="1"/>
  <c r="C1697" i="1"/>
  <c r="B1697" i="1"/>
  <c r="A1697" i="1"/>
  <c r="G1696" i="1"/>
  <c r="C1696" i="1"/>
  <c r="B1696" i="1"/>
  <c r="A1696" i="1"/>
  <c r="G1695" i="1"/>
  <c r="C1695" i="1"/>
  <c r="B1695" i="1"/>
  <c r="A1695" i="1"/>
  <c r="G1694" i="1"/>
  <c r="C1694" i="1"/>
  <c r="B1694" i="1"/>
  <c r="A1694" i="1"/>
  <c r="G1693" i="1"/>
  <c r="C1693" i="1"/>
  <c r="B1693" i="1"/>
  <c r="A1693" i="1"/>
  <c r="G1692" i="1"/>
  <c r="C1692" i="1"/>
  <c r="B1692" i="1"/>
  <c r="A1692" i="1"/>
  <c r="G1691" i="1"/>
  <c r="C1691" i="1"/>
  <c r="B1691" i="1"/>
  <c r="A1691" i="1"/>
  <c r="G1690" i="1"/>
  <c r="C1690" i="1"/>
  <c r="B1690" i="1"/>
  <c r="A1690" i="1"/>
  <c r="G1689" i="1"/>
  <c r="C1689" i="1"/>
  <c r="B1689" i="1"/>
  <c r="A1689" i="1"/>
  <c r="G1688" i="1"/>
  <c r="C1688" i="1"/>
  <c r="B1688" i="1"/>
  <c r="A1688" i="1"/>
  <c r="G1687" i="1"/>
  <c r="C1687" i="1"/>
  <c r="B1687" i="1"/>
  <c r="A1687" i="1"/>
  <c r="G1686" i="1"/>
  <c r="C1686" i="1"/>
  <c r="B1686" i="1"/>
  <c r="A1686" i="1"/>
  <c r="G1685" i="1"/>
  <c r="C1685" i="1"/>
  <c r="B1685" i="1"/>
  <c r="A1685" i="1"/>
  <c r="G1684" i="1"/>
  <c r="C1684" i="1"/>
  <c r="B1684" i="1"/>
  <c r="A1684" i="1"/>
  <c r="G1683" i="1"/>
  <c r="C1683" i="1"/>
  <c r="B1683" i="1"/>
  <c r="A1683" i="1"/>
  <c r="G1682" i="1"/>
  <c r="C1682" i="1"/>
  <c r="B1682" i="1"/>
  <c r="A1682" i="1"/>
  <c r="G1681" i="1"/>
  <c r="C1681" i="1"/>
  <c r="B1681" i="1"/>
  <c r="A1681" i="1"/>
  <c r="G1680" i="1"/>
  <c r="C1680" i="1"/>
  <c r="B1680" i="1"/>
  <c r="A1680" i="1"/>
  <c r="G1679" i="1"/>
  <c r="C1679" i="1"/>
  <c r="B1679" i="1"/>
  <c r="A1679" i="1"/>
  <c r="G1678" i="1"/>
  <c r="C1678" i="1"/>
  <c r="B1678" i="1"/>
  <c r="A1678" i="1"/>
  <c r="G1677" i="1"/>
  <c r="C1677" i="1"/>
  <c r="B1677" i="1"/>
  <c r="A1677" i="1"/>
  <c r="G1676" i="1"/>
  <c r="C1676" i="1"/>
  <c r="B1676" i="1"/>
  <c r="A1676" i="1"/>
  <c r="G1675" i="1"/>
  <c r="C1675" i="1"/>
  <c r="B1675" i="1"/>
  <c r="A1675" i="1"/>
  <c r="G1674" i="1"/>
  <c r="C1674" i="1"/>
  <c r="B1674" i="1"/>
  <c r="A1674" i="1"/>
  <c r="G1673" i="1"/>
  <c r="C1673" i="1"/>
  <c r="B1673" i="1"/>
  <c r="A1673" i="1"/>
  <c r="G1672" i="1"/>
  <c r="C1672" i="1"/>
  <c r="B1672" i="1"/>
  <c r="A1672" i="1"/>
  <c r="G1671" i="1"/>
  <c r="C1671" i="1"/>
  <c r="B1671" i="1"/>
  <c r="A1671" i="1"/>
  <c r="G1670" i="1"/>
  <c r="C1670" i="1"/>
  <c r="B1670" i="1"/>
  <c r="A1670" i="1"/>
  <c r="G1669" i="1"/>
  <c r="C1669" i="1"/>
  <c r="B1669" i="1"/>
  <c r="A1669" i="1"/>
  <c r="G1668" i="1"/>
  <c r="C1668" i="1"/>
  <c r="B1668" i="1"/>
  <c r="A1668" i="1"/>
  <c r="G1667" i="1"/>
  <c r="C1667" i="1"/>
  <c r="B1667" i="1"/>
  <c r="A1667" i="1"/>
  <c r="G1666" i="1"/>
  <c r="C1666" i="1"/>
  <c r="B1666" i="1"/>
  <c r="A1666" i="1"/>
  <c r="G1665" i="1"/>
  <c r="C1665" i="1"/>
  <c r="B1665" i="1"/>
  <c r="A1665" i="1"/>
  <c r="G1664" i="1"/>
  <c r="C1664" i="1"/>
  <c r="B1664" i="1"/>
  <c r="A1664" i="1"/>
  <c r="G1663" i="1"/>
  <c r="C1663" i="1"/>
  <c r="B1663" i="1"/>
  <c r="A1663" i="1"/>
  <c r="G1662" i="1"/>
  <c r="C1662" i="1"/>
  <c r="B1662" i="1"/>
  <c r="A1662" i="1"/>
  <c r="G1661" i="1"/>
  <c r="C1661" i="1"/>
  <c r="B1661" i="1"/>
  <c r="A1661" i="1"/>
  <c r="G1660" i="1"/>
  <c r="C1660" i="1"/>
  <c r="B1660" i="1"/>
  <c r="A1660" i="1"/>
  <c r="G1659" i="1"/>
  <c r="C1659" i="1"/>
  <c r="B1659" i="1"/>
  <c r="A1659" i="1"/>
  <c r="G1658" i="1"/>
  <c r="C1658" i="1"/>
  <c r="B1658" i="1"/>
  <c r="A1658" i="1"/>
  <c r="G1657" i="1"/>
  <c r="C1657" i="1"/>
  <c r="B1657" i="1"/>
  <c r="A1657" i="1"/>
  <c r="G1656" i="1"/>
  <c r="C1656" i="1"/>
  <c r="B1656" i="1"/>
  <c r="A1656" i="1"/>
  <c r="G1655" i="1"/>
  <c r="C1655" i="1"/>
  <c r="B1655" i="1"/>
  <c r="A1655" i="1"/>
  <c r="G1654" i="1"/>
  <c r="C1654" i="1"/>
  <c r="B1654" i="1"/>
  <c r="A1654" i="1"/>
  <c r="G1653" i="1"/>
  <c r="C1653" i="1"/>
  <c r="B1653" i="1"/>
  <c r="A1653" i="1"/>
  <c r="G1652" i="1"/>
  <c r="C1652" i="1"/>
  <c r="B1652" i="1"/>
  <c r="A1652" i="1"/>
  <c r="G1651" i="1"/>
  <c r="C1651" i="1"/>
  <c r="B1651" i="1"/>
  <c r="A1651" i="1"/>
  <c r="G1650" i="1"/>
  <c r="C1650" i="1"/>
  <c r="B1650" i="1"/>
  <c r="A1650" i="1"/>
  <c r="G1649" i="1"/>
  <c r="C1649" i="1"/>
  <c r="B1649" i="1"/>
  <c r="A1649" i="1"/>
  <c r="G1648" i="1"/>
  <c r="C1648" i="1"/>
  <c r="B1648" i="1"/>
  <c r="A1648" i="1"/>
  <c r="G1647" i="1"/>
  <c r="C1647" i="1"/>
  <c r="B1647" i="1"/>
  <c r="A1647" i="1"/>
  <c r="G1646" i="1"/>
  <c r="C1646" i="1"/>
  <c r="B1646" i="1"/>
  <c r="A1646" i="1"/>
  <c r="G1645" i="1"/>
  <c r="C1645" i="1"/>
  <c r="B1645" i="1"/>
  <c r="A1645" i="1"/>
  <c r="G1644" i="1"/>
  <c r="C1644" i="1"/>
  <c r="B1644" i="1"/>
  <c r="A1644" i="1"/>
  <c r="G1643" i="1"/>
  <c r="C1643" i="1"/>
  <c r="B1643" i="1"/>
  <c r="A1643" i="1"/>
  <c r="G1642" i="1"/>
  <c r="C1642" i="1"/>
  <c r="B1642" i="1"/>
  <c r="A1642" i="1"/>
  <c r="G1641" i="1"/>
  <c r="C1641" i="1"/>
  <c r="B1641" i="1"/>
  <c r="A1641" i="1"/>
  <c r="G1640" i="1"/>
  <c r="C1640" i="1"/>
  <c r="B1640" i="1"/>
  <c r="A1640" i="1"/>
  <c r="G1639" i="1"/>
  <c r="C1639" i="1"/>
  <c r="B1639" i="1"/>
  <c r="A1639" i="1"/>
  <c r="G1638" i="1"/>
  <c r="C1638" i="1"/>
  <c r="B1638" i="1"/>
  <c r="A1638" i="1"/>
  <c r="G1637" i="1"/>
  <c r="C1637" i="1"/>
  <c r="B1637" i="1"/>
  <c r="A1637" i="1"/>
  <c r="G1636" i="1"/>
  <c r="C1636" i="1"/>
  <c r="B1636" i="1"/>
  <c r="A1636" i="1"/>
  <c r="G1635" i="1"/>
  <c r="C1635" i="1"/>
  <c r="B1635" i="1"/>
  <c r="A1635" i="1"/>
  <c r="G1634" i="1"/>
  <c r="C1634" i="1"/>
  <c r="B1634" i="1"/>
  <c r="A1634" i="1"/>
  <c r="G1633" i="1"/>
  <c r="C1633" i="1"/>
  <c r="B1633" i="1"/>
  <c r="A1633" i="1"/>
  <c r="G1632" i="1"/>
  <c r="C1632" i="1"/>
  <c r="B1632" i="1"/>
  <c r="A1632" i="1"/>
  <c r="G1631" i="1"/>
  <c r="C1631" i="1"/>
  <c r="B1631" i="1"/>
  <c r="A1631" i="1"/>
  <c r="G1630" i="1"/>
  <c r="C1630" i="1"/>
  <c r="B1630" i="1"/>
  <c r="A1630" i="1"/>
  <c r="G1629" i="1"/>
  <c r="C1629" i="1"/>
  <c r="B1629" i="1"/>
  <c r="A1629" i="1"/>
  <c r="G1628" i="1"/>
  <c r="C1628" i="1"/>
  <c r="B1628" i="1"/>
  <c r="A1628" i="1"/>
  <c r="G1627" i="1"/>
  <c r="C1627" i="1"/>
  <c r="B1627" i="1"/>
  <c r="A1627" i="1"/>
  <c r="G1626" i="1"/>
  <c r="C1626" i="1"/>
  <c r="B1626" i="1"/>
  <c r="A1626" i="1"/>
  <c r="G1625" i="1"/>
  <c r="C1625" i="1"/>
  <c r="B1625" i="1"/>
  <c r="A1625" i="1"/>
  <c r="G1624" i="1"/>
  <c r="C1624" i="1"/>
  <c r="B1624" i="1"/>
  <c r="A1624" i="1"/>
  <c r="G1623" i="1"/>
  <c r="C1623" i="1"/>
  <c r="B1623" i="1"/>
  <c r="A1623" i="1"/>
  <c r="G1622" i="1"/>
  <c r="C1622" i="1"/>
  <c r="B1622" i="1"/>
  <c r="A1622" i="1"/>
  <c r="G1621" i="1"/>
  <c r="C1621" i="1"/>
  <c r="B1621" i="1"/>
  <c r="A1621" i="1"/>
  <c r="G1620" i="1"/>
  <c r="C1620" i="1"/>
  <c r="B1620" i="1"/>
  <c r="A1620" i="1"/>
  <c r="G1619" i="1"/>
  <c r="C1619" i="1"/>
  <c r="B1619" i="1"/>
  <c r="A1619" i="1"/>
  <c r="G1618" i="1"/>
  <c r="C1618" i="1"/>
  <c r="B1618" i="1"/>
  <c r="A1618" i="1"/>
  <c r="G1617" i="1"/>
  <c r="C1617" i="1"/>
  <c r="B1617" i="1"/>
  <c r="A1617" i="1"/>
  <c r="G1616" i="1"/>
  <c r="C1616" i="1"/>
  <c r="B1616" i="1"/>
  <c r="A1616" i="1"/>
  <c r="G1615" i="1"/>
  <c r="C1615" i="1"/>
  <c r="B1615" i="1"/>
  <c r="A1615" i="1"/>
  <c r="G1614" i="1"/>
  <c r="C1614" i="1"/>
  <c r="B1614" i="1"/>
  <c r="A1614" i="1"/>
  <c r="G1613" i="1"/>
  <c r="C1613" i="1"/>
  <c r="B1613" i="1"/>
  <c r="A1613" i="1"/>
  <c r="G1612" i="1"/>
  <c r="C1612" i="1"/>
  <c r="B1612" i="1"/>
  <c r="A1612" i="1"/>
  <c r="G1611" i="1"/>
  <c r="C1611" i="1"/>
  <c r="B1611" i="1"/>
  <c r="A1611" i="1"/>
  <c r="G1610" i="1"/>
  <c r="C1610" i="1"/>
  <c r="B1610" i="1"/>
  <c r="A1610" i="1"/>
  <c r="G1609" i="1"/>
  <c r="C1609" i="1"/>
  <c r="B1609" i="1"/>
  <c r="A1609" i="1"/>
  <c r="G1608" i="1"/>
  <c r="C1608" i="1"/>
  <c r="B1608" i="1"/>
  <c r="A1608" i="1"/>
  <c r="G1607" i="1"/>
  <c r="C1607" i="1"/>
  <c r="B1607" i="1"/>
  <c r="A1607" i="1"/>
  <c r="G1606" i="1"/>
  <c r="C1606" i="1"/>
  <c r="B1606" i="1"/>
  <c r="A1606" i="1"/>
  <c r="G1605" i="1"/>
  <c r="C1605" i="1"/>
  <c r="B1605" i="1"/>
  <c r="A1605" i="1"/>
  <c r="G1604" i="1"/>
  <c r="C1604" i="1"/>
  <c r="B1604" i="1"/>
  <c r="A1604" i="1"/>
  <c r="G1603" i="1"/>
  <c r="C1603" i="1"/>
  <c r="B1603" i="1"/>
  <c r="A1603" i="1"/>
  <c r="G1602" i="1"/>
  <c r="C1602" i="1"/>
  <c r="B1602" i="1"/>
  <c r="A1602" i="1"/>
  <c r="G1601" i="1"/>
  <c r="C1601" i="1"/>
  <c r="B1601" i="1"/>
  <c r="A1601" i="1"/>
  <c r="G1600" i="1"/>
  <c r="C1600" i="1"/>
  <c r="B1600" i="1"/>
  <c r="A1600" i="1"/>
  <c r="G1599" i="1"/>
  <c r="C1599" i="1"/>
  <c r="B1599" i="1"/>
  <c r="A1599" i="1"/>
  <c r="G1598" i="1"/>
  <c r="C1598" i="1"/>
  <c r="B1598" i="1"/>
  <c r="A1598" i="1"/>
  <c r="G1597" i="1"/>
  <c r="C1597" i="1"/>
  <c r="B1597" i="1"/>
  <c r="A1597" i="1"/>
  <c r="G1596" i="1"/>
  <c r="C1596" i="1"/>
  <c r="B1596" i="1"/>
  <c r="A1596" i="1"/>
  <c r="G1595" i="1"/>
  <c r="C1595" i="1"/>
  <c r="B1595" i="1"/>
  <c r="A1595" i="1"/>
  <c r="G1594" i="1"/>
  <c r="C1594" i="1"/>
  <c r="B1594" i="1"/>
  <c r="A1594" i="1"/>
  <c r="G1593" i="1"/>
  <c r="C1593" i="1"/>
  <c r="B1593" i="1"/>
  <c r="A1593" i="1"/>
  <c r="G1592" i="1"/>
  <c r="C1592" i="1"/>
  <c r="B1592" i="1"/>
  <c r="A1592" i="1"/>
  <c r="G1591" i="1"/>
  <c r="C1591" i="1"/>
  <c r="B1591" i="1"/>
  <c r="A1591" i="1"/>
  <c r="G1590" i="1"/>
  <c r="C1590" i="1"/>
  <c r="B1590" i="1"/>
  <c r="A1590" i="1"/>
  <c r="G1589" i="1"/>
  <c r="C1589" i="1"/>
  <c r="B1589" i="1"/>
  <c r="A1589" i="1"/>
  <c r="G1588" i="1"/>
  <c r="C1588" i="1"/>
  <c r="B1588" i="1"/>
  <c r="A1588" i="1"/>
  <c r="G1587" i="1"/>
  <c r="C1587" i="1"/>
  <c r="B1587" i="1"/>
  <c r="A1587" i="1"/>
  <c r="G1586" i="1"/>
  <c r="C1586" i="1"/>
  <c r="B1586" i="1"/>
  <c r="A1586" i="1"/>
  <c r="G1585" i="1"/>
  <c r="C1585" i="1"/>
  <c r="B1585" i="1"/>
  <c r="A1585" i="1"/>
  <c r="G1584" i="1"/>
  <c r="C1584" i="1"/>
  <c r="B1584" i="1"/>
  <c r="A1584" i="1"/>
  <c r="G1583" i="1"/>
  <c r="C1583" i="1"/>
  <c r="B1583" i="1"/>
  <c r="A1583" i="1"/>
  <c r="G1582" i="1"/>
  <c r="C1582" i="1"/>
  <c r="B1582" i="1"/>
  <c r="A1582" i="1"/>
  <c r="G1581" i="1"/>
  <c r="C1581" i="1"/>
  <c r="B1581" i="1"/>
  <c r="A1581" i="1"/>
  <c r="G1580" i="1"/>
  <c r="C1580" i="1"/>
  <c r="B1580" i="1"/>
  <c r="A1580" i="1"/>
  <c r="G1579" i="1"/>
  <c r="C1579" i="1"/>
  <c r="B1579" i="1"/>
  <c r="A1579" i="1"/>
  <c r="G1578" i="1"/>
  <c r="C1578" i="1"/>
  <c r="B1578" i="1"/>
  <c r="A1578" i="1"/>
  <c r="G1577" i="1"/>
  <c r="C1577" i="1"/>
  <c r="B1577" i="1"/>
  <c r="A1577" i="1"/>
  <c r="G1576" i="1"/>
  <c r="C1576" i="1"/>
  <c r="B1576" i="1"/>
  <c r="A1576" i="1"/>
  <c r="G1575" i="1"/>
  <c r="C1575" i="1"/>
  <c r="B1575" i="1"/>
  <c r="A1575" i="1"/>
  <c r="G1574" i="1"/>
  <c r="C1574" i="1"/>
  <c r="B1574" i="1"/>
  <c r="A1574" i="1"/>
  <c r="G1573" i="1"/>
  <c r="C1573" i="1"/>
  <c r="B1573" i="1"/>
  <c r="A1573" i="1"/>
  <c r="G1572" i="1"/>
  <c r="C1572" i="1"/>
  <c r="B1572" i="1"/>
  <c r="A1572" i="1"/>
  <c r="G1571" i="1"/>
  <c r="C1571" i="1"/>
  <c r="B1571" i="1"/>
  <c r="A1571" i="1"/>
  <c r="G1570" i="1"/>
  <c r="C1570" i="1"/>
  <c r="B1570" i="1"/>
  <c r="A1570" i="1"/>
  <c r="G1569" i="1"/>
  <c r="C1569" i="1"/>
  <c r="B1569" i="1"/>
  <c r="A1569" i="1"/>
  <c r="G1568" i="1"/>
  <c r="C1568" i="1"/>
  <c r="B1568" i="1"/>
  <c r="A1568" i="1"/>
  <c r="G1567" i="1"/>
  <c r="C1567" i="1"/>
  <c r="B1567" i="1"/>
  <c r="A1567" i="1"/>
  <c r="G1566" i="1"/>
  <c r="C1566" i="1"/>
  <c r="B1566" i="1"/>
  <c r="A1566" i="1"/>
  <c r="G1565" i="1"/>
  <c r="C1565" i="1"/>
  <c r="B1565" i="1"/>
  <c r="A1565" i="1"/>
  <c r="G1564" i="1"/>
  <c r="C1564" i="1"/>
  <c r="B1564" i="1"/>
  <c r="A1564" i="1"/>
  <c r="G1563" i="1"/>
  <c r="C1563" i="1"/>
  <c r="B1563" i="1"/>
  <c r="A1563" i="1"/>
  <c r="G1562" i="1"/>
  <c r="C1562" i="1"/>
  <c r="B1562" i="1"/>
  <c r="A1562" i="1"/>
  <c r="G1561" i="1"/>
  <c r="C1561" i="1"/>
  <c r="B1561" i="1"/>
  <c r="A1561" i="1"/>
  <c r="G1560" i="1"/>
  <c r="C1560" i="1"/>
  <c r="B1560" i="1"/>
  <c r="A1560" i="1"/>
  <c r="G1559" i="1"/>
  <c r="C1559" i="1"/>
  <c r="B1559" i="1"/>
  <c r="A1559" i="1"/>
  <c r="G1558" i="1"/>
  <c r="C1558" i="1"/>
  <c r="B1558" i="1"/>
  <c r="A1558" i="1"/>
  <c r="G1557" i="1"/>
  <c r="C1557" i="1"/>
  <c r="B1557" i="1"/>
  <c r="A1557" i="1"/>
  <c r="G1556" i="1"/>
  <c r="C1556" i="1"/>
  <c r="B1556" i="1"/>
  <c r="A1556" i="1"/>
  <c r="G1555" i="1"/>
  <c r="C1555" i="1"/>
  <c r="B1555" i="1"/>
  <c r="A1555" i="1"/>
  <c r="G1554" i="1"/>
  <c r="C1554" i="1"/>
  <c r="B1554" i="1"/>
  <c r="A1554" i="1"/>
  <c r="G1553" i="1"/>
  <c r="C1553" i="1"/>
  <c r="B1553" i="1"/>
  <c r="A1553" i="1"/>
  <c r="G1552" i="1"/>
  <c r="C1552" i="1"/>
  <c r="B1552" i="1"/>
  <c r="A1552" i="1"/>
  <c r="G1551" i="1"/>
  <c r="C1551" i="1"/>
  <c r="B1551" i="1"/>
  <c r="A1551" i="1"/>
  <c r="G1550" i="1"/>
  <c r="C1550" i="1"/>
  <c r="B1550" i="1"/>
  <c r="A1550" i="1"/>
  <c r="G1549" i="1"/>
  <c r="C1549" i="1"/>
  <c r="B1549" i="1"/>
  <c r="A1549" i="1"/>
  <c r="G1548" i="1"/>
  <c r="C1548" i="1"/>
  <c r="B1548" i="1"/>
  <c r="A1548" i="1"/>
  <c r="G1547" i="1"/>
  <c r="C1547" i="1"/>
  <c r="B1547" i="1"/>
  <c r="A1547" i="1"/>
  <c r="G1546" i="1"/>
  <c r="C1546" i="1"/>
  <c r="B1546" i="1"/>
  <c r="A1546" i="1"/>
  <c r="G1545" i="1"/>
  <c r="C1545" i="1"/>
  <c r="B1545" i="1"/>
  <c r="A1545" i="1"/>
  <c r="G1544" i="1"/>
  <c r="C1544" i="1"/>
  <c r="B1544" i="1"/>
  <c r="A1544" i="1"/>
  <c r="G1543" i="1"/>
  <c r="C1543" i="1"/>
  <c r="B1543" i="1"/>
  <c r="A1543" i="1"/>
  <c r="G1542" i="1"/>
  <c r="C1542" i="1"/>
  <c r="B1542" i="1"/>
  <c r="A1542" i="1"/>
  <c r="G1541" i="1"/>
  <c r="C1541" i="1"/>
  <c r="B1541" i="1"/>
  <c r="A1541" i="1"/>
  <c r="G1540" i="1"/>
  <c r="C1540" i="1"/>
  <c r="B1540" i="1"/>
  <c r="A1540" i="1"/>
  <c r="G1539" i="1"/>
  <c r="C1539" i="1"/>
  <c r="B1539" i="1"/>
  <c r="A1539" i="1"/>
  <c r="G1538" i="1"/>
  <c r="C1538" i="1"/>
  <c r="B1538" i="1"/>
  <c r="A1538" i="1"/>
  <c r="G1537" i="1"/>
  <c r="C1537" i="1"/>
  <c r="B1537" i="1"/>
  <c r="A1537" i="1"/>
  <c r="G1536" i="1"/>
  <c r="C1536" i="1"/>
  <c r="B1536" i="1"/>
  <c r="A1536" i="1"/>
  <c r="G1535" i="1"/>
  <c r="C1535" i="1"/>
  <c r="B1535" i="1"/>
  <c r="A1535" i="1"/>
  <c r="G1534" i="1"/>
  <c r="C1534" i="1"/>
  <c r="B1534" i="1"/>
  <c r="A1534" i="1"/>
  <c r="G1533" i="1"/>
  <c r="C1533" i="1"/>
  <c r="B1533" i="1"/>
  <c r="A1533" i="1"/>
  <c r="G1532" i="1"/>
  <c r="C1532" i="1"/>
  <c r="B1532" i="1"/>
  <c r="A1532" i="1"/>
  <c r="G1531" i="1"/>
  <c r="C1531" i="1"/>
  <c r="B1531" i="1"/>
  <c r="A1531" i="1"/>
  <c r="G1530" i="1"/>
  <c r="C1530" i="1"/>
  <c r="B1530" i="1"/>
  <c r="A1530" i="1"/>
  <c r="G1529" i="1"/>
  <c r="C1529" i="1"/>
  <c r="B1529" i="1"/>
  <c r="A1529" i="1"/>
  <c r="G1528" i="1"/>
  <c r="C1528" i="1"/>
  <c r="B1528" i="1"/>
  <c r="A1528" i="1"/>
  <c r="G1527" i="1"/>
  <c r="C1527" i="1"/>
  <c r="B1527" i="1"/>
  <c r="A1527" i="1"/>
  <c r="G1526" i="1"/>
  <c r="C1526" i="1"/>
  <c r="B1526" i="1"/>
  <c r="A1526" i="1"/>
  <c r="G1525" i="1"/>
  <c r="C1525" i="1"/>
  <c r="B1525" i="1"/>
  <c r="A1525" i="1"/>
  <c r="G1524" i="1"/>
  <c r="C1524" i="1"/>
  <c r="B1524" i="1"/>
  <c r="A1524" i="1"/>
  <c r="G1523" i="1"/>
  <c r="C1523" i="1"/>
  <c r="B1523" i="1"/>
  <c r="A1523" i="1"/>
  <c r="G1522" i="1"/>
  <c r="C1522" i="1"/>
  <c r="B1522" i="1"/>
  <c r="A1522" i="1"/>
  <c r="G1521" i="1"/>
  <c r="C1521" i="1"/>
  <c r="B1521" i="1"/>
  <c r="A1521" i="1"/>
  <c r="G1520" i="1"/>
  <c r="C1520" i="1"/>
  <c r="B1520" i="1"/>
  <c r="A1520" i="1"/>
  <c r="G1519" i="1"/>
  <c r="C1519" i="1"/>
  <c r="B1519" i="1"/>
  <c r="A1519" i="1"/>
  <c r="G1518" i="1"/>
  <c r="C1518" i="1"/>
  <c r="B1518" i="1"/>
  <c r="A1518" i="1"/>
  <c r="G1517" i="1"/>
  <c r="C1517" i="1"/>
  <c r="B1517" i="1"/>
  <c r="A1517" i="1"/>
  <c r="G1516" i="1"/>
  <c r="C1516" i="1"/>
  <c r="B1516" i="1"/>
  <c r="A1516" i="1"/>
  <c r="G1515" i="1"/>
  <c r="C1515" i="1"/>
  <c r="B1515" i="1"/>
  <c r="A1515" i="1"/>
  <c r="G1514" i="1"/>
  <c r="C1514" i="1"/>
  <c r="B1514" i="1"/>
  <c r="A1514" i="1"/>
  <c r="G1513" i="1"/>
  <c r="C1513" i="1"/>
  <c r="B1513" i="1"/>
  <c r="A1513" i="1"/>
  <c r="G1512" i="1"/>
  <c r="C1512" i="1"/>
  <c r="B1512" i="1"/>
  <c r="A1512" i="1"/>
  <c r="G1511" i="1"/>
  <c r="C1511" i="1"/>
  <c r="B1511" i="1"/>
  <c r="A1511" i="1"/>
  <c r="G1510" i="1"/>
  <c r="C1510" i="1"/>
  <c r="B1510" i="1"/>
  <c r="A1510" i="1"/>
  <c r="G1509" i="1"/>
  <c r="C1509" i="1"/>
  <c r="B1509" i="1"/>
  <c r="A1509" i="1"/>
  <c r="G1508" i="1"/>
  <c r="C1508" i="1"/>
  <c r="B1508" i="1"/>
  <c r="A1508" i="1"/>
  <c r="G1507" i="1"/>
  <c r="C1507" i="1"/>
  <c r="B1507" i="1"/>
  <c r="A1507" i="1"/>
  <c r="G1506" i="1"/>
  <c r="C1506" i="1"/>
  <c r="B1506" i="1"/>
  <c r="A1506" i="1"/>
  <c r="G1505" i="1"/>
  <c r="C1505" i="1"/>
  <c r="B1505" i="1"/>
  <c r="A1505" i="1"/>
  <c r="G1504" i="1"/>
  <c r="C1504" i="1"/>
  <c r="B1504" i="1"/>
  <c r="A1504" i="1"/>
  <c r="G1503" i="1"/>
  <c r="C1503" i="1"/>
  <c r="B1503" i="1"/>
  <c r="A1503" i="1"/>
  <c r="G1502" i="1"/>
  <c r="C1502" i="1"/>
  <c r="B1502" i="1"/>
  <c r="A1502" i="1"/>
  <c r="G1501" i="1"/>
  <c r="C1501" i="1"/>
  <c r="B1501" i="1"/>
  <c r="A1501" i="1"/>
  <c r="G1500" i="1"/>
  <c r="C1500" i="1"/>
  <c r="B1500" i="1"/>
  <c r="A1500" i="1"/>
  <c r="G1499" i="1"/>
  <c r="C1499" i="1"/>
  <c r="B1499" i="1"/>
  <c r="A1499" i="1"/>
  <c r="G1498" i="1"/>
  <c r="C1498" i="1"/>
  <c r="B1498" i="1"/>
  <c r="A1498" i="1"/>
  <c r="G1497" i="1"/>
  <c r="C1497" i="1"/>
  <c r="B1497" i="1"/>
  <c r="A1497" i="1"/>
  <c r="G1496" i="1"/>
  <c r="C1496" i="1"/>
  <c r="B1496" i="1"/>
  <c r="A1496" i="1"/>
  <c r="G1495" i="1"/>
  <c r="C1495" i="1"/>
  <c r="B1495" i="1"/>
  <c r="A1495" i="1"/>
  <c r="G1494" i="1"/>
  <c r="C1494" i="1"/>
  <c r="B1494" i="1"/>
  <c r="A1494" i="1"/>
  <c r="G1493" i="1"/>
  <c r="C1493" i="1"/>
  <c r="B1493" i="1"/>
  <c r="A1493" i="1"/>
  <c r="G1492" i="1"/>
  <c r="C1492" i="1"/>
  <c r="B1492" i="1"/>
  <c r="A1492" i="1"/>
  <c r="G1491" i="1"/>
  <c r="C1491" i="1"/>
  <c r="B1491" i="1"/>
  <c r="A1491" i="1"/>
  <c r="G1490" i="1"/>
  <c r="C1490" i="1"/>
  <c r="B1490" i="1"/>
  <c r="A1490" i="1"/>
  <c r="G1489" i="1"/>
  <c r="C1489" i="1"/>
  <c r="B1489" i="1"/>
  <c r="A1489" i="1"/>
  <c r="G1488" i="1"/>
  <c r="C1488" i="1"/>
  <c r="B1488" i="1"/>
  <c r="A1488" i="1"/>
  <c r="G1487" i="1"/>
  <c r="C1487" i="1"/>
  <c r="B1487" i="1"/>
  <c r="A1487" i="1"/>
  <c r="G1486" i="1"/>
  <c r="C1486" i="1"/>
  <c r="B1486" i="1"/>
  <c r="A1486" i="1"/>
  <c r="G1485" i="1"/>
  <c r="C1485" i="1"/>
  <c r="B1485" i="1"/>
  <c r="A1485" i="1"/>
  <c r="G1484" i="1"/>
  <c r="C1484" i="1"/>
  <c r="B1484" i="1"/>
  <c r="A1484" i="1"/>
  <c r="G1483" i="1"/>
  <c r="C1483" i="1"/>
  <c r="B1483" i="1"/>
  <c r="A1483" i="1"/>
  <c r="G1482" i="1"/>
  <c r="C1482" i="1"/>
  <c r="B1482" i="1"/>
  <c r="A1482" i="1"/>
  <c r="G1481" i="1"/>
  <c r="C1481" i="1"/>
  <c r="B1481" i="1"/>
  <c r="A1481" i="1"/>
  <c r="G1480" i="1"/>
  <c r="C1480" i="1"/>
  <c r="B1480" i="1"/>
  <c r="A1480" i="1"/>
  <c r="G1479" i="1"/>
  <c r="C1479" i="1"/>
  <c r="B1479" i="1"/>
  <c r="A1479" i="1"/>
  <c r="G1478" i="1"/>
  <c r="C1478" i="1"/>
  <c r="B1478" i="1"/>
  <c r="A1478" i="1"/>
  <c r="G1477" i="1"/>
  <c r="C1477" i="1"/>
  <c r="B1477" i="1"/>
  <c r="A1477" i="1"/>
  <c r="G1476" i="1"/>
  <c r="C1476" i="1"/>
  <c r="B1476" i="1"/>
  <c r="A1476" i="1"/>
  <c r="G1475" i="1"/>
  <c r="C1475" i="1"/>
  <c r="B1475" i="1"/>
  <c r="A1475" i="1"/>
  <c r="G1474" i="1"/>
  <c r="C1474" i="1"/>
  <c r="B1474" i="1"/>
  <c r="A1474" i="1"/>
  <c r="G1473" i="1"/>
  <c r="C1473" i="1"/>
  <c r="B1473" i="1"/>
  <c r="A1473" i="1"/>
  <c r="G1472" i="1"/>
  <c r="C1472" i="1"/>
  <c r="B1472" i="1"/>
  <c r="A1472" i="1"/>
  <c r="G1471" i="1"/>
  <c r="C1471" i="1"/>
  <c r="B1471" i="1"/>
  <c r="A1471" i="1"/>
  <c r="G1470" i="1"/>
  <c r="C1470" i="1"/>
  <c r="B1470" i="1"/>
  <c r="A1470" i="1"/>
  <c r="G1469" i="1"/>
  <c r="C1469" i="1"/>
  <c r="B1469" i="1"/>
  <c r="A1469" i="1"/>
  <c r="G1468" i="1"/>
  <c r="C1468" i="1"/>
  <c r="B1468" i="1"/>
  <c r="A1468" i="1"/>
  <c r="G1467" i="1"/>
  <c r="C1467" i="1"/>
  <c r="B1467" i="1"/>
  <c r="A1467" i="1"/>
  <c r="G1466" i="1"/>
  <c r="C1466" i="1"/>
  <c r="B1466" i="1"/>
  <c r="A1466" i="1"/>
  <c r="G1465" i="1"/>
  <c r="C1465" i="1"/>
  <c r="B1465" i="1"/>
  <c r="A1465" i="1"/>
  <c r="G1464" i="1"/>
  <c r="C1464" i="1"/>
  <c r="B1464" i="1"/>
  <c r="A1464" i="1"/>
  <c r="G1463" i="1"/>
  <c r="C1463" i="1"/>
  <c r="B1463" i="1"/>
  <c r="A1463" i="1"/>
  <c r="G1462" i="1"/>
  <c r="C1462" i="1"/>
  <c r="B1462" i="1"/>
  <c r="A1462" i="1"/>
  <c r="G1461" i="1"/>
  <c r="C1461" i="1"/>
  <c r="B1461" i="1"/>
  <c r="A1461" i="1"/>
  <c r="G1460" i="1"/>
  <c r="C1460" i="1"/>
  <c r="B1460" i="1"/>
  <c r="A1460" i="1"/>
  <c r="G1459" i="1"/>
  <c r="C1459" i="1"/>
  <c r="B1459" i="1"/>
  <c r="A1459" i="1"/>
  <c r="G1458" i="1"/>
  <c r="C1458" i="1"/>
  <c r="B1458" i="1"/>
  <c r="A1458" i="1"/>
  <c r="G1457" i="1"/>
  <c r="C1457" i="1"/>
  <c r="B1457" i="1"/>
  <c r="A1457" i="1"/>
  <c r="G1456" i="1"/>
  <c r="C1456" i="1"/>
  <c r="B1456" i="1"/>
  <c r="A1456" i="1"/>
  <c r="G1455" i="1"/>
  <c r="C1455" i="1"/>
  <c r="B1455" i="1"/>
  <c r="A1455" i="1"/>
  <c r="G1454" i="1"/>
  <c r="C1454" i="1"/>
  <c r="B1454" i="1"/>
  <c r="A1454" i="1"/>
  <c r="G1453" i="1"/>
  <c r="C1453" i="1"/>
  <c r="B1453" i="1"/>
  <c r="A1453" i="1"/>
  <c r="G1452" i="1"/>
  <c r="C1452" i="1"/>
  <c r="B1452" i="1"/>
  <c r="A1452" i="1"/>
  <c r="G1451" i="1"/>
  <c r="C1451" i="1"/>
  <c r="B1451" i="1"/>
  <c r="A1451" i="1"/>
  <c r="G1450" i="1"/>
  <c r="C1450" i="1"/>
  <c r="B1450" i="1"/>
  <c r="A1450" i="1"/>
  <c r="G1449" i="1"/>
  <c r="C1449" i="1"/>
  <c r="B1449" i="1"/>
  <c r="A1449" i="1"/>
  <c r="G1448" i="1"/>
  <c r="C1448" i="1"/>
  <c r="B1448" i="1"/>
  <c r="A1448" i="1"/>
  <c r="G1447" i="1"/>
  <c r="C1447" i="1"/>
  <c r="B1447" i="1"/>
  <c r="A1447" i="1"/>
  <c r="G1446" i="1"/>
  <c r="C1446" i="1"/>
  <c r="B1446" i="1"/>
  <c r="A1446" i="1"/>
  <c r="G1445" i="1"/>
  <c r="C1445" i="1"/>
  <c r="B1445" i="1"/>
  <c r="A1445" i="1"/>
  <c r="G1444" i="1"/>
  <c r="C1444" i="1"/>
  <c r="B1444" i="1"/>
  <c r="A1444" i="1"/>
  <c r="G1443" i="1"/>
  <c r="C1443" i="1"/>
  <c r="B1443" i="1"/>
  <c r="A1443" i="1"/>
  <c r="G1442" i="1"/>
  <c r="C1442" i="1"/>
  <c r="B1442" i="1"/>
  <c r="A1442" i="1"/>
  <c r="G1441" i="1"/>
  <c r="C1441" i="1"/>
  <c r="B1441" i="1"/>
  <c r="A1441" i="1"/>
  <c r="G1440" i="1"/>
  <c r="C1440" i="1"/>
  <c r="B1440" i="1"/>
  <c r="A1440" i="1"/>
  <c r="G1439" i="1"/>
  <c r="C1439" i="1"/>
  <c r="B1439" i="1"/>
  <c r="A1439" i="1"/>
  <c r="G1438" i="1"/>
  <c r="C1438" i="1"/>
  <c r="B1438" i="1"/>
  <c r="A1438" i="1"/>
  <c r="G1437" i="1"/>
  <c r="C1437" i="1"/>
  <c r="B1437" i="1"/>
  <c r="A1437" i="1"/>
  <c r="G1436" i="1"/>
  <c r="C1436" i="1"/>
  <c r="B1436" i="1"/>
  <c r="A1436" i="1"/>
  <c r="G1435" i="1"/>
  <c r="C1435" i="1"/>
  <c r="B1435" i="1"/>
  <c r="A1435" i="1"/>
  <c r="G1434" i="1"/>
  <c r="C1434" i="1"/>
  <c r="B1434" i="1"/>
  <c r="A1434" i="1"/>
  <c r="G1433" i="1"/>
  <c r="C1433" i="1"/>
  <c r="B1433" i="1"/>
  <c r="A1433" i="1"/>
  <c r="G1432" i="1"/>
  <c r="C1432" i="1"/>
  <c r="B1432" i="1"/>
  <c r="A1432" i="1"/>
  <c r="G1431" i="1"/>
  <c r="C1431" i="1"/>
  <c r="B1431" i="1"/>
  <c r="A1431" i="1"/>
  <c r="G1430" i="1"/>
  <c r="C1430" i="1"/>
  <c r="B1430" i="1"/>
  <c r="A1430" i="1"/>
  <c r="G1429" i="1"/>
  <c r="C1429" i="1"/>
  <c r="B1429" i="1"/>
  <c r="A1429" i="1"/>
  <c r="G1428" i="1"/>
  <c r="C1428" i="1"/>
  <c r="B1428" i="1"/>
  <c r="A1428" i="1"/>
  <c r="G1427" i="1"/>
  <c r="C1427" i="1"/>
  <c r="B1427" i="1"/>
  <c r="A1427" i="1"/>
  <c r="G1426" i="1"/>
  <c r="C1426" i="1"/>
  <c r="B1426" i="1"/>
  <c r="A1426" i="1"/>
  <c r="G1425" i="1"/>
  <c r="C1425" i="1"/>
  <c r="B1425" i="1"/>
  <c r="A1425" i="1"/>
  <c r="G1424" i="1"/>
  <c r="C1424" i="1"/>
  <c r="B1424" i="1"/>
  <c r="A1424" i="1"/>
  <c r="G1423" i="1"/>
  <c r="C1423" i="1"/>
  <c r="B1423" i="1"/>
  <c r="A1423" i="1"/>
  <c r="G1422" i="1"/>
  <c r="C1422" i="1"/>
  <c r="B1422" i="1"/>
  <c r="A1422" i="1"/>
  <c r="G1421" i="1"/>
  <c r="C1421" i="1"/>
  <c r="B1421" i="1"/>
  <c r="A1421" i="1"/>
  <c r="G1420" i="1"/>
  <c r="C1420" i="1"/>
  <c r="B1420" i="1"/>
  <c r="A1420" i="1"/>
  <c r="G1419" i="1"/>
  <c r="C1419" i="1"/>
  <c r="B1419" i="1"/>
  <c r="A1419" i="1"/>
  <c r="G1418" i="1"/>
  <c r="C1418" i="1"/>
  <c r="B1418" i="1"/>
  <c r="A1418" i="1"/>
  <c r="G1417" i="1"/>
  <c r="C1417" i="1"/>
  <c r="B1417" i="1"/>
  <c r="A1417" i="1"/>
  <c r="G1416" i="1"/>
  <c r="C1416" i="1"/>
  <c r="B1416" i="1"/>
  <c r="A1416" i="1"/>
  <c r="G1415" i="1"/>
  <c r="C1415" i="1"/>
  <c r="B1415" i="1"/>
  <c r="A1415" i="1"/>
  <c r="G1414" i="1"/>
  <c r="C1414" i="1"/>
  <c r="B1414" i="1"/>
  <c r="A1414" i="1"/>
  <c r="G1413" i="1"/>
  <c r="C1413" i="1"/>
  <c r="B1413" i="1"/>
  <c r="A1413" i="1"/>
  <c r="G1412" i="1"/>
  <c r="C1412" i="1"/>
  <c r="B1412" i="1"/>
  <c r="A1412" i="1"/>
  <c r="G1411" i="1"/>
  <c r="C1411" i="1"/>
  <c r="B1411" i="1"/>
  <c r="A1411" i="1"/>
  <c r="G1410" i="1"/>
  <c r="C1410" i="1"/>
  <c r="B1410" i="1"/>
  <c r="A1410" i="1"/>
  <c r="G1409" i="1"/>
  <c r="C1409" i="1"/>
  <c r="B1409" i="1"/>
  <c r="A1409" i="1"/>
  <c r="G1408" i="1"/>
  <c r="C1408" i="1"/>
  <c r="B1408" i="1"/>
  <c r="A1408" i="1"/>
  <c r="G1407" i="1"/>
  <c r="C1407" i="1"/>
  <c r="B1407" i="1"/>
  <c r="A1407" i="1"/>
  <c r="G1406" i="1"/>
  <c r="C1406" i="1"/>
  <c r="B1406" i="1"/>
  <c r="A1406" i="1"/>
  <c r="G1405" i="1"/>
  <c r="C1405" i="1"/>
  <c r="B1405" i="1"/>
  <c r="A1405" i="1"/>
  <c r="G1404" i="1"/>
  <c r="C1404" i="1"/>
  <c r="B1404" i="1"/>
  <c r="A1404" i="1"/>
  <c r="G1403" i="1"/>
  <c r="C1403" i="1"/>
  <c r="B1403" i="1"/>
  <c r="A1403" i="1"/>
  <c r="G1402" i="1"/>
  <c r="C1402" i="1"/>
  <c r="B1402" i="1"/>
  <c r="A1402" i="1"/>
  <c r="G1401" i="1"/>
  <c r="C1401" i="1"/>
  <c r="B1401" i="1"/>
  <c r="A1401" i="1"/>
  <c r="G1400" i="1"/>
  <c r="C1400" i="1"/>
  <c r="B1400" i="1"/>
  <c r="A1400" i="1"/>
  <c r="G1399" i="1"/>
  <c r="C1399" i="1"/>
  <c r="B1399" i="1"/>
  <c r="A1399" i="1"/>
  <c r="G1398" i="1"/>
  <c r="C1398" i="1"/>
  <c r="B1398" i="1"/>
  <c r="A1398" i="1"/>
  <c r="G1397" i="1"/>
  <c r="C1397" i="1"/>
  <c r="B1397" i="1"/>
  <c r="A1397" i="1"/>
  <c r="G1396" i="1"/>
  <c r="C1396" i="1"/>
  <c r="B1396" i="1"/>
  <c r="A1396" i="1"/>
  <c r="G1395" i="1"/>
  <c r="C1395" i="1"/>
  <c r="B1395" i="1"/>
  <c r="A1395" i="1"/>
  <c r="G1394" i="1"/>
  <c r="C1394" i="1"/>
  <c r="B1394" i="1"/>
  <c r="A1394" i="1"/>
  <c r="G1393" i="1"/>
  <c r="C1393" i="1"/>
  <c r="B1393" i="1"/>
  <c r="A1393" i="1"/>
  <c r="G1392" i="1"/>
  <c r="C1392" i="1"/>
  <c r="B1392" i="1"/>
  <c r="A1392" i="1"/>
  <c r="G1391" i="1"/>
  <c r="C1391" i="1"/>
  <c r="B1391" i="1"/>
  <c r="A1391" i="1"/>
  <c r="G1390" i="1"/>
  <c r="C1390" i="1"/>
  <c r="B1390" i="1"/>
  <c r="A1390" i="1"/>
  <c r="G1389" i="1"/>
  <c r="C1389" i="1"/>
  <c r="B1389" i="1"/>
  <c r="A1389" i="1"/>
  <c r="G1388" i="1"/>
  <c r="C1388" i="1"/>
  <c r="B1388" i="1"/>
  <c r="A1388" i="1"/>
  <c r="G1387" i="1"/>
  <c r="C1387" i="1"/>
  <c r="B1387" i="1"/>
  <c r="A1387" i="1"/>
  <c r="G1386" i="1"/>
  <c r="C1386" i="1"/>
  <c r="B1386" i="1"/>
  <c r="A1386" i="1"/>
  <c r="G1385" i="1"/>
  <c r="C1385" i="1"/>
  <c r="B1385" i="1"/>
  <c r="A1385" i="1"/>
  <c r="G1384" i="1"/>
  <c r="C1384" i="1"/>
  <c r="B1384" i="1"/>
  <c r="A1384" i="1"/>
  <c r="G1383" i="1"/>
  <c r="C1383" i="1"/>
  <c r="B1383" i="1"/>
  <c r="A1383" i="1"/>
  <c r="G1382" i="1"/>
  <c r="C1382" i="1"/>
  <c r="B1382" i="1"/>
  <c r="A1382" i="1"/>
  <c r="G1381" i="1"/>
  <c r="C1381" i="1"/>
  <c r="B1381" i="1"/>
  <c r="A1381" i="1"/>
  <c r="G1380" i="1"/>
  <c r="C1380" i="1"/>
  <c r="B1380" i="1"/>
  <c r="A1380" i="1"/>
  <c r="G1379" i="1"/>
  <c r="C1379" i="1"/>
  <c r="B1379" i="1"/>
  <c r="A1379" i="1"/>
  <c r="G1378" i="1"/>
  <c r="C1378" i="1"/>
  <c r="B1378" i="1"/>
  <c r="A1378" i="1"/>
  <c r="G1377" i="1"/>
  <c r="C1377" i="1"/>
  <c r="B1377" i="1"/>
  <c r="A1377" i="1"/>
  <c r="G1376" i="1"/>
  <c r="C1376" i="1"/>
  <c r="B1376" i="1"/>
  <c r="A1376" i="1"/>
  <c r="G1375" i="1"/>
  <c r="C1375" i="1"/>
  <c r="B1375" i="1"/>
  <c r="A1375" i="1"/>
  <c r="G1374" i="1"/>
  <c r="C1374" i="1"/>
  <c r="B1374" i="1"/>
  <c r="A1374" i="1"/>
  <c r="G1373" i="1"/>
  <c r="C1373" i="1"/>
  <c r="B1373" i="1"/>
  <c r="A1373" i="1"/>
  <c r="G1372" i="1"/>
  <c r="C1372" i="1"/>
  <c r="B1372" i="1"/>
  <c r="A1372" i="1"/>
  <c r="G1371" i="1"/>
  <c r="C1371" i="1"/>
  <c r="B1371" i="1"/>
  <c r="A1371" i="1"/>
  <c r="G1370" i="1"/>
  <c r="C1370" i="1"/>
  <c r="B1370" i="1"/>
  <c r="A1370" i="1"/>
  <c r="G1369" i="1"/>
  <c r="C1369" i="1"/>
  <c r="B1369" i="1"/>
  <c r="A1369" i="1"/>
  <c r="G1368" i="1"/>
  <c r="C1368" i="1"/>
  <c r="B1368" i="1"/>
  <c r="A1368" i="1"/>
  <c r="G1367" i="1"/>
  <c r="C1367" i="1"/>
  <c r="B1367" i="1"/>
  <c r="A1367" i="1"/>
  <c r="G1366" i="1"/>
  <c r="C1366" i="1"/>
  <c r="B1366" i="1"/>
  <c r="A1366" i="1"/>
  <c r="G1365" i="1"/>
  <c r="C1365" i="1"/>
  <c r="B1365" i="1"/>
  <c r="A1365" i="1"/>
  <c r="G1364" i="1"/>
  <c r="C1364" i="1"/>
  <c r="B1364" i="1"/>
  <c r="A1364" i="1"/>
  <c r="G1363" i="1"/>
  <c r="C1363" i="1"/>
  <c r="B1363" i="1"/>
  <c r="A1363" i="1"/>
  <c r="G1362" i="1"/>
  <c r="C1362" i="1"/>
  <c r="B1362" i="1"/>
  <c r="A1362" i="1"/>
  <c r="G1361" i="1"/>
  <c r="C1361" i="1"/>
  <c r="B1361" i="1"/>
  <c r="A1361" i="1"/>
  <c r="G1360" i="1"/>
  <c r="C1360" i="1"/>
  <c r="B1360" i="1"/>
  <c r="A1360" i="1"/>
  <c r="G1359" i="1"/>
  <c r="C1359" i="1"/>
  <c r="B1359" i="1"/>
  <c r="A1359" i="1"/>
  <c r="G1358" i="1"/>
  <c r="C1358" i="1"/>
  <c r="B1358" i="1"/>
  <c r="A1358" i="1"/>
  <c r="G1357" i="1"/>
  <c r="C1357" i="1"/>
  <c r="B1357" i="1"/>
  <c r="A1357" i="1"/>
  <c r="G1356" i="1"/>
  <c r="C1356" i="1"/>
  <c r="B1356" i="1"/>
  <c r="A1356" i="1"/>
  <c r="G1355" i="1"/>
  <c r="C1355" i="1"/>
  <c r="B1355" i="1"/>
  <c r="A1355" i="1"/>
  <c r="G1354" i="1"/>
  <c r="C1354" i="1"/>
  <c r="B1354" i="1"/>
  <c r="A1354" i="1"/>
  <c r="G1353" i="1"/>
  <c r="C1353" i="1"/>
  <c r="B1353" i="1"/>
  <c r="A1353" i="1"/>
  <c r="G1352" i="1"/>
  <c r="C1352" i="1"/>
  <c r="B1352" i="1"/>
  <c r="A1352" i="1"/>
  <c r="G1351" i="1"/>
  <c r="C1351" i="1"/>
  <c r="B1351" i="1"/>
  <c r="A1351" i="1"/>
  <c r="G1350" i="1"/>
  <c r="C1350" i="1"/>
  <c r="B1350" i="1"/>
  <c r="A1350" i="1"/>
  <c r="G1349" i="1"/>
  <c r="C1349" i="1"/>
  <c r="B1349" i="1"/>
  <c r="A1349" i="1"/>
  <c r="G1348" i="1"/>
  <c r="C1348" i="1"/>
  <c r="B1348" i="1"/>
  <c r="A1348" i="1"/>
  <c r="G1347" i="1"/>
  <c r="C1347" i="1"/>
  <c r="B1347" i="1"/>
  <c r="A1347" i="1"/>
  <c r="G1346" i="1"/>
  <c r="C1346" i="1"/>
  <c r="B1346" i="1"/>
  <c r="A1346" i="1"/>
  <c r="G1345" i="1"/>
  <c r="C1345" i="1"/>
  <c r="B1345" i="1"/>
  <c r="A1345" i="1"/>
  <c r="G1344" i="1"/>
  <c r="C1344" i="1"/>
  <c r="B1344" i="1"/>
  <c r="A1344" i="1"/>
  <c r="G1343" i="1"/>
  <c r="C1343" i="1"/>
  <c r="B1343" i="1"/>
  <c r="A1343" i="1"/>
  <c r="G1342" i="1"/>
  <c r="C1342" i="1"/>
  <c r="B1342" i="1"/>
  <c r="A1342" i="1"/>
  <c r="G1341" i="1"/>
  <c r="C1341" i="1"/>
  <c r="B1341" i="1"/>
  <c r="A1341" i="1"/>
  <c r="G1340" i="1"/>
  <c r="C1340" i="1"/>
  <c r="B1340" i="1"/>
  <c r="A1340" i="1"/>
  <c r="G1339" i="1"/>
  <c r="C1339" i="1"/>
  <c r="B1339" i="1"/>
  <c r="A1339" i="1"/>
  <c r="G1338" i="1"/>
  <c r="C1338" i="1"/>
  <c r="B1338" i="1"/>
  <c r="A1338" i="1"/>
  <c r="G1337" i="1"/>
  <c r="C1337" i="1"/>
  <c r="B1337" i="1"/>
  <c r="A1337" i="1"/>
  <c r="G1336" i="1"/>
  <c r="C1336" i="1"/>
  <c r="B1336" i="1"/>
  <c r="A1336" i="1"/>
  <c r="G1335" i="1"/>
  <c r="C1335" i="1"/>
  <c r="B1335" i="1"/>
  <c r="A1335" i="1"/>
  <c r="G1334" i="1"/>
  <c r="C1334" i="1"/>
  <c r="B1334" i="1"/>
  <c r="A1334" i="1"/>
  <c r="G1333" i="1"/>
  <c r="C1333" i="1"/>
  <c r="B1333" i="1"/>
  <c r="A1333" i="1"/>
  <c r="G1332" i="1"/>
  <c r="C1332" i="1"/>
  <c r="B1332" i="1"/>
  <c r="A1332" i="1"/>
  <c r="G1331" i="1"/>
  <c r="C1331" i="1"/>
  <c r="B1331" i="1"/>
  <c r="A1331" i="1"/>
  <c r="G1330" i="1"/>
  <c r="C1330" i="1"/>
  <c r="B1330" i="1"/>
  <c r="A1330" i="1"/>
  <c r="G1329" i="1"/>
  <c r="C1329" i="1"/>
  <c r="B1329" i="1"/>
  <c r="A1329" i="1"/>
  <c r="G1328" i="1"/>
  <c r="C1328" i="1"/>
  <c r="B1328" i="1"/>
  <c r="A1328" i="1"/>
  <c r="G1327" i="1"/>
  <c r="C1327" i="1"/>
  <c r="B1327" i="1"/>
  <c r="A1327" i="1"/>
  <c r="G1326" i="1"/>
  <c r="C1326" i="1"/>
  <c r="B1326" i="1"/>
  <c r="A1326" i="1"/>
  <c r="G1325" i="1"/>
  <c r="C1325" i="1"/>
  <c r="B1325" i="1"/>
  <c r="A1325" i="1"/>
  <c r="G1324" i="1"/>
  <c r="C1324" i="1"/>
  <c r="B1324" i="1"/>
  <c r="A1324" i="1"/>
  <c r="G1323" i="1"/>
  <c r="C1323" i="1"/>
  <c r="B1323" i="1"/>
  <c r="A1323" i="1"/>
  <c r="G1322" i="1"/>
  <c r="C1322" i="1"/>
  <c r="B1322" i="1"/>
  <c r="A1322" i="1"/>
  <c r="G1321" i="1"/>
  <c r="C1321" i="1"/>
  <c r="B1321" i="1"/>
  <c r="A1321" i="1"/>
  <c r="G1320" i="1"/>
  <c r="C1320" i="1"/>
  <c r="B1320" i="1"/>
  <c r="A1320" i="1"/>
  <c r="G1319" i="1"/>
  <c r="C1319" i="1"/>
  <c r="B1319" i="1"/>
  <c r="A1319" i="1"/>
  <c r="G1318" i="1"/>
  <c r="C1318" i="1"/>
  <c r="B1318" i="1"/>
  <c r="A1318" i="1"/>
  <c r="G1317" i="1"/>
  <c r="C1317" i="1"/>
  <c r="B1317" i="1"/>
  <c r="A1317" i="1"/>
  <c r="G1316" i="1"/>
  <c r="C1316" i="1"/>
  <c r="B1316" i="1"/>
  <c r="A1316" i="1"/>
  <c r="G1315" i="1"/>
  <c r="C1315" i="1"/>
  <c r="B1315" i="1"/>
  <c r="A1315" i="1"/>
  <c r="G1314" i="1"/>
  <c r="C1314" i="1"/>
  <c r="B1314" i="1"/>
  <c r="A1314" i="1"/>
  <c r="G1313" i="1"/>
  <c r="C1313" i="1"/>
  <c r="B1313" i="1"/>
  <c r="A1313" i="1"/>
  <c r="G1312" i="1"/>
  <c r="C1312" i="1"/>
  <c r="B1312" i="1"/>
  <c r="A1312" i="1"/>
  <c r="G1311" i="1"/>
  <c r="C1311" i="1"/>
  <c r="B1311" i="1"/>
  <c r="A1311" i="1"/>
  <c r="G1310" i="1"/>
  <c r="C1310" i="1"/>
  <c r="B1310" i="1"/>
  <c r="A1310" i="1"/>
  <c r="G1309" i="1"/>
  <c r="C1309" i="1"/>
  <c r="B1309" i="1"/>
  <c r="A1309" i="1"/>
  <c r="G1308" i="1"/>
  <c r="C1308" i="1"/>
  <c r="B1308" i="1"/>
  <c r="A1308" i="1"/>
  <c r="G1307" i="1"/>
  <c r="C1307" i="1"/>
  <c r="B1307" i="1"/>
  <c r="A1307" i="1"/>
  <c r="G1306" i="1"/>
  <c r="C1306" i="1"/>
  <c r="B1306" i="1"/>
  <c r="A1306" i="1"/>
  <c r="G1305" i="1"/>
  <c r="C1305" i="1"/>
  <c r="B1305" i="1"/>
  <c r="A1305" i="1"/>
  <c r="G1304" i="1"/>
  <c r="C1304" i="1"/>
  <c r="B1304" i="1"/>
  <c r="A1304" i="1"/>
  <c r="G1303" i="1"/>
  <c r="C1303" i="1"/>
  <c r="B1303" i="1"/>
  <c r="A1303" i="1"/>
  <c r="G1302" i="1"/>
  <c r="C1302" i="1"/>
  <c r="B1302" i="1"/>
  <c r="A1302" i="1"/>
  <c r="G1301" i="1"/>
  <c r="C1301" i="1"/>
  <c r="B1301" i="1"/>
  <c r="A1301" i="1"/>
  <c r="G1300" i="1"/>
  <c r="C1300" i="1"/>
  <c r="B1300" i="1"/>
  <c r="A1300" i="1"/>
  <c r="G1299" i="1"/>
  <c r="C1299" i="1"/>
  <c r="B1299" i="1"/>
  <c r="A1299" i="1"/>
  <c r="G1298" i="1"/>
  <c r="C1298" i="1"/>
  <c r="B1298" i="1"/>
  <c r="A1298" i="1"/>
  <c r="G1297" i="1"/>
  <c r="C1297" i="1"/>
  <c r="B1297" i="1"/>
  <c r="A1297" i="1"/>
  <c r="G1296" i="1"/>
  <c r="C1296" i="1"/>
  <c r="B1296" i="1"/>
  <c r="A1296" i="1"/>
  <c r="G1295" i="1"/>
  <c r="C1295" i="1"/>
  <c r="B1295" i="1"/>
  <c r="A1295" i="1"/>
  <c r="G1294" i="1"/>
  <c r="C1294" i="1"/>
  <c r="B1294" i="1"/>
  <c r="A1294" i="1"/>
  <c r="G1293" i="1"/>
  <c r="C1293" i="1"/>
  <c r="B1293" i="1"/>
  <c r="A1293" i="1"/>
  <c r="G1292" i="1"/>
  <c r="C1292" i="1"/>
  <c r="B1292" i="1"/>
  <c r="A1292" i="1"/>
  <c r="G1291" i="1"/>
  <c r="C1291" i="1"/>
  <c r="B1291" i="1"/>
  <c r="A1291" i="1"/>
  <c r="G1290" i="1"/>
  <c r="C1290" i="1"/>
  <c r="B1290" i="1"/>
  <c r="A1290" i="1"/>
  <c r="G1289" i="1"/>
  <c r="C1289" i="1"/>
  <c r="B1289" i="1"/>
  <c r="A1289" i="1"/>
  <c r="G1288" i="1"/>
  <c r="C1288" i="1"/>
  <c r="B1288" i="1"/>
  <c r="A1288" i="1"/>
  <c r="G1287" i="1"/>
  <c r="C1287" i="1"/>
  <c r="B1287" i="1"/>
  <c r="A1287" i="1"/>
  <c r="G1286" i="1"/>
  <c r="C1286" i="1"/>
  <c r="B1286" i="1"/>
  <c r="A1286" i="1"/>
  <c r="G1285" i="1"/>
  <c r="C1285" i="1"/>
  <c r="B1285" i="1"/>
  <c r="A1285" i="1"/>
  <c r="G1284" i="1"/>
  <c r="C1284" i="1"/>
  <c r="B1284" i="1"/>
  <c r="A1284" i="1"/>
  <c r="G1283" i="1"/>
  <c r="C1283" i="1"/>
  <c r="B1283" i="1"/>
  <c r="A1283" i="1"/>
  <c r="G1282" i="1"/>
  <c r="C1282" i="1"/>
  <c r="B1282" i="1"/>
  <c r="A1282" i="1"/>
  <c r="G1281" i="1"/>
  <c r="C1281" i="1"/>
  <c r="B1281" i="1"/>
  <c r="A1281" i="1"/>
  <c r="G1280" i="1"/>
  <c r="C1280" i="1"/>
  <c r="B1280" i="1"/>
  <c r="A1280" i="1"/>
  <c r="G1279" i="1"/>
  <c r="C1279" i="1"/>
  <c r="B1279" i="1"/>
  <c r="A1279" i="1"/>
  <c r="G1278" i="1"/>
  <c r="C1278" i="1"/>
  <c r="B1278" i="1"/>
  <c r="A1278" i="1"/>
  <c r="G1277" i="1"/>
  <c r="C1277" i="1"/>
  <c r="B1277" i="1"/>
  <c r="A1277" i="1"/>
  <c r="G1276" i="1"/>
  <c r="C1276" i="1"/>
  <c r="B1276" i="1"/>
  <c r="A1276" i="1"/>
  <c r="G1275" i="1"/>
  <c r="C1275" i="1"/>
  <c r="B1275" i="1"/>
  <c r="A1275" i="1"/>
  <c r="G1274" i="1"/>
  <c r="C1274" i="1"/>
  <c r="B1274" i="1"/>
  <c r="A1274" i="1"/>
  <c r="G1273" i="1"/>
  <c r="C1273" i="1"/>
  <c r="B1273" i="1"/>
  <c r="A1273" i="1"/>
  <c r="G1272" i="1"/>
  <c r="C1272" i="1"/>
  <c r="B1272" i="1"/>
  <c r="A1272" i="1"/>
  <c r="G1271" i="1"/>
  <c r="C1271" i="1"/>
  <c r="B1271" i="1"/>
  <c r="A1271" i="1"/>
  <c r="G1270" i="1"/>
  <c r="C1270" i="1"/>
  <c r="B1270" i="1"/>
  <c r="A1270" i="1"/>
  <c r="G1269" i="1"/>
  <c r="C1269" i="1"/>
  <c r="B1269" i="1"/>
  <c r="A1269" i="1"/>
  <c r="G1268" i="1"/>
  <c r="C1268" i="1"/>
  <c r="B1268" i="1"/>
  <c r="A1268" i="1"/>
  <c r="G1267" i="1"/>
  <c r="C1267" i="1"/>
  <c r="B1267" i="1"/>
  <c r="A1267" i="1"/>
  <c r="G1266" i="1"/>
  <c r="C1266" i="1"/>
  <c r="B1266" i="1"/>
  <c r="A1266" i="1"/>
  <c r="G1265" i="1"/>
  <c r="C1265" i="1"/>
  <c r="B1265" i="1"/>
  <c r="A1265" i="1"/>
  <c r="G1264" i="1"/>
  <c r="C1264" i="1"/>
  <c r="B1264" i="1"/>
  <c r="A1264" i="1"/>
  <c r="G1263" i="1"/>
  <c r="C1263" i="1"/>
  <c r="B1263" i="1"/>
  <c r="A1263" i="1"/>
  <c r="G1262" i="1"/>
  <c r="C1262" i="1"/>
  <c r="B1262" i="1"/>
  <c r="A1262" i="1"/>
  <c r="G1261" i="1"/>
  <c r="C1261" i="1"/>
  <c r="B1261" i="1"/>
  <c r="A1261" i="1"/>
  <c r="G1260" i="1"/>
  <c r="C1260" i="1"/>
  <c r="B1260" i="1"/>
  <c r="A1260" i="1"/>
  <c r="G1259" i="1"/>
  <c r="C1259" i="1"/>
  <c r="B1259" i="1"/>
  <c r="A1259" i="1"/>
  <c r="G1258" i="1"/>
  <c r="C1258" i="1"/>
  <c r="B1258" i="1"/>
  <c r="A1258" i="1"/>
  <c r="G1257" i="1"/>
  <c r="C1257" i="1"/>
  <c r="B1257" i="1"/>
  <c r="A1257" i="1"/>
  <c r="G1256" i="1"/>
  <c r="C1256" i="1"/>
  <c r="B1256" i="1"/>
  <c r="A1256" i="1"/>
  <c r="G1255" i="1"/>
  <c r="C1255" i="1"/>
  <c r="B1255" i="1"/>
  <c r="A1255" i="1"/>
  <c r="G1254" i="1"/>
  <c r="C1254" i="1"/>
  <c r="B1254" i="1"/>
  <c r="A1254" i="1"/>
  <c r="G1253" i="1"/>
  <c r="C1253" i="1"/>
  <c r="B1253" i="1"/>
  <c r="A1253" i="1"/>
  <c r="G1252" i="1"/>
  <c r="C1252" i="1"/>
  <c r="B1252" i="1"/>
  <c r="A1252" i="1"/>
  <c r="G1251" i="1"/>
  <c r="C1251" i="1"/>
  <c r="B1251" i="1"/>
  <c r="A1251" i="1"/>
  <c r="G1250" i="1"/>
  <c r="C1250" i="1"/>
  <c r="B1250" i="1"/>
  <c r="A1250" i="1"/>
  <c r="G1249" i="1"/>
  <c r="C1249" i="1"/>
  <c r="B1249" i="1"/>
  <c r="A1249" i="1"/>
  <c r="G1248" i="1"/>
  <c r="C1248" i="1"/>
  <c r="B1248" i="1"/>
  <c r="A1248" i="1"/>
  <c r="G1247" i="1"/>
  <c r="C1247" i="1"/>
  <c r="B1247" i="1"/>
  <c r="A1247" i="1"/>
  <c r="G1246" i="1"/>
  <c r="C1246" i="1"/>
  <c r="B1246" i="1"/>
  <c r="A1246" i="1"/>
  <c r="G1245" i="1"/>
  <c r="C1245" i="1"/>
  <c r="B1245" i="1"/>
  <c r="A1245" i="1"/>
  <c r="G1244" i="1"/>
  <c r="C1244" i="1"/>
  <c r="B1244" i="1"/>
  <c r="A1244" i="1"/>
  <c r="G1243" i="1"/>
  <c r="C1243" i="1"/>
  <c r="B1243" i="1"/>
  <c r="A1243" i="1"/>
  <c r="G1242" i="1"/>
  <c r="C1242" i="1"/>
  <c r="B1242" i="1"/>
  <c r="A1242" i="1"/>
  <c r="G1241" i="1"/>
  <c r="C1241" i="1"/>
  <c r="B1241" i="1"/>
  <c r="A1241" i="1"/>
  <c r="G1240" i="1"/>
  <c r="C1240" i="1"/>
  <c r="B1240" i="1"/>
  <c r="A1240" i="1"/>
  <c r="G1239" i="1"/>
  <c r="C1239" i="1"/>
  <c r="B1239" i="1"/>
  <c r="A1239" i="1"/>
  <c r="G1238" i="1"/>
  <c r="C1238" i="1"/>
  <c r="B1238" i="1"/>
  <c r="A1238" i="1"/>
  <c r="G1237" i="1"/>
  <c r="C1237" i="1"/>
  <c r="B1237" i="1"/>
  <c r="A1237" i="1"/>
  <c r="G1236" i="1"/>
  <c r="C1236" i="1"/>
  <c r="B1236" i="1"/>
  <c r="A1236" i="1"/>
  <c r="G1235" i="1"/>
  <c r="C1235" i="1"/>
  <c r="B1235" i="1"/>
  <c r="A1235" i="1"/>
  <c r="G1234" i="1"/>
  <c r="C1234" i="1"/>
  <c r="B1234" i="1"/>
  <c r="A1234" i="1"/>
  <c r="G1233" i="1"/>
  <c r="C1233" i="1"/>
  <c r="B1233" i="1"/>
  <c r="A1233" i="1"/>
  <c r="G1232" i="1"/>
  <c r="C1232" i="1"/>
  <c r="B1232" i="1"/>
  <c r="A1232" i="1"/>
  <c r="G1231" i="1"/>
  <c r="C1231" i="1"/>
  <c r="B1231" i="1"/>
  <c r="A1231" i="1"/>
  <c r="G1230" i="1"/>
  <c r="C1230" i="1"/>
  <c r="B1230" i="1"/>
  <c r="A1230" i="1"/>
  <c r="G1229" i="1"/>
  <c r="C1229" i="1"/>
  <c r="B1229" i="1"/>
  <c r="A1229" i="1"/>
  <c r="G1228" i="1"/>
  <c r="C1228" i="1"/>
  <c r="B1228" i="1"/>
  <c r="A1228" i="1"/>
  <c r="G1227" i="1"/>
  <c r="C1227" i="1"/>
  <c r="B1227" i="1"/>
  <c r="A1227" i="1"/>
  <c r="G1226" i="1"/>
  <c r="C1226" i="1"/>
  <c r="B1226" i="1"/>
  <c r="A1226" i="1"/>
  <c r="G1225" i="1"/>
  <c r="C1225" i="1"/>
  <c r="B1225" i="1"/>
  <c r="A1225" i="1"/>
  <c r="G1224" i="1"/>
  <c r="C1224" i="1"/>
  <c r="B1224" i="1"/>
  <c r="A1224" i="1"/>
  <c r="G1223" i="1"/>
  <c r="C1223" i="1"/>
  <c r="B1223" i="1"/>
  <c r="A1223" i="1"/>
  <c r="G1222" i="1"/>
  <c r="C1222" i="1"/>
  <c r="B1222" i="1"/>
  <c r="A1222" i="1"/>
  <c r="G1221" i="1"/>
  <c r="C1221" i="1"/>
  <c r="B1221" i="1"/>
  <c r="A1221" i="1"/>
  <c r="G1220" i="1"/>
  <c r="C1220" i="1"/>
  <c r="B1220" i="1"/>
  <c r="A1220" i="1"/>
  <c r="G1219" i="1"/>
  <c r="C1219" i="1"/>
  <c r="B1219" i="1"/>
  <c r="A1219" i="1"/>
  <c r="G1218" i="1"/>
  <c r="C1218" i="1"/>
  <c r="B1218" i="1"/>
  <c r="A1218" i="1"/>
  <c r="G1217" i="1"/>
  <c r="C1217" i="1"/>
  <c r="B1217" i="1"/>
  <c r="A1217" i="1"/>
  <c r="G1216" i="1"/>
  <c r="C1216" i="1"/>
  <c r="B1216" i="1"/>
  <c r="A1216" i="1"/>
  <c r="G1215" i="1"/>
  <c r="C1215" i="1"/>
  <c r="B1215" i="1"/>
  <c r="A1215" i="1"/>
  <c r="G1214" i="1"/>
  <c r="C1214" i="1"/>
  <c r="B1214" i="1"/>
  <c r="A1214" i="1"/>
  <c r="G1213" i="1"/>
  <c r="C1213" i="1"/>
  <c r="B1213" i="1"/>
  <c r="A1213" i="1"/>
  <c r="G1212" i="1"/>
  <c r="C1212" i="1"/>
  <c r="B1212" i="1"/>
  <c r="A1212" i="1"/>
  <c r="G1211" i="1"/>
  <c r="C1211" i="1"/>
  <c r="B1211" i="1"/>
  <c r="A1211" i="1"/>
  <c r="G1210" i="1"/>
  <c r="C1210" i="1"/>
  <c r="B1210" i="1"/>
  <c r="A1210" i="1"/>
  <c r="G1209" i="1"/>
  <c r="C1209" i="1"/>
  <c r="B1209" i="1"/>
  <c r="A1209" i="1"/>
  <c r="G1208" i="1"/>
  <c r="C1208" i="1"/>
  <c r="B1208" i="1"/>
  <c r="A1208" i="1"/>
  <c r="G1207" i="1"/>
  <c r="C1207" i="1"/>
  <c r="B1207" i="1"/>
  <c r="A1207" i="1"/>
  <c r="G1206" i="1"/>
  <c r="C1206" i="1"/>
  <c r="B1206" i="1"/>
  <c r="A1206" i="1"/>
  <c r="G1205" i="1"/>
  <c r="C1205" i="1"/>
  <c r="B1205" i="1"/>
  <c r="A1205" i="1"/>
  <c r="G1204" i="1"/>
  <c r="C1204" i="1"/>
  <c r="B1204" i="1"/>
  <c r="A1204" i="1"/>
  <c r="G1203" i="1"/>
  <c r="C1203" i="1"/>
  <c r="B1203" i="1"/>
  <c r="A1203" i="1"/>
  <c r="G1202" i="1"/>
  <c r="C1202" i="1"/>
  <c r="B1202" i="1"/>
  <c r="A1202" i="1"/>
  <c r="G1201" i="1"/>
  <c r="C1201" i="1"/>
  <c r="B1201" i="1"/>
  <c r="A1201" i="1"/>
  <c r="G1200" i="1"/>
  <c r="C1200" i="1"/>
  <c r="B1200" i="1"/>
  <c r="A1200" i="1"/>
  <c r="G1199" i="1"/>
  <c r="C1199" i="1"/>
  <c r="B1199" i="1"/>
  <c r="A1199" i="1"/>
  <c r="G1198" i="1"/>
  <c r="C1198" i="1"/>
  <c r="B1198" i="1"/>
  <c r="A1198" i="1"/>
  <c r="G1197" i="1"/>
  <c r="C1197" i="1"/>
  <c r="B1197" i="1"/>
  <c r="A1197" i="1"/>
  <c r="G1196" i="1"/>
  <c r="C1196" i="1"/>
  <c r="B1196" i="1"/>
  <c r="A1196" i="1"/>
  <c r="G1195" i="1"/>
  <c r="C1195" i="1"/>
  <c r="B1195" i="1"/>
  <c r="A1195" i="1"/>
  <c r="G1194" i="1"/>
  <c r="C1194" i="1"/>
  <c r="B1194" i="1"/>
  <c r="A1194" i="1"/>
  <c r="G1193" i="1"/>
  <c r="C1193" i="1"/>
  <c r="B1193" i="1"/>
  <c r="A1193" i="1"/>
  <c r="G1192" i="1"/>
  <c r="C1192" i="1"/>
  <c r="B1192" i="1"/>
  <c r="A1192" i="1"/>
  <c r="G1191" i="1"/>
  <c r="C1191" i="1"/>
  <c r="B1191" i="1"/>
  <c r="A1191" i="1"/>
  <c r="G1190" i="1"/>
  <c r="C1190" i="1"/>
  <c r="B1190" i="1"/>
  <c r="A1190" i="1"/>
  <c r="G1189" i="1"/>
  <c r="C1189" i="1"/>
  <c r="B1189" i="1"/>
  <c r="A1189" i="1"/>
  <c r="G1188" i="1"/>
  <c r="C1188" i="1"/>
  <c r="B1188" i="1"/>
  <c r="A1188" i="1"/>
  <c r="G1187" i="1"/>
  <c r="C1187" i="1"/>
  <c r="B1187" i="1"/>
  <c r="A1187" i="1"/>
  <c r="G1186" i="1"/>
  <c r="C1186" i="1"/>
  <c r="B1186" i="1"/>
  <c r="A1186" i="1"/>
  <c r="G1185" i="1"/>
  <c r="C1185" i="1"/>
  <c r="B1185" i="1"/>
  <c r="A1185" i="1"/>
  <c r="G1184" i="1"/>
  <c r="C1184" i="1"/>
  <c r="B1184" i="1"/>
  <c r="A1184" i="1"/>
  <c r="G1183" i="1"/>
  <c r="C1183" i="1"/>
  <c r="B1183" i="1"/>
  <c r="A1183" i="1"/>
  <c r="G1182" i="1"/>
  <c r="C1182" i="1"/>
  <c r="B1182" i="1"/>
  <c r="A1182" i="1"/>
  <c r="G1181" i="1"/>
  <c r="C1181" i="1"/>
  <c r="B1181" i="1"/>
  <c r="A1181" i="1"/>
  <c r="G1180" i="1"/>
  <c r="C1180" i="1"/>
  <c r="B1180" i="1"/>
  <c r="A1180" i="1"/>
  <c r="G1179" i="1"/>
  <c r="C1179" i="1"/>
  <c r="B1179" i="1"/>
  <c r="A1179" i="1"/>
  <c r="G1178" i="1"/>
  <c r="C1178" i="1"/>
  <c r="B1178" i="1"/>
  <c r="A1178" i="1"/>
  <c r="G1177" i="1"/>
  <c r="C1177" i="1"/>
  <c r="B1177" i="1"/>
  <c r="A1177" i="1"/>
  <c r="G1176" i="1"/>
  <c r="C1176" i="1"/>
  <c r="B1176" i="1"/>
  <c r="A1176" i="1"/>
  <c r="G1175" i="1"/>
  <c r="C1175" i="1"/>
  <c r="B1175" i="1"/>
  <c r="A1175" i="1"/>
  <c r="G1174" i="1"/>
  <c r="C1174" i="1"/>
  <c r="B1174" i="1"/>
  <c r="A1174" i="1"/>
  <c r="G1173" i="1"/>
  <c r="C1173" i="1"/>
  <c r="B1173" i="1"/>
  <c r="A1173" i="1"/>
  <c r="G1172" i="1"/>
  <c r="C1172" i="1"/>
  <c r="B1172" i="1"/>
  <c r="A1172" i="1"/>
  <c r="G1171" i="1"/>
  <c r="C1171" i="1"/>
  <c r="B1171" i="1"/>
  <c r="A1171" i="1"/>
  <c r="G1170" i="1"/>
  <c r="C1170" i="1"/>
  <c r="B1170" i="1"/>
  <c r="A1170" i="1"/>
  <c r="G1169" i="1"/>
  <c r="C1169" i="1"/>
  <c r="B1169" i="1"/>
  <c r="A1169" i="1"/>
  <c r="G1168" i="1"/>
  <c r="C1168" i="1"/>
  <c r="B1168" i="1"/>
  <c r="A1168" i="1"/>
  <c r="G1167" i="1"/>
  <c r="C1167" i="1"/>
  <c r="B1167" i="1"/>
  <c r="A1167" i="1"/>
  <c r="G1166" i="1"/>
  <c r="C1166" i="1"/>
  <c r="B1166" i="1"/>
  <c r="A1166" i="1"/>
  <c r="G1165" i="1"/>
  <c r="C1165" i="1"/>
  <c r="B1165" i="1"/>
  <c r="A1165" i="1"/>
  <c r="G1164" i="1"/>
  <c r="C1164" i="1"/>
  <c r="B1164" i="1"/>
  <c r="A1164" i="1"/>
  <c r="G1163" i="1"/>
  <c r="C1163" i="1"/>
  <c r="B1163" i="1"/>
  <c r="A1163" i="1"/>
  <c r="G1162" i="1"/>
  <c r="C1162" i="1"/>
  <c r="B1162" i="1"/>
  <c r="A1162" i="1"/>
  <c r="G1161" i="1"/>
  <c r="C1161" i="1"/>
  <c r="B1161" i="1"/>
  <c r="A1161" i="1"/>
  <c r="G1160" i="1"/>
  <c r="C1160" i="1"/>
  <c r="B1160" i="1"/>
  <c r="A1160" i="1"/>
  <c r="G1159" i="1"/>
  <c r="C1159" i="1"/>
  <c r="B1159" i="1"/>
  <c r="A1159" i="1"/>
  <c r="G1158" i="1"/>
  <c r="C1158" i="1"/>
  <c r="B1158" i="1"/>
  <c r="A1158" i="1"/>
  <c r="G1157" i="1"/>
  <c r="C1157" i="1"/>
  <c r="B1157" i="1"/>
  <c r="A1157" i="1"/>
  <c r="G1156" i="1"/>
  <c r="C1156" i="1"/>
  <c r="B1156" i="1"/>
  <c r="A1156" i="1"/>
  <c r="G1155" i="1"/>
  <c r="C1155" i="1"/>
  <c r="B1155" i="1"/>
  <c r="A1155" i="1"/>
  <c r="G1154" i="1"/>
  <c r="C1154" i="1"/>
  <c r="B1154" i="1"/>
  <c r="A1154" i="1"/>
  <c r="G1153" i="1"/>
  <c r="C1153" i="1"/>
  <c r="B1153" i="1"/>
  <c r="A1153" i="1"/>
  <c r="G1152" i="1"/>
  <c r="C1152" i="1"/>
  <c r="B1152" i="1"/>
  <c r="A1152" i="1"/>
  <c r="G1151" i="1"/>
  <c r="C1151" i="1"/>
  <c r="B1151" i="1"/>
  <c r="A1151" i="1"/>
  <c r="G1150" i="1"/>
  <c r="C1150" i="1"/>
  <c r="B1150" i="1"/>
  <c r="A1150" i="1"/>
  <c r="G1149" i="1"/>
  <c r="C1149" i="1"/>
  <c r="B1149" i="1"/>
  <c r="A1149" i="1"/>
  <c r="G1148" i="1"/>
  <c r="C1148" i="1"/>
  <c r="B1148" i="1"/>
  <c r="A1148" i="1"/>
  <c r="G1147" i="1"/>
  <c r="C1147" i="1"/>
  <c r="B1147" i="1"/>
  <c r="A1147" i="1"/>
  <c r="G1146" i="1"/>
  <c r="C1146" i="1"/>
  <c r="B1146" i="1"/>
  <c r="A1146" i="1"/>
  <c r="G1145" i="1"/>
  <c r="C1145" i="1"/>
  <c r="B1145" i="1"/>
  <c r="A1145" i="1"/>
  <c r="G1144" i="1"/>
  <c r="C1144" i="1"/>
  <c r="B1144" i="1"/>
  <c r="A1144" i="1"/>
  <c r="G1143" i="1"/>
  <c r="C1143" i="1"/>
  <c r="B1143" i="1"/>
  <c r="A1143" i="1"/>
  <c r="G1142" i="1"/>
  <c r="C1142" i="1"/>
  <c r="B1142" i="1"/>
  <c r="A1142" i="1"/>
  <c r="G1141" i="1"/>
  <c r="C1141" i="1"/>
  <c r="B1141" i="1"/>
  <c r="A1141" i="1"/>
  <c r="G1140" i="1"/>
  <c r="C1140" i="1"/>
  <c r="B1140" i="1"/>
  <c r="A1140" i="1"/>
  <c r="G1139" i="1"/>
  <c r="C1139" i="1"/>
  <c r="B1139" i="1"/>
  <c r="A1139" i="1"/>
  <c r="G1138" i="1"/>
  <c r="C1138" i="1"/>
  <c r="B1138" i="1"/>
  <c r="A1138" i="1"/>
  <c r="G1137" i="1"/>
  <c r="C1137" i="1"/>
  <c r="B1137" i="1"/>
  <c r="A1137" i="1"/>
  <c r="G1136" i="1"/>
  <c r="C1136" i="1"/>
  <c r="B1136" i="1"/>
  <c r="A1136" i="1"/>
  <c r="G1135" i="1"/>
  <c r="C1135" i="1"/>
  <c r="B1135" i="1"/>
  <c r="A1135" i="1"/>
  <c r="G1134" i="1"/>
  <c r="C1134" i="1"/>
  <c r="B1134" i="1"/>
  <c r="A1134" i="1"/>
  <c r="G1133" i="1"/>
  <c r="C1133" i="1"/>
  <c r="B1133" i="1"/>
  <c r="A1133" i="1"/>
  <c r="G1132" i="1"/>
  <c r="C1132" i="1"/>
  <c r="B1132" i="1"/>
  <c r="A1132" i="1"/>
  <c r="G1131" i="1"/>
  <c r="C1131" i="1"/>
  <c r="B1131" i="1"/>
  <c r="A1131" i="1"/>
  <c r="G1130" i="1"/>
  <c r="C1130" i="1"/>
  <c r="B1130" i="1"/>
  <c r="A1130" i="1"/>
  <c r="G1129" i="1"/>
  <c r="C1129" i="1"/>
  <c r="B1129" i="1"/>
  <c r="A1129" i="1"/>
  <c r="G1128" i="1"/>
  <c r="C1128" i="1"/>
  <c r="B1128" i="1"/>
  <c r="A1128" i="1"/>
  <c r="G1127" i="1"/>
  <c r="C1127" i="1"/>
  <c r="B1127" i="1"/>
  <c r="A1127" i="1"/>
  <c r="G1126" i="1"/>
  <c r="C1126" i="1"/>
  <c r="B1126" i="1"/>
  <c r="A1126" i="1"/>
  <c r="G1125" i="1"/>
  <c r="C1125" i="1"/>
  <c r="B1125" i="1"/>
  <c r="A1125" i="1"/>
  <c r="G1124" i="1"/>
  <c r="C1124" i="1"/>
  <c r="B1124" i="1"/>
  <c r="A1124" i="1"/>
  <c r="G1123" i="1"/>
  <c r="C1123" i="1"/>
  <c r="B1123" i="1"/>
  <c r="A1123" i="1"/>
  <c r="G1122" i="1"/>
  <c r="C1122" i="1"/>
  <c r="B1122" i="1"/>
  <c r="A1122" i="1"/>
  <c r="G1121" i="1"/>
  <c r="C1121" i="1"/>
  <c r="B1121" i="1"/>
  <c r="A1121" i="1"/>
  <c r="G1120" i="1"/>
  <c r="C1120" i="1"/>
  <c r="B1120" i="1"/>
  <c r="A1120" i="1"/>
  <c r="G1119" i="1"/>
  <c r="C1119" i="1"/>
  <c r="B1119" i="1"/>
  <c r="A1119" i="1"/>
  <c r="G1118" i="1"/>
  <c r="C1118" i="1"/>
  <c r="B1118" i="1"/>
  <c r="A1118" i="1"/>
  <c r="G1117" i="1"/>
  <c r="C1117" i="1"/>
  <c r="B1117" i="1"/>
  <c r="A1117" i="1"/>
  <c r="G1116" i="1"/>
  <c r="C1116" i="1"/>
  <c r="B1116" i="1"/>
  <c r="A1116" i="1"/>
  <c r="G1115" i="1"/>
  <c r="C1115" i="1"/>
  <c r="B1115" i="1"/>
  <c r="A1115" i="1"/>
  <c r="G1114" i="1"/>
  <c r="C1114" i="1"/>
  <c r="B1114" i="1"/>
  <c r="A1114" i="1"/>
  <c r="G1113" i="1"/>
  <c r="C1113" i="1"/>
  <c r="B1113" i="1"/>
  <c r="A1113" i="1"/>
  <c r="G1112" i="1"/>
  <c r="C1112" i="1"/>
  <c r="B1112" i="1"/>
  <c r="A1112" i="1"/>
  <c r="G1111" i="1"/>
  <c r="C1111" i="1"/>
  <c r="B1111" i="1"/>
  <c r="A1111" i="1"/>
  <c r="G1110" i="1"/>
  <c r="C1110" i="1"/>
  <c r="B1110" i="1"/>
  <c r="A1110" i="1"/>
  <c r="G1109" i="1"/>
  <c r="C1109" i="1"/>
  <c r="B1109" i="1"/>
  <c r="A1109" i="1"/>
  <c r="G1108" i="1"/>
  <c r="C1108" i="1"/>
  <c r="B1108" i="1"/>
  <c r="A1108" i="1"/>
  <c r="G1107" i="1"/>
  <c r="C1107" i="1"/>
  <c r="B1107" i="1"/>
  <c r="A1107" i="1"/>
  <c r="G1106" i="1"/>
  <c r="C1106" i="1"/>
  <c r="B1106" i="1"/>
  <c r="A1106" i="1"/>
  <c r="G1105" i="1"/>
  <c r="C1105" i="1"/>
  <c r="B1105" i="1"/>
  <c r="A1105" i="1"/>
  <c r="G1104" i="1"/>
  <c r="C1104" i="1"/>
  <c r="B1104" i="1"/>
  <c r="A1104" i="1"/>
  <c r="G1103" i="1"/>
  <c r="C1103" i="1"/>
  <c r="B1103" i="1"/>
  <c r="A1103" i="1"/>
  <c r="G1102" i="1"/>
  <c r="C1102" i="1"/>
  <c r="B1102" i="1"/>
  <c r="A1102" i="1"/>
  <c r="G1101" i="1"/>
  <c r="C1101" i="1"/>
  <c r="B1101" i="1"/>
  <c r="A1101" i="1"/>
  <c r="G1100" i="1"/>
  <c r="C1100" i="1"/>
  <c r="B1100" i="1"/>
  <c r="A1100" i="1"/>
  <c r="G1099" i="1"/>
  <c r="C1099" i="1"/>
  <c r="B1099" i="1"/>
  <c r="A1099" i="1"/>
  <c r="G1098" i="1"/>
  <c r="C1098" i="1"/>
  <c r="B1098" i="1"/>
  <c r="A1098" i="1"/>
  <c r="G1097" i="1"/>
  <c r="C1097" i="1"/>
  <c r="B1097" i="1"/>
  <c r="A1097" i="1"/>
  <c r="G1096" i="1"/>
  <c r="C1096" i="1"/>
  <c r="B1096" i="1"/>
  <c r="A1096" i="1"/>
  <c r="G1095" i="1"/>
  <c r="C1095" i="1"/>
  <c r="B1095" i="1"/>
  <c r="A1095" i="1"/>
  <c r="G1094" i="1"/>
  <c r="C1094" i="1"/>
  <c r="B1094" i="1"/>
  <c r="A1094" i="1"/>
  <c r="G1093" i="1"/>
  <c r="C1093" i="1"/>
  <c r="B1093" i="1"/>
  <c r="A1093" i="1"/>
  <c r="G1092" i="1"/>
  <c r="C1092" i="1"/>
  <c r="B1092" i="1"/>
  <c r="A1092" i="1"/>
  <c r="G1091" i="1"/>
  <c r="C1091" i="1"/>
  <c r="B1091" i="1"/>
  <c r="A1091" i="1"/>
  <c r="G1090" i="1"/>
  <c r="C1090" i="1"/>
  <c r="B1090" i="1"/>
  <c r="A1090" i="1"/>
  <c r="G1089" i="1"/>
  <c r="C1089" i="1"/>
  <c r="B1089" i="1"/>
  <c r="A1089" i="1"/>
  <c r="G1088" i="1"/>
  <c r="C1088" i="1"/>
  <c r="B1088" i="1"/>
  <c r="A1088" i="1"/>
  <c r="G1087" i="1"/>
  <c r="C1087" i="1"/>
  <c r="B1087" i="1"/>
  <c r="A1087" i="1"/>
  <c r="G1086" i="1"/>
  <c r="C1086" i="1"/>
  <c r="B1086" i="1"/>
  <c r="A1086" i="1"/>
  <c r="G1085" i="1"/>
  <c r="C1085" i="1"/>
  <c r="B1085" i="1"/>
  <c r="A1085" i="1"/>
  <c r="G1084" i="1"/>
  <c r="C1084" i="1"/>
  <c r="B1084" i="1"/>
  <c r="A1084" i="1"/>
  <c r="G1083" i="1"/>
  <c r="C1083" i="1"/>
  <c r="B1083" i="1"/>
  <c r="A1083" i="1"/>
  <c r="G1082" i="1"/>
  <c r="C1082" i="1"/>
  <c r="B1082" i="1"/>
  <c r="A1082" i="1"/>
  <c r="G1081" i="1"/>
  <c r="C1081" i="1"/>
  <c r="B1081" i="1"/>
  <c r="A1081" i="1"/>
  <c r="G1080" i="1"/>
  <c r="C1080" i="1"/>
  <c r="B1080" i="1"/>
  <c r="A1080" i="1"/>
  <c r="G1079" i="1"/>
  <c r="C1079" i="1"/>
  <c r="B1079" i="1"/>
  <c r="A1079" i="1"/>
  <c r="G1078" i="1"/>
  <c r="C1078" i="1"/>
  <c r="B1078" i="1"/>
  <c r="A1078" i="1"/>
  <c r="G1077" i="1"/>
  <c r="C1077" i="1"/>
  <c r="B1077" i="1"/>
  <c r="A1077" i="1"/>
  <c r="G1076" i="1"/>
  <c r="C1076" i="1"/>
  <c r="B1076" i="1"/>
  <c r="A1076" i="1"/>
  <c r="G1075" i="1"/>
  <c r="C1075" i="1"/>
  <c r="B1075" i="1"/>
  <c r="A1075" i="1"/>
  <c r="G1074" i="1"/>
  <c r="C1074" i="1"/>
  <c r="B1074" i="1"/>
  <c r="A1074" i="1"/>
  <c r="G1073" i="1"/>
  <c r="C1073" i="1"/>
  <c r="B1073" i="1"/>
  <c r="A1073" i="1"/>
  <c r="G1072" i="1"/>
  <c r="C1072" i="1"/>
  <c r="B1072" i="1"/>
  <c r="A1072" i="1"/>
  <c r="G1071" i="1"/>
  <c r="C1071" i="1"/>
  <c r="B1071" i="1"/>
  <c r="A1071" i="1"/>
  <c r="G1070" i="1"/>
  <c r="C1070" i="1"/>
  <c r="B1070" i="1"/>
  <c r="A1070" i="1"/>
  <c r="G1069" i="1"/>
  <c r="C1069" i="1"/>
  <c r="B1069" i="1"/>
  <c r="A1069" i="1"/>
  <c r="G1068" i="1"/>
  <c r="C1068" i="1"/>
  <c r="B1068" i="1"/>
  <c r="A1068" i="1"/>
  <c r="G1067" i="1"/>
  <c r="C1067" i="1"/>
  <c r="B1067" i="1"/>
  <c r="A1067" i="1"/>
  <c r="G1066" i="1"/>
  <c r="C1066" i="1"/>
  <c r="B1066" i="1"/>
  <c r="A1066" i="1"/>
  <c r="G1065" i="1"/>
  <c r="C1065" i="1"/>
  <c r="B1065" i="1"/>
  <c r="A1065" i="1"/>
  <c r="G1064" i="1"/>
  <c r="C1064" i="1"/>
  <c r="B1064" i="1"/>
  <c r="A1064" i="1"/>
  <c r="G1063" i="1"/>
  <c r="C1063" i="1"/>
  <c r="B1063" i="1"/>
  <c r="A1063" i="1"/>
  <c r="G1062" i="1"/>
  <c r="C1062" i="1"/>
  <c r="B1062" i="1"/>
  <c r="A1062" i="1"/>
  <c r="G1061" i="1"/>
  <c r="C1061" i="1"/>
  <c r="B1061" i="1"/>
  <c r="A1061" i="1"/>
  <c r="G1060" i="1"/>
  <c r="C1060" i="1"/>
  <c r="B1060" i="1"/>
  <c r="A1060" i="1"/>
  <c r="G1059" i="1"/>
  <c r="C1059" i="1"/>
  <c r="B1059" i="1"/>
  <c r="A1059" i="1"/>
  <c r="G1058" i="1"/>
  <c r="C1058" i="1"/>
  <c r="B1058" i="1"/>
  <c r="A1058" i="1"/>
  <c r="G1057" i="1"/>
  <c r="C1057" i="1"/>
  <c r="B1057" i="1"/>
  <c r="A1057" i="1"/>
  <c r="G1056" i="1"/>
  <c r="C1056" i="1"/>
  <c r="B1056" i="1"/>
  <c r="A1056" i="1"/>
  <c r="G1055" i="1"/>
  <c r="C1055" i="1"/>
  <c r="B1055" i="1"/>
  <c r="A1055" i="1"/>
  <c r="G1054" i="1"/>
  <c r="C1054" i="1"/>
  <c r="B1054" i="1"/>
  <c r="A1054" i="1"/>
  <c r="G1053" i="1"/>
  <c r="C1053" i="1"/>
  <c r="B1053" i="1"/>
  <c r="A1053" i="1"/>
  <c r="G1052" i="1"/>
  <c r="C1052" i="1"/>
  <c r="B1052" i="1"/>
  <c r="A1052" i="1"/>
  <c r="G1051" i="1"/>
  <c r="C1051" i="1"/>
  <c r="B1051" i="1"/>
  <c r="A1051" i="1"/>
  <c r="G1050" i="1"/>
  <c r="C1050" i="1"/>
  <c r="B1050" i="1"/>
  <c r="A1050" i="1"/>
  <c r="G1049" i="1"/>
  <c r="C1049" i="1"/>
  <c r="B1049" i="1"/>
  <c r="A1049" i="1"/>
  <c r="G1048" i="1"/>
  <c r="C1048" i="1"/>
  <c r="B1048" i="1"/>
  <c r="A1048" i="1"/>
  <c r="G1047" i="1"/>
  <c r="C1047" i="1"/>
  <c r="B1047" i="1"/>
  <c r="A1047" i="1"/>
  <c r="G1046" i="1"/>
  <c r="C1046" i="1"/>
  <c r="B1046" i="1"/>
  <c r="A1046" i="1"/>
  <c r="G1045" i="1"/>
  <c r="C1045" i="1"/>
  <c r="B1045" i="1"/>
  <c r="A1045" i="1"/>
  <c r="G1044" i="1"/>
  <c r="C1044" i="1"/>
  <c r="B1044" i="1"/>
  <c r="A1044" i="1"/>
  <c r="G1043" i="1"/>
  <c r="C1043" i="1"/>
  <c r="B1043" i="1"/>
  <c r="A1043" i="1"/>
  <c r="G1042" i="1"/>
  <c r="C1042" i="1"/>
  <c r="B1042" i="1"/>
  <c r="A1042" i="1"/>
  <c r="G1041" i="1"/>
  <c r="C1041" i="1"/>
  <c r="B1041" i="1"/>
  <c r="A1041" i="1"/>
  <c r="G1040" i="1"/>
  <c r="C1040" i="1"/>
  <c r="B1040" i="1"/>
  <c r="A1040" i="1"/>
  <c r="G1039" i="1"/>
  <c r="C1039" i="1"/>
  <c r="B1039" i="1"/>
  <c r="A1039" i="1"/>
  <c r="G1038" i="1"/>
  <c r="C1038" i="1"/>
  <c r="B1038" i="1"/>
  <c r="A1038" i="1"/>
  <c r="G1037" i="1"/>
  <c r="C1037" i="1"/>
  <c r="B1037" i="1"/>
  <c r="A1037" i="1"/>
  <c r="G1036" i="1"/>
  <c r="C1036" i="1"/>
  <c r="B1036" i="1"/>
  <c r="A1036" i="1"/>
  <c r="G1035" i="1"/>
  <c r="C1035" i="1"/>
  <c r="B1035" i="1"/>
  <c r="A1035" i="1"/>
  <c r="G1034" i="1"/>
  <c r="C1034" i="1"/>
  <c r="B1034" i="1"/>
  <c r="A1034" i="1"/>
  <c r="G1033" i="1"/>
  <c r="C1033" i="1"/>
  <c r="B1033" i="1"/>
  <c r="A1033" i="1"/>
  <c r="G1032" i="1"/>
  <c r="C1032" i="1"/>
  <c r="B1032" i="1"/>
  <c r="A1032" i="1"/>
  <c r="G1031" i="1"/>
  <c r="C1031" i="1"/>
  <c r="B1031" i="1"/>
  <c r="A1031" i="1"/>
  <c r="G1030" i="1"/>
  <c r="C1030" i="1"/>
  <c r="B1030" i="1"/>
  <c r="A1030" i="1"/>
  <c r="G1029" i="1"/>
  <c r="C1029" i="1"/>
  <c r="B1029" i="1"/>
  <c r="A1029" i="1"/>
  <c r="G1028" i="1"/>
  <c r="C1028" i="1"/>
  <c r="B1028" i="1"/>
  <c r="A1028" i="1"/>
  <c r="G1027" i="1"/>
  <c r="C1027" i="1"/>
  <c r="B1027" i="1"/>
  <c r="A1027" i="1"/>
  <c r="G1026" i="1"/>
  <c r="C1026" i="1"/>
  <c r="B1026" i="1"/>
  <c r="A1026" i="1"/>
  <c r="G1025" i="1"/>
  <c r="C1025" i="1"/>
  <c r="B1025" i="1"/>
  <c r="A1025" i="1"/>
  <c r="G1024" i="1"/>
  <c r="C1024" i="1"/>
  <c r="B1024" i="1"/>
  <c r="A1024" i="1"/>
  <c r="G1023" i="1"/>
  <c r="C1023" i="1"/>
  <c r="B1023" i="1"/>
  <c r="A1023" i="1"/>
  <c r="G1022" i="1"/>
  <c r="C1022" i="1"/>
  <c r="B1022" i="1"/>
  <c r="A1022" i="1"/>
  <c r="G1021" i="1"/>
  <c r="C1021" i="1"/>
  <c r="B1021" i="1"/>
  <c r="A1021" i="1"/>
  <c r="G1020" i="1"/>
  <c r="C1020" i="1"/>
  <c r="B1020" i="1"/>
  <c r="A1020" i="1"/>
  <c r="G1019" i="1"/>
  <c r="C1019" i="1"/>
  <c r="B1019" i="1"/>
  <c r="A1019" i="1"/>
  <c r="G1018" i="1"/>
  <c r="C1018" i="1"/>
  <c r="B1018" i="1"/>
  <c r="A1018" i="1"/>
  <c r="G1017" i="1"/>
  <c r="C1017" i="1"/>
  <c r="B1017" i="1"/>
  <c r="A1017" i="1"/>
  <c r="G1016" i="1"/>
  <c r="C1016" i="1"/>
  <c r="B1016" i="1"/>
  <c r="A1016" i="1"/>
  <c r="G1015" i="1"/>
  <c r="C1015" i="1"/>
  <c r="B1015" i="1"/>
  <c r="A1015" i="1"/>
  <c r="G1014" i="1"/>
  <c r="C1014" i="1"/>
  <c r="B1014" i="1"/>
  <c r="A1014" i="1"/>
  <c r="G1013" i="1"/>
  <c r="C1013" i="1"/>
  <c r="B1013" i="1"/>
  <c r="A1013" i="1"/>
  <c r="G1012" i="1"/>
  <c r="C1012" i="1"/>
  <c r="B1012" i="1"/>
  <c r="A1012" i="1"/>
  <c r="G1011" i="1"/>
  <c r="C1011" i="1"/>
  <c r="B1011" i="1"/>
  <c r="A1011" i="1"/>
  <c r="G1010" i="1"/>
  <c r="C1010" i="1"/>
  <c r="B1010" i="1"/>
  <c r="A1010" i="1"/>
  <c r="G1009" i="1"/>
  <c r="C1009" i="1"/>
  <c r="B1009" i="1"/>
  <c r="A1009" i="1"/>
  <c r="G1008" i="1"/>
  <c r="C1008" i="1"/>
  <c r="B1008" i="1"/>
  <c r="A1008" i="1"/>
  <c r="G1007" i="1"/>
  <c r="C1007" i="1"/>
  <c r="B1007" i="1"/>
  <c r="A1007" i="1"/>
  <c r="G1006" i="1"/>
  <c r="C1006" i="1"/>
  <c r="B1006" i="1"/>
  <c r="A1006" i="1"/>
  <c r="G1005" i="1"/>
  <c r="C1005" i="1"/>
  <c r="B1005" i="1"/>
  <c r="A1005" i="1"/>
  <c r="G1004" i="1"/>
  <c r="C1004" i="1"/>
  <c r="B1004" i="1"/>
  <c r="A1004" i="1"/>
  <c r="G1003" i="1"/>
  <c r="C1003" i="1"/>
  <c r="B1003" i="1"/>
  <c r="A1003" i="1"/>
  <c r="G1002" i="1"/>
  <c r="C1002" i="1"/>
  <c r="B1002" i="1"/>
  <c r="A1002" i="1"/>
  <c r="G1001" i="1"/>
  <c r="C1001" i="1"/>
  <c r="B1001" i="1"/>
  <c r="A1001" i="1"/>
  <c r="G1000" i="1"/>
  <c r="C1000" i="1"/>
  <c r="B1000" i="1"/>
  <c r="A1000" i="1"/>
  <c r="G999" i="1"/>
  <c r="C999" i="1"/>
  <c r="B999" i="1"/>
  <c r="A999" i="1"/>
  <c r="G998" i="1"/>
  <c r="C998" i="1"/>
  <c r="B998" i="1"/>
  <c r="A998" i="1"/>
  <c r="G997" i="1"/>
  <c r="C997" i="1"/>
  <c r="B997" i="1"/>
  <c r="A997" i="1"/>
  <c r="G996" i="1"/>
  <c r="C996" i="1"/>
  <c r="B996" i="1"/>
  <c r="A996" i="1"/>
  <c r="G995" i="1"/>
  <c r="C995" i="1"/>
  <c r="B995" i="1"/>
  <c r="A995" i="1"/>
  <c r="G994" i="1"/>
  <c r="C994" i="1"/>
  <c r="B994" i="1"/>
  <c r="A994" i="1"/>
  <c r="G993" i="1"/>
  <c r="C993" i="1"/>
  <c r="B993" i="1"/>
  <c r="A993" i="1"/>
  <c r="G992" i="1"/>
  <c r="C992" i="1"/>
  <c r="B992" i="1"/>
  <c r="A992" i="1"/>
  <c r="G991" i="1"/>
  <c r="C991" i="1"/>
  <c r="B991" i="1"/>
  <c r="A991" i="1"/>
  <c r="G990" i="1"/>
  <c r="C990" i="1"/>
  <c r="B990" i="1"/>
  <c r="A990" i="1"/>
  <c r="G989" i="1"/>
  <c r="C989" i="1"/>
  <c r="B989" i="1"/>
  <c r="A989" i="1"/>
  <c r="G988" i="1"/>
  <c r="C988" i="1"/>
  <c r="B988" i="1"/>
  <c r="A988" i="1"/>
  <c r="G987" i="1"/>
  <c r="C987" i="1"/>
  <c r="B987" i="1"/>
  <c r="A987" i="1"/>
  <c r="G986" i="1"/>
  <c r="C986" i="1"/>
  <c r="B986" i="1"/>
  <c r="A986" i="1"/>
  <c r="G985" i="1"/>
  <c r="C985" i="1"/>
  <c r="B985" i="1"/>
  <c r="A985" i="1"/>
  <c r="G984" i="1"/>
  <c r="C984" i="1"/>
  <c r="B984" i="1"/>
  <c r="A984" i="1"/>
  <c r="G983" i="1"/>
  <c r="C983" i="1"/>
  <c r="B983" i="1"/>
  <c r="A983" i="1"/>
  <c r="G982" i="1"/>
  <c r="C982" i="1"/>
  <c r="B982" i="1"/>
  <c r="A982" i="1"/>
  <c r="G981" i="1"/>
  <c r="C981" i="1"/>
  <c r="B981" i="1"/>
  <c r="A981" i="1"/>
  <c r="G980" i="1"/>
  <c r="C980" i="1"/>
  <c r="B980" i="1"/>
  <c r="A980" i="1"/>
  <c r="G979" i="1"/>
  <c r="C979" i="1"/>
  <c r="B979" i="1"/>
  <c r="A979" i="1"/>
  <c r="G978" i="1"/>
  <c r="C978" i="1"/>
  <c r="B978" i="1"/>
  <c r="A978" i="1"/>
  <c r="G977" i="1"/>
  <c r="C977" i="1"/>
  <c r="B977" i="1"/>
  <c r="A977" i="1"/>
  <c r="G976" i="1"/>
  <c r="C976" i="1"/>
  <c r="B976" i="1"/>
  <c r="A976" i="1"/>
  <c r="G975" i="1"/>
  <c r="C975" i="1"/>
  <c r="B975" i="1"/>
  <c r="A975" i="1"/>
  <c r="G974" i="1"/>
  <c r="C974" i="1"/>
  <c r="B974" i="1"/>
  <c r="A974" i="1"/>
  <c r="G973" i="1"/>
  <c r="C973" i="1"/>
  <c r="B973" i="1"/>
  <c r="A973" i="1"/>
  <c r="G972" i="1"/>
  <c r="C972" i="1"/>
  <c r="B972" i="1"/>
  <c r="A972" i="1"/>
  <c r="G971" i="1"/>
  <c r="C971" i="1"/>
  <c r="B971" i="1"/>
  <c r="A971" i="1"/>
  <c r="G970" i="1"/>
  <c r="C970" i="1"/>
  <c r="B970" i="1"/>
  <c r="A970" i="1"/>
  <c r="G969" i="1"/>
  <c r="C969" i="1"/>
  <c r="B969" i="1"/>
  <c r="A969" i="1"/>
  <c r="G968" i="1"/>
  <c r="C968" i="1"/>
  <c r="B968" i="1"/>
  <c r="A968" i="1"/>
  <c r="G967" i="1"/>
  <c r="C967" i="1"/>
  <c r="B967" i="1"/>
  <c r="A967" i="1"/>
  <c r="G966" i="1"/>
  <c r="C966" i="1"/>
  <c r="B966" i="1"/>
  <c r="A966" i="1"/>
  <c r="G965" i="1"/>
  <c r="C965" i="1"/>
  <c r="B965" i="1"/>
  <c r="A965" i="1"/>
  <c r="G964" i="1"/>
  <c r="C964" i="1"/>
  <c r="B964" i="1"/>
  <c r="A964" i="1"/>
  <c r="G963" i="1"/>
  <c r="C963" i="1"/>
  <c r="B963" i="1"/>
  <c r="A963" i="1"/>
  <c r="G962" i="1"/>
  <c r="C962" i="1"/>
  <c r="B962" i="1"/>
  <c r="A962" i="1"/>
  <c r="G961" i="1"/>
  <c r="C961" i="1"/>
  <c r="B961" i="1"/>
  <c r="A961" i="1"/>
  <c r="G960" i="1"/>
  <c r="C960" i="1"/>
  <c r="B960" i="1"/>
  <c r="A960" i="1"/>
  <c r="G959" i="1"/>
  <c r="C959" i="1"/>
  <c r="B959" i="1"/>
  <c r="A959" i="1"/>
  <c r="G958" i="1"/>
  <c r="C958" i="1"/>
  <c r="B958" i="1"/>
  <c r="A958" i="1"/>
  <c r="G957" i="1"/>
  <c r="C957" i="1"/>
  <c r="B957" i="1"/>
  <c r="A957" i="1"/>
  <c r="G956" i="1"/>
  <c r="C956" i="1"/>
  <c r="B956" i="1"/>
  <c r="A956" i="1"/>
  <c r="G955" i="1"/>
  <c r="C955" i="1"/>
  <c r="B955" i="1"/>
  <c r="A955" i="1"/>
  <c r="G954" i="1"/>
  <c r="C954" i="1"/>
  <c r="B954" i="1"/>
  <c r="A954" i="1"/>
  <c r="G953" i="1"/>
  <c r="C953" i="1"/>
  <c r="B953" i="1"/>
  <c r="A953" i="1"/>
  <c r="G952" i="1"/>
  <c r="C952" i="1"/>
  <c r="B952" i="1"/>
  <c r="A952" i="1"/>
  <c r="G951" i="1"/>
  <c r="C951" i="1"/>
  <c r="B951" i="1"/>
  <c r="A951" i="1"/>
  <c r="G950" i="1"/>
  <c r="C950" i="1"/>
  <c r="B950" i="1"/>
  <c r="A950" i="1"/>
  <c r="G949" i="1"/>
  <c r="C949" i="1"/>
  <c r="B949" i="1"/>
  <c r="A949" i="1"/>
  <c r="G948" i="1"/>
  <c r="C948" i="1"/>
  <c r="B948" i="1"/>
  <c r="A948" i="1"/>
  <c r="G947" i="1"/>
  <c r="C947" i="1"/>
  <c r="B947" i="1"/>
  <c r="A947" i="1"/>
  <c r="G946" i="1"/>
  <c r="C946" i="1"/>
  <c r="B946" i="1"/>
  <c r="A946" i="1"/>
  <c r="G945" i="1"/>
  <c r="C945" i="1"/>
  <c r="B945" i="1"/>
  <c r="A945" i="1"/>
  <c r="G944" i="1"/>
  <c r="C944" i="1"/>
  <c r="B944" i="1"/>
  <c r="A944" i="1"/>
  <c r="G943" i="1"/>
  <c r="C943" i="1"/>
  <c r="B943" i="1"/>
  <c r="A943" i="1"/>
  <c r="G942" i="1"/>
  <c r="C942" i="1"/>
  <c r="B942" i="1"/>
  <c r="A942" i="1"/>
  <c r="G941" i="1"/>
  <c r="C941" i="1"/>
  <c r="B941" i="1"/>
  <c r="A941" i="1"/>
  <c r="G940" i="1"/>
  <c r="C940" i="1"/>
  <c r="B940" i="1"/>
  <c r="A940" i="1"/>
  <c r="G939" i="1"/>
  <c r="C939" i="1"/>
  <c r="B939" i="1"/>
  <c r="A939" i="1"/>
  <c r="G938" i="1"/>
  <c r="C938" i="1"/>
  <c r="B938" i="1"/>
  <c r="A938" i="1"/>
  <c r="G937" i="1"/>
  <c r="C937" i="1"/>
  <c r="B937" i="1"/>
  <c r="A937" i="1"/>
  <c r="G936" i="1"/>
  <c r="C936" i="1"/>
  <c r="B936" i="1"/>
  <c r="A936" i="1"/>
  <c r="G935" i="1"/>
  <c r="C935" i="1"/>
  <c r="B935" i="1"/>
  <c r="A935" i="1"/>
  <c r="G934" i="1"/>
  <c r="C934" i="1"/>
  <c r="B934" i="1"/>
  <c r="A934" i="1"/>
  <c r="G933" i="1"/>
  <c r="C933" i="1"/>
  <c r="B933" i="1"/>
  <c r="A933" i="1"/>
  <c r="G932" i="1"/>
  <c r="C932" i="1"/>
  <c r="B932" i="1"/>
  <c r="A932" i="1"/>
  <c r="G931" i="1"/>
  <c r="C931" i="1"/>
  <c r="B931" i="1"/>
  <c r="A931" i="1"/>
  <c r="G930" i="1"/>
  <c r="C930" i="1"/>
  <c r="B930" i="1"/>
  <c r="A930" i="1"/>
  <c r="G929" i="1"/>
  <c r="C929" i="1"/>
  <c r="B929" i="1"/>
  <c r="A929" i="1"/>
  <c r="G928" i="1"/>
  <c r="C928" i="1"/>
  <c r="B928" i="1"/>
  <c r="A928" i="1"/>
  <c r="G927" i="1"/>
  <c r="C927" i="1"/>
  <c r="B927" i="1"/>
  <c r="A927" i="1"/>
  <c r="G926" i="1"/>
  <c r="C926" i="1"/>
  <c r="B926" i="1"/>
  <c r="A926" i="1"/>
  <c r="G925" i="1"/>
  <c r="C925" i="1"/>
  <c r="B925" i="1"/>
  <c r="A925" i="1"/>
  <c r="G924" i="1"/>
  <c r="C924" i="1"/>
  <c r="B924" i="1"/>
  <c r="A924" i="1"/>
  <c r="G923" i="1"/>
  <c r="C923" i="1"/>
  <c r="B923" i="1"/>
  <c r="A923" i="1"/>
  <c r="G922" i="1"/>
  <c r="C922" i="1"/>
  <c r="B922" i="1"/>
  <c r="A922" i="1"/>
  <c r="G921" i="1"/>
  <c r="C921" i="1"/>
  <c r="B921" i="1"/>
  <c r="A921" i="1"/>
  <c r="G920" i="1"/>
  <c r="C920" i="1"/>
  <c r="B920" i="1"/>
  <c r="A920" i="1"/>
  <c r="G919" i="1"/>
  <c r="C919" i="1"/>
  <c r="B919" i="1"/>
  <c r="A919" i="1"/>
  <c r="G918" i="1"/>
  <c r="C918" i="1"/>
  <c r="B918" i="1"/>
  <c r="A918" i="1"/>
  <c r="G917" i="1"/>
  <c r="C917" i="1"/>
  <c r="B917" i="1"/>
  <c r="A917" i="1"/>
  <c r="G916" i="1"/>
  <c r="C916" i="1"/>
  <c r="B916" i="1"/>
  <c r="A916" i="1"/>
  <c r="G915" i="1"/>
  <c r="C915" i="1"/>
  <c r="B915" i="1"/>
  <c r="A915" i="1"/>
  <c r="G914" i="1"/>
  <c r="C914" i="1"/>
  <c r="B914" i="1"/>
  <c r="A914" i="1"/>
  <c r="G913" i="1"/>
  <c r="C913" i="1"/>
  <c r="B913" i="1"/>
  <c r="A913" i="1"/>
  <c r="G912" i="1"/>
  <c r="C912" i="1"/>
  <c r="B912" i="1"/>
  <c r="A912" i="1"/>
  <c r="G911" i="1"/>
  <c r="C911" i="1"/>
  <c r="B911" i="1"/>
  <c r="A911" i="1"/>
  <c r="G910" i="1"/>
  <c r="C910" i="1"/>
  <c r="B910" i="1"/>
  <c r="A910" i="1"/>
  <c r="G909" i="1"/>
  <c r="C909" i="1"/>
  <c r="B909" i="1"/>
  <c r="A909" i="1"/>
  <c r="G908" i="1"/>
  <c r="C908" i="1"/>
  <c r="B908" i="1"/>
  <c r="A908" i="1"/>
  <c r="G907" i="1"/>
  <c r="C907" i="1"/>
  <c r="B907" i="1"/>
  <c r="A907" i="1"/>
  <c r="G906" i="1"/>
  <c r="C906" i="1"/>
  <c r="B906" i="1"/>
  <c r="A906" i="1"/>
  <c r="G905" i="1"/>
  <c r="C905" i="1"/>
  <c r="B905" i="1"/>
  <c r="A905" i="1"/>
  <c r="G904" i="1"/>
  <c r="C904" i="1"/>
  <c r="B904" i="1"/>
  <c r="A904" i="1"/>
  <c r="G903" i="1"/>
  <c r="C903" i="1"/>
  <c r="B903" i="1"/>
  <c r="A903" i="1"/>
  <c r="G902" i="1"/>
  <c r="C902" i="1"/>
  <c r="B902" i="1"/>
  <c r="A902" i="1"/>
  <c r="G901" i="1"/>
  <c r="C901" i="1"/>
  <c r="B901" i="1"/>
  <c r="A901" i="1"/>
  <c r="G900" i="1"/>
  <c r="C900" i="1"/>
  <c r="B900" i="1"/>
  <c r="A900" i="1"/>
  <c r="G899" i="1"/>
  <c r="C899" i="1"/>
  <c r="B899" i="1"/>
  <c r="A899" i="1"/>
  <c r="G898" i="1"/>
  <c r="C898" i="1"/>
  <c r="B898" i="1"/>
  <c r="A898" i="1"/>
  <c r="G897" i="1"/>
  <c r="C897" i="1"/>
  <c r="B897" i="1"/>
  <c r="A897" i="1"/>
  <c r="G896" i="1"/>
  <c r="C896" i="1"/>
  <c r="B896" i="1"/>
  <c r="A896" i="1"/>
  <c r="G895" i="1"/>
  <c r="C895" i="1"/>
  <c r="B895" i="1"/>
  <c r="A895" i="1"/>
  <c r="G894" i="1"/>
  <c r="C894" i="1"/>
  <c r="B894" i="1"/>
  <c r="A894" i="1"/>
  <c r="G893" i="1"/>
  <c r="C893" i="1"/>
  <c r="B893" i="1"/>
  <c r="A893" i="1"/>
  <c r="G892" i="1"/>
  <c r="C892" i="1"/>
  <c r="B892" i="1"/>
  <c r="A892" i="1"/>
  <c r="G891" i="1"/>
  <c r="C891" i="1"/>
  <c r="B891" i="1"/>
  <c r="A891" i="1"/>
  <c r="G890" i="1"/>
  <c r="C890" i="1"/>
  <c r="B890" i="1"/>
  <c r="A890" i="1"/>
  <c r="G889" i="1"/>
  <c r="C889" i="1"/>
  <c r="B889" i="1"/>
  <c r="A889" i="1"/>
  <c r="G888" i="1"/>
  <c r="C888" i="1"/>
  <c r="B888" i="1"/>
  <c r="A888" i="1"/>
  <c r="G887" i="1"/>
  <c r="C887" i="1"/>
  <c r="B887" i="1"/>
  <c r="A887" i="1"/>
  <c r="G886" i="1"/>
  <c r="C886" i="1"/>
  <c r="B886" i="1"/>
  <c r="A886" i="1"/>
  <c r="G885" i="1"/>
  <c r="C885" i="1"/>
  <c r="B885" i="1"/>
  <c r="A885" i="1"/>
  <c r="G884" i="1"/>
  <c r="C884" i="1"/>
  <c r="B884" i="1"/>
  <c r="A884" i="1"/>
  <c r="G883" i="1"/>
  <c r="C883" i="1"/>
  <c r="B883" i="1"/>
  <c r="A883" i="1"/>
  <c r="G882" i="1"/>
  <c r="C882" i="1"/>
  <c r="B882" i="1"/>
  <c r="A882" i="1"/>
  <c r="G881" i="1"/>
  <c r="C881" i="1"/>
  <c r="B881" i="1"/>
  <c r="A881" i="1"/>
  <c r="G880" i="1"/>
  <c r="C880" i="1"/>
  <c r="B880" i="1"/>
  <c r="A880" i="1"/>
  <c r="G879" i="1"/>
  <c r="C879" i="1"/>
  <c r="B879" i="1"/>
  <c r="A879" i="1"/>
  <c r="G878" i="1"/>
  <c r="C878" i="1"/>
  <c r="B878" i="1"/>
  <c r="A878" i="1"/>
  <c r="G877" i="1"/>
  <c r="C877" i="1"/>
  <c r="B877" i="1"/>
  <c r="A877" i="1"/>
  <c r="G876" i="1"/>
  <c r="C876" i="1"/>
  <c r="B876" i="1"/>
  <c r="A876" i="1"/>
  <c r="G875" i="1"/>
  <c r="C875" i="1"/>
  <c r="B875" i="1"/>
  <c r="A875" i="1"/>
  <c r="G874" i="1"/>
  <c r="C874" i="1"/>
  <c r="B874" i="1"/>
  <c r="A874" i="1"/>
  <c r="G873" i="1"/>
  <c r="C873" i="1"/>
  <c r="B873" i="1"/>
  <c r="A873" i="1"/>
  <c r="G872" i="1"/>
  <c r="C872" i="1"/>
  <c r="B872" i="1"/>
  <c r="A872" i="1"/>
  <c r="G871" i="1"/>
  <c r="C871" i="1"/>
  <c r="B871" i="1"/>
  <c r="A871" i="1"/>
  <c r="G870" i="1"/>
  <c r="C870" i="1"/>
  <c r="B870" i="1"/>
  <c r="A870" i="1"/>
  <c r="G869" i="1"/>
  <c r="C869" i="1"/>
  <c r="B869" i="1"/>
  <c r="A869" i="1"/>
  <c r="G868" i="1"/>
  <c r="C868" i="1"/>
  <c r="B868" i="1"/>
  <c r="A868" i="1"/>
  <c r="G867" i="1"/>
  <c r="C867" i="1"/>
  <c r="B867" i="1"/>
  <c r="A867" i="1"/>
  <c r="G866" i="1"/>
  <c r="C866" i="1"/>
  <c r="B866" i="1"/>
  <c r="A866" i="1"/>
  <c r="G865" i="1"/>
  <c r="C865" i="1"/>
  <c r="B865" i="1"/>
  <c r="A865" i="1"/>
  <c r="G864" i="1"/>
  <c r="C864" i="1"/>
  <c r="B864" i="1"/>
  <c r="A864" i="1"/>
  <c r="G863" i="1"/>
  <c r="C863" i="1"/>
  <c r="B863" i="1"/>
  <c r="A863" i="1"/>
  <c r="G862" i="1"/>
  <c r="C862" i="1"/>
  <c r="B862" i="1"/>
  <c r="A862" i="1"/>
  <c r="G861" i="1"/>
  <c r="C861" i="1"/>
  <c r="B861" i="1"/>
  <c r="A861" i="1"/>
  <c r="G860" i="1"/>
  <c r="C860" i="1"/>
  <c r="B860" i="1"/>
  <c r="A860" i="1"/>
  <c r="G859" i="1"/>
  <c r="C859" i="1"/>
  <c r="B859" i="1"/>
  <c r="A859" i="1"/>
  <c r="G858" i="1"/>
  <c r="C858" i="1"/>
  <c r="B858" i="1"/>
  <c r="A858" i="1"/>
  <c r="G857" i="1"/>
  <c r="C857" i="1"/>
  <c r="B857" i="1"/>
  <c r="A857" i="1"/>
  <c r="G856" i="1"/>
  <c r="C856" i="1"/>
  <c r="B856" i="1"/>
  <c r="A856" i="1"/>
  <c r="G855" i="1"/>
  <c r="C855" i="1"/>
  <c r="B855" i="1"/>
  <c r="A855" i="1"/>
  <c r="G854" i="1"/>
  <c r="C854" i="1"/>
  <c r="B854" i="1"/>
  <c r="A854" i="1"/>
  <c r="G853" i="1"/>
  <c r="C853" i="1"/>
  <c r="B853" i="1"/>
  <c r="A853" i="1"/>
  <c r="G852" i="1"/>
  <c r="C852" i="1"/>
  <c r="B852" i="1"/>
  <c r="A852" i="1"/>
  <c r="G851" i="1"/>
  <c r="C851" i="1"/>
  <c r="B851" i="1"/>
  <c r="A851" i="1"/>
  <c r="G850" i="1"/>
  <c r="C850" i="1"/>
  <c r="B850" i="1"/>
  <c r="A850" i="1"/>
  <c r="G849" i="1"/>
  <c r="C849" i="1"/>
  <c r="B849" i="1"/>
  <c r="A849" i="1"/>
  <c r="G848" i="1"/>
  <c r="C848" i="1"/>
  <c r="B848" i="1"/>
  <c r="A848" i="1"/>
  <c r="G847" i="1"/>
  <c r="C847" i="1"/>
  <c r="B847" i="1"/>
  <c r="A847" i="1"/>
  <c r="G846" i="1"/>
  <c r="C846" i="1"/>
  <c r="B846" i="1"/>
  <c r="A846" i="1"/>
  <c r="G845" i="1"/>
  <c r="C845" i="1"/>
  <c r="B845" i="1"/>
  <c r="A845" i="1"/>
  <c r="G844" i="1"/>
  <c r="C844" i="1"/>
  <c r="B844" i="1"/>
  <c r="A844" i="1"/>
  <c r="G843" i="1"/>
  <c r="C843" i="1"/>
  <c r="B843" i="1"/>
  <c r="A843" i="1"/>
  <c r="G842" i="1"/>
  <c r="C842" i="1"/>
  <c r="B842" i="1"/>
  <c r="A842" i="1"/>
  <c r="G841" i="1"/>
  <c r="C841" i="1"/>
  <c r="B841" i="1"/>
  <c r="A841" i="1"/>
  <c r="G840" i="1"/>
  <c r="C840" i="1"/>
  <c r="B840" i="1"/>
  <c r="A840" i="1"/>
  <c r="G839" i="1"/>
  <c r="C839" i="1"/>
  <c r="B839" i="1"/>
  <c r="A839" i="1"/>
  <c r="G838" i="1"/>
  <c r="C838" i="1"/>
  <c r="B838" i="1"/>
  <c r="A838" i="1"/>
  <c r="G837" i="1"/>
  <c r="C837" i="1"/>
  <c r="B837" i="1"/>
  <c r="A837" i="1"/>
  <c r="G836" i="1"/>
  <c r="C836" i="1"/>
  <c r="B836" i="1"/>
  <c r="A836" i="1"/>
  <c r="G835" i="1"/>
  <c r="C835" i="1"/>
  <c r="B835" i="1"/>
  <c r="A835" i="1"/>
  <c r="G834" i="1"/>
  <c r="C834" i="1"/>
  <c r="B834" i="1"/>
  <c r="A834" i="1"/>
  <c r="G833" i="1"/>
  <c r="C833" i="1"/>
  <c r="B833" i="1"/>
  <c r="A833" i="1"/>
  <c r="G832" i="1"/>
  <c r="C832" i="1"/>
  <c r="B832" i="1"/>
  <c r="A832" i="1"/>
  <c r="G831" i="1"/>
  <c r="C831" i="1"/>
  <c r="B831" i="1"/>
  <c r="A831" i="1"/>
  <c r="G830" i="1"/>
  <c r="C830" i="1"/>
  <c r="B830" i="1"/>
  <c r="A830" i="1"/>
  <c r="G829" i="1"/>
  <c r="C829" i="1"/>
  <c r="B829" i="1"/>
  <c r="A829" i="1"/>
  <c r="G828" i="1"/>
  <c r="C828" i="1"/>
  <c r="B828" i="1"/>
  <c r="A828" i="1"/>
  <c r="G827" i="1"/>
  <c r="C827" i="1"/>
  <c r="B827" i="1"/>
  <c r="A827" i="1"/>
  <c r="G826" i="1"/>
  <c r="C826" i="1"/>
  <c r="B826" i="1"/>
  <c r="A826" i="1"/>
  <c r="G825" i="1"/>
  <c r="C825" i="1"/>
  <c r="B825" i="1"/>
  <c r="A825" i="1"/>
  <c r="G824" i="1"/>
  <c r="C824" i="1"/>
  <c r="B824" i="1"/>
  <c r="A824" i="1"/>
  <c r="G823" i="1"/>
  <c r="C823" i="1"/>
  <c r="B823" i="1"/>
  <c r="A823" i="1"/>
  <c r="G822" i="1"/>
  <c r="C822" i="1"/>
  <c r="B822" i="1"/>
  <c r="A822" i="1"/>
  <c r="G821" i="1"/>
  <c r="C821" i="1"/>
  <c r="B821" i="1"/>
  <c r="A821" i="1"/>
  <c r="G820" i="1"/>
  <c r="C820" i="1"/>
  <c r="B820" i="1"/>
  <c r="A820" i="1"/>
  <c r="G819" i="1"/>
  <c r="C819" i="1"/>
  <c r="B819" i="1"/>
  <c r="A819" i="1"/>
  <c r="G818" i="1"/>
  <c r="C818" i="1"/>
  <c r="B818" i="1"/>
  <c r="A818" i="1"/>
  <c r="G817" i="1"/>
  <c r="C817" i="1"/>
  <c r="B817" i="1"/>
  <c r="A817" i="1"/>
  <c r="G816" i="1"/>
  <c r="C816" i="1"/>
  <c r="B816" i="1"/>
  <c r="A816" i="1"/>
  <c r="G815" i="1"/>
  <c r="C815" i="1"/>
  <c r="B815" i="1"/>
  <c r="A815" i="1"/>
  <c r="G814" i="1"/>
  <c r="C814" i="1"/>
  <c r="B814" i="1"/>
  <c r="A814" i="1"/>
  <c r="G813" i="1"/>
  <c r="C813" i="1"/>
  <c r="B813" i="1"/>
  <c r="A813" i="1"/>
  <c r="G812" i="1"/>
  <c r="C812" i="1"/>
  <c r="B812" i="1"/>
  <c r="A812" i="1"/>
  <c r="G811" i="1"/>
  <c r="C811" i="1"/>
  <c r="B811" i="1"/>
  <c r="A811" i="1"/>
  <c r="G810" i="1"/>
  <c r="C810" i="1"/>
  <c r="B810" i="1"/>
  <c r="A810" i="1"/>
  <c r="G809" i="1"/>
  <c r="C809" i="1"/>
  <c r="B809" i="1"/>
  <c r="A809" i="1"/>
  <c r="G808" i="1"/>
  <c r="C808" i="1"/>
  <c r="B808" i="1"/>
  <c r="A808" i="1"/>
  <c r="G807" i="1"/>
  <c r="C807" i="1"/>
  <c r="B807" i="1"/>
  <c r="A807" i="1"/>
  <c r="G806" i="1"/>
  <c r="C806" i="1"/>
  <c r="B806" i="1"/>
  <c r="A806" i="1"/>
  <c r="G805" i="1"/>
  <c r="C805" i="1"/>
  <c r="B805" i="1"/>
  <c r="A805" i="1"/>
  <c r="G804" i="1"/>
  <c r="C804" i="1"/>
  <c r="B804" i="1"/>
  <c r="A804" i="1"/>
  <c r="G803" i="1"/>
  <c r="C803" i="1"/>
  <c r="B803" i="1"/>
  <c r="A803" i="1"/>
  <c r="G802" i="1"/>
  <c r="C802" i="1"/>
  <c r="B802" i="1"/>
  <c r="A802" i="1"/>
  <c r="G801" i="1"/>
  <c r="C801" i="1"/>
  <c r="B801" i="1"/>
  <c r="A801" i="1"/>
  <c r="G800" i="1"/>
  <c r="C800" i="1"/>
  <c r="B800" i="1"/>
  <c r="A800" i="1"/>
  <c r="G799" i="1"/>
  <c r="C799" i="1"/>
  <c r="B799" i="1"/>
  <c r="A799" i="1"/>
  <c r="G798" i="1"/>
  <c r="C798" i="1"/>
  <c r="B798" i="1"/>
  <c r="A798" i="1"/>
  <c r="G797" i="1"/>
  <c r="C797" i="1"/>
  <c r="B797" i="1"/>
  <c r="A797" i="1"/>
  <c r="G796" i="1"/>
  <c r="C796" i="1"/>
  <c r="B796" i="1"/>
  <c r="A796" i="1"/>
  <c r="G795" i="1"/>
  <c r="C795" i="1"/>
  <c r="B795" i="1"/>
  <c r="A795" i="1"/>
  <c r="G794" i="1"/>
  <c r="C794" i="1"/>
  <c r="B794" i="1"/>
  <c r="A794" i="1"/>
  <c r="G793" i="1"/>
  <c r="C793" i="1"/>
  <c r="B793" i="1"/>
  <c r="A793" i="1"/>
  <c r="G792" i="1"/>
  <c r="C792" i="1"/>
  <c r="B792" i="1"/>
  <c r="A792" i="1"/>
  <c r="G791" i="1"/>
  <c r="C791" i="1"/>
  <c r="B791" i="1"/>
  <c r="A791" i="1"/>
  <c r="G790" i="1"/>
  <c r="C790" i="1"/>
  <c r="B790" i="1"/>
  <c r="A790" i="1"/>
  <c r="G789" i="1"/>
  <c r="C789" i="1"/>
  <c r="B789" i="1"/>
  <c r="A789" i="1"/>
  <c r="G788" i="1"/>
  <c r="C788" i="1"/>
  <c r="B788" i="1"/>
  <c r="A788" i="1"/>
  <c r="G787" i="1"/>
  <c r="C787" i="1"/>
  <c r="B787" i="1"/>
  <c r="A787" i="1"/>
  <c r="G786" i="1"/>
  <c r="C786" i="1"/>
  <c r="B786" i="1"/>
  <c r="A786" i="1"/>
  <c r="G785" i="1"/>
  <c r="C785" i="1"/>
  <c r="B785" i="1"/>
  <c r="A785" i="1"/>
  <c r="G784" i="1"/>
  <c r="C784" i="1"/>
  <c r="B784" i="1"/>
  <c r="A784" i="1"/>
  <c r="G783" i="1"/>
  <c r="C783" i="1"/>
  <c r="B783" i="1"/>
  <c r="A783" i="1"/>
  <c r="G782" i="1"/>
  <c r="C782" i="1"/>
  <c r="B782" i="1"/>
  <c r="A782" i="1"/>
  <c r="G781" i="1"/>
  <c r="C781" i="1"/>
  <c r="B781" i="1"/>
  <c r="A781" i="1"/>
  <c r="G780" i="1"/>
  <c r="C780" i="1"/>
  <c r="B780" i="1"/>
  <c r="A780" i="1"/>
  <c r="G779" i="1"/>
  <c r="C779" i="1"/>
  <c r="B779" i="1"/>
  <c r="A779" i="1"/>
  <c r="G778" i="1"/>
  <c r="C778" i="1"/>
  <c r="B778" i="1"/>
  <c r="A778" i="1"/>
  <c r="G777" i="1"/>
  <c r="C777" i="1"/>
  <c r="B777" i="1"/>
  <c r="A777" i="1"/>
  <c r="G776" i="1"/>
  <c r="C776" i="1"/>
  <c r="B776" i="1"/>
  <c r="A776" i="1"/>
  <c r="G775" i="1"/>
  <c r="C775" i="1"/>
  <c r="B775" i="1"/>
  <c r="A775" i="1"/>
  <c r="G774" i="1"/>
  <c r="C774" i="1"/>
  <c r="B774" i="1"/>
  <c r="A774" i="1"/>
  <c r="G773" i="1"/>
  <c r="C773" i="1"/>
  <c r="B773" i="1"/>
  <c r="A773" i="1"/>
  <c r="G772" i="1"/>
  <c r="C772" i="1"/>
  <c r="B772" i="1"/>
  <c r="A772" i="1"/>
  <c r="G771" i="1"/>
  <c r="C771" i="1"/>
  <c r="B771" i="1"/>
  <c r="A771" i="1"/>
  <c r="G770" i="1"/>
  <c r="C770" i="1"/>
  <c r="B770" i="1"/>
  <c r="A770" i="1"/>
  <c r="G769" i="1"/>
  <c r="C769" i="1"/>
  <c r="B769" i="1"/>
  <c r="A769" i="1"/>
  <c r="G768" i="1"/>
  <c r="C768" i="1"/>
  <c r="B768" i="1"/>
  <c r="A768" i="1"/>
  <c r="G767" i="1"/>
  <c r="C767" i="1"/>
  <c r="B767" i="1"/>
  <c r="A767" i="1"/>
  <c r="G766" i="1"/>
  <c r="C766" i="1"/>
  <c r="B766" i="1"/>
  <c r="A766" i="1"/>
  <c r="G765" i="1"/>
  <c r="C765" i="1"/>
  <c r="B765" i="1"/>
  <c r="A765" i="1"/>
  <c r="G764" i="1"/>
  <c r="C764" i="1"/>
  <c r="B764" i="1"/>
  <c r="A764" i="1"/>
  <c r="G763" i="1"/>
  <c r="C763" i="1"/>
  <c r="B763" i="1"/>
  <c r="A763" i="1"/>
  <c r="G762" i="1"/>
  <c r="C762" i="1"/>
  <c r="B762" i="1"/>
  <c r="A762" i="1"/>
  <c r="G761" i="1"/>
  <c r="C761" i="1"/>
  <c r="B761" i="1"/>
  <c r="A761" i="1"/>
  <c r="G760" i="1"/>
  <c r="C760" i="1"/>
  <c r="B760" i="1"/>
  <c r="A760" i="1"/>
  <c r="G759" i="1"/>
  <c r="C759" i="1"/>
  <c r="B759" i="1"/>
  <c r="A759" i="1"/>
  <c r="G758" i="1"/>
  <c r="C758" i="1"/>
  <c r="B758" i="1"/>
  <c r="A758" i="1"/>
  <c r="G757" i="1"/>
  <c r="C757" i="1"/>
  <c r="B757" i="1"/>
  <c r="A757" i="1"/>
  <c r="G756" i="1"/>
  <c r="C756" i="1"/>
  <c r="B756" i="1"/>
  <c r="A756" i="1"/>
  <c r="G755" i="1"/>
  <c r="C755" i="1"/>
  <c r="B755" i="1"/>
  <c r="A755" i="1"/>
  <c r="G754" i="1"/>
  <c r="C754" i="1"/>
  <c r="B754" i="1"/>
  <c r="A754" i="1"/>
  <c r="G753" i="1"/>
  <c r="C753" i="1"/>
  <c r="B753" i="1"/>
  <c r="A753" i="1"/>
  <c r="G752" i="1"/>
  <c r="C752" i="1"/>
  <c r="B752" i="1"/>
  <c r="A752" i="1"/>
  <c r="G751" i="1"/>
  <c r="C751" i="1"/>
  <c r="B751" i="1"/>
  <c r="A751" i="1"/>
  <c r="G750" i="1"/>
  <c r="C750" i="1"/>
  <c r="B750" i="1"/>
  <c r="A750" i="1"/>
  <c r="G749" i="1"/>
  <c r="C749" i="1"/>
  <c r="B749" i="1"/>
  <c r="A749" i="1"/>
  <c r="G748" i="1"/>
  <c r="C748" i="1"/>
  <c r="B748" i="1"/>
  <c r="A748" i="1"/>
  <c r="G747" i="1"/>
  <c r="C747" i="1"/>
  <c r="B747" i="1"/>
  <c r="A747" i="1"/>
  <c r="G746" i="1"/>
  <c r="C746" i="1"/>
  <c r="B746" i="1"/>
  <c r="A746" i="1"/>
  <c r="G745" i="1"/>
  <c r="C745" i="1"/>
  <c r="B745" i="1"/>
  <c r="A745" i="1"/>
  <c r="G744" i="1"/>
  <c r="C744" i="1"/>
  <c r="B744" i="1"/>
  <c r="A744" i="1"/>
  <c r="G743" i="1"/>
  <c r="C743" i="1"/>
  <c r="B743" i="1"/>
  <c r="A743" i="1"/>
  <c r="G742" i="1"/>
  <c r="C742" i="1"/>
  <c r="B742" i="1"/>
  <c r="A742" i="1"/>
  <c r="G741" i="1"/>
  <c r="C741" i="1"/>
  <c r="B741" i="1"/>
  <c r="A741" i="1"/>
  <c r="G740" i="1"/>
  <c r="C740" i="1"/>
  <c r="B740" i="1"/>
  <c r="A740" i="1"/>
  <c r="G739" i="1"/>
  <c r="C739" i="1"/>
  <c r="B739" i="1"/>
  <c r="A739" i="1"/>
  <c r="G738" i="1"/>
  <c r="C738" i="1"/>
  <c r="B738" i="1"/>
  <c r="A738" i="1"/>
  <c r="G737" i="1"/>
  <c r="C737" i="1"/>
  <c r="B737" i="1"/>
  <c r="A737" i="1"/>
  <c r="G736" i="1"/>
  <c r="C736" i="1"/>
  <c r="B736" i="1"/>
  <c r="A736" i="1"/>
  <c r="G735" i="1"/>
  <c r="C735" i="1"/>
  <c r="B735" i="1"/>
  <c r="A735" i="1"/>
  <c r="G734" i="1"/>
  <c r="C734" i="1"/>
  <c r="B734" i="1"/>
  <c r="A734" i="1"/>
  <c r="G733" i="1"/>
  <c r="C733" i="1"/>
  <c r="B733" i="1"/>
  <c r="A733" i="1"/>
  <c r="G732" i="1"/>
  <c r="C732" i="1"/>
  <c r="B732" i="1"/>
  <c r="A732" i="1"/>
  <c r="G731" i="1"/>
  <c r="C731" i="1"/>
  <c r="B731" i="1"/>
  <c r="A731" i="1"/>
  <c r="G730" i="1"/>
  <c r="C730" i="1"/>
  <c r="B730" i="1"/>
  <c r="A730" i="1"/>
  <c r="G729" i="1"/>
  <c r="C729" i="1"/>
  <c r="B729" i="1"/>
  <c r="A729" i="1"/>
  <c r="G728" i="1"/>
  <c r="C728" i="1"/>
  <c r="B728" i="1"/>
  <c r="A728" i="1"/>
  <c r="G727" i="1"/>
  <c r="C727" i="1"/>
  <c r="B727" i="1"/>
  <c r="A727" i="1"/>
  <c r="G726" i="1"/>
  <c r="C726" i="1"/>
  <c r="B726" i="1"/>
  <c r="A726" i="1"/>
  <c r="G725" i="1"/>
  <c r="C725" i="1"/>
  <c r="B725" i="1"/>
  <c r="A725" i="1"/>
  <c r="G724" i="1"/>
  <c r="C724" i="1"/>
  <c r="B724" i="1"/>
  <c r="A724" i="1"/>
  <c r="G723" i="1"/>
  <c r="C723" i="1"/>
  <c r="B723" i="1"/>
  <c r="A723" i="1"/>
  <c r="G722" i="1"/>
  <c r="C722" i="1"/>
  <c r="B722" i="1"/>
  <c r="A722" i="1"/>
  <c r="G721" i="1"/>
  <c r="C721" i="1"/>
  <c r="B721" i="1"/>
  <c r="A721" i="1"/>
  <c r="G720" i="1"/>
  <c r="C720" i="1"/>
  <c r="B720" i="1"/>
  <c r="A720" i="1"/>
  <c r="G719" i="1"/>
  <c r="C719" i="1"/>
  <c r="B719" i="1"/>
  <c r="A719" i="1"/>
  <c r="G718" i="1"/>
  <c r="C718" i="1"/>
  <c r="B718" i="1"/>
  <c r="A718" i="1"/>
  <c r="G717" i="1"/>
  <c r="C717" i="1"/>
  <c r="B717" i="1"/>
  <c r="A717" i="1"/>
  <c r="G716" i="1"/>
  <c r="C716" i="1"/>
  <c r="B716" i="1"/>
  <c r="A716" i="1"/>
  <c r="G715" i="1"/>
  <c r="C715" i="1"/>
  <c r="B715" i="1"/>
  <c r="A715" i="1"/>
  <c r="G714" i="1"/>
  <c r="C714" i="1"/>
  <c r="B714" i="1"/>
  <c r="A714" i="1"/>
  <c r="G713" i="1"/>
  <c r="C713" i="1"/>
  <c r="B713" i="1"/>
  <c r="A713" i="1"/>
  <c r="G712" i="1"/>
  <c r="C712" i="1"/>
  <c r="B712" i="1"/>
  <c r="A712" i="1"/>
  <c r="G711" i="1"/>
  <c r="C711" i="1"/>
  <c r="B711" i="1"/>
  <c r="A711" i="1"/>
  <c r="G710" i="1"/>
  <c r="C710" i="1"/>
  <c r="B710" i="1"/>
  <c r="A710" i="1"/>
  <c r="G709" i="1"/>
  <c r="C709" i="1"/>
  <c r="B709" i="1"/>
  <c r="A709" i="1"/>
  <c r="G708" i="1"/>
  <c r="C708" i="1"/>
  <c r="B708" i="1"/>
  <c r="A708" i="1"/>
  <c r="G707" i="1"/>
  <c r="C707" i="1"/>
  <c r="B707" i="1"/>
  <c r="A707" i="1"/>
  <c r="G706" i="1"/>
  <c r="C706" i="1"/>
  <c r="B706" i="1"/>
  <c r="A706" i="1"/>
  <c r="G705" i="1"/>
  <c r="C705" i="1"/>
  <c r="B705" i="1"/>
  <c r="A705" i="1"/>
  <c r="G704" i="1"/>
  <c r="C704" i="1"/>
  <c r="B704" i="1"/>
  <c r="A704" i="1"/>
  <c r="G703" i="1"/>
  <c r="C703" i="1"/>
  <c r="B703" i="1"/>
  <c r="A703" i="1"/>
  <c r="G702" i="1"/>
  <c r="C702" i="1"/>
  <c r="B702" i="1"/>
  <c r="A702" i="1"/>
  <c r="G701" i="1"/>
  <c r="C701" i="1"/>
  <c r="B701" i="1"/>
  <c r="A701" i="1"/>
  <c r="G700" i="1"/>
  <c r="C700" i="1"/>
  <c r="B700" i="1"/>
  <c r="A700" i="1"/>
  <c r="G699" i="1"/>
  <c r="C699" i="1"/>
  <c r="B699" i="1"/>
  <c r="A699" i="1"/>
  <c r="G698" i="1"/>
  <c r="C698" i="1"/>
  <c r="B698" i="1"/>
  <c r="A698" i="1"/>
  <c r="G697" i="1"/>
  <c r="C697" i="1"/>
  <c r="B697" i="1"/>
  <c r="A697" i="1"/>
  <c r="G696" i="1"/>
  <c r="C696" i="1"/>
  <c r="B696" i="1"/>
  <c r="A696" i="1"/>
  <c r="G695" i="1"/>
  <c r="C695" i="1"/>
  <c r="B695" i="1"/>
  <c r="A695" i="1"/>
  <c r="G694" i="1"/>
  <c r="C694" i="1"/>
  <c r="B694" i="1"/>
  <c r="A694" i="1"/>
  <c r="G693" i="1"/>
  <c r="C693" i="1"/>
  <c r="B693" i="1"/>
  <c r="A693" i="1"/>
  <c r="G692" i="1"/>
  <c r="C692" i="1"/>
  <c r="B692" i="1"/>
  <c r="A692" i="1"/>
  <c r="G691" i="1"/>
  <c r="C691" i="1"/>
  <c r="B691" i="1"/>
  <c r="A691" i="1"/>
  <c r="G690" i="1"/>
  <c r="C690" i="1"/>
  <c r="B690" i="1"/>
  <c r="A690" i="1"/>
  <c r="G689" i="1"/>
  <c r="C689" i="1"/>
  <c r="B689" i="1"/>
  <c r="A689" i="1"/>
  <c r="G688" i="1"/>
  <c r="C688" i="1"/>
  <c r="B688" i="1"/>
  <c r="A688" i="1"/>
  <c r="G687" i="1"/>
  <c r="C687" i="1"/>
  <c r="B687" i="1"/>
  <c r="A687" i="1"/>
  <c r="G686" i="1"/>
  <c r="C686" i="1"/>
  <c r="B686" i="1"/>
  <c r="A686" i="1"/>
  <c r="G685" i="1"/>
  <c r="C685" i="1"/>
  <c r="B685" i="1"/>
  <c r="A685" i="1"/>
  <c r="G684" i="1"/>
  <c r="C684" i="1"/>
  <c r="B684" i="1"/>
  <c r="A684" i="1"/>
  <c r="G683" i="1"/>
  <c r="C683" i="1"/>
  <c r="B683" i="1"/>
  <c r="A683" i="1"/>
  <c r="G682" i="1"/>
  <c r="C682" i="1"/>
  <c r="B682" i="1"/>
  <c r="A682" i="1"/>
  <c r="G681" i="1"/>
  <c r="C681" i="1"/>
  <c r="B681" i="1"/>
  <c r="A681" i="1"/>
  <c r="G680" i="1"/>
  <c r="C680" i="1"/>
  <c r="B680" i="1"/>
  <c r="A680" i="1"/>
  <c r="G679" i="1"/>
  <c r="C679" i="1"/>
  <c r="B679" i="1"/>
  <c r="A679" i="1"/>
  <c r="G678" i="1"/>
  <c r="C678" i="1"/>
  <c r="B678" i="1"/>
  <c r="A678" i="1"/>
  <c r="G677" i="1"/>
  <c r="C677" i="1"/>
  <c r="B677" i="1"/>
  <c r="A677" i="1"/>
  <c r="G676" i="1"/>
  <c r="C676" i="1"/>
  <c r="B676" i="1"/>
  <c r="A676" i="1"/>
  <c r="G675" i="1"/>
  <c r="C675" i="1"/>
  <c r="B675" i="1"/>
  <c r="A675" i="1"/>
  <c r="G674" i="1"/>
  <c r="C674" i="1"/>
  <c r="B674" i="1"/>
  <c r="A674" i="1"/>
  <c r="G673" i="1"/>
  <c r="C673" i="1"/>
  <c r="B673" i="1"/>
  <c r="A673" i="1"/>
  <c r="G672" i="1"/>
  <c r="C672" i="1"/>
  <c r="B672" i="1"/>
  <c r="A672" i="1"/>
  <c r="G671" i="1"/>
  <c r="C671" i="1"/>
  <c r="B671" i="1"/>
  <c r="A671" i="1"/>
  <c r="G670" i="1"/>
  <c r="C670" i="1"/>
  <c r="B670" i="1"/>
  <c r="A670" i="1"/>
  <c r="G669" i="1"/>
  <c r="C669" i="1"/>
  <c r="B669" i="1"/>
  <c r="A669" i="1"/>
  <c r="G668" i="1"/>
  <c r="C668" i="1"/>
  <c r="B668" i="1"/>
  <c r="A668" i="1"/>
  <c r="G667" i="1"/>
  <c r="C667" i="1"/>
  <c r="B667" i="1"/>
  <c r="A667" i="1"/>
  <c r="G666" i="1"/>
  <c r="C666" i="1"/>
  <c r="B666" i="1"/>
  <c r="A666" i="1"/>
  <c r="G665" i="1"/>
  <c r="C665" i="1"/>
  <c r="B665" i="1"/>
  <c r="A665" i="1"/>
  <c r="G664" i="1"/>
  <c r="C664" i="1"/>
  <c r="B664" i="1"/>
  <c r="A664" i="1"/>
  <c r="G663" i="1"/>
  <c r="C663" i="1"/>
  <c r="B663" i="1"/>
  <c r="A663" i="1"/>
  <c r="G662" i="1"/>
  <c r="C662" i="1"/>
  <c r="B662" i="1"/>
  <c r="A662" i="1"/>
  <c r="G661" i="1"/>
  <c r="C661" i="1"/>
  <c r="B661" i="1"/>
  <c r="A661" i="1"/>
  <c r="G660" i="1"/>
  <c r="C660" i="1"/>
  <c r="B660" i="1"/>
  <c r="A660" i="1"/>
  <c r="G659" i="1"/>
  <c r="C659" i="1"/>
  <c r="B659" i="1"/>
  <c r="A659" i="1"/>
  <c r="G658" i="1"/>
  <c r="C658" i="1"/>
  <c r="B658" i="1"/>
  <c r="A658" i="1"/>
  <c r="G657" i="1"/>
  <c r="C657" i="1"/>
  <c r="B657" i="1"/>
  <c r="A657" i="1"/>
  <c r="G656" i="1"/>
  <c r="C656" i="1"/>
  <c r="B656" i="1"/>
  <c r="A656" i="1"/>
  <c r="G655" i="1"/>
  <c r="C655" i="1"/>
  <c r="B655" i="1"/>
  <c r="A655" i="1"/>
  <c r="G654" i="1"/>
  <c r="C654" i="1"/>
  <c r="B654" i="1"/>
  <c r="A654" i="1"/>
  <c r="G653" i="1"/>
  <c r="C653" i="1"/>
  <c r="B653" i="1"/>
  <c r="A653" i="1"/>
  <c r="G652" i="1"/>
  <c r="C652" i="1"/>
  <c r="B652" i="1"/>
  <c r="A652" i="1"/>
  <c r="G651" i="1"/>
  <c r="C651" i="1"/>
  <c r="B651" i="1"/>
  <c r="A651" i="1"/>
  <c r="G650" i="1"/>
  <c r="C650" i="1"/>
  <c r="B650" i="1"/>
  <c r="A650" i="1"/>
  <c r="G649" i="1"/>
  <c r="C649" i="1"/>
  <c r="B649" i="1"/>
  <c r="A649" i="1"/>
  <c r="G648" i="1"/>
  <c r="C648" i="1"/>
  <c r="B648" i="1"/>
  <c r="A648" i="1"/>
  <c r="G647" i="1"/>
  <c r="C647" i="1"/>
  <c r="B647" i="1"/>
  <c r="A647" i="1"/>
  <c r="G646" i="1"/>
  <c r="C646" i="1"/>
  <c r="B646" i="1"/>
  <c r="A646" i="1"/>
  <c r="G645" i="1"/>
  <c r="C645" i="1"/>
  <c r="B645" i="1"/>
  <c r="A645" i="1"/>
  <c r="G644" i="1"/>
  <c r="C644" i="1"/>
  <c r="B644" i="1"/>
  <c r="A644" i="1"/>
  <c r="G643" i="1"/>
  <c r="C643" i="1"/>
  <c r="B643" i="1"/>
  <c r="A643" i="1"/>
  <c r="G642" i="1"/>
  <c r="C642" i="1"/>
  <c r="B642" i="1"/>
  <c r="A642" i="1"/>
  <c r="G641" i="1"/>
  <c r="C641" i="1"/>
  <c r="B641" i="1"/>
  <c r="A641" i="1"/>
  <c r="G640" i="1"/>
  <c r="C640" i="1"/>
  <c r="B640" i="1"/>
  <c r="A640" i="1"/>
  <c r="G639" i="1"/>
  <c r="C639" i="1"/>
  <c r="B639" i="1"/>
  <c r="A639" i="1"/>
  <c r="G638" i="1"/>
  <c r="C638" i="1"/>
  <c r="B638" i="1"/>
  <c r="A638" i="1"/>
  <c r="G637" i="1"/>
  <c r="C637" i="1"/>
  <c r="B637" i="1"/>
  <c r="A637" i="1"/>
  <c r="G636" i="1"/>
  <c r="C636" i="1"/>
  <c r="B636" i="1"/>
  <c r="A636" i="1"/>
  <c r="G635" i="1"/>
  <c r="C635" i="1"/>
  <c r="B635" i="1"/>
  <c r="A635" i="1"/>
  <c r="G634" i="1"/>
  <c r="C634" i="1"/>
  <c r="B634" i="1"/>
  <c r="A634" i="1"/>
  <c r="G633" i="1"/>
  <c r="C633" i="1"/>
  <c r="B633" i="1"/>
  <c r="A633" i="1"/>
  <c r="G632" i="1"/>
  <c r="C632" i="1"/>
  <c r="B632" i="1"/>
  <c r="A632" i="1"/>
  <c r="G631" i="1"/>
  <c r="C631" i="1"/>
  <c r="B631" i="1"/>
  <c r="A631" i="1"/>
  <c r="G630" i="1"/>
  <c r="C630" i="1"/>
  <c r="B630" i="1"/>
  <c r="A630" i="1"/>
  <c r="G629" i="1"/>
  <c r="C629" i="1"/>
  <c r="B629" i="1"/>
  <c r="A629" i="1"/>
  <c r="G628" i="1"/>
  <c r="C628" i="1"/>
  <c r="B628" i="1"/>
  <c r="A628" i="1"/>
  <c r="G627" i="1"/>
  <c r="C627" i="1"/>
  <c r="B627" i="1"/>
  <c r="A627" i="1"/>
  <c r="G626" i="1"/>
  <c r="C626" i="1"/>
  <c r="B626" i="1"/>
  <c r="A626" i="1"/>
  <c r="G625" i="1"/>
  <c r="C625" i="1"/>
  <c r="B625" i="1"/>
  <c r="A625" i="1"/>
  <c r="G624" i="1"/>
  <c r="C624" i="1"/>
  <c r="B624" i="1"/>
  <c r="A624" i="1"/>
  <c r="G623" i="1"/>
  <c r="C623" i="1"/>
  <c r="B623" i="1"/>
  <c r="A623" i="1"/>
  <c r="G622" i="1"/>
  <c r="C622" i="1"/>
  <c r="B622" i="1"/>
  <c r="A622" i="1"/>
  <c r="G621" i="1"/>
  <c r="C621" i="1"/>
  <c r="B621" i="1"/>
  <c r="A621" i="1"/>
  <c r="G620" i="1"/>
  <c r="C620" i="1"/>
  <c r="B620" i="1"/>
  <c r="A620" i="1"/>
  <c r="G619" i="1"/>
  <c r="C619" i="1"/>
  <c r="B619" i="1"/>
  <c r="A619" i="1"/>
  <c r="G618" i="1"/>
  <c r="C618" i="1"/>
  <c r="B618" i="1"/>
  <c r="A618" i="1"/>
  <c r="G617" i="1"/>
  <c r="C617" i="1"/>
  <c r="B617" i="1"/>
  <c r="A617" i="1"/>
  <c r="G616" i="1"/>
  <c r="C616" i="1"/>
  <c r="B616" i="1"/>
  <c r="A616" i="1"/>
  <c r="G615" i="1"/>
  <c r="C615" i="1"/>
  <c r="B615" i="1"/>
  <c r="A615" i="1"/>
  <c r="G614" i="1"/>
  <c r="C614" i="1"/>
  <c r="B614" i="1"/>
  <c r="A614" i="1"/>
  <c r="G613" i="1"/>
  <c r="C613" i="1"/>
  <c r="B613" i="1"/>
  <c r="A613" i="1"/>
  <c r="G612" i="1"/>
  <c r="C612" i="1"/>
  <c r="B612" i="1"/>
  <c r="A612" i="1"/>
  <c r="G611" i="1"/>
  <c r="C611" i="1"/>
  <c r="B611" i="1"/>
  <c r="A611" i="1"/>
  <c r="G610" i="1"/>
  <c r="C610" i="1"/>
  <c r="B610" i="1"/>
  <c r="A610" i="1"/>
  <c r="G609" i="1"/>
  <c r="C609" i="1"/>
  <c r="B609" i="1"/>
  <c r="A609" i="1"/>
  <c r="G608" i="1"/>
  <c r="C608" i="1"/>
  <c r="B608" i="1"/>
  <c r="A608" i="1"/>
  <c r="G607" i="1"/>
  <c r="C607" i="1"/>
  <c r="B607" i="1"/>
  <c r="A607" i="1"/>
  <c r="G606" i="1"/>
  <c r="C606" i="1"/>
  <c r="B606" i="1"/>
  <c r="A606" i="1"/>
  <c r="G605" i="1"/>
  <c r="C605" i="1"/>
  <c r="B605" i="1"/>
  <c r="A605" i="1"/>
  <c r="G604" i="1"/>
  <c r="C604" i="1"/>
  <c r="B604" i="1"/>
  <c r="A604" i="1"/>
  <c r="G603" i="1"/>
  <c r="C603" i="1"/>
  <c r="B603" i="1"/>
  <c r="A603" i="1"/>
  <c r="G602" i="1"/>
  <c r="C602" i="1"/>
  <c r="B602" i="1"/>
  <c r="A602" i="1"/>
  <c r="G601" i="1"/>
  <c r="C601" i="1"/>
  <c r="B601" i="1"/>
  <c r="A601" i="1"/>
  <c r="G600" i="1"/>
  <c r="C600" i="1"/>
  <c r="B600" i="1"/>
  <c r="A600" i="1"/>
  <c r="G599" i="1"/>
  <c r="C599" i="1"/>
  <c r="B599" i="1"/>
  <c r="A599" i="1"/>
  <c r="G598" i="1"/>
  <c r="C598" i="1"/>
  <c r="B598" i="1"/>
  <c r="A598" i="1"/>
  <c r="G597" i="1"/>
  <c r="C597" i="1"/>
  <c r="B597" i="1"/>
  <c r="A597" i="1"/>
  <c r="G596" i="1"/>
  <c r="C596" i="1"/>
  <c r="B596" i="1"/>
  <c r="A596" i="1"/>
  <c r="G595" i="1"/>
  <c r="C595" i="1"/>
  <c r="B595" i="1"/>
  <c r="A595" i="1"/>
  <c r="G594" i="1"/>
  <c r="C594" i="1"/>
  <c r="B594" i="1"/>
  <c r="A594" i="1"/>
  <c r="G593" i="1"/>
  <c r="C593" i="1"/>
  <c r="B593" i="1"/>
  <c r="A593" i="1"/>
  <c r="G592" i="1"/>
  <c r="C592" i="1"/>
  <c r="B592" i="1"/>
  <c r="A592" i="1"/>
  <c r="G591" i="1"/>
  <c r="C591" i="1"/>
  <c r="B591" i="1"/>
  <c r="A591" i="1"/>
  <c r="G590" i="1"/>
  <c r="C590" i="1"/>
  <c r="B590" i="1"/>
  <c r="A590" i="1"/>
  <c r="G589" i="1"/>
  <c r="C589" i="1"/>
  <c r="B589" i="1"/>
  <c r="A589" i="1"/>
  <c r="G588" i="1"/>
  <c r="C588" i="1"/>
  <c r="B588" i="1"/>
  <c r="A588" i="1"/>
  <c r="G587" i="1"/>
  <c r="C587" i="1"/>
  <c r="B587" i="1"/>
  <c r="A587" i="1"/>
  <c r="G586" i="1"/>
  <c r="C586" i="1"/>
  <c r="B586" i="1"/>
  <c r="A586" i="1"/>
  <c r="G585" i="1"/>
  <c r="C585" i="1"/>
  <c r="B585" i="1"/>
  <c r="A585" i="1"/>
  <c r="G584" i="1"/>
  <c r="C584" i="1"/>
  <c r="B584" i="1"/>
  <c r="A584" i="1"/>
  <c r="G583" i="1"/>
  <c r="C583" i="1"/>
  <c r="B583" i="1"/>
  <c r="A583" i="1"/>
  <c r="G582" i="1"/>
  <c r="C582" i="1"/>
  <c r="B582" i="1"/>
  <c r="A582" i="1"/>
  <c r="G581" i="1"/>
  <c r="C581" i="1"/>
  <c r="B581" i="1"/>
  <c r="A581" i="1"/>
  <c r="G580" i="1"/>
  <c r="C580" i="1"/>
  <c r="B580" i="1"/>
  <c r="A580" i="1"/>
  <c r="G579" i="1"/>
  <c r="C579" i="1"/>
  <c r="B579" i="1"/>
  <c r="A579" i="1"/>
  <c r="G578" i="1"/>
  <c r="C578" i="1"/>
  <c r="B578" i="1"/>
  <c r="A578" i="1"/>
  <c r="G577" i="1"/>
  <c r="C577" i="1"/>
  <c r="B577" i="1"/>
  <c r="A577" i="1"/>
  <c r="G576" i="1"/>
  <c r="C576" i="1"/>
  <c r="B576" i="1"/>
  <c r="A576" i="1"/>
  <c r="G575" i="1"/>
  <c r="C575" i="1"/>
  <c r="B575" i="1"/>
  <c r="A575" i="1"/>
  <c r="G574" i="1"/>
  <c r="C574" i="1"/>
  <c r="B574" i="1"/>
  <c r="A574" i="1"/>
  <c r="G573" i="1"/>
  <c r="C573" i="1"/>
  <c r="B573" i="1"/>
  <c r="A573" i="1"/>
  <c r="G572" i="1"/>
  <c r="C572" i="1"/>
  <c r="B572" i="1"/>
  <c r="A572" i="1"/>
  <c r="G571" i="1"/>
  <c r="C571" i="1"/>
  <c r="B571" i="1"/>
  <c r="A571" i="1"/>
  <c r="G570" i="1"/>
  <c r="C570" i="1"/>
  <c r="B570" i="1"/>
  <c r="A570" i="1"/>
  <c r="G569" i="1"/>
  <c r="C569" i="1"/>
  <c r="B569" i="1"/>
  <c r="A569" i="1"/>
  <c r="G568" i="1"/>
  <c r="C568" i="1"/>
  <c r="B568" i="1"/>
  <c r="A568" i="1"/>
  <c r="G567" i="1"/>
  <c r="C567" i="1"/>
  <c r="B567" i="1"/>
  <c r="A567" i="1"/>
  <c r="G566" i="1"/>
  <c r="C566" i="1"/>
  <c r="B566" i="1"/>
  <c r="A566" i="1"/>
  <c r="G565" i="1"/>
  <c r="C565" i="1"/>
  <c r="B565" i="1"/>
  <c r="A565" i="1"/>
  <c r="G564" i="1"/>
  <c r="C564" i="1"/>
  <c r="B564" i="1"/>
  <c r="A564" i="1"/>
  <c r="G563" i="1"/>
  <c r="C563" i="1"/>
  <c r="B563" i="1"/>
  <c r="A563" i="1"/>
  <c r="G562" i="1"/>
  <c r="C562" i="1"/>
  <c r="B562" i="1"/>
  <c r="A562" i="1"/>
  <c r="G561" i="1"/>
  <c r="C561" i="1"/>
  <c r="B561" i="1"/>
  <c r="A561" i="1"/>
  <c r="G560" i="1"/>
  <c r="C560" i="1"/>
  <c r="B560" i="1"/>
  <c r="A560" i="1"/>
  <c r="G559" i="1"/>
  <c r="C559" i="1"/>
  <c r="B559" i="1"/>
  <c r="A559" i="1"/>
  <c r="G558" i="1"/>
  <c r="C558" i="1"/>
  <c r="B558" i="1"/>
  <c r="A558" i="1"/>
  <c r="G557" i="1"/>
  <c r="C557" i="1"/>
  <c r="B557" i="1"/>
  <c r="A557" i="1"/>
  <c r="G556" i="1"/>
  <c r="C556" i="1"/>
  <c r="B556" i="1"/>
  <c r="A556" i="1"/>
  <c r="G555" i="1"/>
  <c r="C555" i="1"/>
  <c r="B555" i="1"/>
  <c r="A555" i="1"/>
  <c r="G554" i="1"/>
  <c r="C554" i="1"/>
  <c r="B554" i="1"/>
  <c r="A554" i="1"/>
  <c r="G553" i="1"/>
  <c r="C553" i="1"/>
  <c r="B553" i="1"/>
  <c r="A553" i="1"/>
  <c r="G552" i="1"/>
  <c r="C552" i="1"/>
  <c r="B552" i="1"/>
  <c r="A552" i="1"/>
  <c r="G551" i="1"/>
  <c r="C551" i="1"/>
  <c r="B551" i="1"/>
  <c r="A551" i="1"/>
  <c r="G550" i="1"/>
  <c r="C550" i="1"/>
  <c r="B550" i="1"/>
  <c r="A550" i="1"/>
  <c r="G549" i="1"/>
  <c r="C549" i="1"/>
  <c r="B549" i="1"/>
  <c r="A549" i="1"/>
  <c r="G548" i="1"/>
  <c r="C548" i="1"/>
  <c r="B548" i="1"/>
  <c r="A548" i="1"/>
  <c r="G547" i="1"/>
  <c r="C547" i="1"/>
  <c r="B547" i="1"/>
  <c r="A547" i="1"/>
  <c r="G546" i="1"/>
  <c r="C546" i="1"/>
  <c r="B546" i="1"/>
  <c r="A546" i="1"/>
  <c r="G545" i="1"/>
  <c r="C545" i="1"/>
  <c r="B545" i="1"/>
  <c r="A545" i="1"/>
  <c r="G544" i="1"/>
  <c r="C544" i="1"/>
  <c r="B544" i="1"/>
  <c r="A544" i="1"/>
  <c r="G543" i="1"/>
  <c r="C543" i="1"/>
  <c r="B543" i="1"/>
  <c r="A543" i="1"/>
  <c r="G542" i="1"/>
  <c r="C542" i="1"/>
  <c r="B542" i="1"/>
  <c r="A542" i="1"/>
  <c r="G541" i="1"/>
  <c r="C541" i="1"/>
  <c r="B541" i="1"/>
  <c r="A541" i="1"/>
  <c r="G540" i="1"/>
  <c r="C540" i="1"/>
  <c r="B540" i="1"/>
  <c r="A540" i="1"/>
  <c r="G539" i="1"/>
  <c r="C539" i="1"/>
  <c r="B539" i="1"/>
  <c r="A539" i="1"/>
  <c r="G538" i="1"/>
  <c r="C538" i="1"/>
  <c r="B538" i="1"/>
  <c r="A538" i="1"/>
  <c r="G537" i="1"/>
  <c r="C537" i="1"/>
  <c r="B537" i="1"/>
  <c r="A537" i="1"/>
  <c r="G536" i="1"/>
  <c r="C536" i="1"/>
  <c r="B536" i="1"/>
  <c r="A536" i="1"/>
  <c r="G535" i="1"/>
  <c r="C535" i="1"/>
  <c r="B535" i="1"/>
  <c r="A535" i="1"/>
  <c r="G534" i="1"/>
  <c r="C534" i="1"/>
  <c r="B534" i="1"/>
  <c r="A534" i="1"/>
  <c r="G533" i="1"/>
  <c r="C533" i="1"/>
  <c r="B533" i="1"/>
  <c r="A533" i="1"/>
  <c r="G532" i="1"/>
  <c r="C532" i="1"/>
  <c r="B532" i="1"/>
  <c r="A532" i="1"/>
  <c r="G531" i="1"/>
  <c r="C531" i="1"/>
  <c r="B531" i="1"/>
  <c r="A531" i="1"/>
  <c r="G530" i="1"/>
  <c r="C530" i="1"/>
  <c r="B530" i="1"/>
  <c r="A530" i="1"/>
  <c r="G529" i="1"/>
  <c r="C529" i="1"/>
  <c r="B529" i="1"/>
  <c r="A529" i="1"/>
  <c r="G528" i="1"/>
  <c r="C528" i="1"/>
  <c r="B528" i="1"/>
  <c r="A528" i="1"/>
  <c r="G527" i="1"/>
  <c r="C527" i="1"/>
  <c r="B527" i="1"/>
  <c r="A527" i="1"/>
  <c r="G526" i="1"/>
  <c r="C526" i="1"/>
  <c r="B526" i="1"/>
  <c r="A526" i="1"/>
  <c r="G525" i="1"/>
  <c r="C525" i="1"/>
  <c r="B525" i="1"/>
  <c r="A525" i="1"/>
  <c r="G524" i="1"/>
  <c r="C524" i="1"/>
  <c r="B524" i="1"/>
  <c r="A524" i="1"/>
  <c r="G523" i="1"/>
  <c r="C523" i="1"/>
  <c r="B523" i="1"/>
  <c r="A523" i="1"/>
  <c r="G522" i="1"/>
  <c r="C522" i="1"/>
  <c r="B522" i="1"/>
  <c r="A522" i="1"/>
  <c r="G521" i="1"/>
  <c r="C521" i="1"/>
  <c r="B521" i="1"/>
  <c r="A521" i="1"/>
  <c r="G520" i="1"/>
  <c r="C520" i="1"/>
  <c r="B520" i="1"/>
  <c r="A520" i="1"/>
  <c r="G519" i="1"/>
  <c r="C519" i="1"/>
  <c r="B519" i="1"/>
  <c r="A519" i="1"/>
  <c r="G518" i="1"/>
  <c r="C518" i="1"/>
  <c r="B518" i="1"/>
  <c r="A518" i="1"/>
  <c r="G517" i="1"/>
  <c r="C517" i="1"/>
  <c r="B517" i="1"/>
  <c r="A517" i="1"/>
  <c r="G516" i="1"/>
  <c r="C516" i="1"/>
  <c r="B516" i="1"/>
  <c r="A516" i="1"/>
  <c r="G515" i="1"/>
  <c r="C515" i="1"/>
  <c r="B515" i="1"/>
  <c r="A515" i="1"/>
  <c r="G514" i="1"/>
  <c r="C514" i="1"/>
  <c r="B514" i="1"/>
  <c r="A514" i="1"/>
  <c r="G513" i="1"/>
  <c r="C513" i="1"/>
  <c r="B513" i="1"/>
  <c r="A513" i="1"/>
  <c r="G512" i="1"/>
  <c r="C512" i="1"/>
  <c r="B512" i="1"/>
  <c r="A512" i="1"/>
  <c r="G511" i="1"/>
  <c r="C511" i="1"/>
  <c r="B511" i="1"/>
  <c r="A511" i="1"/>
  <c r="G510" i="1"/>
  <c r="C510" i="1"/>
  <c r="B510" i="1"/>
  <c r="A510" i="1"/>
  <c r="G509" i="1"/>
  <c r="C509" i="1"/>
  <c r="B509" i="1"/>
  <c r="A509" i="1"/>
  <c r="G508" i="1"/>
  <c r="C508" i="1"/>
  <c r="B508" i="1"/>
  <c r="A508" i="1"/>
  <c r="G507" i="1"/>
  <c r="C507" i="1"/>
  <c r="B507" i="1"/>
  <c r="A507" i="1"/>
  <c r="G506" i="1"/>
  <c r="C506" i="1"/>
  <c r="B506" i="1"/>
  <c r="A506" i="1"/>
  <c r="G505" i="1"/>
  <c r="C505" i="1"/>
  <c r="B505" i="1"/>
  <c r="A505" i="1"/>
  <c r="G504" i="1"/>
  <c r="C504" i="1"/>
  <c r="B504" i="1"/>
  <c r="A504" i="1"/>
  <c r="G503" i="1"/>
  <c r="C503" i="1"/>
  <c r="B503" i="1"/>
  <c r="A503" i="1"/>
  <c r="G502" i="1"/>
  <c r="C502" i="1"/>
  <c r="B502" i="1"/>
  <c r="A502" i="1"/>
  <c r="G501" i="1"/>
  <c r="C501" i="1"/>
  <c r="B501" i="1"/>
  <c r="A501" i="1"/>
  <c r="G500" i="1"/>
  <c r="C500" i="1"/>
  <c r="B500" i="1"/>
  <c r="A500" i="1"/>
  <c r="G499" i="1"/>
  <c r="C499" i="1"/>
  <c r="B499" i="1"/>
  <c r="A499" i="1"/>
  <c r="G498" i="1"/>
  <c r="C498" i="1"/>
  <c r="B498" i="1"/>
  <c r="A498" i="1"/>
  <c r="G497" i="1"/>
  <c r="C497" i="1"/>
  <c r="B497" i="1"/>
  <c r="A497" i="1"/>
  <c r="G496" i="1"/>
  <c r="C496" i="1"/>
  <c r="B496" i="1"/>
  <c r="A496" i="1"/>
  <c r="G495" i="1"/>
  <c r="C495" i="1"/>
  <c r="B495" i="1"/>
  <c r="A495" i="1"/>
  <c r="G494" i="1"/>
  <c r="C494" i="1"/>
  <c r="B494" i="1"/>
  <c r="A494" i="1"/>
  <c r="G493" i="1"/>
  <c r="C493" i="1"/>
  <c r="B493" i="1"/>
  <c r="A493" i="1"/>
  <c r="G492" i="1"/>
  <c r="C492" i="1"/>
  <c r="B492" i="1"/>
  <c r="A492" i="1"/>
  <c r="G491" i="1"/>
  <c r="C491" i="1"/>
  <c r="B491" i="1"/>
  <c r="A491" i="1"/>
  <c r="G490" i="1"/>
  <c r="C490" i="1"/>
  <c r="B490" i="1"/>
  <c r="A490" i="1"/>
  <c r="G489" i="1"/>
  <c r="C489" i="1"/>
  <c r="B489" i="1"/>
  <c r="A489" i="1"/>
  <c r="G488" i="1"/>
  <c r="C488" i="1"/>
  <c r="B488" i="1"/>
  <c r="A488" i="1"/>
  <c r="G487" i="1"/>
  <c r="C487" i="1"/>
  <c r="B487" i="1"/>
  <c r="A487" i="1"/>
  <c r="G486" i="1"/>
  <c r="C486" i="1"/>
  <c r="B486" i="1"/>
  <c r="A486" i="1"/>
  <c r="G485" i="1"/>
  <c r="C485" i="1"/>
  <c r="B485" i="1"/>
  <c r="A485" i="1"/>
  <c r="G484" i="1"/>
  <c r="C484" i="1"/>
  <c r="B484" i="1"/>
  <c r="A484" i="1"/>
  <c r="G483" i="1"/>
  <c r="C483" i="1"/>
  <c r="B483" i="1"/>
  <c r="A483" i="1"/>
  <c r="G482" i="1"/>
  <c r="C482" i="1"/>
  <c r="B482" i="1"/>
  <c r="A482" i="1"/>
  <c r="G481" i="1"/>
  <c r="C481" i="1"/>
  <c r="B481" i="1"/>
  <c r="A481" i="1"/>
  <c r="G480" i="1"/>
  <c r="C480" i="1"/>
  <c r="B480" i="1"/>
  <c r="A480" i="1"/>
  <c r="G479" i="1"/>
  <c r="C479" i="1"/>
  <c r="B479" i="1"/>
  <c r="A479" i="1"/>
  <c r="G478" i="1"/>
  <c r="C478" i="1"/>
  <c r="B478" i="1"/>
  <c r="A478" i="1"/>
  <c r="G477" i="1"/>
  <c r="C477" i="1"/>
  <c r="B477" i="1"/>
  <c r="A477" i="1"/>
  <c r="G476" i="1"/>
  <c r="C476" i="1"/>
  <c r="B476" i="1"/>
  <c r="A476" i="1"/>
  <c r="G475" i="1"/>
  <c r="C475" i="1"/>
  <c r="B475" i="1"/>
  <c r="A475" i="1"/>
  <c r="G474" i="1"/>
  <c r="C474" i="1"/>
  <c r="B474" i="1"/>
  <c r="A474" i="1"/>
  <c r="G473" i="1"/>
  <c r="C473" i="1"/>
  <c r="B473" i="1"/>
  <c r="A473" i="1"/>
  <c r="G472" i="1"/>
  <c r="C472" i="1"/>
  <c r="B472" i="1"/>
  <c r="A472" i="1"/>
  <c r="G471" i="1"/>
  <c r="C471" i="1"/>
  <c r="B471" i="1"/>
  <c r="A471" i="1"/>
  <c r="G470" i="1"/>
  <c r="C470" i="1"/>
  <c r="B470" i="1"/>
  <c r="A470" i="1"/>
  <c r="G469" i="1"/>
  <c r="C469" i="1"/>
  <c r="B469" i="1"/>
  <c r="A469" i="1"/>
  <c r="G468" i="1"/>
  <c r="C468" i="1"/>
  <c r="B468" i="1"/>
  <c r="A468" i="1"/>
  <c r="G467" i="1"/>
  <c r="C467" i="1"/>
  <c r="B467" i="1"/>
  <c r="A467" i="1"/>
  <c r="G466" i="1"/>
  <c r="C466" i="1"/>
  <c r="B466" i="1"/>
  <c r="A466" i="1"/>
  <c r="G465" i="1"/>
  <c r="C465" i="1"/>
  <c r="B465" i="1"/>
  <c r="A465" i="1"/>
  <c r="G464" i="1"/>
  <c r="C464" i="1"/>
  <c r="B464" i="1"/>
  <c r="A464" i="1"/>
  <c r="G463" i="1"/>
  <c r="C463" i="1"/>
  <c r="B463" i="1"/>
  <c r="A463" i="1"/>
  <c r="G462" i="1"/>
  <c r="C462" i="1"/>
  <c r="B462" i="1"/>
  <c r="A462" i="1"/>
  <c r="G461" i="1"/>
  <c r="C461" i="1"/>
  <c r="B461" i="1"/>
  <c r="A461" i="1"/>
  <c r="G460" i="1"/>
  <c r="C460" i="1"/>
  <c r="B460" i="1"/>
  <c r="A460" i="1"/>
  <c r="G459" i="1"/>
  <c r="C459" i="1"/>
  <c r="B459" i="1"/>
  <c r="A459" i="1"/>
  <c r="G458" i="1"/>
  <c r="C458" i="1"/>
  <c r="B458" i="1"/>
  <c r="A458" i="1"/>
  <c r="G457" i="1"/>
  <c r="C457" i="1"/>
  <c r="B457" i="1"/>
  <c r="A457" i="1"/>
  <c r="G456" i="1"/>
  <c r="C456" i="1"/>
  <c r="B456" i="1"/>
  <c r="A456" i="1"/>
  <c r="G455" i="1"/>
  <c r="C455" i="1"/>
  <c r="B455" i="1"/>
  <c r="A455" i="1"/>
  <c r="G454" i="1"/>
  <c r="C454" i="1"/>
  <c r="B454" i="1"/>
  <c r="A454" i="1"/>
  <c r="G453" i="1"/>
  <c r="C453" i="1"/>
  <c r="B453" i="1"/>
  <c r="A453" i="1"/>
  <c r="G452" i="1"/>
  <c r="C452" i="1"/>
  <c r="B452" i="1"/>
  <c r="A452" i="1"/>
  <c r="G451" i="1"/>
  <c r="C451" i="1"/>
  <c r="B451" i="1"/>
  <c r="A451" i="1"/>
  <c r="G450" i="1"/>
  <c r="C450" i="1"/>
  <c r="B450" i="1"/>
  <c r="A450" i="1"/>
  <c r="G449" i="1"/>
  <c r="C449" i="1"/>
  <c r="B449" i="1"/>
  <c r="A449" i="1"/>
  <c r="G448" i="1"/>
  <c r="C448" i="1"/>
  <c r="B448" i="1"/>
  <c r="A448" i="1"/>
  <c r="G447" i="1"/>
  <c r="C447" i="1"/>
  <c r="B447" i="1"/>
  <c r="A447" i="1"/>
  <c r="G446" i="1"/>
  <c r="C446" i="1"/>
  <c r="B446" i="1"/>
  <c r="A446" i="1"/>
  <c r="G445" i="1"/>
  <c r="C445" i="1"/>
  <c r="B445" i="1"/>
  <c r="A445" i="1"/>
  <c r="G444" i="1"/>
  <c r="C444" i="1"/>
  <c r="B444" i="1"/>
  <c r="A444" i="1"/>
  <c r="G443" i="1"/>
  <c r="C443" i="1"/>
  <c r="B443" i="1"/>
  <c r="A443" i="1"/>
  <c r="G442" i="1"/>
  <c r="C442" i="1"/>
  <c r="B442" i="1"/>
  <c r="A442" i="1"/>
  <c r="G441" i="1"/>
  <c r="C441" i="1"/>
  <c r="B441" i="1"/>
  <c r="A441" i="1"/>
  <c r="G440" i="1"/>
  <c r="C440" i="1"/>
  <c r="B440" i="1"/>
  <c r="A440" i="1"/>
  <c r="G439" i="1"/>
  <c r="C439" i="1"/>
  <c r="B439" i="1"/>
  <c r="A439" i="1"/>
  <c r="G438" i="1"/>
  <c r="C438" i="1"/>
  <c r="B438" i="1"/>
  <c r="A438" i="1"/>
  <c r="G437" i="1"/>
  <c r="C437" i="1"/>
  <c r="B437" i="1"/>
  <c r="A437" i="1"/>
  <c r="G436" i="1"/>
  <c r="C436" i="1"/>
  <c r="B436" i="1"/>
  <c r="A436" i="1"/>
  <c r="G435" i="1"/>
  <c r="C435" i="1"/>
  <c r="B435" i="1"/>
  <c r="A435" i="1"/>
  <c r="G434" i="1"/>
  <c r="C434" i="1"/>
  <c r="B434" i="1"/>
  <c r="A434" i="1"/>
  <c r="G433" i="1"/>
  <c r="C433" i="1"/>
  <c r="B433" i="1"/>
  <c r="A433" i="1"/>
  <c r="G432" i="1"/>
  <c r="C432" i="1"/>
  <c r="B432" i="1"/>
  <c r="A432" i="1"/>
  <c r="G431" i="1"/>
  <c r="C431" i="1"/>
  <c r="B431" i="1"/>
  <c r="A431" i="1"/>
  <c r="G430" i="1"/>
  <c r="C430" i="1"/>
  <c r="B430" i="1"/>
  <c r="A430" i="1"/>
  <c r="G429" i="1"/>
  <c r="C429" i="1"/>
  <c r="B429" i="1"/>
  <c r="A429" i="1"/>
  <c r="G428" i="1"/>
  <c r="C428" i="1"/>
  <c r="B428" i="1"/>
  <c r="A428" i="1"/>
  <c r="G427" i="1"/>
  <c r="C427" i="1"/>
  <c r="B427" i="1"/>
  <c r="A427" i="1"/>
  <c r="G426" i="1"/>
  <c r="C426" i="1"/>
  <c r="B426" i="1"/>
  <c r="A426" i="1"/>
  <c r="G425" i="1"/>
  <c r="C425" i="1"/>
  <c r="B425" i="1"/>
  <c r="A425" i="1"/>
  <c r="G424" i="1"/>
  <c r="C424" i="1"/>
  <c r="B424" i="1"/>
  <c r="A424" i="1"/>
  <c r="G423" i="1"/>
  <c r="C423" i="1"/>
  <c r="B423" i="1"/>
  <c r="A423" i="1"/>
  <c r="G422" i="1"/>
  <c r="C422" i="1"/>
  <c r="B422" i="1"/>
  <c r="A422" i="1"/>
  <c r="G421" i="1"/>
  <c r="C421" i="1"/>
  <c r="B421" i="1"/>
  <c r="A421" i="1"/>
  <c r="G420" i="1"/>
  <c r="C420" i="1"/>
  <c r="B420" i="1"/>
  <c r="A420" i="1"/>
  <c r="G419" i="1"/>
  <c r="C419" i="1"/>
  <c r="B419" i="1"/>
  <c r="A419" i="1"/>
  <c r="G418" i="1"/>
  <c r="C418" i="1"/>
  <c r="B418" i="1"/>
  <c r="A418" i="1"/>
  <c r="G417" i="1"/>
  <c r="C417" i="1"/>
  <c r="B417" i="1"/>
  <c r="A417" i="1"/>
  <c r="G416" i="1"/>
  <c r="C416" i="1"/>
  <c r="B416" i="1"/>
  <c r="A416" i="1"/>
  <c r="G415" i="1"/>
  <c r="C415" i="1"/>
  <c r="B415" i="1"/>
  <c r="A415" i="1"/>
  <c r="G414" i="1"/>
  <c r="C414" i="1"/>
  <c r="B414" i="1"/>
  <c r="A414" i="1"/>
  <c r="G413" i="1"/>
  <c r="C413" i="1"/>
  <c r="B413" i="1"/>
  <c r="A413" i="1"/>
  <c r="G412" i="1"/>
  <c r="C412" i="1"/>
  <c r="B412" i="1"/>
  <c r="A412" i="1"/>
  <c r="G411" i="1"/>
  <c r="C411" i="1"/>
  <c r="B411" i="1"/>
  <c r="A411" i="1"/>
  <c r="G410" i="1"/>
  <c r="C410" i="1"/>
  <c r="B410" i="1"/>
  <c r="A410" i="1"/>
  <c r="G409" i="1"/>
  <c r="C409" i="1"/>
  <c r="B409" i="1"/>
  <c r="A409" i="1"/>
  <c r="G408" i="1"/>
  <c r="C408" i="1"/>
  <c r="B408" i="1"/>
  <c r="A408" i="1"/>
  <c r="G407" i="1"/>
  <c r="C407" i="1"/>
  <c r="B407" i="1"/>
  <c r="A407" i="1"/>
  <c r="G406" i="1"/>
  <c r="C406" i="1"/>
  <c r="B406" i="1"/>
  <c r="A406" i="1"/>
  <c r="G405" i="1"/>
  <c r="C405" i="1"/>
  <c r="B405" i="1"/>
  <c r="A405" i="1"/>
  <c r="G404" i="1"/>
  <c r="C404" i="1"/>
  <c r="B404" i="1"/>
  <c r="A404" i="1"/>
  <c r="G403" i="1"/>
  <c r="C403" i="1"/>
  <c r="B403" i="1"/>
  <c r="A403" i="1"/>
  <c r="G402" i="1"/>
  <c r="C402" i="1"/>
  <c r="B402" i="1"/>
  <c r="A402" i="1"/>
  <c r="G401" i="1"/>
  <c r="C401" i="1"/>
  <c r="B401" i="1"/>
  <c r="A401" i="1"/>
  <c r="G400" i="1"/>
  <c r="C400" i="1"/>
  <c r="B400" i="1"/>
  <c r="A400" i="1"/>
  <c r="G399" i="1"/>
  <c r="C399" i="1"/>
  <c r="B399" i="1"/>
  <c r="A399" i="1"/>
  <c r="G398" i="1"/>
  <c r="C398" i="1"/>
  <c r="B398" i="1"/>
  <c r="A398" i="1"/>
  <c r="G397" i="1"/>
  <c r="C397" i="1"/>
  <c r="B397" i="1"/>
  <c r="A397" i="1"/>
  <c r="G396" i="1"/>
  <c r="C396" i="1"/>
  <c r="B396" i="1"/>
  <c r="A396" i="1"/>
  <c r="G395" i="1"/>
  <c r="C395" i="1"/>
  <c r="B395" i="1"/>
  <c r="A395" i="1"/>
  <c r="G394" i="1"/>
  <c r="C394" i="1"/>
  <c r="B394" i="1"/>
  <c r="A394" i="1"/>
  <c r="G393" i="1"/>
  <c r="C393" i="1"/>
  <c r="B393" i="1"/>
  <c r="A393" i="1"/>
  <c r="G392" i="1"/>
  <c r="C392" i="1"/>
  <c r="B392" i="1"/>
  <c r="A392" i="1"/>
  <c r="G391" i="1"/>
  <c r="C391" i="1"/>
  <c r="B391" i="1"/>
  <c r="A391" i="1"/>
  <c r="G390" i="1"/>
  <c r="C390" i="1"/>
  <c r="B390" i="1"/>
  <c r="A390" i="1"/>
  <c r="G389" i="1"/>
  <c r="C389" i="1"/>
  <c r="B389" i="1"/>
  <c r="A389" i="1"/>
  <c r="G388" i="1"/>
  <c r="C388" i="1"/>
  <c r="B388" i="1"/>
  <c r="A388" i="1"/>
  <c r="G387" i="1"/>
  <c r="C387" i="1"/>
  <c r="B387" i="1"/>
  <c r="A387" i="1"/>
  <c r="G386" i="1"/>
  <c r="C386" i="1"/>
  <c r="B386" i="1"/>
  <c r="A386" i="1"/>
  <c r="G385" i="1"/>
  <c r="C385" i="1"/>
  <c r="B385" i="1"/>
  <c r="A385" i="1"/>
  <c r="G384" i="1"/>
  <c r="C384" i="1"/>
  <c r="B384" i="1"/>
  <c r="A384" i="1"/>
  <c r="G383" i="1"/>
  <c r="C383" i="1"/>
  <c r="B383" i="1"/>
  <c r="A383" i="1"/>
  <c r="G382" i="1"/>
  <c r="C382" i="1"/>
  <c r="B382" i="1"/>
  <c r="A382" i="1"/>
  <c r="G381" i="1"/>
  <c r="C381" i="1"/>
  <c r="B381" i="1"/>
  <c r="A381" i="1"/>
  <c r="G380" i="1"/>
  <c r="C380" i="1"/>
  <c r="B380" i="1"/>
  <c r="A380" i="1"/>
  <c r="G379" i="1"/>
  <c r="C379" i="1"/>
  <c r="B379" i="1"/>
  <c r="A379" i="1"/>
  <c r="G378" i="1"/>
  <c r="C378" i="1"/>
  <c r="B378" i="1"/>
  <c r="A378" i="1"/>
  <c r="G377" i="1"/>
  <c r="C377" i="1"/>
  <c r="B377" i="1"/>
  <c r="A377" i="1"/>
  <c r="G376" i="1"/>
  <c r="C376" i="1"/>
  <c r="B376" i="1"/>
  <c r="A376" i="1"/>
  <c r="G375" i="1"/>
  <c r="C375" i="1"/>
  <c r="B375" i="1"/>
  <c r="A375" i="1"/>
  <c r="G374" i="1"/>
  <c r="C374" i="1"/>
  <c r="B374" i="1"/>
  <c r="A374" i="1"/>
  <c r="G373" i="1"/>
  <c r="C373" i="1"/>
  <c r="B373" i="1"/>
  <c r="A373" i="1"/>
  <c r="G372" i="1"/>
  <c r="C372" i="1"/>
  <c r="B372" i="1"/>
  <c r="A372" i="1"/>
  <c r="G371" i="1"/>
  <c r="C371" i="1"/>
  <c r="B371" i="1"/>
  <c r="A371" i="1"/>
  <c r="G370" i="1"/>
  <c r="C370" i="1"/>
  <c r="B370" i="1"/>
  <c r="A370" i="1"/>
  <c r="G369" i="1"/>
  <c r="C369" i="1"/>
  <c r="B369" i="1"/>
  <c r="A369" i="1"/>
  <c r="G368" i="1"/>
  <c r="C368" i="1"/>
  <c r="B368" i="1"/>
  <c r="A368" i="1"/>
  <c r="G367" i="1"/>
  <c r="C367" i="1"/>
  <c r="B367" i="1"/>
  <c r="A367" i="1"/>
  <c r="G366" i="1"/>
  <c r="C366" i="1"/>
  <c r="B366" i="1"/>
  <c r="A366" i="1"/>
  <c r="G365" i="1"/>
  <c r="C365" i="1"/>
  <c r="B365" i="1"/>
  <c r="A365" i="1"/>
  <c r="G364" i="1"/>
  <c r="C364" i="1"/>
  <c r="B364" i="1"/>
  <c r="A364" i="1"/>
  <c r="G363" i="1"/>
  <c r="C363" i="1"/>
  <c r="B363" i="1"/>
  <c r="A363" i="1"/>
  <c r="G362" i="1"/>
  <c r="C362" i="1"/>
  <c r="B362" i="1"/>
  <c r="A362" i="1"/>
  <c r="G361" i="1"/>
  <c r="C361" i="1"/>
  <c r="B361" i="1"/>
  <c r="A361" i="1"/>
  <c r="G360" i="1"/>
  <c r="C360" i="1"/>
  <c r="B360" i="1"/>
  <c r="A360" i="1"/>
  <c r="G359" i="1"/>
  <c r="C359" i="1"/>
  <c r="B359" i="1"/>
  <c r="A359" i="1"/>
  <c r="G358" i="1"/>
  <c r="C358" i="1"/>
  <c r="B358" i="1"/>
  <c r="A358" i="1"/>
  <c r="G357" i="1"/>
  <c r="C357" i="1"/>
  <c r="B357" i="1"/>
  <c r="A357" i="1"/>
  <c r="G356" i="1"/>
  <c r="C356" i="1"/>
  <c r="B356" i="1"/>
  <c r="A356" i="1"/>
  <c r="G355" i="1"/>
  <c r="C355" i="1"/>
  <c r="B355" i="1"/>
  <c r="A355" i="1"/>
  <c r="G354" i="1"/>
  <c r="C354" i="1"/>
  <c r="B354" i="1"/>
  <c r="A354" i="1"/>
  <c r="G353" i="1"/>
  <c r="C353" i="1"/>
  <c r="B353" i="1"/>
  <c r="A353" i="1"/>
  <c r="G352" i="1"/>
  <c r="C352" i="1"/>
  <c r="B352" i="1"/>
  <c r="A352" i="1"/>
  <c r="G351" i="1"/>
  <c r="C351" i="1"/>
  <c r="B351" i="1"/>
  <c r="A351" i="1"/>
  <c r="G350" i="1"/>
  <c r="C350" i="1"/>
  <c r="B350" i="1"/>
  <c r="A350" i="1"/>
  <c r="G349" i="1"/>
  <c r="C349" i="1"/>
  <c r="B349" i="1"/>
  <c r="A349" i="1"/>
  <c r="G348" i="1"/>
  <c r="C348" i="1"/>
  <c r="B348" i="1"/>
  <c r="A348" i="1"/>
  <c r="G347" i="1"/>
  <c r="C347" i="1"/>
  <c r="B347" i="1"/>
  <c r="A347" i="1"/>
  <c r="G346" i="1"/>
  <c r="C346" i="1"/>
  <c r="B346" i="1"/>
  <c r="A346" i="1"/>
  <c r="G345" i="1"/>
  <c r="C345" i="1"/>
  <c r="B345" i="1"/>
  <c r="A345" i="1"/>
  <c r="G344" i="1"/>
  <c r="C344" i="1"/>
  <c r="B344" i="1"/>
  <c r="A344" i="1"/>
  <c r="G343" i="1"/>
  <c r="C343" i="1"/>
  <c r="B343" i="1"/>
  <c r="A343" i="1"/>
  <c r="G342" i="1"/>
  <c r="C342" i="1"/>
  <c r="B342" i="1"/>
  <c r="A342" i="1"/>
  <c r="G341" i="1"/>
  <c r="C341" i="1"/>
  <c r="B341" i="1"/>
  <c r="A341" i="1"/>
  <c r="G340" i="1"/>
  <c r="C340" i="1"/>
  <c r="B340" i="1"/>
  <c r="A340" i="1"/>
  <c r="G339" i="1"/>
  <c r="C339" i="1"/>
  <c r="B339" i="1"/>
  <c r="A339" i="1"/>
  <c r="G338" i="1"/>
  <c r="C338" i="1"/>
  <c r="B338" i="1"/>
  <c r="A338" i="1"/>
  <c r="G337" i="1"/>
  <c r="C337" i="1"/>
  <c r="B337" i="1"/>
  <c r="A337" i="1"/>
  <c r="G336" i="1"/>
  <c r="C336" i="1"/>
  <c r="B336" i="1"/>
  <c r="A336" i="1"/>
  <c r="G335" i="1"/>
  <c r="C335" i="1"/>
  <c r="B335" i="1"/>
  <c r="A335" i="1"/>
  <c r="G334" i="1"/>
  <c r="C334" i="1"/>
  <c r="B334" i="1"/>
  <c r="A334" i="1"/>
  <c r="G333" i="1"/>
  <c r="C333" i="1"/>
  <c r="B333" i="1"/>
  <c r="A333" i="1"/>
  <c r="G332" i="1"/>
  <c r="C332" i="1"/>
  <c r="B332" i="1"/>
  <c r="A332" i="1"/>
  <c r="G331" i="1"/>
  <c r="C331" i="1"/>
  <c r="B331" i="1"/>
  <c r="A331" i="1"/>
  <c r="G330" i="1"/>
  <c r="C330" i="1"/>
  <c r="B330" i="1"/>
  <c r="A330" i="1"/>
  <c r="G329" i="1"/>
  <c r="C329" i="1"/>
  <c r="B329" i="1"/>
  <c r="A329" i="1"/>
  <c r="G328" i="1"/>
  <c r="C328" i="1"/>
  <c r="B328" i="1"/>
  <c r="A328" i="1"/>
  <c r="G327" i="1"/>
  <c r="C327" i="1"/>
  <c r="B327" i="1"/>
  <c r="A327" i="1"/>
  <c r="G326" i="1"/>
  <c r="C326" i="1"/>
  <c r="B326" i="1"/>
  <c r="A326" i="1"/>
  <c r="G325" i="1"/>
  <c r="C325" i="1"/>
  <c r="B325" i="1"/>
  <c r="A325" i="1"/>
  <c r="G324" i="1"/>
  <c r="C324" i="1"/>
  <c r="B324" i="1"/>
  <c r="A324" i="1"/>
  <c r="G323" i="1"/>
  <c r="C323" i="1"/>
  <c r="B323" i="1"/>
  <c r="A323" i="1"/>
  <c r="G322" i="1"/>
  <c r="C322" i="1"/>
  <c r="B322" i="1"/>
  <c r="A322" i="1"/>
  <c r="G321" i="1"/>
  <c r="C321" i="1"/>
  <c r="B321" i="1"/>
  <c r="A321" i="1"/>
  <c r="G320" i="1"/>
  <c r="C320" i="1"/>
  <c r="B320" i="1"/>
  <c r="A320" i="1"/>
  <c r="G319" i="1"/>
  <c r="C319" i="1"/>
  <c r="B319" i="1"/>
  <c r="A319" i="1"/>
  <c r="G318" i="1"/>
  <c r="C318" i="1"/>
  <c r="B318" i="1"/>
  <c r="A318" i="1"/>
  <c r="G317" i="1"/>
  <c r="C317" i="1"/>
  <c r="B317" i="1"/>
  <c r="A317" i="1"/>
  <c r="G316" i="1"/>
  <c r="C316" i="1"/>
  <c r="B316" i="1"/>
  <c r="A316" i="1"/>
  <c r="G315" i="1"/>
  <c r="C315" i="1"/>
  <c r="B315" i="1"/>
  <c r="A315" i="1"/>
  <c r="G314" i="1"/>
  <c r="C314" i="1"/>
  <c r="B314" i="1"/>
  <c r="A314" i="1"/>
  <c r="G313" i="1"/>
  <c r="C313" i="1"/>
  <c r="B313" i="1"/>
  <c r="A313" i="1"/>
  <c r="G312" i="1"/>
  <c r="C312" i="1"/>
  <c r="B312" i="1"/>
  <c r="A312" i="1"/>
  <c r="G311" i="1"/>
  <c r="C311" i="1"/>
  <c r="B311" i="1"/>
  <c r="A311" i="1"/>
  <c r="G310" i="1"/>
  <c r="C310" i="1"/>
  <c r="B310" i="1"/>
  <c r="A310" i="1"/>
  <c r="G309" i="1"/>
  <c r="C309" i="1"/>
  <c r="B309" i="1"/>
  <c r="A309" i="1"/>
  <c r="G308" i="1"/>
  <c r="C308" i="1"/>
  <c r="B308" i="1"/>
  <c r="A308" i="1"/>
  <c r="G307" i="1"/>
  <c r="C307" i="1"/>
  <c r="B307" i="1"/>
  <c r="A307" i="1"/>
  <c r="G306" i="1"/>
  <c r="C306" i="1"/>
  <c r="B306" i="1"/>
  <c r="A306" i="1"/>
  <c r="G305" i="1"/>
  <c r="C305" i="1"/>
  <c r="B305" i="1"/>
  <c r="A305" i="1"/>
  <c r="G304" i="1"/>
  <c r="C304" i="1"/>
  <c r="B304" i="1"/>
  <c r="A304" i="1"/>
  <c r="G303" i="1"/>
  <c r="C303" i="1"/>
  <c r="B303" i="1"/>
  <c r="A303" i="1"/>
  <c r="G302" i="1"/>
  <c r="C302" i="1"/>
  <c r="B302" i="1"/>
  <c r="A302" i="1"/>
  <c r="G301" i="1"/>
  <c r="C301" i="1"/>
  <c r="B301" i="1"/>
  <c r="A301" i="1"/>
  <c r="G300" i="1"/>
  <c r="C300" i="1"/>
  <c r="B300" i="1"/>
  <c r="A300" i="1"/>
  <c r="G299" i="1"/>
  <c r="C299" i="1"/>
  <c r="B299" i="1"/>
  <c r="A299" i="1"/>
  <c r="G298" i="1"/>
  <c r="C298" i="1"/>
  <c r="B298" i="1"/>
  <c r="A298" i="1"/>
  <c r="G297" i="1"/>
  <c r="C297" i="1"/>
  <c r="B297" i="1"/>
  <c r="A297" i="1"/>
  <c r="G296" i="1"/>
  <c r="C296" i="1"/>
  <c r="B296" i="1"/>
  <c r="A296" i="1"/>
  <c r="G295" i="1"/>
  <c r="C295" i="1"/>
  <c r="B295" i="1"/>
  <c r="A295" i="1"/>
  <c r="G294" i="1"/>
  <c r="C294" i="1"/>
  <c r="B294" i="1"/>
  <c r="A294" i="1"/>
  <c r="G293" i="1"/>
  <c r="C293" i="1"/>
  <c r="B293" i="1"/>
  <c r="A293" i="1"/>
  <c r="G292" i="1"/>
  <c r="C292" i="1"/>
  <c r="B292" i="1"/>
  <c r="A292" i="1"/>
  <c r="G291" i="1"/>
  <c r="C291" i="1"/>
  <c r="B291" i="1"/>
  <c r="A291" i="1"/>
  <c r="G290" i="1"/>
  <c r="C290" i="1"/>
  <c r="B290" i="1"/>
  <c r="A290" i="1"/>
  <c r="G289" i="1"/>
  <c r="C289" i="1"/>
  <c r="B289" i="1"/>
  <c r="A289" i="1"/>
  <c r="G288" i="1"/>
  <c r="C288" i="1"/>
  <c r="B288" i="1"/>
  <c r="A288" i="1"/>
  <c r="G287" i="1"/>
  <c r="C287" i="1"/>
  <c r="B287" i="1"/>
  <c r="A287" i="1"/>
  <c r="G286" i="1"/>
  <c r="C286" i="1"/>
  <c r="B286" i="1"/>
  <c r="A286" i="1"/>
  <c r="G285" i="1"/>
  <c r="C285" i="1"/>
  <c r="B285" i="1"/>
  <c r="A285" i="1"/>
  <c r="G284" i="1"/>
  <c r="C284" i="1"/>
  <c r="B284" i="1"/>
  <c r="A284" i="1"/>
  <c r="G283" i="1"/>
  <c r="C283" i="1"/>
  <c r="B283" i="1"/>
  <c r="A283" i="1"/>
  <c r="G282" i="1"/>
  <c r="C282" i="1"/>
  <c r="B282" i="1"/>
  <c r="A282" i="1"/>
  <c r="G281" i="1"/>
  <c r="C281" i="1"/>
  <c r="B281" i="1"/>
  <c r="A281" i="1"/>
  <c r="G280" i="1"/>
  <c r="C280" i="1"/>
  <c r="B280" i="1"/>
  <c r="A280" i="1"/>
  <c r="G279" i="1"/>
  <c r="C279" i="1"/>
  <c r="B279" i="1"/>
  <c r="A279" i="1"/>
  <c r="G278" i="1"/>
  <c r="C278" i="1"/>
  <c r="B278" i="1"/>
  <c r="A278" i="1"/>
  <c r="G277" i="1"/>
  <c r="C277" i="1"/>
  <c r="B277" i="1"/>
  <c r="A277" i="1"/>
  <c r="G276" i="1"/>
  <c r="C276" i="1"/>
  <c r="B276" i="1"/>
  <c r="A276" i="1"/>
  <c r="G275" i="1"/>
  <c r="C275" i="1"/>
  <c r="B275" i="1"/>
  <c r="A275" i="1"/>
  <c r="G274" i="1"/>
  <c r="C274" i="1"/>
  <c r="B274" i="1"/>
  <c r="A274" i="1"/>
  <c r="G273" i="1"/>
  <c r="C273" i="1"/>
  <c r="B273" i="1"/>
  <c r="A273" i="1"/>
  <c r="G272" i="1"/>
  <c r="C272" i="1"/>
  <c r="B272" i="1"/>
  <c r="A272" i="1"/>
  <c r="G271" i="1"/>
  <c r="C271" i="1"/>
  <c r="B271" i="1"/>
  <c r="A271" i="1"/>
  <c r="G270" i="1"/>
  <c r="C270" i="1"/>
  <c r="B270" i="1"/>
  <c r="A270" i="1"/>
  <c r="G269" i="1"/>
  <c r="C269" i="1"/>
  <c r="B269" i="1"/>
  <c r="A269" i="1"/>
  <c r="G268" i="1"/>
  <c r="C268" i="1"/>
  <c r="B268" i="1"/>
  <c r="A268" i="1"/>
  <c r="G267" i="1"/>
  <c r="C267" i="1"/>
  <c r="B267" i="1"/>
  <c r="A267" i="1"/>
  <c r="G266" i="1"/>
  <c r="C266" i="1"/>
  <c r="B266" i="1"/>
  <c r="A266" i="1"/>
  <c r="G265" i="1"/>
  <c r="C265" i="1"/>
  <c r="B265" i="1"/>
  <c r="A265" i="1"/>
  <c r="G264" i="1"/>
  <c r="C264" i="1"/>
  <c r="B264" i="1"/>
  <c r="A264" i="1"/>
  <c r="G263" i="1"/>
  <c r="C263" i="1"/>
  <c r="B263" i="1"/>
  <c r="A263" i="1"/>
  <c r="G262" i="1"/>
  <c r="C262" i="1"/>
  <c r="B262" i="1"/>
  <c r="A262" i="1"/>
  <c r="G261" i="1"/>
  <c r="C261" i="1"/>
  <c r="B261" i="1"/>
  <c r="A261" i="1"/>
  <c r="G260" i="1"/>
  <c r="C260" i="1"/>
  <c r="B260" i="1"/>
  <c r="A260" i="1"/>
  <c r="G259" i="1"/>
  <c r="C259" i="1"/>
  <c r="B259" i="1"/>
  <c r="A259" i="1"/>
  <c r="G258" i="1"/>
  <c r="C258" i="1"/>
  <c r="B258" i="1"/>
  <c r="A258" i="1"/>
  <c r="G257" i="1"/>
  <c r="C257" i="1"/>
  <c r="B257" i="1"/>
  <c r="A257" i="1"/>
  <c r="G256" i="1"/>
  <c r="C256" i="1"/>
  <c r="B256" i="1"/>
  <c r="A256" i="1"/>
  <c r="G255" i="1"/>
  <c r="C255" i="1"/>
  <c r="B255" i="1"/>
  <c r="A255" i="1"/>
  <c r="G254" i="1"/>
  <c r="C254" i="1"/>
  <c r="B254" i="1"/>
  <c r="A254" i="1"/>
  <c r="G253" i="1"/>
  <c r="C253" i="1"/>
  <c r="B253" i="1"/>
  <c r="A253" i="1"/>
  <c r="G252" i="1"/>
  <c r="C252" i="1"/>
  <c r="B252" i="1"/>
  <c r="A252" i="1"/>
  <c r="G251" i="1"/>
  <c r="C251" i="1"/>
  <c r="B251" i="1"/>
  <c r="A251" i="1"/>
  <c r="G250" i="1"/>
  <c r="C250" i="1"/>
  <c r="B250" i="1"/>
  <c r="A250" i="1"/>
  <c r="G249" i="1"/>
  <c r="C249" i="1"/>
  <c r="B249" i="1"/>
  <c r="A249" i="1"/>
  <c r="G248" i="1"/>
  <c r="C248" i="1"/>
  <c r="B248" i="1"/>
  <c r="A248" i="1"/>
  <c r="G247" i="1"/>
  <c r="C247" i="1"/>
  <c r="B247" i="1"/>
  <c r="A247" i="1"/>
  <c r="G246" i="1"/>
  <c r="C246" i="1"/>
  <c r="B246" i="1"/>
  <c r="A246" i="1"/>
  <c r="G245" i="1"/>
  <c r="C245" i="1"/>
  <c r="B245" i="1"/>
  <c r="A245" i="1"/>
  <c r="G244" i="1"/>
  <c r="C244" i="1"/>
  <c r="B244" i="1"/>
  <c r="A244" i="1"/>
  <c r="G243" i="1"/>
  <c r="C243" i="1"/>
  <c r="B243" i="1"/>
  <c r="A243" i="1"/>
  <c r="G242" i="1"/>
  <c r="C242" i="1"/>
  <c r="B242" i="1"/>
  <c r="A242" i="1"/>
  <c r="G241" i="1"/>
  <c r="C241" i="1"/>
  <c r="B241" i="1"/>
  <c r="A241" i="1"/>
  <c r="G240" i="1"/>
  <c r="C240" i="1"/>
  <c r="B240" i="1"/>
  <c r="A240" i="1"/>
  <c r="G239" i="1"/>
  <c r="C239" i="1"/>
  <c r="B239" i="1"/>
  <c r="A239" i="1"/>
  <c r="G238" i="1"/>
  <c r="C238" i="1"/>
  <c r="B238" i="1"/>
  <c r="A238" i="1"/>
  <c r="G237" i="1"/>
  <c r="C237" i="1"/>
  <c r="B237" i="1"/>
  <c r="A237" i="1"/>
  <c r="G236" i="1"/>
  <c r="C236" i="1"/>
  <c r="B236" i="1"/>
  <c r="A236" i="1"/>
  <c r="G235" i="1"/>
  <c r="C235" i="1"/>
  <c r="B235" i="1"/>
  <c r="A235" i="1"/>
  <c r="G234" i="1"/>
  <c r="C234" i="1"/>
  <c r="B234" i="1"/>
  <c r="A234" i="1"/>
  <c r="G233" i="1"/>
  <c r="C233" i="1"/>
  <c r="B233" i="1"/>
  <c r="A233" i="1"/>
  <c r="G232" i="1"/>
  <c r="C232" i="1"/>
  <c r="B232" i="1"/>
  <c r="A232" i="1"/>
  <c r="G231" i="1"/>
  <c r="C231" i="1"/>
  <c r="B231" i="1"/>
  <c r="A231" i="1"/>
  <c r="G230" i="1"/>
  <c r="C230" i="1"/>
  <c r="B230" i="1"/>
  <c r="A230" i="1"/>
  <c r="G229" i="1"/>
  <c r="C229" i="1"/>
  <c r="B229" i="1"/>
  <c r="A229" i="1"/>
  <c r="G228" i="1"/>
  <c r="C228" i="1"/>
  <c r="B228" i="1"/>
  <c r="A228" i="1"/>
  <c r="G227" i="1"/>
  <c r="C227" i="1"/>
  <c r="B227" i="1"/>
  <c r="A227" i="1"/>
  <c r="G226" i="1"/>
  <c r="C226" i="1"/>
  <c r="B226" i="1"/>
  <c r="A226" i="1"/>
  <c r="G225" i="1"/>
  <c r="C225" i="1"/>
  <c r="B225" i="1"/>
  <c r="A225" i="1"/>
  <c r="G224" i="1"/>
  <c r="C224" i="1"/>
  <c r="B224" i="1"/>
  <c r="A224" i="1"/>
  <c r="G223" i="1"/>
  <c r="C223" i="1"/>
  <c r="B223" i="1"/>
  <c r="A223" i="1"/>
  <c r="G222" i="1"/>
  <c r="C222" i="1"/>
  <c r="B222" i="1"/>
  <c r="A222" i="1"/>
  <c r="G221" i="1"/>
  <c r="C221" i="1"/>
  <c r="B221" i="1"/>
  <c r="A221" i="1"/>
  <c r="G220" i="1"/>
  <c r="C220" i="1"/>
  <c r="B220" i="1"/>
  <c r="A220" i="1"/>
  <c r="G219" i="1"/>
  <c r="C219" i="1"/>
  <c r="B219" i="1"/>
  <c r="A219" i="1"/>
  <c r="G218" i="1"/>
  <c r="C218" i="1"/>
  <c r="B218" i="1"/>
  <c r="A218" i="1"/>
  <c r="G217" i="1"/>
  <c r="C217" i="1"/>
  <c r="B217" i="1"/>
  <c r="A217" i="1"/>
  <c r="G216" i="1"/>
  <c r="C216" i="1"/>
  <c r="B216" i="1"/>
  <c r="A216" i="1"/>
  <c r="G215" i="1"/>
  <c r="C215" i="1"/>
  <c r="B215" i="1"/>
  <c r="A215" i="1"/>
  <c r="G214" i="1"/>
  <c r="C214" i="1"/>
  <c r="B214" i="1"/>
  <c r="A214" i="1"/>
  <c r="G213" i="1"/>
  <c r="C213" i="1"/>
  <c r="B213" i="1"/>
  <c r="A213" i="1"/>
  <c r="G212" i="1"/>
  <c r="C212" i="1"/>
  <c r="B212" i="1"/>
  <c r="A212" i="1"/>
  <c r="G211" i="1"/>
  <c r="C211" i="1"/>
  <c r="B211" i="1"/>
  <c r="A211" i="1"/>
  <c r="G210" i="1"/>
  <c r="C210" i="1"/>
  <c r="B210" i="1"/>
  <c r="A210" i="1"/>
  <c r="G209" i="1"/>
  <c r="C209" i="1"/>
  <c r="B209" i="1"/>
  <c r="A209" i="1"/>
  <c r="G208" i="1"/>
  <c r="C208" i="1"/>
  <c r="B208" i="1"/>
  <c r="A208" i="1"/>
  <c r="G207" i="1"/>
  <c r="C207" i="1"/>
  <c r="B207" i="1"/>
  <c r="A207" i="1"/>
  <c r="G206" i="1"/>
  <c r="C206" i="1"/>
  <c r="B206" i="1"/>
  <c r="A206" i="1"/>
  <c r="G205" i="1"/>
  <c r="C205" i="1"/>
  <c r="B205" i="1"/>
  <c r="A205" i="1"/>
  <c r="G204" i="1"/>
  <c r="C204" i="1"/>
  <c r="B204" i="1"/>
  <c r="A204" i="1"/>
  <c r="G203" i="1"/>
  <c r="C203" i="1"/>
  <c r="B203" i="1"/>
  <c r="A203" i="1"/>
  <c r="G202" i="1"/>
  <c r="C202" i="1"/>
  <c r="B202" i="1"/>
  <c r="A202" i="1"/>
  <c r="G201" i="1"/>
  <c r="C201" i="1"/>
  <c r="B201" i="1"/>
  <c r="A201" i="1"/>
  <c r="G200" i="1"/>
  <c r="C200" i="1"/>
  <c r="B200" i="1"/>
  <c r="A200" i="1"/>
  <c r="G199" i="1"/>
  <c r="C199" i="1"/>
  <c r="B199" i="1"/>
  <c r="A199" i="1"/>
  <c r="G198" i="1"/>
  <c r="C198" i="1"/>
  <c r="B198" i="1"/>
  <c r="A198" i="1"/>
  <c r="G197" i="1"/>
  <c r="C197" i="1"/>
  <c r="B197" i="1"/>
  <c r="A197" i="1"/>
  <c r="G196" i="1"/>
  <c r="C196" i="1"/>
  <c r="B196" i="1"/>
  <c r="A196" i="1"/>
  <c r="G195" i="1"/>
  <c r="C195" i="1"/>
  <c r="B195" i="1"/>
  <c r="A195" i="1"/>
  <c r="G194" i="1"/>
  <c r="C194" i="1"/>
  <c r="B194" i="1"/>
  <c r="A194" i="1"/>
  <c r="G193" i="1"/>
  <c r="C193" i="1"/>
  <c r="B193" i="1"/>
  <c r="A193" i="1"/>
  <c r="G192" i="1"/>
  <c r="C192" i="1"/>
  <c r="B192" i="1"/>
  <c r="A192" i="1"/>
  <c r="G191" i="1"/>
  <c r="C191" i="1"/>
  <c r="B191" i="1"/>
  <c r="A191" i="1"/>
  <c r="G190" i="1"/>
  <c r="C190" i="1"/>
  <c r="B190" i="1"/>
  <c r="A190" i="1"/>
  <c r="G189" i="1"/>
  <c r="C189" i="1"/>
  <c r="B189" i="1"/>
  <c r="A189" i="1"/>
  <c r="G188" i="1"/>
  <c r="C188" i="1"/>
  <c r="B188" i="1"/>
  <c r="A188" i="1"/>
  <c r="G187" i="1"/>
  <c r="C187" i="1"/>
  <c r="B187" i="1"/>
  <c r="A187" i="1"/>
  <c r="G186" i="1"/>
  <c r="C186" i="1"/>
  <c r="B186" i="1"/>
  <c r="A186" i="1"/>
  <c r="G185" i="1"/>
  <c r="C185" i="1"/>
  <c r="B185" i="1"/>
  <c r="A185" i="1"/>
  <c r="G184" i="1"/>
  <c r="C184" i="1"/>
  <c r="B184" i="1"/>
  <c r="A184" i="1"/>
  <c r="G183" i="1"/>
  <c r="C183" i="1"/>
  <c r="B183" i="1"/>
  <c r="A183" i="1"/>
  <c r="G182" i="1"/>
  <c r="C182" i="1"/>
  <c r="B182" i="1"/>
  <c r="A182" i="1"/>
  <c r="G181" i="1"/>
  <c r="C181" i="1"/>
  <c r="B181" i="1"/>
  <c r="A181" i="1"/>
  <c r="G180" i="1"/>
  <c r="C180" i="1"/>
  <c r="B180" i="1"/>
  <c r="A180" i="1"/>
  <c r="G179" i="1"/>
  <c r="C179" i="1"/>
  <c r="B179" i="1"/>
  <c r="A179" i="1"/>
  <c r="G178" i="1"/>
  <c r="C178" i="1"/>
  <c r="B178" i="1"/>
  <c r="A178" i="1"/>
  <c r="G177" i="1"/>
  <c r="C177" i="1"/>
  <c r="B177" i="1"/>
  <c r="A177" i="1"/>
  <c r="G176" i="1"/>
  <c r="C176" i="1"/>
  <c r="B176" i="1"/>
  <c r="A176" i="1"/>
  <c r="G175" i="1"/>
  <c r="C175" i="1"/>
  <c r="B175" i="1"/>
  <c r="A175" i="1"/>
  <c r="G174" i="1"/>
  <c r="C174" i="1"/>
  <c r="B174" i="1"/>
  <c r="A174" i="1"/>
  <c r="G173" i="1"/>
  <c r="C173" i="1"/>
  <c r="B173" i="1"/>
  <c r="A173" i="1"/>
  <c r="G172" i="1"/>
  <c r="C172" i="1"/>
  <c r="B172" i="1"/>
  <c r="A172" i="1"/>
  <c r="G171" i="1"/>
  <c r="C171" i="1"/>
  <c r="B171" i="1"/>
  <c r="A171" i="1"/>
  <c r="G170" i="1"/>
  <c r="C170" i="1"/>
  <c r="B170" i="1"/>
  <c r="A170" i="1"/>
  <c r="G169" i="1"/>
  <c r="C169" i="1"/>
  <c r="B169" i="1"/>
  <c r="A169" i="1"/>
  <c r="G168" i="1"/>
  <c r="C168" i="1"/>
  <c r="B168" i="1"/>
  <c r="A168" i="1"/>
  <c r="G167" i="1"/>
  <c r="C167" i="1"/>
  <c r="B167" i="1"/>
  <c r="A167" i="1"/>
  <c r="G166" i="1"/>
  <c r="C166" i="1"/>
  <c r="B166" i="1"/>
  <c r="A166" i="1"/>
  <c r="G165" i="1"/>
  <c r="C165" i="1"/>
  <c r="B165" i="1"/>
  <c r="A165" i="1"/>
  <c r="G164" i="1"/>
  <c r="C164" i="1"/>
  <c r="B164" i="1"/>
  <c r="A164" i="1"/>
  <c r="G163" i="1"/>
  <c r="C163" i="1"/>
  <c r="B163" i="1"/>
  <c r="A163" i="1"/>
  <c r="G162" i="1"/>
  <c r="C162" i="1"/>
  <c r="B162" i="1"/>
  <c r="A162" i="1"/>
  <c r="G161" i="1"/>
  <c r="C161" i="1"/>
  <c r="B161" i="1"/>
  <c r="A161" i="1"/>
  <c r="G160" i="1"/>
  <c r="C160" i="1"/>
  <c r="B160" i="1"/>
  <c r="A160" i="1"/>
  <c r="G159" i="1"/>
  <c r="C159" i="1"/>
  <c r="B159" i="1"/>
  <c r="A159" i="1"/>
  <c r="G158" i="1"/>
  <c r="C158" i="1"/>
  <c r="B158" i="1"/>
  <c r="A158" i="1"/>
  <c r="G157" i="1"/>
  <c r="C157" i="1"/>
  <c r="B157" i="1"/>
  <c r="A157" i="1"/>
  <c r="G156" i="1"/>
  <c r="C156" i="1"/>
  <c r="B156" i="1"/>
  <c r="A156" i="1"/>
  <c r="G155" i="1"/>
  <c r="C155" i="1"/>
  <c r="B155" i="1"/>
  <c r="A155" i="1"/>
  <c r="G154" i="1"/>
  <c r="C154" i="1"/>
  <c r="B154" i="1"/>
  <c r="A154" i="1"/>
  <c r="G153" i="1"/>
  <c r="C153" i="1"/>
  <c r="B153" i="1"/>
  <c r="A153" i="1"/>
  <c r="G152" i="1"/>
  <c r="C152" i="1"/>
  <c r="B152" i="1"/>
  <c r="A152" i="1"/>
  <c r="G151" i="1"/>
  <c r="C151" i="1"/>
  <c r="B151" i="1"/>
  <c r="A151" i="1"/>
  <c r="G150" i="1"/>
  <c r="C150" i="1"/>
  <c r="B150" i="1"/>
  <c r="A150" i="1"/>
  <c r="G149" i="1"/>
  <c r="C149" i="1"/>
  <c r="B149" i="1"/>
  <c r="A149" i="1"/>
  <c r="G148" i="1"/>
  <c r="C148" i="1"/>
  <c r="B148" i="1"/>
  <c r="A148" i="1"/>
  <c r="G147" i="1"/>
  <c r="C147" i="1"/>
  <c r="B147" i="1"/>
  <c r="A147" i="1"/>
  <c r="G146" i="1"/>
  <c r="C146" i="1"/>
  <c r="B146" i="1"/>
  <c r="A146" i="1"/>
  <c r="G145" i="1"/>
  <c r="C145" i="1"/>
  <c r="B145" i="1"/>
  <c r="A145" i="1"/>
  <c r="G144" i="1"/>
  <c r="C144" i="1"/>
  <c r="B144" i="1"/>
  <c r="A144" i="1"/>
  <c r="G143" i="1"/>
  <c r="C143" i="1"/>
  <c r="B143" i="1"/>
  <c r="A143" i="1"/>
  <c r="G142" i="1"/>
  <c r="C142" i="1"/>
  <c r="B142" i="1"/>
  <c r="A142" i="1"/>
  <c r="G141" i="1"/>
  <c r="C141" i="1"/>
  <c r="B141" i="1"/>
  <c r="A141" i="1"/>
  <c r="G140" i="1"/>
  <c r="C140" i="1"/>
  <c r="B140" i="1"/>
  <c r="A140" i="1"/>
  <c r="G139" i="1"/>
  <c r="C139" i="1"/>
  <c r="B139" i="1"/>
  <c r="A139" i="1"/>
  <c r="G138" i="1"/>
  <c r="C138" i="1"/>
  <c r="B138" i="1"/>
  <c r="A138" i="1"/>
  <c r="G137" i="1"/>
  <c r="C137" i="1"/>
  <c r="B137" i="1"/>
  <c r="A137" i="1"/>
  <c r="G136" i="1"/>
  <c r="C136" i="1"/>
  <c r="B136" i="1"/>
  <c r="A136" i="1"/>
  <c r="G135" i="1"/>
  <c r="C135" i="1"/>
  <c r="B135" i="1"/>
  <c r="A135" i="1"/>
  <c r="G134" i="1"/>
  <c r="C134" i="1"/>
  <c r="B134" i="1"/>
  <c r="A134" i="1"/>
  <c r="G133" i="1"/>
  <c r="C133" i="1"/>
  <c r="B133" i="1"/>
  <c r="A133" i="1"/>
  <c r="G132" i="1"/>
  <c r="C132" i="1"/>
  <c r="B132" i="1"/>
  <c r="A132" i="1"/>
  <c r="G131" i="1"/>
  <c r="C131" i="1"/>
  <c r="B131" i="1"/>
  <c r="A131" i="1"/>
  <c r="G130" i="1"/>
  <c r="C130" i="1"/>
  <c r="B130" i="1"/>
  <c r="A130" i="1"/>
  <c r="G129" i="1"/>
  <c r="C129" i="1"/>
  <c r="B129" i="1"/>
  <c r="A129" i="1"/>
  <c r="G128" i="1"/>
  <c r="C128" i="1"/>
  <c r="B128" i="1"/>
  <c r="A128" i="1"/>
  <c r="G127" i="1"/>
  <c r="C127" i="1"/>
  <c r="B127" i="1"/>
  <c r="A127" i="1"/>
  <c r="G126" i="1"/>
  <c r="C126" i="1"/>
  <c r="B126" i="1"/>
  <c r="A126" i="1"/>
  <c r="G125" i="1"/>
  <c r="C125" i="1"/>
  <c r="B125" i="1"/>
  <c r="A125" i="1"/>
  <c r="G124" i="1"/>
  <c r="C124" i="1"/>
  <c r="B124" i="1"/>
  <c r="A124" i="1"/>
  <c r="G123" i="1"/>
  <c r="C123" i="1"/>
  <c r="B123" i="1"/>
  <c r="A123" i="1"/>
  <c r="G122" i="1"/>
  <c r="C122" i="1"/>
  <c r="B122" i="1"/>
  <c r="A122" i="1"/>
  <c r="G121" i="1"/>
  <c r="C121" i="1"/>
  <c r="B121" i="1"/>
  <c r="A121" i="1"/>
  <c r="G120" i="1"/>
  <c r="C120" i="1"/>
  <c r="B120" i="1"/>
  <c r="A120" i="1"/>
  <c r="G119" i="1"/>
  <c r="C119" i="1"/>
  <c r="B119" i="1"/>
  <c r="A119" i="1"/>
  <c r="G118" i="1"/>
  <c r="C118" i="1"/>
  <c r="B118" i="1"/>
  <c r="A118" i="1"/>
  <c r="G117" i="1"/>
  <c r="C117" i="1"/>
  <c r="B117" i="1"/>
  <c r="A117" i="1"/>
  <c r="G116" i="1"/>
  <c r="C116" i="1"/>
  <c r="B116" i="1"/>
  <c r="A116" i="1"/>
  <c r="G115" i="1"/>
  <c r="C115" i="1"/>
  <c r="B115" i="1"/>
  <c r="A115" i="1"/>
  <c r="G114" i="1"/>
  <c r="C114" i="1"/>
  <c r="B114" i="1"/>
  <c r="A114" i="1"/>
  <c r="G113" i="1"/>
  <c r="C113" i="1"/>
  <c r="B113" i="1"/>
  <c r="A113" i="1"/>
  <c r="G112" i="1"/>
  <c r="C112" i="1"/>
  <c r="B112" i="1"/>
  <c r="A112" i="1"/>
  <c r="G111" i="1"/>
  <c r="C111" i="1"/>
  <c r="B111" i="1"/>
  <c r="A111" i="1"/>
  <c r="G110" i="1"/>
  <c r="C110" i="1"/>
  <c r="B110" i="1"/>
  <c r="A110" i="1"/>
  <c r="G109" i="1"/>
  <c r="C109" i="1"/>
  <c r="B109" i="1"/>
  <c r="A109" i="1"/>
  <c r="G108" i="1"/>
  <c r="C108" i="1"/>
  <c r="B108" i="1"/>
  <c r="A108" i="1"/>
  <c r="G107" i="1"/>
  <c r="C107" i="1"/>
  <c r="B107" i="1"/>
  <c r="A107" i="1"/>
  <c r="G106" i="1"/>
  <c r="C106" i="1"/>
  <c r="B106" i="1"/>
  <c r="A106" i="1"/>
  <c r="G105" i="1"/>
  <c r="C105" i="1"/>
  <c r="B105" i="1"/>
  <c r="A105" i="1"/>
  <c r="G104" i="1"/>
  <c r="C104" i="1"/>
  <c r="B104" i="1"/>
  <c r="A104" i="1"/>
  <c r="G103" i="1"/>
  <c r="C103" i="1"/>
  <c r="B103" i="1"/>
  <c r="A103" i="1"/>
  <c r="G102" i="1"/>
  <c r="C102" i="1"/>
  <c r="B102" i="1"/>
  <c r="A102" i="1"/>
  <c r="G101" i="1"/>
  <c r="C101" i="1"/>
  <c r="B101" i="1"/>
  <c r="A101" i="1"/>
  <c r="G100" i="1"/>
  <c r="C100" i="1"/>
  <c r="B100" i="1"/>
  <c r="A100" i="1"/>
  <c r="G99" i="1"/>
  <c r="C99" i="1"/>
  <c r="B99" i="1"/>
  <c r="A99" i="1"/>
  <c r="G98" i="1"/>
  <c r="C98" i="1"/>
  <c r="B98" i="1"/>
  <c r="A98" i="1"/>
  <c r="G97" i="1"/>
  <c r="C97" i="1"/>
  <c r="B97" i="1"/>
  <c r="A97" i="1"/>
  <c r="G96" i="1"/>
  <c r="C96" i="1"/>
  <c r="B96" i="1"/>
  <c r="A96" i="1"/>
  <c r="G95" i="1"/>
  <c r="C95" i="1"/>
  <c r="B95" i="1"/>
  <c r="A95" i="1"/>
  <c r="G94" i="1"/>
  <c r="C94" i="1"/>
  <c r="B94" i="1"/>
  <c r="A94" i="1"/>
  <c r="G93" i="1"/>
  <c r="C93" i="1"/>
  <c r="B93" i="1"/>
  <c r="A93" i="1"/>
  <c r="G92" i="1"/>
  <c r="C92" i="1"/>
  <c r="B92" i="1"/>
  <c r="A92" i="1"/>
  <c r="G91" i="1"/>
  <c r="C91" i="1"/>
  <c r="B91" i="1"/>
  <c r="A91" i="1"/>
  <c r="G90" i="1"/>
  <c r="C90" i="1"/>
  <c r="B90" i="1"/>
  <c r="A90" i="1"/>
  <c r="G89" i="1"/>
  <c r="C89" i="1"/>
  <c r="B89" i="1"/>
  <c r="A89" i="1"/>
  <c r="G88" i="1"/>
  <c r="C88" i="1"/>
  <c r="B88" i="1"/>
  <c r="A88" i="1"/>
  <c r="G87" i="1"/>
  <c r="C87" i="1"/>
  <c r="B87" i="1"/>
  <c r="A87" i="1"/>
  <c r="G86" i="1"/>
  <c r="C86" i="1"/>
  <c r="B86" i="1"/>
  <c r="A86" i="1"/>
  <c r="G85" i="1"/>
  <c r="C85" i="1"/>
  <c r="B85" i="1"/>
  <c r="A85" i="1"/>
  <c r="G84" i="1"/>
  <c r="C84" i="1"/>
  <c r="B84" i="1"/>
  <c r="A84" i="1"/>
  <c r="G83" i="1"/>
  <c r="C83" i="1"/>
  <c r="B83" i="1"/>
  <c r="A83" i="1"/>
  <c r="G82" i="1"/>
  <c r="C82" i="1"/>
  <c r="B82" i="1"/>
  <c r="A82" i="1"/>
  <c r="G81" i="1"/>
  <c r="C81" i="1"/>
  <c r="B81" i="1"/>
  <c r="A81" i="1"/>
  <c r="G80" i="1"/>
  <c r="C80" i="1"/>
  <c r="B80" i="1"/>
  <c r="A80" i="1"/>
  <c r="G79" i="1"/>
  <c r="C79" i="1"/>
  <c r="B79" i="1"/>
  <c r="A79" i="1"/>
  <c r="G78" i="1"/>
  <c r="C78" i="1"/>
  <c r="B78" i="1"/>
  <c r="A78" i="1"/>
  <c r="G77" i="1"/>
  <c r="C77" i="1"/>
  <c r="B77" i="1"/>
  <c r="A77" i="1"/>
  <c r="G76" i="1"/>
  <c r="C76" i="1"/>
  <c r="B76" i="1"/>
  <c r="A76" i="1"/>
  <c r="G75" i="1"/>
  <c r="C75" i="1"/>
  <c r="B75" i="1"/>
  <c r="A75" i="1"/>
  <c r="G74" i="1"/>
  <c r="C74" i="1"/>
  <c r="B74" i="1"/>
  <c r="A74" i="1"/>
  <c r="G73" i="1"/>
  <c r="C73" i="1"/>
  <c r="B73" i="1"/>
  <c r="A73" i="1"/>
  <c r="G72" i="1"/>
  <c r="C72" i="1"/>
  <c r="B72" i="1"/>
  <c r="A72" i="1"/>
  <c r="G71" i="1"/>
  <c r="C71" i="1"/>
  <c r="B71" i="1"/>
  <c r="A71" i="1"/>
  <c r="G70" i="1"/>
  <c r="C70" i="1"/>
  <c r="B70" i="1"/>
  <c r="A70" i="1"/>
  <c r="G69" i="1"/>
  <c r="C69" i="1"/>
  <c r="B69" i="1"/>
  <c r="A69" i="1"/>
  <c r="G68" i="1"/>
  <c r="C68" i="1"/>
  <c r="B68" i="1"/>
  <c r="A68" i="1"/>
  <c r="G67" i="1"/>
  <c r="C67" i="1"/>
  <c r="B67" i="1"/>
  <c r="A67" i="1"/>
  <c r="G66" i="1"/>
  <c r="C66" i="1"/>
  <c r="B66" i="1"/>
  <c r="A66" i="1"/>
  <c r="G65" i="1"/>
  <c r="C65" i="1"/>
  <c r="B65" i="1"/>
  <c r="A65" i="1"/>
  <c r="G64" i="1"/>
  <c r="C64" i="1"/>
  <c r="B64" i="1"/>
  <c r="A64" i="1"/>
  <c r="G63" i="1"/>
  <c r="C63" i="1"/>
  <c r="B63" i="1"/>
  <c r="A63" i="1"/>
  <c r="G62" i="1"/>
  <c r="C62" i="1"/>
  <c r="B62" i="1"/>
  <c r="A62" i="1"/>
  <c r="G61" i="1"/>
  <c r="C61" i="1"/>
  <c r="B61" i="1"/>
  <c r="A61" i="1"/>
  <c r="G60" i="1"/>
  <c r="C60" i="1"/>
  <c r="B60" i="1"/>
  <c r="A60" i="1"/>
  <c r="G59" i="1"/>
  <c r="C59" i="1"/>
  <c r="B59" i="1"/>
  <c r="A59" i="1"/>
  <c r="G58" i="1"/>
  <c r="C58" i="1"/>
  <c r="B58" i="1"/>
  <c r="A58" i="1"/>
  <c r="G57" i="1"/>
  <c r="C57" i="1"/>
  <c r="B57" i="1"/>
  <c r="A57" i="1"/>
  <c r="G56" i="1"/>
  <c r="C56" i="1"/>
  <c r="B56" i="1"/>
  <c r="A56" i="1"/>
  <c r="G55" i="1"/>
  <c r="C55" i="1"/>
  <c r="B55" i="1"/>
  <c r="A55" i="1"/>
  <c r="G54" i="1"/>
  <c r="C54" i="1"/>
  <c r="B54" i="1"/>
  <c r="A54" i="1"/>
  <c r="G53" i="1"/>
  <c r="C53" i="1"/>
  <c r="B53" i="1"/>
  <c r="A53" i="1"/>
  <c r="G52" i="1"/>
  <c r="C52" i="1"/>
  <c r="B52" i="1"/>
  <c r="A52" i="1"/>
  <c r="G51" i="1"/>
  <c r="C51" i="1"/>
  <c r="B51" i="1"/>
  <c r="A51" i="1"/>
  <c r="G50" i="1"/>
  <c r="C50" i="1"/>
  <c r="B50" i="1"/>
  <c r="A50" i="1"/>
  <c r="G49" i="1"/>
  <c r="C49" i="1"/>
  <c r="B49" i="1"/>
  <c r="A49" i="1"/>
  <c r="G48" i="1"/>
  <c r="C48" i="1"/>
  <c r="B48" i="1"/>
  <c r="A48" i="1"/>
  <c r="G47" i="1"/>
  <c r="C47" i="1"/>
  <c r="B47" i="1"/>
  <c r="A47" i="1"/>
  <c r="G46" i="1"/>
  <c r="C46" i="1"/>
  <c r="B46" i="1"/>
  <c r="A46" i="1"/>
  <c r="G45" i="1"/>
  <c r="C45" i="1"/>
  <c r="B45" i="1"/>
  <c r="A45" i="1"/>
  <c r="G44" i="1"/>
  <c r="C44" i="1"/>
  <c r="B44" i="1"/>
  <c r="A44" i="1"/>
  <c r="G43" i="1"/>
  <c r="C43" i="1"/>
  <c r="B43" i="1"/>
  <c r="A43" i="1"/>
  <c r="G42" i="1"/>
  <c r="C42" i="1"/>
  <c r="B42" i="1"/>
  <c r="A42" i="1"/>
  <c r="G41" i="1"/>
  <c r="C41" i="1"/>
  <c r="B41" i="1"/>
  <c r="A41" i="1"/>
  <c r="G40" i="1"/>
  <c r="C40" i="1"/>
  <c r="B40" i="1"/>
  <c r="A40" i="1"/>
  <c r="G39" i="1"/>
  <c r="C39" i="1"/>
  <c r="B39" i="1"/>
  <c r="A39" i="1"/>
  <c r="G38" i="1"/>
  <c r="C38" i="1"/>
  <c r="B38" i="1"/>
  <c r="A38" i="1"/>
  <c r="G37" i="1"/>
  <c r="C37" i="1"/>
  <c r="B37" i="1"/>
  <c r="A37" i="1"/>
  <c r="G36" i="1"/>
  <c r="C36" i="1"/>
  <c r="B36" i="1"/>
  <c r="A36" i="1"/>
  <c r="G35" i="1"/>
  <c r="C35" i="1"/>
  <c r="B35" i="1"/>
  <c r="A35" i="1"/>
  <c r="G34" i="1"/>
  <c r="C34" i="1"/>
  <c r="B34" i="1"/>
  <c r="A34" i="1"/>
  <c r="G33" i="1"/>
  <c r="C33" i="1"/>
  <c r="B33" i="1"/>
  <c r="A33" i="1"/>
  <c r="G32" i="1"/>
  <c r="C32" i="1"/>
  <c r="B32" i="1"/>
  <c r="A32" i="1"/>
  <c r="G31" i="1"/>
  <c r="C31" i="1"/>
  <c r="B31" i="1"/>
  <c r="A31" i="1"/>
  <c r="G30" i="1"/>
  <c r="C30" i="1"/>
  <c r="B30" i="1"/>
  <c r="A30" i="1"/>
  <c r="G29" i="1"/>
  <c r="C29" i="1"/>
  <c r="B29" i="1"/>
  <c r="A29" i="1"/>
  <c r="G28" i="1"/>
  <c r="C28" i="1"/>
  <c r="B28" i="1"/>
  <c r="A28" i="1"/>
  <c r="G27" i="1"/>
  <c r="C27" i="1"/>
  <c r="B27" i="1"/>
  <c r="A27" i="1"/>
  <c r="G26" i="1"/>
  <c r="C26" i="1"/>
  <c r="B26" i="1"/>
  <c r="A26" i="1"/>
  <c r="G25" i="1"/>
  <c r="C25" i="1"/>
  <c r="B25" i="1"/>
  <c r="A25" i="1"/>
  <c r="G24" i="1"/>
  <c r="C24" i="1"/>
  <c r="B24" i="1"/>
  <c r="A24" i="1"/>
  <c r="G23" i="1"/>
  <c r="C23" i="1"/>
  <c r="B23" i="1"/>
  <c r="A23" i="1"/>
  <c r="G22" i="1"/>
  <c r="C22" i="1"/>
  <c r="B22" i="1"/>
  <c r="A22" i="1"/>
  <c r="G21" i="1"/>
  <c r="C21" i="1"/>
  <c r="B21" i="1"/>
  <c r="A21" i="1"/>
  <c r="G20" i="1"/>
  <c r="C20" i="1"/>
  <c r="B20" i="1"/>
  <c r="A20" i="1"/>
  <c r="G19" i="1"/>
  <c r="C19" i="1"/>
  <c r="B19" i="1"/>
  <c r="A19" i="1"/>
  <c r="G18" i="1"/>
  <c r="C18" i="1"/>
  <c r="B18" i="1"/>
  <c r="A18" i="1"/>
  <c r="G17" i="1"/>
  <c r="C17" i="1"/>
  <c r="B17" i="1"/>
  <c r="A17" i="1"/>
  <c r="G16" i="1"/>
  <c r="C16" i="1"/>
  <c r="B16" i="1"/>
  <c r="A16" i="1"/>
  <c r="G15" i="1"/>
  <c r="C15" i="1"/>
  <c r="B15" i="1"/>
  <c r="A15" i="1"/>
  <c r="G14" i="1"/>
  <c r="C14" i="1"/>
  <c r="B14" i="1"/>
  <c r="A14" i="1"/>
  <c r="G13" i="1"/>
  <c r="C13" i="1"/>
  <c r="B13" i="1"/>
  <c r="A13" i="1"/>
  <c r="G12" i="1"/>
  <c r="C12" i="1"/>
  <c r="B12" i="1"/>
  <c r="A12" i="1"/>
  <c r="G11" i="1"/>
  <c r="C11" i="1"/>
  <c r="B11" i="1"/>
  <c r="A11" i="1"/>
  <c r="G10" i="1"/>
  <c r="C10" i="1"/>
  <c r="B10" i="1"/>
  <c r="A10" i="1"/>
  <c r="G9" i="1"/>
  <c r="C9" i="1"/>
  <c r="B9" i="1"/>
  <c r="A9" i="1"/>
  <c r="G8" i="1"/>
  <c r="C8" i="1"/>
  <c r="B8" i="1"/>
  <c r="A8" i="1"/>
  <c r="G7" i="1"/>
  <c r="C7" i="1"/>
  <c r="B7" i="1"/>
  <c r="A7" i="1"/>
  <c r="G6" i="1"/>
  <c r="C6" i="1"/>
  <c r="B6" i="1"/>
  <c r="A6" i="1"/>
  <c r="G5" i="1"/>
  <c r="C5" i="1"/>
  <c r="B5" i="1"/>
  <c r="A5" i="1"/>
  <c r="G4" i="1"/>
  <c r="C4" i="1"/>
  <c r="B4" i="1"/>
  <c r="A4" i="1"/>
  <c r="G3" i="1"/>
  <c r="C3" i="1"/>
  <c r="B3" i="1"/>
  <c r="A3" i="1"/>
  <c r="G2" i="1"/>
  <c r="C2" i="1"/>
  <c r="B2" i="1"/>
  <c r="A2" i="1"/>
</calcChain>
</file>

<file path=xl/sharedStrings.xml><?xml version="1.0" encoding="utf-8"?>
<sst xmlns="http://schemas.openxmlformats.org/spreadsheetml/2006/main" count="12881" uniqueCount="238">
  <si>
    <t>Assessment Unit #</t>
  </si>
  <si>
    <t>Assessment Unit</t>
  </si>
  <si>
    <t>Reach #</t>
  </si>
  <si>
    <t>Reach</t>
  </si>
  <si>
    <t>Attribute Level</t>
  </si>
  <si>
    <t>EDT Attribute</t>
  </si>
  <si>
    <t>RTT Habitat Attribute</t>
  </si>
  <si>
    <t>Change in NEQ</t>
  </si>
  <si>
    <t>factorWeight</t>
  </si>
  <si>
    <t>Okanogan 16-Wells Pool</t>
  </si>
  <si>
    <t>Bed scour</t>
  </si>
  <si>
    <t>Wanacut 16-3</t>
  </si>
  <si>
    <t>Aeneas 16-1</t>
  </si>
  <si>
    <t>Benthic Richness</t>
  </si>
  <si>
    <t>Aeneas 16-2</t>
  </si>
  <si>
    <t>Antoine 16-1</t>
  </si>
  <si>
    <t>Johnson 16-2</t>
  </si>
  <si>
    <t>Johnson 16-4</t>
  </si>
  <si>
    <t>Johnson 16-5</t>
  </si>
  <si>
    <t>Johnson 16-6</t>
  </si>
  <si>
    <t>Johnson 16-9</t>
  </si>
  <si>
    <t>Ninemile 16-3</t>
  </si>
  <si>
    <t>Okanogan 16-20</t>
  </si>
  <si>
    <t>Okanogan 16-28</t>
  </si>
  <si>
    <t>Okanogan 16-29</t>
  </si>
  <si>
    <t>Okanogan 16-30</t>
  </si>
  <si>
    <t>Okanogan 16-33</t>
  </si>
  <si>
    <t>Omak 16-16</t>
  </si>
  <si>
    <t>Omak 16-3</t>
  </si>
  <si>
    <t>Salmon 16-10</t>
  </si>
  <si>
    <t>Salmon 16-12</t>
  </si>
  <si>
    <t>Salmon 16-2</t>
  </si>
  <si>
    <t>Similkameen 16-3</t>
  </si>
  <si>
    <t>Stapaloop 16-1</t>
  </si>
  <si>
    <t>Trail 16-1</t>
  </si>
  <si>
    <t>Wildhorse 16-2</t>
  </si>
  <si>
    <t>Channel length</t>
  </si>
  <si>
    <t>Tonasket 16-2</t>
  </si>
  <si>
    <t>Confinement: Artificial</t>
  </si>
  <si>
    <t>Channel Stability</t>
  </si>
  <si>
    <t>Bonaparte 16-1</t>
  </si>
  <si>
    <t>Johnson 16-1</t>
  </si>
  <si>
    <t>Johnson 16-7</t>
  </si>
  <si>
    <t>Loup Loup 16-1</t>
  </si>
  <si>
    <t>Okanogan 16-18</t>
  </si>
  <si>
    <t>Okanogan 16-19</t>
  </si>
  <si>
    <t>Okanogan 16-24</t>
  </si>
  <si>
    <t>Okanogan 16-25</t>
  </si>
  <si>
    <t>Okanogan 16-32</t>
  </si>
  <si>
    <t>Okanogan 16-35</t>
  </si>
  <si>
    <t>Okanogan 16-43</t>
  </si>
  <si>
    <t>Embeddedness</t>
  </si>
  <si>
    <t>Antoine 16-2</t>
  </si>
  <si>
    <t>Antoine 16-3</t>
  </si>
  <si>
    <t>Johnson 16-3</t>
  </si>
  <si>
    <t>Loup Loup 16-2</t>
  </si>
  <si>
    <t>Ninemile 16-2</t>
  </si>
  <si>
    <t>Ninemile 16-4</t>
  </si>
  <si>
    <t>Ninemile 16-5</t>
  </si>
  <si>
    <t>Okanogan 16-10</t>
  </si>
  <si>
    <t>Okanogan 16-14</t>
  </si>
  <si>
    <t>Okanogan 16-15</t>
  </si>
  <si>
    <t>Okanogan 16-34</t>
  </si>
  <si>
    <t>Okanogan 16-38</t>
  </si>
  <si>
    <t>Okanogan 16-39</t>
  </si>
  <si>
    <t>Okanogan 16-40</t>
  </si>
  <si>
    <t>Okanogan 16-42</t>
  </si>
  <si>
    <t>Omak 16-10</t>
  </si>
  <si>
    <t>Omak 16-11</t>
  </si>
  <si>
    <t>Omak 16-12</t>
  </si>
  <si>
    <t>Omak 16-13</t>
  </si>
  <si>
    <t>Omak 16-14</t>
  </si>
  <si>
    <t>Omak 16-15</t>
  </si>
  <si>
    <t>Omak 16-2</t>
  </si>
  <si>
    <t>Omak 16-5</t>
  </si>
  <si>
    <t>Omak 16-6</t>
  </si>
  <si>
    <t>Omak 16-7</t>
  </si>
  <si>
    <t>Omak 16-8</t>
  </si>
  <si>
    <t>Omak 16-9</t>
  </si>
  <si>
    <t>Salmon 16-11</t>
  </si>
  <si>
    <t>Salmon 16-3</t>
  </si>
  <si>
    <t>Salmon 16-4</t>
  </si>
  <si>
    <t>Salmon 16-6</t>
  </si>
  <si>
    <t>Salmon 16-7</t>
  </si>
  <si>
    <t>Salmon 16-8</t>
  </si>
  <si>
    <t>Salmon 16-9</t>
  </si>
  <si>
    <t>Similkameen 16-2</t>
  </si>
  <si>
    <t>Similkameen 16-6</t>
  </si>
  <si>
    <t>Wanacut 16-1</t>
  </si>
  <si>
    <t>Fine Sediment</t>
  </si>
  <si>
    <t>Ninemile 16-1</t>
  </si>
  <si>
    <t>Salmon 16-5</t>
  </si>
  <si>
    <t>Wildhorse 16-1</t>
  </si>
  <si>
    <t>Okanogan 16-1</t>
  </si>
  <si>
    <t>Fish Community Richness</t>
  </si>
  <si>
    <t>Okanogan 16-2</t>
  </si>
  <si>
    <t>Okanogan 16-3</t>
  </si>
  <si>
    <t>Okanogan 16-4</t>
  </si>
  <si>
    <t>Okanogan 16-5</t>
  </si>
  <si>
    <t>Okanogan 16-6</t>
  </si>
  <si>
    <t>Okanogan 16-7</t>
  </si>
  <si>
    <t>Okanogan 16-8</t>
  </si>
  <si>
    <t>Okanogan 16-9</t>
  </si>
  <si>
    <t>Fish Pathogens</t>
  </si>
  <si>
    <t>Fish Species Introductions</t>
  </si>
  <si>
    <t>Okanogan 16-11</t>
  </si>
  <si>
    <t>Okanogan 16-12</t>
  </si>
  <si>
    <t>Okanogan 16-13</t>
  </si>
  <si>
    <t>Okanogan 16-21</t>
  </si>
  <si>
    <t>Okanogan 16-22</t>
  </si>
  <si>
    <t>Okanogan 16-23</t>
  </si>
  <si>
    <t>Okanogan 16-26</t>
  </si>
  <si>
    <t>Okanogan 16-27</t>
  </si>
  <si>
    <t>Okanogan 16-31</t>
  </si>
  <si>
    <t>Okanogan 16-36</t>
  </si>
  <si>
    <t>Flow: Diel Variation</t>
  </si>
  <si>
    <t>Flow: Inter-Annual High Flow Variation</t>
  </si>
  <si>
    <t>Flow: Inter-Annual Low Flow Variation</t>
  </si>
  <si>
    <t>Salmon 16-13</t>
  </si>
  <si>
    <t>Flow: Intra-Annual Variation</t>
  </si>
  <si>
    <t>Whitestone 16-1</t>
  </si>
  <si>
    <t>Whitestone 16-2</t>
  </si>
  <si>
    <t>Gradient</t>
  </si>
  <si>
    <t>Hatchery Fish outplants</t>
  </si>
  <si>
    <t>Predation Risk</t>
  </si>
  <si>
    <t>Predation</t>
  </si>
  <si>
    <t>Riparian/stream interface</t>
  </si>
  <si>
    <t>Salmon Carcasses</t>
  </si>
  <si>
    <t>Antoine 16-5</t>
  </si>
  <si>
    <t>Antoine 16-6</t>
  </si>
  <si>
    <t>Loup Loup 16-3</t>
  </si>
  <si>
    <t>Omak 16-1</t>
  </si>
  <si>
    <t>Swimptkin 16-1</t>
  </si>
  <si>
    <t>Temperature: Daily Maximum</t>
  </si>
  <si>
    <t>Okanogan 16-17</t>
  </si>
  <si>
    <t>Okanogan 16-44</t>
  </si>
  <si>
    <t>Okanogan 16-45</t>
  </si>
  <si>
    <t>Whitestone 16-3</t>
  </si>
  <si>
    <t>Temperature: Daily Minimum</t>
  </si>
  <si>
    <t>Similkameen 16-4</t>
  </si>
  <si>
    <t>Similkameen 16-5</t>
  </si>
  <si>
    <t>Stapaloop 16-2</t>
  </si>
  <si>
    <t>Tonasket 16-1</t>
  </si>
  <si>
    <t>Temperature: Food Effect</t>
  </si>
  <si>
    <t>Temperature: Spatial Variation</t>
  </si>
  <si>
    <t>Water Withdrawals</t>
  </si>
  <si>
    <t>Width</t>
  </si>
  <si>
    <t>Antoine 16-4</t>
  </si>
  <si>
    <t>Okanogan 16-46</t>
  </si>
  <si>
    <t>Okanogan Crosschannel 16-1</t>
  </si>
  <si>
    <t>Salmon 16-1</t>
  </si>
  <si>
    <t>Woody Debris</t>
  </si>
  <si>
    <t>Competition (with hatchery fish)</t>
  </si>
  <si>
    <t>Cover and Complexity</t>
  </si>
  <si>
    <t>Omak 16-4</t>
  </si>
  <si>
    <t>Flow</t>
  </si>
  <si>
    <t>Tunk 16-1</t>
  </si>
  <si>
    <t>Food Index</t>
  </si>
  <si>
    <t>Johnson 16-8</t>
  </si>
  <si>
    <t>Okanogan 16-16</t>
  </si>
  <si>
    <t>Okanogan 16-37</t>
  </si>
  <si>
    <t>Okanogan 16-41</t>
  </si>
  <si>
    <t>Omak 16-17</t>
  </si>
  <si>
    <t>Similkameen 16-1</t>
  </si>
  <si>
    <t>Habitat diversity</t>
  </si>
  <si>
    <t>Aeneas 16-1.1 (gradient)</t>
  </si>
  <si>
    <t>Obstructions</t>
  </si>
  <si>
    <t>Aeneas 16-2.1 (culvert)</t>
  </si>
  <si>
    <t>Antoine 16-1.1 (flow)</t>
  </si>
  <si>
    <t>Antoine 16-1.2 (culvert)</t>
  </si>
  <si>
    <t>Antoine 16-2.1 (multiple barriers)</t>
  </si>
  <si>
    <t>Antoine 16-6.1 (culvert)</t>
  </si>
  <si>
    <t>Johnson 16-1.1 (culvert)</t>
  </si>
  <si>
    <t>Johnson 16-1.3 (culvert)</t>
  </si>
  <si>
    <t>Johnson 16-1.4 (culvert)</t>
  </si>
  <si>
    <t>Johnson 16-2.1 (culvert)</t>
  </si>
  <si>
    <t>Johnson 16-3.1 (culvert)</t>
  </si>
  <si>
    <t>Johnson 16-5.2 (diversion)</t>
  </si>
  <si>
    <t>Loup Loup 16-2.1 (culvert)</t>
  </si>
  <si>
    <t>Omak 16-1.1 (culvert)</t>
  </si>
  <si>
    <t>Omak 16-5.1 (falls)</t>
  </si>
  <si>
    <t>Salmon 16-4.1 (diversion dam)</t>
  </si>
  <si>
    <t>Stapaloop 16-2.1 (culvert)</t>
  </si>
  <si>
    <t>Swimptkin 16-1.1 (culvert)</t>
  </si>
  <si>
    <t>Trail 16-1.1 (culvert)</t>
  </si>
  <si>
    <t>Tunk 16-1.1 (ford)</t>
  </si>
  <si>
    <t>Wanacut 16-2.1 (culvert)</t>
  </si>
  <si>
    <t>Wildhorse 16-1.1 (culvert)</t>
  </si>
  <si>
    <t>Channel Constraints</t>
  </si>
  <si>
    <t>Pathogens</t>
  </si>
  <si>
    <t>Competition (with other species)</t>
  </si>
  <si>
    <t>Sediment load</t>
  </si>
  <si>
    <t>Chemicals</t>
  </si>
  <si>
    <t>Withdrawals</t>
  </si>
  <si>
    <t>Oxygen</t>
  </si>
  <si>
    <t>Off Channel Key Habitat</t>
  </si>
  <si>
    <t>In Channel Key Habitat</t>
  </si>
  <si>
    <t>Temperature</t>
  </si>
  <si>
    <t>Loup Loup 16-1.1 (culvert)</t>
  </si>
  <si>
    <t>Loup Loup 16-1.2 (culvert)</t>
  </si>
  <si>
    <t>Loup Loup 16-2.2 (diversion dam)</t>
  </si>
  <si>
    <t>Omak 16-2.1 (culvert)</t>
  </si>
  <si>
    <t>Omak 16-11.1 (culvert)</t>
  </si>
  <si>
    <t>Omak 16-16.1 (culvert)</t>
  </si>
  <si>
    <t>Wanacut 16-2</t>
  </si>
  <si>
    <t>Johnson 16-1.2 (culvert)</t>
  </si>
  <si>
    <t>Johnson 16-2.2 (diversion dam)</t>
  </si>
  <si>
    <t>Johnson 16-3.2 (culvert)</t>
  </si>
  <si>
    <t>Johnson 16-3.3 (culvert)</t>
  </si>
  <si>
    <t>Johnson 16-5.1 (culvert)</t>
  </si>
  <si>
    <t>Johnson 16-5.3 (culvert)</t>
  </si>
  <si>
    <t>Johnson 16-5.4 (culvert)</t>
  </si>
  <si>
    <t>Johnson 16-5.5 (diversion dam)</t>
  </si>
  <si>
    <t>Johnson 16-6.1 (culvert)</t>
  </si>
  <si>
    <t>Johnson 16-7.1 (culvert)</t>
  </si>
  <si>
    <t>Johnson 16-7.2 (culvert)</t>
  </si>
  <si>
    <t>Johnson 16-8.1 (culvert)</t>
  </si>
  <si>
    <t>Johnson 16-8.2 (diversion)</t>
  </si>
  <si>
    <t>Johnson 16-8.3 (culvert)</t>
  </si>
  <si>
    <t>Johnson 16-9.1 (culvert)</t>
  </si>
  <si>
    <t>Bonaparte 16-1.1 (culvert)</t>
  </si>
  <si>
    <t>Siwash 16-1</t>
  </si>
  <si>
    <t>Antoine 16-3.1 (culvert)</t>
  </si>
  <si>
    <t>Antoine 16-5.1 (culvert)</t>
  </si>
  <si>
    <t>Whitestone 16-1.1 (culvert)</t>
  </si>
  <si>
    <t>Whitestone 16-1.2 (culvert)</t>
  </si>
  <si>
    <t>Whitestone 16-1.3 (culvert)</t>
  </si>
  <si>
    <t>Whitestone 16-2.1 (culvert)</t>
  </si>
  <si>
    <t>Whitestone 16-2.2 (culvert)</t>
  </si>
  <si>
    <t>Whitestone 16-2.3 (culvert)</t>
  </si>
  <si>
    <t>Wildhorse 16-2.2 (culvert)</t>
  </si>
  <si>
    <t>Wildhorse 16-2.3 (culvert)</t>
  </si>
  <si>
    <t>Okanogan 16-47</t>
  </si>
  <si>
    <t>Ninemile 16-5.1 (diversion)</t>
  </si>
  <si>
    <t>Wildhorse 16-2.1 (culvert)</t>
  </si>
  <si>
    <t>Okanogan 16-49</t>
  </si>
  <si>
    <t>Okanogan 16-50</t>
  </si>
  <si>
    <t>Okanagan 16-48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</si>
</sst>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/Downloads/UCSRB_Okanogan%20Steelhead_EDT%20Prioritization_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LifeStageCrosswalk"/>
      <sheetName val="AttributeCrosswalk"/>
      <sheetName val="AU_Ranks"/>
      <sheetName val="Level3-&gt;Level2 Crosswalk"/>
      <sheetName val="HabitatAttribute_Ratings"/>
      <sheetName val="Limiting Factors"/>
      <sheetName val="LifeStage_Ranks"/>
      <sheetName val="%HabitatQuality"/>
      <sheetName val="Extended Attribute Rankings"/>
      <sheetName val="Key Habitat_AU"/>
      <sheetName val="FunctionalCond_AU"/>
      <sheetName val="Lookups"/>
      <sheetName val="UCSRB_Okanogan Steelhead_EDT 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D75E6-FCD8-4232-91ED-BCC8C037F866}" name="Table1" displayName="Table1" ref="A1:I1048576" totalsRowShown="0">
  <autoFilter ref="A1:I1048576" xr:uid="{E3168B3E-F954-4B48-B6E2-3F3200521A17}"/>
  <tableColumns count="9">
    <tableColumn id="1" xr3:uid="{DAB65F12-A2C4-4B62-9E12-9DDD6BCF1A51}" name="Assessment Unit #"/>
    <tableColumn id="2" xr3:uid="{63061DBD-AA79-41F8-9AAA-68648C1B649A}" name="Assessment Unit"/>
    <tableColumn id="3" xr3:uid="{4D9CB6C6-FA95-480F-98C4-08B0D7108ECA}" name="Reach #"/>
    <tableColumn id="4" xr3:uid="{DB112AA2-3067-4F7C-A6E9-BCD47B518855}" name="Reach"/>
    <tableColumn id="5" xr3:uid="{1EFB8DED-75CD-43D1-A91A-6D255FFF8674}" name="Attribute Level"/>
    <tableColumn id="6" xr3:uid="{C26648EA-E37D-4D8E-8C1C-5505EAF5F7F1}" name="EDT Attribute"/>
    <tableColumn id="7" xr3:uid="{C004EF80-B7D5-48D2-AD50-7E7968695DF7}" name="RTT Habitat Attribute"/>
    <tableColumn id="8" xr3:uid="{159D2FA7-AD73-4AFC-87CE-240460699AB2}" name="Change in NEQ"/>
    <tableColumn id="9" xr3:uid="{EE6AD1CA-6839-4445-9A0E-2B65BF4C5455}" name="factor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8151-96E9-4248-A944-F1A831CF7CC1}">
  <dimension ref="A1:I6437"/>
  <sheetViews>
    <sheetView tabSelected="1" topLeftCell="A3267" workbookViewId="0">
      <selection activeCell="D3278" sqref="D3278"/>
    </sheetView>
  </sheetViews>
  <sheetFormatPr defaultRowHeight="14.4" x14ac:dyDescent="0.3"/>
  <cols>
    <col min="1" max="1" width="18.44140625" customWidth="1"/>
    <col min="2" max="2" width="27.33203125" bestFit="1" customWidth="1"/>
    <col min="3" max="3" width="16.6640625" bestFit="1" customWidth="1"/>
    <col min="4" max="4" width="29.6640625" bestFit="1" customWidth="1"/>
    <col min="5" max="5" width="24.6640625" customWidth="1"/>
    <col min="6" max="6" width="29.5546875" bestFit="1" customWidth="1"/>
    <col min="7" max="7" width="29.5546875" customWidth="1"/>
    <col min="8" max="8" width="15.6640625" bestFit="1" customWidth="1"/>
    <col min="9" max="9" width="14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f>VLOOKUP(D2,[1]!tbl_Reach2AU[#Data],4,FALSE)</f>
        <v>1</v>
      </c>
      <c r="B2" t="str">
        <f>VLOOKUP(D2,[1]!tbl_Reach2AU[#Data],3,FALSE)</f>
        <v>Okanogan-Davis Canyon</v>
      </c>
      <c r="C2">
        <f>VLOOKUP(D2,[1]!tbl_Reach2AU[#Data],2,FALSE)</f>
        <v>101</v>
      </c>
      <c r="D2" t="s">
        <v>9</v>
      </c>
      <c r="E2">
        <v>2</v>
      </c>
      <c r="F2" t="s">
        <v>10</v>
      </c>
      <c r="G2" t="str">
        <f>VLOOKUP([1]!tbl_FunctionalConditionReach[[#This Row],[EDT Attribute]],[1]!HabitatAttribute[#Data],2,FALSE)</f>
        <v>Flow- Scour</v>
      </c>
      <c r="H2" s="1">
        <v>3.4100000000000001E-13</v>
      </c>
      <c r="I2">
        <v>1</v>
      </c>
    </row>
    <row r="3" spans="1:9" x14ac:dyDescent="0.3">
      <c r="A3">
        <f>VLOOKUP(D3,[1]!tbl_Reach2AU[#Data],4,FALSE)</f>
        <v>11</v>
      </c>
      <c r="B3" t="str">
        <f>VLOOKUP(D3,[1]!tbl_Reach2AU[#Data],3,FALSE)</f>
        <v>Wanacut Creek DS</v>
      </c>
      <c r="C3">
        <f>VLOOKUP(D3,[1]!tbl_Reach2AU[#Data],2,FALSE)</f>
        <v>184</v>
      </c>
      <c r="D3" t="s">
        <v>11</v>
      </c>
      <c r="E3">
        <v>2</v>
      </c>
      <c r="F3" t="s">
        <v>10</v>
      </c>
      <c r="G3" t="str">
        <f>VLOOKUP([1]!tbl_FunctionalConditionReach[[#This Row],[EDT Attribute]],[1]!HabitatAttribute[#Data],2,FALSE)</f>
        <v>Flow- Scour</v>
      </c>
      <c r="H3" s="1">
        <v>7.1610049999999998E-3</v>
      </c>
      <c r="I3" s="2">
        <v>0.39988497660945299</v>
      </c>
    </row>
    <row r="4" spans="1:9" x14ac:dyDescent="0.3">
      <c r="A4">
        <f>VLOOKUP(D4,[1]!tbl_Reach2AU[#Data],4,FALSE)</f>
        <v>16</v>
      </c>
      <c r="B4" t="str">
        <f>VLOOKUP(D4,[1]!tbl_Reach2AU[#Data],3,FALSE)</f>
        <v>Aeneas Creek-DS</v>
      </c>
      <c r="C4">
        <f>VLOOKUP(D4,[1]!tbl_Reach2AU[#Data],2,FALSE)</f>
        <v>234</v>
      </c>
      <c r="D4" t="s">
        <v>12</v>
      </c>
      <c r="E4">
        <v>2</v>
      </c>
      <c r="F4" t="s">
        <v>13</v>
      </c>
      <c r="G4" t="str">
        <f>VLOOKUP([1]!tbl_FunctionalConditionReach[[#This Row],[EDT Attribute]],[1]!HabitatAttribute[#Data],2,FALSE)</f>
        <v>Food- Food Web Resources</v>
      </c>
      <c r="H4" s="1">
        <v>9.0117519999999996E-3</v>
      </c>
      <c r="I4" s="2">
        <v>0.31010367389712401</v>
      </c>
    </row>
    <row r="5" spans="1:9" x14ac:dyDescent="0.3">
      <c r="A5">
        <f>VLOOKUP(D5,[1]!tbl_Reach2AU[#Data],4,FALSE)</f>
        <v>16</v>
      </c>
      <c r="B5" t="str">
        <f>VLOOKUP(D5,[1]!tbl_Reach2AU[#Data],3,FALSE)</f>
        <v>Aeneas Creek-DS</v>
      </c>
      <c r="C5">
        <f>VLOOKUP(D5,[1]!tbl_Reach2AU[#Data],2,FALSE)</f>
        <v>236</v>
      </c>
      <c r="D5" t="s">
        <v>14</v>
      </c>
      <c r="E5">
        <v>2</v>
      </c>
      <c r="F5" t="s">
        <v>13</v>
      </c>
      <c r="G5" t="str">
        <f>VLOOKUP([1]!tbl_FunctionalConditionReach[[#This Row],[EDT Attribute]],[1]!HabitatAttribute[#Data],2,FALSE)</f>
        <v>Food- Food Web Resources</v>
      </c>
      <c r="H5" s="1">
        <v>2.4646824000000001E-2</v>
      </c>
      <c r="I5" s="2">
        <v>0.57743365117674506</v>
      </c>
    </row>
    <row r="6" spans="1:9" x14ac:dyDescent="0.3">
      <c r="A6">
        <f>VLOOKUP(D6,[1]!tbl_Reach2AU[#Data],4,FALSE)</f>
        <v>20</v>
      </c>
      <c r="B6" t="str">
        <f>VLOOKUP(D6,[1]!tbl_Reach2AU[#Data],3,FALSE)</f>
        <v>Antoine Creek-Lower</v>
      </c>
      <c r="C6">
        <f>VLOOKUP(D6,[1]!tbl_Reach2AU[#Data],2,FALSE)</f>
        <v>252</v>
      </c>
      <c r="D6" t="s">
        <v>15</v>
      </c>
      <c r="E6">
        <v>2</v>
      </c>
      <c r="F6" t="s">
        <v>13</v>
      </c>
      <c r="G6" t="str">
        <f>VLOOKUP([1]!tbl_FunctionalConditionReach[[#This Row],[EDT Attribute]],[1]!HabitatAttribute[#Data],2,FALSE)</f>
        <v>Food- Food Web Resources</v>
      </c>
      <c r="H6" s="1">
        <v>0.20418208700000001</v>
      </c>
      <c r="I6" s="2">
        <v>0.40196907355424799</v>
      </c>
    </row>
    <row r="7" spans="1:9" x14ac:dyDescent="0.3">
      <c r="A7">
        <f>VLOOKUP(D7,[1]!tbl_Reach2AU[#Data],4,FALSE)</f>
        <v>13</v>
      </c>
      <c r="B7" t="str">
        <f>VLOOKUP(D7,[1]!tbl_Reach2AU[#Data],3,FALSE)</f>
        <v>Johnson Creek</v>
      </c>
      <c r="C7">
        <f>VLOOKUP(D7,[1]!tbl_Reach2AU[#Data],2,FALSE)</f>
        <v>198</v>
      </c>
      <c r="D7" t="s">
        <v>16</v>
      </c>
      <c r="E7">
        <v>2</v>
      </c>
      <c r="F7" t="s">
        <v>13</v>
      </c>
      <c r="G7" t="str">
        <f>VLOOKUP([1]!tbl_FunctionalConditionReach[[#This Row],[EDT Attribute]],[1]!HabitatAttribute[#Data],2,FALSE)</f>
        <v>Food- Food Web Resources</v>
      </c>
      <c r="H7" s="1">
        <v>0.144188237</v>
      </c>
      <c r="I7" s="2">
        <v>0.385065688151844</v>
      </c>
    </row>
    <row r="8" spans="1:9" x14ac:dyDescent="0.3">
      <c r="A8">
        <f>VLOOKUP(D8,[1]!tbl_Reach2AU[#Data],4,FALSE)</f>
        <v>13</v>
      </c>
      <c r="B8" t="str">
        <f>VLOOKUP(D8,[1]!tbl_Reach2AU[#Data],3,FALSE)</f>
        <v>Johnson Creek</v>
      </c>
      <c r="C8">
        <f>VLOOKUP(D8,[1]!tbl_Reach2AU[#Data],2,FALSE)</f>
        <v>203</v>
      </c>
      <c r="D8" t="s">
        <v>17</v>
      </c>
      <c r="E8">
        <v>2</v>
      </c>
      <c r="F8" t="s">
        <v>13</v>
      </c>
      <c r="G8" t="str">
        <f>VLOOKUP([1]!tbl_FunctionalConditionReach[[#This Row],[EDT Attribute]],[1]!HabitatAttribute[#Data],2,FALSE)</f>
        <v>Food- Food Web Resources</v>
      </c>
      <c r="H8" s="1">
        <v>7.4620559999999999E-3</v>
      </c>
      <c r="I8" s="2">
        <v>0.77899123792804903</v>
      </c>
    </row>
    <row r="9" spans="1:9" x14ac:dyDescent="0.3">
      <c r="A9">
        <f>VLOOKUP(D9,[1]!tbl_Reach2AU[#Data],4,FALSE)</f>
        <v>13</v>
      </c>
      <c r="B9" t="str">
        <f>VLOOKUP(D9,[1]!tbl_Reach2AU[#Data],3,FALSE)</f>
        <v>Johnson Creek</v>
      </c>
      <c r="C9">
        <f>VLOOKUP(D9,[1]!tbl_Reach2AU[#Data],2,FALSE)</f>
        <v>207</v>
      </c>
      <c r="D9" t="s">
        <v>18</v>
      </c>
      <c r="E9">
        <v>2</v>
      </c>
      <c r="F9" t="s">
        <v>13</v>
      </c>
      <c r="G9" t="str">
        <f>VLOOKUP([1]!tbl_FunctionalConditionReach[[#This Row],[EDT Attribute]],[1]!HabitatAttribute[#Data],2,FALSE)</f>
        <v>Food- Food Web Resources</v>
      </c>
      <c r="H9" s="1">
        <v>4.6107800000000002E-4</v>
      </c>
      <c r="I9" s="2">
        <v>0.54854125795755904</v>
      </c>
    </row>
    <row r="10" spans="1:9" x14ac:dyDescent="0.3">
      <c r="A10">
        <f>VLOOKUP(D10,[1]!tbl_Reach2AU[#Data],4,FALSE)</f>
        <v>13</v>
      </c>
      <c r="B10" t="str">
        <f>VLOOKUP(D10,[1]!tbl_Reach2AU[#Data],3,FALSE)</f>
        <v>Johnson Creek</v>
      </c>
      <c r="C10">
        <f>VLOOKUP(D10,[1]!tbl_Reach2AU[#Data],2,FALSE)</f>
        <v>211</v>
      </c>
      <c r="D10" t="s">
        <v>19</v>
      </c>
      <c r="E10">
        <v>2</v>
      </c>
      <c r="F10" t="s">
        <v>13</v>
      </c>
      <c r="G10" t="str">
        <f>VLOOKUP([1]!tbl_FunctionalConditionReach[[#This Row],[EDT Attribute]],[1]!HabitatAttribute[#Data],2,FALSE)</f>
        <v>Food- Food Web Resources</v>
      </c>
      <c r="H10" s="1">
        <v>1.3882466E-2</v>
      </c>
      <c r="I10" s="2">
        <v>0.30848019407868099</v>
      </c>
    </row>
    <row r="11" spans="1:9" x14ac:dyDescent="0.3">
      <c r="A11">
        <f>VLOOKUP(D11,[1]!tbl_Reach2AU[#Data],4,FALSE)</f>
        <v>13</v>
      </c>
      <c r="B11" t="str">
        <f>VLOOKUP(D11,[1]!tbl_Reach2AU[#Data],3,FALSE)</f>
        <v>Johnson Creek</v>
      </c>
      <c r="C11">
        <f>VLOOKUP(D11,[1]!tbl_Reach2AU[#Data],2,FALSE)</f>
        <v>220</v>
      </c>
      <c r="D11" t="s">
        <v>20</v>
      </c>
      <c r="E11">
        <v>2</v>
      </c>
      <c r="F11" t="s">
        <v>13</v>
      </c>
      <c r="G11" t="str">
        <f>VLOOKUP([1]!tbl_FunctionalConditionReach[[#This Row],[EDT Attribute]],[1]!HabitatAttribute[#Data],2,FALSE)</f>
        <v>Food- Food Web Resources</v>
      </c>
      <c r="H11" s="1">
        <v>2.6717476E-2</v>
      </c>
      <c r="I11" s="2">
        <v>0.34062533347017399</v>
      </c>
    </row>
    <row r="12" spans="1:9" x14ac:dyDescent="0.3">
      <c r="A12">
        <f>VLOOKUP(D12,[1]!tbl_Reach2AU[#Data],4,FALSE)</f>
        <v>26</v>
      </c>
      <c r="B12" t="str">
        <f>VLOOKUP(D12,[1]!tbl_Reach2AU[#Data],3,FALSE)</f>
        <v>Ninemile Creek DS</v>
      </c>
      <c r="C12">
        <f>VLOOKUP(D12,[1]!tbl_Reach2AU[#Data],2,FALSE)</f>
        <v>309</v>
      </c>
      <c r="D12" t="s">
        <v>21</v>
      </c>
      <c r="E12">
        <v>2</v>
      </c>
      <c r="F12" t="s">
        <v>13</v>
      </c>
      <c r="G12" t="str">
        <f>VLOOKUP([1]!tbl_FunctionalConditionReach[[#This Row],[EDT Attribute]],[1]!HabitatAttribute[#Data],2,FALSE)</f>
        <v>Food- Food Web Resources</v>
      </c>
      <c r="H12" s="1">
        <v>7.4597049999999996E-3</v>
      </c>
      <c r="I12" s="2">
        <v>0.72649038676917099</v>
      </c>
    </row>
    <row r="13" spans="1:9" x14ac:dyDescent="0.3">
      <c r="A13">
        <f>VLOOKUP(D13,[1]!tbl_Reach2AU[#Data],4,FALSE)</f>
        <v>5</v>
      </c>
      <c r="B13" t="str">
        <f>VLOOKUP(D13,[1]!tbl_Reach2AU[#Data],3,FALSE)</f>
        <v>Okanogan-Swipkin Canyon</v>
      </c>
      <c r="C13">
        <f>VLOOKUP(D13,[1]!tbl_Reach2AU[#Data],2,FALSE)</f>
        <v>186</v>
      </c>
      <c r="D13" t="s">
        <v>22</v>
      </c>
      <c r="E13">
        <v>2</v>
      </c>
      <c r="F13" t="s">
        <v>13</v>
      </c>
      <c r="G13" t="str">
        <f>VLOOKUP([1]!tbl_FunctionalConditionReach[[#This Row],[EDT Attribute]],[1]!HabitatAttribute[#Data],2,FALSE)</f>
        <v>Food- Food Web Resources</v>
      </c>
      <c r="H13" s="1">
        <v>0.104758939</v>
      </c>
      <c r="I13" s="2">
        <v>0.34385210869490601</v>
      </c>
    </row>
    <row r="14" spans="1:9" x14ac:dyDescent="0.3">
      <c r="A14">
        <f>VLOOKUP(D14,[1]!tbl_Reach2AU[#Data],4,FALSE)</f>
        <v>14</v>
      </c>
      <c r="B14" t="str">
        <f>VLOOKUP(D14,[1]!tbl_Reach2AU[#Data],3,FALSE)</f>
        <v>Okanogan-Whitestone Coulee</v>
      </c>
      <c r="C14">
        <f>VLOOKUP(D14,[1]!tbl_Reach2AU[#Data],2,FALSE)</f>
        <v>229</v>
      </c>
      <c r="D14" t="s">
        <v>23</v>
      </c>
      <c r="E14">
        <v>2</v>
      </c>
      <c r="F14" t="s">
        <v>13</v>
      </c>
      <c r="G14" t="str">
        <f>VLOOKUP([1]!tbl_FunctionalConditionReach[[#This Row],[EDT Attribute]],[1]!HabitatAttribute[#Data],2,FALSE)</f>
        <v>Food- Food Web Resources</v>
      </c>
      <c r="H14" s="1">
        <v>0.35244158399999997</v>
      </c>
      <c r="I14" s="2">
        <v>0.386383179480491</v>
      </c>
    </row>
    <row r="15" spans="1:9" x14ac:dyDescent="0.3">
      <c r="A15">
        <f>VLOOKUP(D15,[1]!tbl_Reach2AU[#Data],4,FALSE)</f>
        <v>14</v>
      </c>
      <c r="B15" t="str">
        <f>VLOOKUP(D15,[1]!tbl_Reach2AU[#Data],3,FALSE)</f>
        <v>Okanogan-Whitestone Coulee</v>
      </c>
      <c r="C15">
        <f>VLOOKUP(D15,[1]!tbl_Reach2AU[#Data],2,FALSE)</f>
        <v>230</v>
      </c>
      <c r="D15" t="s">
        <v>24</v>
      </c>
      <c r="E15">
        <v>2</v>
      </c>
      <c r="F15" t="s">
        <v>13</v>
      </c>
      <c r="G15" t="str">
        <f>VLOOKUP([1]!tbl_FunctionalConditionReach[[#This Row],[EDT Attribute]],[1]!HabitatAttribute[#Data],2,FALSE)</f>
        <v>Food- Food Web Resources</v>
      </c>
      <c r="H15" s="1">
        <v>0.142359083</v>
      </c>
      <c r="I15" s="2">
        <v>0.42709297584465</v>
      </c>
    </row>
    <row r="16" spans="1:9" x14ac:dyDescent="0.3">
      <c r="A16">
        <f>VLOOKUP(D16,[1]!tbl_Reach2AU[#Data],4,FALSE)</f>
        <v>14</v>
      </c>
      <c r="B16" t="str">
        <f>VLOOKUP(D16,[1]!tbl_Reach2AU[#Data],3,FALSE)</f>
        <v>Okanogan-Whitestone Coulee</v>
      </c>
      <c r="C16">
        <f>VLOOKUP(D16,[1]!tbl_Reach2AU[#Data],2,FALSE)</f>
        <v>231</v>
      </c>
      <c r="D16" t="s">
        <v>25</v>
      </c>
      <c r="E16">
        <v>2</v>
      </c>
      <c r="F16" t="s">
        <v>13</v>
      </c>
      <c r="G16" t="str">
        <f>VLOOKUP([1]!tbl_FunctionalConditionReach[[#This Row],[EDT Attribute]],[1]!HabitatAttribute[#Data],2,FALSE)</f>
        <v>Food- Food Web Resources</v>
      </c>
      <c r="H16" s="1">
        <v>0.82250356000000002</v>
      </c>
      <c r="I16" s="2">
        <v>0.47899544585097997</v>
      </c>
    </row>
    <row r="17" spans="1:9" x14ac:dyDescent="0.3">
      <c r="A17">
        <f>VLOOKUP(D17,[1]!tbl_Reach2AU[#Data],4,FALSE)</f>
        <v>14</v>
      </c>
      <c r="B17" t="str">
        <f>VLOOKUP(D17,[1]!tbl_Reach2AU[#Data],3,FALSE)</f>
        <v>Okanogan-Whitestone Coulee</v>
      </c>
      <c r="C17">
        <f>VLOOKUP(D17,[1]!tbl_Reach2AU[#Data],2,FALSE)</f>
        <v>244</v>
      </c>
      <c r="D17" t="s">
        <v>26</v>
      </c>
      <c r="E17">
        <v>2</v>
      </c>
      <c r="F17" t="s">
        <v>13</v>
      </c>
      <c r="G17" t="str">
        <f>VLOOKUP([1]!tbl_FunctionalConditionReach[[#This Row],[EDT Attribute]],[1]!HabitatAttribute[#Data],2,FALSE)</f>
        <v>Food- Food Web Resources</v>
      </c>
      <c r="H17" s="1">
        <v>5.1962889999999998E-3</v>
      </c>
      <c r="I17" s="2">
        <v>0.541921321280044</v>
      </c>
    </row>
    <row r="18" spans="1:9" x14ac:dyDescent="0.3">
      <c r="A18">
        <f>VLOOKUP(D18,[1]!tbl_Reach2AU[#Data],4,FALSE)</f>
        <v>1</v>
      </c>
      <c r="B18" t="str">
        <f>VLOOKUP(D18,[1]!tbl_Reach2AU[#Data],3,FALSE)</f>
        <v>Okanogan-Davis Canyon</v>
      </c>
      <c r="C18">
        <f>VLOOKUP(D18,[1]!tbl_Reach2AU[#Data],2,FALSE)</f>
        <v>101</v>
      </c>
      <c r="D18" t="s">
        <v>9</v>
      </c>
      <c r="E18">
        <v>2</v>
      </c>
      <c r="F18" t="s">
        <v>13</v>
      </c>
      <c r="G18" t="str">
        <f>VLOOKUP([1]!tbl_FunctionalConditionReach[[#This Row],[EDT Attribute]],[1]!HabitatAttribute[#Data],2,FALSE)</f>
        <v>Food- Food Web Resources</v>
      </c>
      <c r="H18" s="1">
        <v>3.4100000000000001E-13</v>
      </c>
      <c r="I18">
        <v>1</v>
      </c>
    </row>
    <row r="19" spans="1:9" x14ac:dyDescent="0.3">
      <c r="A19">
        <f>VLOOKUP(D19,[1]!tbl_Reach2AU[#Data],4,FALSE)</f>
        <v>10</v>
      </c>
      <c r="B19" t="str">
        <f>VLOOKUP(D19,[1]!tbl_Reach2AU[#Data],3,FALSE)</f>
        <v>Omak Creek-Upper DS</v>
      </c>
      <c r="C19">
        <f>VLOOKUP(D19,[1]!tbl_Reach2AU[#Data],2,FALSE)</f>
        <v>177</v>
      </c>
      <c r="D19" t="s">
        <v>27</v>
      </c>
      <c r="E19">
        <v>2</v>
      </c>
      <c r="F19" t="s">
        <v>13</v>
      </c>
      <c r="G19" t="str">
        <f>VLOOKUP([1]!tbl_FunctionalConditionReach[[#This Row],[EDT Attribute]],[1]!HabitatAttribute[#Data],2,FALSE)</f>
        <v>Food- Food Web Resources</v>
      </c>
      <c r="H19" s="1">
        <v>2.2564111000000001E-2</v>
      </c>
      <c r="I19" s="2">
        <v>0.262233939299092</v>
      </c>
    </row>
    <row r="20" spans="1:9" x14ac:dyDescent="0.3">
      <c r="A20">
        <f>VLOOKUP(D20,[1]!tbl_Reach2AU[#Data],4,FALSE)</f>
        <v>7</v>
      </c>
      <c r="B20" t="str">
        <f>VLOOKUP(D20,[1]!tbl_Reach2AU[#Data],3,FALSE)</f>
        <v>Omak Creek-Lower DS</v>
      </c>
      <c r="C20">
        <f>VLOOKUP(D20,[1]!tbl_Reach2AU[#Data],2,FALSE)</f>
        <v>154</v>
      </c>
      <c r="D20" t="s">
        <v>28</v>
      </c>
      <c r="E20">
        <v>2</v>
      </c>
      <c r="F20" t="s">
        <v>13</v>
      </c>
      <c r="G20" t="str">
        <f>VLOOKUP([1]!tbl_FunctionalConditionReach[[#This Row],[EDT Attribute]],[1]!HabitatAttribute[#Data],2,FALSE)</f>
        <v>Food- Food Web Resources</v>
      </c>
      <c r="H20" s="1">
        <v>1.1608625930000001</v>
      </c>
      <c r="I20" s="2">
        <v>0.36014411667969698</v>
      </c>
    </row>
    <row r="21" spans="1:9" x14ac:dyDescent="0.3">
      <c r="A21">
        <f>VLOOKUP(D21,[1]!tbl_Reach2AU[#Data],4,FALSE)</f>
        <v>6</v>
      </c>
      <c r="B21" t="str">
        <f>VLOOKUP(D21,[1]!tbl_Reach2AU[#Data],3,FALSE)</f>
        <v>Salmon Creek-Lower</v>
      </c>
      <c r="C21">
        <f>VLOOKUP(D21,[1]!tbl_Reach2AU[#Data],2,FALSE)</f>
        <v>141</v>
      </c>
      <c r="D21" t="s">
        <v>29</v>
      </c>
      <c r="E21">
        <v>2</v>
      </c>
      <c r="F21" t="s">
        <v>13</v>
      </c>
      <c r="G21" t="str">
        <f>VLOOKUP([1]!tbl_FunctionalConditionReach[[#This Row],[EDT Attribute]],[1]!HabitatAttribute[#Data],2,FALSE)</f>
        <v>Food- Food Web Resources</v>
      </c>
      <c r="H21" s="1">
        <v>0.16297319699999999</v>
      </c>
      <c r="I21" s="2">
        <v>0.29177570496265298</v>
      </c>
    </row>
    <row r="22" spans="1:9" x14ac:dyDescent="0.3">
      <c r="A22">
        <f>VLOOKUP(D22,[1]!tbl_Reach2AU[#Data],4,FALSE)</f>
        <v>6</v>
      </c>
      <c r="B22" t="str">
        <f>VLOOKUP(D22,[1]!tbl_Reach2AU[#Data],3,FALSE)</f>
        <v>Salmon Creek-Lower</v>
      </c>
      <c r="C22">
        <f>VLOOKUP(D22,[1]!tbl_Reach2AU[#Data],2,FALSE)</f>
        <v>143</v>
      </c>
      <c r="D22" t="s">
        <v>30</v>
      </c>
      <c r="E22">
        <v>2</v>
      </c>
      <c r="F22" t="s">
        <v>13</v>
      </c>
      <c r="G22" t="str">
        <f>VLOOKUP([1]!tbl_FunctionalConditionReach[[#This Row],[EDT Attribute]],[1]!HabitatAttribute[#Data],2,FALSE)</f>
        <v>Food- Food Web Resources</v>
      </c>
      <c r="H22" s="1">
        <v>1.623014956</v>
      </c>
      <c r="I22" s="2">
        <v>0.25753883231762797</v>
      </c>
    </row>
    <row r="23" spans="1:9" x14ac:dyDescent="0.3">
      <c r="A23">
        <f>VLOOKUP(D23,[1]!tbl_Reach2AU[#Data],4,FALSE)</f>
        <v>6</v>
      </c>
      <c r="B23" t="str">
        <f>VLOOKUP(D23,[1]!tbl_Reach2AU[#Data],3,FALSE)</f>
        <v>Salmon Creek-Lower</v>
      </c>
      <c r="C23">
        <f>VLOOKUP(D23,[1]!tbl_Reach2AU[#Data],2,FALSE)</f>
        <v>132</v>
      </c>
      <c r="D23" t="s">
        <v>31</v>
      </c>
      <c r="E23">
        <v>2</v>
      </c>
      <c r="F23" t="s">
        <v>13</v>
      </c>
      <c r="G23" t="str">
        <f>VLOOKUP([1]!tbl_FunctionalConditionReach[[#This Row],[EDT Attribute]],[1]!HabitatAttribute[#Data],2,FALSE)</f>
        <v>Food- Food Web Resources</v>
      </c>
      <c r="H23" s="1">
        <v>0.43252988199999998</v>
      </c>
      <c r="I23" s="2">
        <v>0.46308655725223702</v>
      </c>
    </row>
    <row r="24" spans="1:9" x14ac:dyDescent="0.3">
      <c r="A24">
        <f>VLOOKUP(D24,[1]!tbl_Reach2AU[#Data],4,FALSE)</f>
        <v>23</v>
      </c>
      <c r="B24" t="str">
        <f>VLOOKUP(D24,[1]!tbl_Reach2AU[#Data],3,FALSE)</f>
        <v>Similkameen River</v>
      </c>
      <c r="C24">
        <f>VLOOKUP(D24,[1]!tbl_Reach2AU[#Data],2,FALSE)</f>
        <v>291</v>
      </c>
      <c r="D24" t="s">
        <v>32</v>
      </c>
      <c r="E24">
        <v>2</v>
      </c>
      <c r="F24" t="s">
        <v>13</v>
      </c>
      <c r="G24" t="str">
        <f>VLOOKUP([1]!tbl_FunctionalConditionReach[[#This Row],[EDT Attribute]],[1]!HabitatAttribute[#Data],2,FALSE)</f>
        <v>Food- Food Web Resources</v>
      </c>
      <c r="H24" s="1">
        <v>0.15464376299999999</v>
      </c>
      <c r="I24" s="2">
        <v>0.25486163520447402</v>
      </c>
    </row>
    <row r="25" spans="1:9" x14ac:dyDescent="0.3">
      <c r="A25">
        <f>VLOOKUP(D25,[1]!tbl_Reach2AU[#Data],4,FALSE)</f>
        <v>9</v>
      </c>
      <c r="B25" t="str">
        <f>VLOOKUP(D25,[1]!tbl_Reach2AU[#Data],3,FALSE)</f>
        <v>Omak Creek-Middle DS</v>
      </c>
      <c r="C25">
        <f>VLOOKUP(D25,[1]!tbl_Reach2AU[#Data],2,FALSE)</f>
        <v>166</v>
      </c>
      <c r="D25" t="s">
        <v>33</v>
      </c>
      <c r="E25">
        <v>2</v>
      </c>
      <c r="F25" t="s">
        <v>13</v>
      </c>
      <c r="G25" t="str">
        <f>VLOOKUP([1]!tbl_FunctionalConditionReach[[#This Row],[EDT Attribute]],[1]!HabitatAttribute[#Data],2,FALSE)</f>
        <v>Food- Food Web Resources</v>
      </c>
      <c r="H25" s="1">
        <v>1.5191950000000001E-3</v>
      </c>
      <c r="I25" s="2">
        <v>0.27972095570168098</v>
      </c>
    </row>
    <row r="26" spans="1:9" x14ac:dyDescent="0.3">
      <c r="A26">
        <f>VLOOKUP(D26,[1]!tbl_Reach2AU[#Data],4,FALSE)</f>
        <v>10</v>
      </c>
      <c r="B26" t="str">
        <f>VLOOKUP(D26,[1]!tbl_Reach2AU[#Data],3,FALSE)</f>
        <v>Omak Creek-Upper DS</v>
      </c>
      <c r="C26">
        <f>VLOOKUP(D26,[1]!tbl_Reach2AU[#Data],2,FALSE)</f>
        <v>175</v>
      </c>
      <c r="D26" t="s">
        <v>34</v>
      </c>
      <c r="E26">
        <v>2</v>
      </c>
      <c r="F26" t="s">
        <v>13</v>
      </c>
      <c r="G26" t="str">
        <f>VLOOKUP([1]!tbl_FunctionalConditionReach[[#This Row],[EDT Attribute]],[1]!HabitatAttribute[#Data],2,FALSE)</f>
        <v>Food- Food Web Resources</v>
      </c>
      <c r="H26" s="1">
        <v>4.1710077999999998E-2</v>
      </c>
      <c r="I26">
        <v>1</v>
      </c>
    </row>
    <row r="27" spans="1:9" x14ac:dyDescent="0.3">
      <c r="A27">
        <f>VLOOKUP(D27,[1]!tbl_Reach2AU[#Data],4,FALSE)</f>
        <v>22</v>
      </c>
      <c r="B27" t="str">
        <f>VLOOKUP(D27,[1]!tbl_Reach2AU[#Data],3,FALSE)</f>
        <v>Wildhorse Spring Creek DS</v>
      </c>
      <c r="C27">
        <f>VLOOKUP(D27,[1]!tbl_Reach2AU[#Data],2,FALSE)</f>
        <v>284</v>
      </c>
      <c r="D27" t="s">
        <v>35</v>
      </c>
      <c r="E27">
        <v>2</v>
      </c>
      <c r="F27" t="s">
        <v>13</v>
      </c>
      <c r="G27" t="str">
        <f>VLOOKUP([1]!tbl_FunctionalConditionReach[[#This Row],[EDT Attribute]],[1]!HabitatAttribute[#Data],2,FALSE)</f>
        <v>Food- Food Web Resources</v>
      </c>
      <c r="H27" s="1">
        <v>2.9545599999999998E-4</v>
      </c>
      <c r="I27" s="2">
        <v>0.319703253884351</v>
      </c>
    </row>
    <row r="28" spans="1:9" x14ac:dyDescent="0.3">
      <c r="A28">
        <f>VLOOKUP(D28,[1]!tbl_Reach2AU[#Data],4,FALSE)</f>
        <v>6</v>
      </c>
      <c r="B28" t="str">
        <f>VLOOKUP(D28,[1]!tbl_Reach2AU[#Data],3,FALSE)</f>
        <v>Salmon Creek-Lower</v>
      </c>
      <c r="C28">
        <f>VLOOKUP(D28,[1]!tbl_Reach2AU[#Data],2,FALSE)</f>
        <v>141</v>
      </c>
      <c r="D28" t="s">
        <v>29</v>
      </c>
      <c r="E28">
        <v>2</v>
      </c>
      <c r="F28" t="s">
        <v>36</v>
      </c>
      <c r="G28" t="e">
        <f>VLOOKUP([1]!tbl_FunctionalConditionReach[[#This Row],[EDT Attribute]],[1]!HabitatAttribute[#Data],2,FALSE)</f>
        <v>#N/A</v>
      </c>
      <c r="H28" s="1">
        <v>1.1235436640000001</v>
      </c>
      <c r="I28">
        <v>1</v>
      </c>
    </row>
    <row r="29" spans="1:9" x14ac:dyDescent="0.3">
      <c r="A29">
        <f>VLOOKUP(D29,[1]!tbl_Reach2AU[#Data],4,FALSE)</f>
        <v>25</v>
      </c>
      <c r="B29" t="str">
        <f>VLOOKUP(D29,[1]!tbl_Reach2AU[#Data],3,FALSE)</f>
        <v>Tonasket Creek DS</v>
      </c>
      <c r="C29">
        <f>VLOOKUP(D29,[1]!tbl_Reach2AU[#Data],2,FALSE)</f>
        <v>303</v>
      </c>
      <c r="D29" t="s">
        <v>37</v>
      </c>
      <c r="E29">
        <v>2</v>
      </c>
      <c r="F29" t="s">
        <v>36</v>
      </c>
      <c r="G29" t="e">
        <f>VLOOKUP([1]!tbl_FunctionalConditionReach[[#This Row],[EDT Attribute]],[1]!HabitatAttribute[#Data],2,FALSE)</f>
        <v>#N/A</v>
      </c>
      <c r="H29" s="1">
        <v>0.90683451299999995</v>
      </c>
      <c r="I29" s="2">
        <v>0.68279999222685706</v>
      </c>
    </row>
    <row r="30" spans="1:9" x14ac:dyDescent="0.3">
      <c r="A30">
        <f>VLOOKUP(D30,[1]!tbl_Reach2AU[#Data],4,FALSE)</f>
        <v>1</v>
      </c>
      <c r="B30" t="str">
        <f>VLOOKUP(D30,[1]!tbl_Reach2AU[#Data],3,FALSE)</f>
        <v>Okanogan-Davis Canyon</v>
      </c>
      <c r="C30">
        <f>VLOOKUP(D30,[1]!tbl_Reach2AU[#Data],2,FALSE)</f>
        <v>103</v>
      </c>
      <c r="D30" t="s">
        <v>95</v>
      </c>
      <c r="E30">
        <v>3</v>
      </c>
      <c r="F30" t="s">
        <v>152</v>
      </c>
      <c r="G30" t="e">
        <f>VLOOKUP([1]!tbl_FunctionalConditionReach[[#This Row],[EDT Attribute]],[1]!Level3HabitatAttribute[#Data],2,FALSE)</f>
        <v>#N/A</v>
      </c>
      <c r="H30" s="1">
        <v>0.35840888999999998</v>
      </c>
      <c r="I30" s="2">
        <v>0.28669539958974799</v>
      </c>
    </row>
    <row r="31" spans="1:9" x14ac:dyDescent="0.3">
      <c r="A31">
        <f>VLOOKUP(D31,[1]!tbl_Reach2AU[#Data],4,FALSE)</f>
        <v>16</v>
      </c>
      <c r="B31" t="str">
        <f>VLOOKUP(D31,[1]!tbl_Reach2AU[#Data],3,FALSE)</f>
        <v>Aeneas Creek-DS</v>
      </c>
      <c r="C31">
        <f>VLOOKUP(D31,[1]!tbl_Reach2AU[#Data],2,FALSE)</f>
        <v>234</v>
      </c>
      <c r="D31" t="s">
        <v>12</v>
      </c>
      <c r="E31">
        <v>2</v>
      </c>
      <c r="F31" t="s">
        <v>38</v>
      </c>
      <c r="G31" t="str">
        <f>VLOOKUP([1]!tbl_FunctionalConditionReach[[#This Row],[EDT Attribute]],[1]!HabitatAttribute[#Data],2,FALSE)</f>
        <v>Channel Stability</v>
      </c>
      <c r="H31" s="1">
        <v>2.9060448999999999E-2</v>
      </c>
      <c r="I31">
        <v>1</v>
      </c>
    </row>
    <row r="32" spans="1:9" x14ac:dyDescent="0.3">
      <c r="A32">
        <f>VLOOKUP(D32,[1]!tbl_Reach2AU[#Data],4,FALSE)</f>
        <v>20</v>
      </c>
      <c r="B32" t="str">
        <f>VLOOKUP(D32,[1]!tbl_Reach2AU[#Data],3,FALSE)</f>
        <v>Antoine Creek-Lower</v>
      </c>
      <c r="C32">
        <f>VLOOKUP(D32,[1]!tbl_Reach2AU[#Data],2,FALSE)</f>
        <v>252</v>
      </c>
      <c r="D32" t="s">
        <v>15</v>
      </c>
      <c r="E32">
        <v>2</v>
      </c>
      <c r="F32" t="s">
        <v>38</v>
      </c>
      <c r="G32" t="str">
        <f>VLOOKUP([1]!tbl_FunctionalConditionReach[[#This Row],[EDT Attribute]],[1]!HabitatAttribute[#Data],2,FALSE)</f>
        <v>Channel Stability</v>
      </c>
      <c r="H32" s="1">
        <v>0.218271774</v>
      </c>
      <c r="I32" s="2">
        <v>0.429707150450579</v>
      </c>
    </row>
    <row r="33" spans="1:9" x14ac:dyDescent="0.3">
      <c r="A33">
        <f>VLOOKUP(D33,[1]!tbl_Reach2AU[#Data],4,FALSE)</f>
        <v>17</v>
      </c>
      <c r="B33" t="str">
        <f>VLOOKUP(D33,[1]!tbl_Reach2AU[#Data],3,FALSE)</f>
        <v>Bonaparte Creek-Lower DS</v>
      </c>
      <c r="C33">
        <f>VLOOKUP(D33,[1]!tbl_Reach2AU[#Data],2,FALSE)</f>
        <v>242</v>
      </c>
      <c r="D33" t="s">
        <v>40</v>
      </c>
      <c r="E33">
        <v>2</v>
      </c>
      <c r="F33" t="s">
        <v>38</v>
      </c>
      <c r="G33" t="str">
        <f>VLOOKUP([1]!tbl_FunctionalConditionReach[[#This Row],[EDT Attribute]],[1]!HabitatAttribute[#Data],2,FALSE)</f>
        <v>Channel Stability</v>
      </c>
      <c r="H33" s="1">
        <v>0.333971876</v>
      </c>
      <c r="I33" s="2">
        <v>0.48786514825689697</v>
      </c>
    </row>
    <row r="34" spans="1:9" x14ac:dyDescent="0.3">
      <c r="A34">
        <f>VLOOKUP(D34,[1]!tbl_Reach2AU[#Data],4,FALSE)</f>
        <v>13</v>
      </c>
      <c r="B34" t="str">
        <f>VLOOKUP(D34,[1]!tbl_Reach2AU[#Data],3,FALSE)</f>
        <v>Johnson Creek</v>
      </c>
      <c r="C34">
        <f>VLOOKUP(D34,[1]!tbl_Reach2AU[#Data],2,FALSE)</f>
        <v>194</v>
      </c>
      <c r="D34" t="s">
        <v>41</v>
      </c>
      <c r="E34">
        <v>2</v>
      </c>
      <c r="F34" t="s">
        <v>38</v>
      </c>
      <c r="G34" t="str">
        <f>VLOOKUP([1]!tbl_FunctionalConditionReach[[#This Row],[EDT Attribute]],[1]!HabitatAttribute[#Data],2,FALSE)</f>
        <v>Channel Stability</v>
      </c>
      <c r="H34" s="1">
        <v>0.16492980900000001</v>
      </c>
      <c r="I34" s="2">
        <v>0.51922221222162901</v>
      </c>
    </row>
    <row r="35" spans="1:9" x14ac:dyDescent="0.3">
      <c r="A35">
        <f>VLOOKUP(D35,[1]!tbl_Reach2AU[#Data],4,FALSE)</f>
        <v>13</v>
      </c>
      <c r="B35" t="str">
        <f>VLOOKUP(D35,[1]!tbl_Reach2AU[#Data],3,FALSE)</f>
        <v>Johnson Creek</v>
      </c>
      <c r="C35">
        <f>VLOOKUP(D35,[1]!tbl_Reach2AU[#Data],2,FALSE)</f>
        <v>198</v>
      </c>
      <c r="D35" t="s">
        <v>16</v>
      </c>
      <c r="E35">
        <v>2</v>
      </c>
      <c r="F35" t="s">
        <v>38</v>
      </c>
      <c r="G35" t="str">
        <f>VLOOKUP([1]!tbl_FunctionalConditionReach[[#This Row],[EDT Attribute]],[1]!HabitatAttribute[#Data],2,FALSE)</f>
        <v>Channel Stability</v>
      </c>
      <c r="H35" s="1">
        <v>0.31591180099999999</v>
      </c>
      <c r="I35" s="2">
        <v>0.84366656794169204</v>
      </c>
    </row>
    <row r="36" spans="1:9" x14ac:dyDescent="0.3">
      <c r="A36">
        <f>VLOOKUP(D36,[1]!tbl_Reach2AU[#Data],4,FALSE)</f>
        <v>13</v>
      </c>
      <c r="B36" t="str">
        <f>VLOOKUP(D36,[1]!tbl_Reach2AU[#Data],3,FALSE)</f>
        <v>Johnson Creek</v>
      </c>
      <c r="C36">
        <f>VLOOKUP(D36,[1]!tbl_Reach2AU[#Data],2,FALSE)</f>
        <v>211</v>
      </c>
      <c r="D36" t="s">
        <v>19</v>
      </c>
      <c r="E36">
        <v>2</v>
      </c>
      <c r="F36" t="s">
        <v>38</v>
      </c>
      <c r="G36" t="str">
        <f>VLOOKUP([1]!tbl_FunctionalConditionReach[[#This Row],[EDT Attribute]],[1]!HabitatAttribute[#Data],2,FALSE)</f>
        <v>Channel Stability</v>
      </c>
      <c r="H36" s="1">
        <v>1.2112131E-2</v>
      </c>
      <c r="I36" s="2">
        <v>0.26914184566246502</v>
      </c>
    </row>
    <row r="37" spans="1:9" x14ac:dyDescent="0.3">
      <c r="A37">
        <f>VLOOKUP(D37,[1]!tbl_Reach2AU[#Data],4,FALSE)</f>
        <v>13</v>
      </c>
      <c r="B37" t="str">
        <f>VLOOKUP(D37,[1]!tbl_Reach2AU[#Data],3,FALSE)</f>
        <v>Johnson Creek</v>
      </c>
      <c r="C37">
        <f>VLOOKUP(D37,[1]!tbl_Reach2AU[#Data],2,FALSE)</f>
        <v>213</v>
      </c>
      <c r="D37" t="s">
        <v>42</v>
      </c>
      <c r="E37">
        <v>2</v>
      </c>
      <c r="F37" t="s">
        <v>38</v>
      </c>
      <c r="G37" t="str">
        <f>VLOOKUP([1]!tbl_FunctionalConditionReach[[#This Row],[EDT Attribute]],[1]!HabitatAttribute[#Data],2,FALSE)</f>
        <v>Channel Stability</v>
      </c>
      <c r="H37" s="1">
        <v>5.2249349E-2</v>
      </c>
      <c r="I37" s="2">
        <v>0.264847543338874</v>
      </c>
    </row>
    <row r="38" spans="1:9" x14ac:dyDescent="0.3">
      <c r="A38">
        <f>VLOOKUP(D38,[1]!tbl_Reach2AU[#Data],4,FALSE)</f>
        <v>13</v>
      </c>
      <c r="B38" t="str">
        <f>VLOOKUP(D38,[1]!tbl_Reach2AU[#Data],3,FALSE)</f>
        <v>Johnson Creek</v>
      </c>
      <c r="C38">
        <f>VLOOKUP(D38,[1]!tbl_Reach2AU[#Data],2,FALSE)</f>
        <v>220</v>
      </c>
      <c r="D38" t="s">
        <v>20</v>
      </c>
      <c r="E38">
        <v>2</v>
      </c>
      <c r="F38" t="s">
        <v>38</v>
      </c>
      <c r="G38" t="str">
        <f>VLOOKUP([1]!tbl_FunctionalConditionReach[[#This Row],[EDT Attribute]],[1]!HabitatAttribute[#Data],2,FALSE)</f>
        <v>Channel Stability</v>
      </c>
      <c r="H38" s="1">
        <v>2.2139868E-2</v>
      </c>
      <c r="I38" s="2">
        <v>0.28226468400254701</v>
      </c>
    </row>
    <row r="39" spans="1:9" x14ac:dyDescent="0.3">
      <c r="A39">
        <f>VLOOKUP(D39,[1]!tbl_Reach2AU[#Data],4,FALSE)</f>
        <v>4</v>
      </c>
      <c r="B39" t="str">
        <f>VLOOKUP(D39,[1]!tbl_Reach2AU[#Data],3,FALSE)</f>
        <v>Loup Loup Creek-Lower DS</v>
      </c>
      <c r="C39">
        <f>VLOOKUP(D39,[1]!tbl_Reach2AU[#Data],2,FALSE)</f>
        <v>119</v>
      </c>
      <c r="D39" t="s">
        <v>43</v>
      </c>
      <c r="E39">
        <v>2</v>
      </c>
      <c r="F39" t="s">
        <v>38</v>
      </c>
      <c r="G39" t="str">
        <f>VLOOKUP([1]!tbl_FunctionalConditionReach[[#This Row],[EDT Attribute]],[1]!HabitatAttribute[#Data],2,FALSE)</f>
        <v>Channel Stability</v>
      </c>
      <c r="H39" s="1">
        <v>2.2448776229999998</v>
      </c>
      <c r="I39" s="2">
        <v>0.61909837242465104</v>
      </c>
    </row>
    <row r="40" spans="1:9" x14ac:dyDescent="0.3">
      <c r="A40">
        <f>VLOOKUP(D40,[1]!tbl_Reach2AU[#Data],4,FALSE)</f>
        <v>5</v>
      </c>
      <c r="B40" t="str">
        <f>VLOOKUP(D40,[1]!tbl_Reach2AU[#Data],3,FALSE)</f>
        <v>Okanogan-Swipkin Canyon</v>
      </c>
      <c r="C40">
        <f>VLOOKUP(D40,[1]!tbl_Reach2AU[#Data],2,FALSE)</f>
        <v>148</v>
      </c>
      <c r="D40" t="s">
        <v>44</v>
      </c>
      <c r="E40">
        <v>2</v>
      </c>
      <c r="F40" t="s">
        <v>38</v>
      </c>
      <c r="G40" t="str">
        <f>VLOOKUP([1]!tbl_FunctionalConditionReach[[#This Row],[EDT Attribute]],[1]!HabitatAttribute[#Data],2,FALSE)</f>
        <v>Channel Stability</v>
      </c>
      <c r="H40" s="1">
        <v>3.7458884999999997E-2</v>
      </c>
      <c r="I40" s="2">
        <v>0.50896164657390397</v>
      </c>
    </row>
    <row r="41" spans="1:9" x14ac:dyDescent="0.3">
      <c r="A41">
        <f>VLOOKUP(D41,[1]!tbl_Reach2AU[#Data],4,FALSE)</f>
        <v>5</v>
      </c>
      <c r="B41" t="str">
        <f>VLOOKUP(D41,[1]!tbl_Reach2AU[#Data],3,FALSE)</f>
        <v>Okanogan-Swipkin Canyon</v>
      </c>
      <c r="C41">
        <f>VLOOKUP(D41,[1]!tbl_Reach2AU[#Data],2,FALSE)</f>
        <v>179</v>
      </c>
      <c r="D41" t="s">
        <v>45</v>
      </c>
      <c r="E41">
        <v>2</v>
      </c>
      <c r="F41" t="s">
        <v>38</v>
      </c>
      <c r="G41" t="str">
        <f>VLOOKUP([1]!tbl_FunctionalConditionReach[[#This Row],[EDT Attribute]],[1]!HabitatAttribute[#Data],2,FALSE)</f>
        <v>Channel Stability</v>
      </c>
      <c r="H41" s="1">
        <v>1.0541675989999999</v>
      </c>
      <c r="I41" s="2">
        <v>0.89256041482165904</v>
      </c>
    </row>
    <row r="42" spans="1:9" x14ac:dyDescent="0.3">
      <c r="A42">
        <f>VLOOKUP(D42,[1]!tbl_Reach2AU[#Data],4,FALSE)</f>
        <v>12</v>
      </c>
      <c r="B42" t="str">
        <f>VLOOKUP(D42,[1]!tbl_Reach2AU[#Data],3,FALSE)</f>
        <v>Okanogan-Alkali Lake</v>
      </c>
      <c r="C42">
        <f>VLOOKUP(D42,[1]!tbl_Reach2AU[#Data],2,FALSE)</f>
        <v>221</v>
      </c>
      <c r="D42" t="s">
        <v>46</v>
      </c>
      <c r="E42">
        <v>2</v>
      </c>
      <c r="F42" t="s">
        <v>38</v>
      </c>
      <c r="G42" t="str">
        <f>VLOOKUP([1]!tbl_FunctionalConditionReach[[#This Row],[EDT Attribute]],[1]!HabitatAttribute[#Data],2,FALSE)</f>
        <v>Channel Stability</v>
      </c>
      <c r="H42" s="1">
        <v>3.2952202E-2</v>
      </c>
      <c r="I42" s="2">
        <v>0.38791191388116403</v>
      </c>
    </row>
    <row r="43" spans="1:9" x14ac:dyDescent="0.3">
      <c r="A43">
        <f>VLOOKUP(D43,[1]!tbl_Reach2AU[#Data],4,FALSE)</f>
        <v>12</v>
      </c>
      <c r="B43" t="str">
        <f>VLOOKUP(D43,[1]!tbl_Reach2AU[#Data],3,FALSE)</f>
        <v>Okanogan-Alkali Lake</v>
      </c>
      <c r="C43">
        <f>VLOOKUP(D43,[1]!tbl_Reach2AU[#Data],2,FALSE)</f>
        <v>222</v>
      </c>
      <c r="D43" t="s">
        <v>47</v>
      </c>
      <c r="E43">
        <v>2</v>
      </c>
      <c r="F43" t="s">
        <v>38</v>
      </c>
      <c r="G43" t="str">
        <f>VLOOKUP([1]!tbl_FunctionalConditionReach[[#This Row],[EDT Attribute]],[1]!HabitatAttribute[#Data],2,FALSE)</f>
        <v>Channel Stability</v>
      </c>
      <c r="H43" s="1">
        <v>1.289849689</v>
      </c>
      <c r="I43" s="2">
        <v>0.65868201851602604</v>
      </c>
    </row>
    <row r="44" spans="1:9" x14ac:dyDescent="0.3">
      <c r="A44">
        <f>VLOOKUP(D44,[1]!tbl_Reach2AU[#Data],4,FALSE)</f>
        <v>14</v>
      </c>
      <c r="B44" t="str">
        <f>VLOOKUP(D44,[1]!tbl_Reach2AU[#Data],3,FALSE)</f>
        <v>Okanogan-Whitestone Coulee</v>
      </c>
      <c r="C44">
        <f>VLOOKUP(D44,[1]!tbl_Reach2AU[#Data],2,FALSE)</f>
        <v>229</v>
      </c>
      <c r="D44" t="s">
        <v>23</v>
      </c>
      <c r="E44">
        <v>2</v>
      </c>
      <c r="F44" t="s">
        <v>38</v>
      </c>
      <c r="G44" t="str">
        <f>VLOOKUP([1]!tbl_FunctionalConditionReach[[#This Row],[EDT Attribute]],[1]!HabitatAttribute[#Data],2,FALSE)</f>
        <v>Channel Stability</v>
      </c>
      <c r="H44" s="1">
        <v>0.31629143500000001</v>
      </c>
      <c r="I44" s="2">
        <v>0.34675162025644202</v>
      </c>
    </row>
    <row r="45" spans="1:9" x14ac:dyDescent="0.3">
      <c r="A45">
        <f>VLOOKUP(D45,[1]!tbl_Reach2AU[#Data],4,FALSE)</f>
        <v>14</v>
      </c>
      <c r="B45" t="str">
        <f>VLOOKUP(D45,[1]!tbl_Reach2AU[#Data],3,FALSE)</f>
        <v>Okanogan-Whitestone Coulee</v>
      </c>
      <c r="C45">
        <f>VLOOKUP(D45,[1]!tbl_Reach2AU[#Data],2,FALSE)</f>
        <v>230</v>
      </c>
      <c r="D45" t="s">
        <v>24</v>
      </c>
      <c r="E45">
        <v>2</v>
      </c>
      <c r="F45" t="s">
        <v>38</v>
      </c>
      <c r="G45" t="str">
        <f>VLOOKUP([1]!tbl_FunctionalConditionReach[[#This Row],[EDT Attribute]],[1]!HabitatAttribute[#Data],2,FALSE)</f>
        <v>Channel Stability</v>
      </c>
      <c r="H45" s="1">
        <v>0.11416517700000001</v>
      </c>
      <c r="I45" s="2">
        <v>0.34250814317735601</v>
      </c>
    </row>
    <row r="46" spans="1:9" x14ac:dyDescent="0.3">
      <c r="A46">
        <f>VLOOKUP(D46,[1]!tbl_Reach2AU[#Data],4,FALSE)</f>
        <v>14</v>
      </c>
      <c r="B46" t="str">
        <f>VLOOKUP(D46,[1]!tbl_Reach2AU[#Data],3,FALSE)</f>
        <v>Okanogan-Whitestone Coulee</v>
      </c>
      <c r="C46">
        <f>VLOOKUP(D46,[1]!tbl_Reach2AU[#Data],2,FALSE)</f>
        <v>231</v>
      </c>
      <c r="D46" t="s">
        <v>25</v>
      </c>
      <c r="E46">
        <v>2</v>
      </c>
      <c r="F46" t="s">
        <v>38</v>
      </c>
      <c r="G46" t="str">
        <f>VLOOKUP([1]!tbl_FunctionalConditionReach[[#This Row],[EDT Attribute]],[1]!HabitatAttribute[#Data],2,FALSE)</f>
        <v>Channel Stability</v>
      </c>
      <c r="H46" s="1">
        <v>0.43481892900000002</v>
      </c>
      <c r="I46" s="2">
        <v>0.25322235293522699</v>
      </c>
    </row>
    <row r="47" spans="1:9" x14ac:dyDescent="0.3">
      <c r="A47">
        <f>VLOOKUP(D47,[1]!tbl_Reach2AU[#Data],4,FALSE)</f>
        <v>14</v>
      </c>
      <c r="B47" t="str">
        <f>VLOOKUP(D47,[1]!tbl_Reach2AU[#Data],3,FALSE)</f>
        <v>Okanogan-Whitestone Coulee</v>
      </c>
      <c r="C47">
        <f>VLOOKUP(D47,[1]!tbl_Reach2AU[#Data],2,FALSE)</f>
        <v>239</v>
      </c>
      <c r="D47" t="s">
        <v>48</v>
      </c>
      <c r="E47">
        <v>2</v>
      </c>
      <c r="F47" t="s">
        <v>38</v>
      </c>
      <c r="G47" t="str">
        <f>VLOOKUP([1]!tbl_FunctionalConditionReach[[#This Row],[EDT Attribute]],[1]!HabitatAttribute[#Data],2,FALSE)</f>
        <v>Channel Stability</v>
      </c>
      <c r="H47" s="1">
        <v>0.39954785900000001</v>
      </c>
      <c r="I47" s="2">
        <v>0.358098229569357</v>
      </c>
    </row>
    <row r="48" spans="1:9" x14ac:dyDescent="0.3">
      <c r="A48">
        <f>VLOOKUP(D48,[1]!tbl_Reach2AU[#Data],4,FALSE)</f>
        <v>19</v>
      </c>
      <c r="B48" t="str">
        <f>VLOOKUP(D48,[1]!tbl_Reach2AU[#Data],3,FALSE)</f>
        <v>Okanogan-Mosquito Creek</v>
      </c>
      <c r="C48">
        <f>VLOOKUP(D48,[1]!tbl_Reach2AU[#Data],2,FALSE)</f>
        <v>249</v>
      </c>
      <c r="D48" t="s">
        <v>49</v>
      </c>
      <c r="E48">
        <v>2</v>
      </c>
      <c r="F48" t="s">
        <v>38</v>
      </c>
      <c r="G48" t="str">
        <f>VLOOKUP([1]!tbl_FunctionalConditionReach[[#This Row],[EDT Attribute]],[1]!HabitatAttribute[#Data],2,FALSE)</f>
        <v>Channel Stability</v>
      </c>
      <c r="H48" s="1">
        <v>2.5503873999999999E-2</v>
      </c>
      <c r="I48" s="2">
        <v>0.638472099477569</v>
      </c>
    </row>
    <row r="49" spans="1:9" x14ac:dyDescent="0.3">
      <c r="A49">
        <f>VLOOKUP(D49,[1]!tbl_Reach2AU[#Data],4,FALSE)</f>
        <v>24</v>
      </c>
      <c r="B49" t="str">
        <f>VLOOKUP(D49,[1]!tbl_Reach2AU[#Data],3,FALSE)</f>
        <v>Okanogan-Haynes Creek South</v>
      </c>
      <c r="C49">
        <f>VLOOKUP(D49,[1]!tbl_Reach2AU[#Data],2,FALSE)</f>
        <v>295</v>
      </c>
      <c r="D49" t="s">
        <v>50</v>
      </c>
      <c r="E49">
        <v>2</v>
      </c>
      <c r="F49" t="s">
        <v>38</v>
      </c>
      <c r="G49" t="str">
        <f>VLOOKUP([1]!tbl_FunctionalConditionReach[[#This Row],[EDT Attribute]],[1]!HabitatAttribute[#Data],2,FALSE)</f>
        <v>Channel Stability</v>
      </c>
      <c r="H49" s="1">
        <v>4.5936589999999999E-2</v>
      </c>
      <c r="I49" s="2">
        <v>0.49113253927037298</v>
      </c>
    </row>
    <row r="50" spans="1:9" x14ac:dyDescent="0.3">
      <c r="A50">
        <f>VLOOKUP(D50,[1]!tbl_Reach2AU[#Data],4,FALSE)</f>
        <v>1</v>
      </c>
      <c r="B50" t="str">
        <f>VLOOKUP(D50,[1]!tbl_Reach2AU[#Data],3,FALSE)</f>
        <v>Okanogan-Davis Canyon</v>
      </c>
      <c r="C50">
        <f>VLOOKUP(D50,[1]!tbl_Reach2AU[#Data],2,FALSE)</f>
        <v>101</v>
      </c>
      <c r="D50" t="s">
        <v>9</v>
      </c>
      <c r="E50">
        <v>2</v>
      </c>
      <c r="F50" t="s">
        <v>38</v>
      </c>
      <c r="G50" t="str">
        <f>VLOOKUP([1]!tbl_FunctionalConditionReach[[#This Row],[EDT Attribute]],[1]!HabitatAttribute[#Data],2,FALSE)</f>
        <v>Channel Stability</v>
      </c>
      <c r="H50" s="1">
        <v>3.4100000000000001E-13</v>
      </c>
      <c r="I50">
        <v>1</v>
      </c>
    </row>
    <row r="51" spans="1:9" x14ac:dyDescent="0.3">
      <c r="A51">
        <f>VLOOKUP(D51,[1]!tbl_Reach2AU[#Data],4,FALSE)</f>
        <v>6</v>
      </c>
      <c r="B51" t="str">
        <f>VLOOKUP(D51,[1]!tbl_Reach2AU[#Data],3,FALSE)</f>
        <v>Salmon Creek-Lower</v>
      </c>
      <c r="C51">
        <f>VLOOKUP(D51,[1]!tbl_Reach2AU[#Data],2,FALSE)</f>
        <v>132</v>
      </c>
      <c r="D51" t="s">
        <v>31</v>
      </c>
      <c r="E51">
        <v>2</v>
      </c>
      <c r="F51" t="s">
        <v>38</v>
      </c>
      <c r="G51" t="str">
        <f>VLOOKUP([1]!tbl_FunctionalConditionReach[[#This Row],[EDT Attribute]],[1]!HabitatAttribute[#Data],2,FALSE)</f>
        <v>Channel Stability</v>
      </c>
      <c r="H51" s="1">
        <v>0.35043747600000003</v>
      </c>
      <c r="I51" s="2">
        <v>0.37519461902288498</v>
      </c>
    </row>
    <row r="52" spans="1:9" x14ac:dyDescent="0.3">
      <c r="A52">
        <f>VLOOKUP(D52,[1]!tbl_Reach2AU[#Data],4,FALSE)</f>
        <v>23</v>
      </c>
      <c r="B52" t="str">
        <f>VLOOKUP(D52,[1]!tbl_Reach2AU[#Data],3,FALSE)</f>
        <v>Similkameen River</v>
      </c>
      <c r="C52">
        <f>VLOOKUP(D52,[1]!tbl_Reach2AU[#Data],2,FALSE)</f>
        <v>291</v>
      </c>
      <c r="D52" t="s">
        <v>32</v>
      </c>
      <c r="E52">
        <v>2</v>
      </c>
      <c r="F52" t="s">
        <v>38</v>
      </c>
      <c r="G52" t="str">
        <f>VLOOKUP([1]!tbl_FunctionalConditionReach[[#This Row],[EDT Attribute]],[1]!HabitatAttribute[#Data],2,FALSE)</f>
        <v>Channel Stability</v>
      </c>
      <c r="H52" s="1">
        <v>0.338854553</v>
      </c>
      <c r="I52" s="2">
        <v>0.55845139693128898</v>
      </c>
    </row>
    <row r="53" spans="1:9" x14ac:dyDescent="0.3">
      <c r="A53">
        <f>VLOOKUP(D53,[1]!tbl_Reach2AU[#Data],4,FALSE)</f>
        <v>9</v>
      </c>
      <c r="B53" t="str">
        <f>VLOOKUP(D53,[1]!tbl_Reach2AU[#Data],3,FALSE)</f>
        <v>Omak Creek-Middle DS</v>
      </c>
      <c r="C53">
        <f>VLOOKUP(D53,[1]!tbl_Reach2AU[#Data],2,FALSE)</f>
        <v>166</v>
      </c>
      <c r="D53" t="s">
        <v>33</v>
      </c>
      <c r="E53">
        <v>2</v>
      </c>
      <c r="F53" t="s">
        <v>38</v>
      </c>
      <c r="G53" t="str">
        <f>VLOOKUP([1]!tbl_FunctionalConditionReach[[#This Row],[EDT Attribute]],[1]!HabitatAttribute[#Data],2,FALSE)</f>
        <v>Channel Stability</v>
      </c>
      <c r="H53" s="1">
        <v>1.6053930000000001E-3</v>
      </c>
      <c r="I53" s="2">
        <v>0.29559211571706601</v>
      </c>
    </row>
    <row r="54" spans="1:9" x14ac:dyDescent="0.3">
      <c r="A54">
        <f>VLOOKUP(D54,[1]!tbl_Reach2AU[#Data],4,FALSE)</f>
        <v>1</v>
      </c>
      <c r="B54" t="str">
        <f>VLOOKUP(D54,[1]!tbl_Reach2AU[#Data],3,FALSE)</f>
        <v>Okanogan-Davis Canyon</v>
      </c>
      <c r="C54">
        <f>VLOOKUP(D54,[1]!tbl_Reach2AU[#Data],2,FALSE)</f>
        <v>102</v>
      </c>
      <c r="D54" t="s">
        <v>93</v>
      </c>
      <c r="E54">
        <v>3</v>
      </c>
      <c r="F54" t="s">
        <v>153</v>
      </c>
      <c r="G54" t="e">
        <f>VLOOKUP([1]!tbl_FunctionalConditionReach[[#This Row],[EDT Attribute]],[1]!Level3HabitatAttribute[#Data],2,FALSE)</f>
        <v>#REF!</v>
      </c>
      <c r="H54" s="1">
        <v>5.3325534819999998</v>
      </c>
      <c r="I54">
        <v>1</v>
      </c>
    </row>
    <row r="55" spans="1:9" x14ac:dyDescent="0.3">
      <c r="A55">
        <f>VLOOKUP(D55,[1]!tbl_Reach2AU[#Data],4,FALSE)</f>
        <v>1</v>
      </c>
      <c r="B55" t="str">
        <f>VLOOKUP(D55,[1]!tbl_Reach2AU[#Data],3,FALSE)</f>
        <v>Okanogan-Davis Canyon</v>
      </c>
      <c r="C55">
        <f>VLOOKUP(D55,[1]!tbl_Reach2AU[#Data],2,FALSE)</f>
        <v>102</v>
      </c>
      <c r="D55" t="s">
        <v>93</v>
      </c>
      <c r="E55">
        <v>3</v>
      </c>
      <c r="F55" t="s">
        <v>153</v>
      </c>
      <c r="G55" t="e">
        <f>VLOOKUP([1]!tbl_FunctionalConditionReach[[#This Row],[EDT Attribute]],[1]!Level3HabitatAttribute[#Data],2,FALSE)</f>
        <v>#REF!</v>
      </c>
      <c r="H55" s="1">
        <v>0.12257705300000001</v>
      </c>
      <c r="I55" s="2">
        <v>0.26945612308675299</v>
      </c>
    </row>
    <row r="56" spans="1:9" x14ac:dyDescent="0.3">
      <c r="A56">
        <f>VLOOKUP(D56,[1]!tbl_Reach2AU[#Data],4,FALSE)</f>
        <v>3</v>
      </c>
      <c r="B56" t="str">
        <f>VLOOKUP(D56,[1]!tbl_Reach2AU[#Data],3,FALSE)</f>
        <v>Okanogan-Talant Creek</v>
      </c>
      <c r="C56">
        <f>VLOOKUP(D56,[1]!tbl_Reach2AU[#Data],2,FALSE)</f>
        <v>115</v>
      </c>
      <c r="D56" t="s">
        <v>59</v>
      </c>
      <c r="E56">
        <v>3</v>
      </c>
      <c r="F56" t="s">
        <v>153</v>
      </c>
      <c r="G56" t="e">
        <f>VLOOKUP([1]!tbl_FunctionalConditionReach[[#This Row],[EDT Attribute]],[1]!Level3HabitatAttribute[#Data],2,FALSE)</f>
        <v>#REF!</v>
      </c>
      <c r="H56" s="1">
        <v>1.563546007</v>
      </c>
      <c r="I56" s="2">
        <v>0.25548996571181598</v>
      </c>
    </row>
    <row r="57" spans="1:9" x14ac:dyDescent="0.3">
      <c r="A57">
        <f>VLOOKUP(D57,[1]!tbl_Reach2AU[#Data],4,FALSE)</f>
        <v>3</v>
      </c>
      <c r="B57" t="str">
        <f>VLOOKUP(D57,[1]!tbl_Reach2AU[#Data],3,FALSE)</f>
        <v>Okanogan-Talant Creek</v>
      </c>
      <c r="C57">
        <f>VLOOKUP(D57,[1]!tbl_Reach2AU[#Data],2,FALSE)</f>
        <v>125</v>
      </c>
      <c r="D57" t="s">
        <v>105</v>
      </c>
      <c r="E57">
        <v>3</v>
      </c>
      <c r="F57" t="s">
        <v>153</v>
      </c>
      <c r="G57" t="e">
        <f>VLOOKUP([1]!tbl_FunctionalConditionReach[[#This Row],[EDT Attribute]],[1]!Level3HabitatAttribute[#Data],2,FALSE)</f>
        <v>#REF!</v>
      </c>
      <c r="H57" s="1">
        <v>13.90957631</v>
      </c>
      <c r="I57" s="2">
        <v>0.29991754021676598</v>
      </c>
    </row>
    <row r="58" spans="1:9" x14ac:dyDescent="0.3">
      <c r="A58">
        <f>VLOOKUP(D58,[1]!tbl_Reach2AU[#Data],4,FALSE)</f>
        <v>3</v>
      </c>
      <c r="B58" t="str">
        <f>VLOOKUP(D58,[1]!tbl_Reach2AU[#Data],3,FALSE)</f>
        <v>Okanogan-Talant Creek</v>
      </c>
      <c r="C58">
        <f>VLOOKUP(D58,[1]!tbl_Reach2AU[#Data],2,FALSE)</f>
        <v>126</v>
      </c>
      <c r="D58" t="s">
        <v>106</v>
      </c>
      <c r="E58">
        <v>3</v>
      </c>
      <c r="F58" t="s">
        <v>153</v>
      </c>
      <c r="G58" t="e">
        <f>VLOOKUP([1]!tbl_FunctionalConditionReach[[#This Row],[EDT Attribute]],[1]!Level3HabitatAttribute[#Data],2,FALSE)</f>
        <v>#REF!</v>
      </c>
      <c r="H58" s="1">
        <v>15.35499429</v>
      </c>
      <c r="I58" s="2">
        <v>0.37384427250989999</v>
      </c>
    </row>
    <row r="59" spans="1:9" x14ac:dyDescent="0.3">
      <c r="A59">
        <f>VLOOKUP(D59,[1]!tbl_Reach2AU[#Data],4,FALSE)</f>
        <v>3</v>
      </c>
      <c r="B59" t="str">
        <f>VLOOKUP(D59,[1]!tbl_Reach2AU[#Data],3,FALSE)</f>
        <v>Okanogan-Talant Creek</v>
      </c>
      <c r="C59">
        <f>VLOOKUP(D59,[1]!tbl_Reach2AU[#Data],2,FALSE)</f>
        <v>127</v>
      </c>
      <c r="D59" t="s">
        <v>107</v>
      </c>
      <c r="E59">
        <v>3</v>
      </c>
      <c r="F59" t="s">
        <v>153</v>
      </c>
      <c r="G59" t="e">
        <f>VLOOKUP([1]!tbl_FunctionalConditionReach[[#This Row],[EDT Attribute]],[1]!Level3HabitatAttribute[#Data],2,FALSE)</f>
        <v>#REF!</v>
      </c>
      <c r="H59" s="1">
        <v>6.192305739</v>
      </c>
      <c r="I59" s="2">
        <v>0.59318518221358696</v>
      </c>
    </row>
    <row r="60" spans="1:9" x14ac:dyDescent="0.3">
      <c r="A60">
        <f>VLOOKUP(D60,[1]!tbl_Reach2AU[#Data],4,FALSE)</f>
        <v>5</v>
      </c>
      <c r="B60" t="str">
        <f>VLOOKUP(D60,[1]!tbl_Reach2AU[#Data],3,FALSE)</f>
        <v>Okanogan-Swipkin Canyon</v>
      </c>
      <c r="C60">
        <f>VLOOKUP(D60,[1]!tbl_Reach2AU[#Data],2,FALSE)</f>
        <v>148</v>
      </c>
      <c r="D60" t="s">
        <v>44</v>
      </c>
      <c r="E60">
        <v>3</v>
      </c>
      <c r="F60" t="s">
        <v>153</v>
      </c>
      <c r="G60" t="e">
        <f>VLOOKUP([1]!tbl_FunctionalConditionReach[[#This Row],[EDT Attribute]],[1]!Level3HabitatAttribute[#Data],2,FALSE)</f>
        <v>#REF!</v>
      </c>
      <c r="H60" s="1">
        <v>2.1303018E-2</v>
      </c>
      <c r="I60" s="2">
        <v>0.289448527853232</v>
      </c>
    </row>
    <row r="61" spans="1:9" x14ac:dyDescent="0.3">
      <c r="A61">
        <f>VLOOKUP(D61,[1]!tbl_Reach2AU[#Data],4,FALSE)</f>
        <v>1</v>
      </c>
      <c r="B61" t="str">
        <f>VLOOKUP(D61,[1]!tbl_Reach2AU[#Data],3,FALSE)</f>
        <v>Okanogan-Davis Canyon</v>
      </c>
      <c r="C61">
        <f>VLOOKUP(D61,[1]!tbl_Reach2AU[#Data],2,FALSE)</f>
        <v>103</v>
      </c>
      <c r="D61" t="s">
        <v>95</v>
      </c>
      <c r="E61">
        <v>3</v>
      </c>
      <c r="F61" t="s">
        <v>153</v>
      </c>
      <c r="G61" t="e">
        <f>VLOOKUP([1]!tbl_FunctionalConditionReach[[#This Row],[EDT Attribute]],[1]!Level3HabitatAttribute[#Data],2,FALSE)</f>
        <v>#REF!</v>
      </c>
      <c r="H61" s="1">
        <v>0.39582430699999999</v>
      </c>
      <c r="I61" s="2">
        <v>0.31662442263276502</v>
      </c>
    </row>
    <row r="62" spans="1:9" x14ac:dyDescent="0.3">
      <c r="A62">
        <f>VLOOKUP(D62,[1]!tbl_Reach2AU[#Data],4,FALSE)</f>
        <v>1</v>
      </c>
      <c r="B62" t="str">
        <f>VLOOKUP(D62,[1]!tbl_Reach2AU[#Data],3,FALSE)</f>
        <v>Okanogan-Davis Canyon</v>
      </c>
      <c r="C62">
        <f>VLOOKUP(D62,[1]!tbl_Reach2AU[#Data],2,FALSE)</f>
        <v>104</v>
      </c>
      <c r="D62" t="s">
        <v>96</v>
      </c>
      <c r="E62">
        <v>3</v>
      </c>
      <c r="F62" t="s">
        <v>153</v>
      </c>
      <c r="G62" t="e">
        <f>VLOOKUP([1]!tbl_FunctionalConditionReach[[#This Row],[EDT Attribute]],[1]!Level3HabitatAttribute[#Data],2,FALSE)</f>
        <v>#REF!</v>
      </c>
      <c r="H62" s="1">
        <v>7.7644283930000002</v>
      </c>
      <c r="I62">
        <v>1</v>
      </c>
    </row>
    <row r="63" spans="1:9" x14ac:dyDescent="0.3">
      <c r="A63">
        <f>VLOOKUP(D63,[1]!tbl_Reach2AU[#Data],4,FALSE)</f>
        <v>1</v>
      </c>
      <c r="B63" t="str">
        <f>VLOOKUP(D63,[1]!tbl_Reach2AU[#Data],3,FALSE)</f>
        <v>Okanogan-Davis Canyon</v>
      </c>
      <c r="C63">
        <f>VLOOKUP(D63,[1]!tbl_Reach2AU[#Data],2,FALSE)</f>
        <v>106</v>
      </c>
      <c r="D63" t="s">
        <v>98</v>
      </c>
      <c r="E63">
        <v>3</v>
      </c>
      <c r="F63" t="s">
        <v>153</v>
      </c>
      <c r="G63" t="e">
        <f>VLOOKUP([1]!tbl_FunctionalConditionReach[[#This Row],[EDT Attribute]],[1]!Level3HabitatAttribute[#Data],2,FALSE)</f>
        <v>#REF!</v>
      </c>
      <c r="H63" s="1">
        <v>9.6399034819999994</v>
      </c>
      <c r="I63" s="2">
        <v>0.62545962339524697</v>
      </c>
    </row>
    <row r="64" spans="1:9" x14ac:dyDescent="0.3">
      <c r="A64">
        <f>VLOOKUP(D64,[1]!tbl_Reach2AU[#Data],4,FALSE)</f>
        <v>7</v>
      </c>
      <c r="B64" t="str">
        <f>VLOOKUP(D64,[1]!tbl_Reach2AU[#Data],3,FALSE)</f>
        <v>Omak Creek-Lower DS</v>
      </c>
      <c r="C64">
        <f>VLOOKUP(D64,[1]!tbl_Reach2AU[#Data],2,FALSE)</f>
        <v>155</v>
      </c>
      <c r="D64" t="s">
        <v>154</v>
      </c>
      <c r="E64">
        <v>3</v>
      </c>
      <c r="F64" t="s">
        <v>153</v>
      </c>
      <c r="G64" t="e">
        <f>VLOOKUP([1]!tbl_FunctionalConditionReach[[#This Row],[EDT Attribute]],[1]!Level3HabitatAttribute[#Data],2,FALSE)</f>
        <v>#REF!</v>
      </c>
      <c r="H64" s="1">
        <v>0.13128904599999999</v>
      </c>
      <c r="I64" s="2">
        <v>0.275024617071157</v>
      </c>
    </row>
    <row r="65" spans="1:9" x14ac:dyDescent="0.3">
      <c r="A65">
        <f>VLOOKUP(D65,[1]!tbl_Reach2AU[#Data],4,FALSE)</f>
        <v>23</v>
      </c>
      <c r="B65" t="str">
        <f>VLOOKUP(D65,[1]!tbl_Reach2AU[#Data],3,FALSE)</f>
        <v>Similkameen River</v>
      </c>
      <c r="C65">
        <f>VLOOKUP(D65,[1]!tbl_Reach2AU[#Data],2,FALSE)</f>
        <v>290</v>
      </c>
      <c r="D65" t="s">
        <v>86</v>
      </c>
      <c r="E65">
        <v>3</v>
      </c>
      <c r="F65" t="s">
        <v>153</v>
      </c>
      <c r="G65" t="e">
        <f>VLOOKUP([1]!tbl_FunctionalConditionReach[[#This Row],[EDT Attribute]],[1]!Level3HabitatAttribute[#Data],2,FALSE)</f>
        <v>#REF!</v>
      </c>
      <c r="H65" s="1">
        <v>6.7614310690000003</v>
      </c>
      <c r="I65" s="2">
        <v>0.60395139543626597</v>
      </c>
    </row>
    <row r="66" spans="1:9" x14ac:dyDescent="0.3">
      <c r="A66">
        <f>VLOOKUP(D66,[1]!tbl_Reach2AU[#Data],4,FALSE)</f>
        <v>23</v>
      </c>
      <c r="B66" t="str">
        <f>VLOOKUP(D66,[1]!tbl_Reach2AU[#Data],3,FALSE)</f>
        <v>Similkameen River</v>
      </c>
      <c r="C66">
        <f>VLOOKUP(D66,[1]!tbl_Reach2AU[#Data],2,FALSE)</f>
        <v>293</v>
      </c>
      <c r="D66" t="s">
        <v>140</v>
      </c>
      <c r="E66">
        <v>3</v>
      </c>
      <c r="F66" t="s">
        <v>153</v>
      </c>
      <c r="G66" t="e">
        <f>VLOOKUP([1]!tbl_FunctionalConditionReach[[#This Row],[EDT Attribute]],[1]!Level3HabitatAttribute[#Data],2,FALSE)</f>
        <v>#REF!</v>
      </c>
      <c r="H66" s="1">
        <v>14.32696805</v>
      </c>
      <c r="I66" s="2">
        <v>0.63592842517333104</v>
      </c>
    </row>
    <row r="67" spans="1:9" x14ac:dyDescent="0.3">
      <c r="A67">
        <f>VLOOKUP(D67,[1]!tbl_Reach2AU[#Data],4,FALSE)</f>
        <v>16</v>
      </c>
      <c r="B67" t="str">
        <f>VLOOKUP(D67,[1]!tbl_Reach2AU[#Data],3,FALSE)</f>
        <v>Aeneas Creek-DS</v>
      </c>
      <c r="C67">
        <f>VLOOKUP(D67,[1]!tbl_Reach2AU[#Data],2,FALSE)</f>
        <v>234</v>
      </c>
      <c r="D67" t="s">
        <v>12</v>
      </c>
      <c r="E67">
        <v>2</v>
      </c>
      <c r="F67" t="s">
        <v>51</v>
      </c>
      <c r="G67" t="str">
        <f>VLOOKUP([1]!tbl_FunctionalConditionReach[[#This Row],[EDT Attribute]],[1]!HabitatAttribute[#Data],2,FALSE)</f>
        <v>% Fines/Embeddedness</v>
      </c>
      <c r="H67" s="1">
        <v>1.7832114E-2</v>
      </c>
      <c r="I67" s="2">
        <v>0.61362142064632197</v>
      </c>
    </row>
    <row r="68" spans="1:9" x14ac:dyDescent="0.3">
      <c r="A68">
        <f>VLOOKUP(D68,[1]!tbl_Reach2AU[#Data],4,FALSE)</f>
        <v>20</v>
      </c>
      <c r="B68" t="str">
        <f>VLOOKUP(D68,[1]!tbl_Reach2AU[#Data],3,FALSE)</f>
        <v>Antoine Creek-Lower</v>
      </c>
      <c r="C68">
        <f>VLOOKUP(D68,[1]!tbl_Reach2AU[#Data],2,FALSE)</f>
        <v>252</v>
      </c>
      <c r="D68" t="s">
        <v>15</v>
      </c>
      <c r="E68">
        <v>2</v>
      </c>
      <c r="F68" t="s">
        <v>51</v>
      </c>
      <c r="G68" t="str">
        <f>VLOOKUP([1]!tbl_FunctionalConditionReach[[#This Row],[EDT Attribute]],[1]!HabitatAttribute[#Data],2,FALSE)</f>
        <v>% Fines/Embeddedness</v>
      </c>
      <c r="H68" s="1">
        <v>0.21721548099999999</v>
      </c>
      <c r="I68" s="2">
        <v>0.42762764815510101</v>
      </c>
    </row>
    <row r="69" spans="1:9" x14ac:dyDescent="0.3">
      <c r="A69">
        <f>VLOOKUP(D69,[1]!tbl_Reach2AU[#Data],4,FALSE)</f>
        <v>20</v>
      </c>
      <c r="B69" t="str">
        <f>VLOOKUP(D69,[1]!tbl_Reach2AU[#Data],3,FALSE)</f>
        <v>Antoine Creek-Lower</v>
      </c>
      <c r="C69">
        <f>VLOOKUP(D69,[1]!tbl_Reach2AU[#Data],2,FALSE)</f>
        <v>255</v>
      </c>
      <c r="D69" t="s">
        <v>52</v>
      </c>
      <c r="E69">
        <v>2</v>
      </c>
      <c r="F69" t="s">
        <v>51</v>
      </c>
      <c r="G69" t="str">
        <f>VLOOKUP([1]!tbl_FunctionalConditionReach[[#This Row],[EDT Attribute]],[1]!HabitatAttribute[#Data],2,FALSE)</f>
        <v>% Fines/Embeddedness</v>
      </c>
      <c r="H69" s="1">
        <v>0.18563808400000001</v>
      </c>
      <c r="I69">
        <v>1</v>
      </c>
    </row>
    <row r="70" spans="1:9" x14ac:dyDescent="0.3">
      <c r="A70">
        <f>VLOOKUP(D70,[1]!tbl_Reach2AU[#Data],4,FALSE)</f>
        <v>20</v>
      </c>
      <c r="B70" t="str">
        <f>VLOOKUP(D70,[1]!tbl_Reach2AU[#Data],3,FALSE)</f>
        <v>Antoine Creek-Lower</v>
      </c>
      <c r="C70">
        <f>VLOOKUP(D70,[1]!tbl_Reach2AU[#Data],2,FALSE)</f>
        <v>257</v>
      </c>
      <c r="D70" t="s">
        <v>53</v>
      </c>
      <c r="E70">
        <v>2</v>
      </c>
      <c r="F70" t="s">
        <v>51</v>
      </c>
      <c r="G70" t="str">
        <f>VLOOKUP([1]!tbl_FunctionalConditionReach[[#This Row],[EDT Attribute]],[1]!HabitatAttribute[#Data],2,FALSE)</f>
        <v>% Fines/Embeddedness</v>
      </c>
      <c r="H70" s="1">
        <v>0.39013059500000002</v>
      </c>
      <c r="I70">
        <v>1</v>
      </c>
    </row>
    <row r="71" spans="1:9" x14ac:dyDescent="0.3">
      <c r="A71">
        <f>VLOOKUP(D71,[1]!tbl_Reach2AU[#Data],4,FALSE)</f>
        <v>17</v>
      </c>
      <c r="B71" t="str">
        <f>VLOOKUP(D71,[1]!tbl_Reach2AU[#Data],3,FALSE)</f>
        <v>Bonaparte Creek-Lower DS</v>
      </c>
      <c r="C71">
        <f>VLOOKUP(D71,[1]!tbl_Reach2AU[#Data],2,FALSE)</f>
        <v>242</v>
      </c>
      <c r="D71" t="s">
        <v>40</v>
      </c>
      <c r="E71">
        <v>2</v>
      </c>
      <c r="F71" t="s">
        <v>51</v>
      </c>
      <c r="G71" t="str">
        <f>VLOOKUP([1]!tbl_FunctionalConditionReach[[#This Row],[EDT Attribute]],[1]!HabitatAttribute[#Data],2,FALSE)</f>
        <v>% Fines/Embeddedness</v>
      </c>
      <c r="H71" s="1">
        <v>0.68455776599999996</v>
      </c>
      <c r="I71">
        <v>1</v>
      </c>
    </row>
    <row r="72" spans="1:9" x14ac:dyDescent="0.3">
      <c r="A72">
        <f>VLOOKUP(D72,[1]!tbl_Reach2AU[#Data],4,FALSE)</f>
        <v>13</v>
      </c>
      <c r="B72" t="str">
        <f>VLOOKUP(D72,[1]!tbl_Reach2AU[#Data],3,FALSE)</f>
        <v>Johnson Creek</v>
      </c>
      <c r="C72">
        <f>VLOOKUP(D72,[1]!tbl_Reach2AU[#Data],2,FALSE)</f>
        <v>194</v>
      </c>
      <c r="D72" t="s">
        <v>41</v>
      </c>
      <c r="E72">
        <v>2</v>
      </c>
      <c r="F72" t="s">
        <v>51</v>
      </c>
      <c r="G72" t="str">
        <f>VLOOKUP([1]!tbl_FunctionalConditionReach[[#This Row],[EDT Attribute]],[1]!HabitatAttribute[#Data],2,FALSE)</f>
        <v>% Fines/Embeddedness</v>
      </c>
      <c r="H72" s="1">
        <v>0.242634135</v>
      </c>
      <c r="I72" s="2">
        <v>0.763846348328588</v>
      </c>
    </row>
    <row r="73" spans="1:9" x14ac:dyDescent="0.3">
      <c r="A73">
        <f>VLOOKUP(D73,[1]!tbl_Reach2AU[#Data],4,FALSE)</f>
        <v>13</v>
      </c>
      <c r="B73" t="str">
        <f>VLOOKUP(D73,[1]!tbl_Reach2AU[#Data],3,FALSE)</f>
        <v>Johnson Creek</v>
      </c>
      <c r="C73">
        <f>VLOOKUP(D73,[1]!tbl_Reach2AU[#Data],2,FALSE)</f>
        <v>198</v>
      </c>
      <c r="D73" t="s">
        <v>16</v>
      </c>
      <c r="E73">
        <v>2</v>
      </c>
      <c r="F73" t="s">
        <v>51</v>
      </c>
      <c r="G73" t="str">
        <f>VLOOKUP([1]!tbl_FunctionalConditionReach[[#This Row],[EDT Attribute]],[1]!HabitatAttribute[#Data],2,FALSE)</f>
        <v>% Fines/Embeddedness</v>
      </c>
      <c r="H73" s="1">
        <v>0.13932422</v>
      </c>
      <c r="I73" s="2">
        <v>0.37207595963961199</v>
      </c>
    </row>
    <row r="74" spans="1:9" x14ac:dyDescent="0.3">
      <c r="A74">
        <f>VLOOKUP(D74,[1]!tbl_Reach2AU[#Data],4,FALSE)</f>
        <v>13</v>
      </c>
      <c r="B74" t="str">
        <f>VLOOKUP(D74,[1]!tbl_Reach2AU[#Data],3,FALSE)</f>
        <v>Johnson Creek</v>
      </c>
      <c r="C74">
        <f>VLOOKUP(D74,[1]!tbl_Reach2AU[#Data],2,FALSE)</f>
        <v>202</v>
      </c>
      <c r="D74" t="s">
        <v>54</v>
      </c>
      <c r="E74">
        <v>2</v>
      </c>
      <c r="F74" t="s">
        <v>51</v>
      </c>
      <c r="G74" t="str">
        <f>VLOOKUP([1]!tbl_FunctionalConditionReach[[#This Row],[EDT Attribute]],[1]!HabitatAttribute[#Data],2,FALSE)</f>
        <v>% Fines/Embeddedness</v>
      </c>
      <c r="H74" s="1">
        <v>0.18242898499999999</v>
      </c>
      <c r="I74" s="2">
        <v>0.37418488370191</v>
      </c>
    </row>
    <row r="75" spans="1:9" x14ac:dyDescent="0.3">
      <c r="A75">
        <f>VLOOKUP(D75,[1]!tbl_Reach2AU[#Data],4,FALSE)</f>
        <v>13</v>
      </c>
      <c r="B75" t="str">
        <f>VLOOKUP(D75,[1]!tbl_Reach2AU[#Data],3,FALSE)</f>
        <v>Johnson Creek</v>
      </c>
      <c r="C75">
        <f>VLOOKUP(D75,[1]!tbl_Reach2AU[#Data],2,FALSE)</f>
        <v>203</v>
      </c>
      <c r="D75" t="s">
        <v>17</v>
      </c>
      <c r="E75">
        <v>2</v>
      </c>
      <c r="F75" t="s">
        <v>51</v>
      </c>
      <c r="G75" t="str">
        <f>VLOOKUP([1]!tbl_FunctionalConditionReach[[#This Row],[EDT Attribute]],[1]!HabitatAttribute[#Data],2,FALSE)</f>
        <v>% Fines/Embeddedness</v>
      </c>
      <c r="H75" s="1">
        <v>4.9815789999999999E-3</v>
      </c>
      <c r="I75" s="2">
        <v>0.52004519827328699</v>
      </c>
    </row>
    <row r="76" spans="1:9" x14ac:dyDescent="0.3">
      <c r="A76">
        <f>VLOOKUP(D76,[1]!tbl_Reach2AU[#Data],4,FALSE)</f>
        <v>13</v>
      </c>
      <c r="B76" t="str">
        <f>VLOOKUP(D76,[1]!tbl_Reach2AU[#Data],3,FALSE)</f>
        <v>Johnson Creek</v>
      </c>
      <c r="C76">
        <f>VLOOKUP(D76,[1]!tbl_Reach2AU[#Data],2,FALSE)</f>
        <v>211</v>
      </c>
      <c r="D76" t="s">
        <v>19</v>
      </c>
      <c r="E76">
        <v>2</v>
      </c>
      <c r="F76" t="s">
        <v>51</v>
      </c>
      <c r="G76" t="str">
        <f>VLOOKUP([1]!tbl_FunctionalConditionReach[[#This Row],[EDT Attribute]],[1]!HabitatAttribute[#Data],2,FALSE)</f>
        <v>% Fines/Embeddedness</v>
      </c>
      <c r="H76" s="1">
        <v>4.5002779E-2</v>
      </c>
      <c r="I76">
        <v>1</v>
      </c>
    </row>
    <row r="77" spans="1:9" x14ac:dyDescent="0.3">
      <c r="A77">
        <f>VLOOKUP(D77,[1]!tbl_Reach2AU[#Data],4,FALSE)</f>
        <v>13</v>
      </c>
      <c r="B77" t="str">
        <f>VLOOKUP(D77,[1]!tbl_Reach2AU[#Data],3,FALSE)</f>
        <v>Johnson Creek</v>
      </c>
      <c r="C77">
        <f>VLOOKUP(D77,[1]!tbl_Reach2AU[#Data],2,FALSE)</f>
        <v>213</v>
      </c>
      <c r="D77" t="s">
        <v>42</v>
      </c>
      <c r="E77">
        <v>2</v>
      </c>
      <c r="F77" t="s">
        <v>51</v>
      </c>
      <c r="G77" t="str">
        <f>VLOOKUP([1]!tbl_FunctionalConditionReach[[#This Row],[EDT Attribute]],[1]!HabitatAttribute[#Data],2,FALSE)</f>
        <v>% Fines/Embeddedness</v>
      </c>
      <c r="H77" s="1">
        <v>0.19728085200000001</v>
      </c>
      <c r="I77">
        <v>1</v>
      </c>
    </row>
    <row r="78" spans="1:9" x14ac:dyDescent="0.3">
      <c r="A78">
        <f>VLOOKUP(D78,[1]!tbl_Reach2AU[#Data],4,FALSE)</f>
        <v>13</v>
      </c>
      <c r="B78" t="str">
        <f>VLOOKUP(D78,[1]!tbl_Reach2AU[#Data],3,FALSE)</f>
        <v>Johnson Creek</v>
      </c>
      <c r="C78">
        <f>VLOOKUP(D78,[1]!tbl_Reach2AU[#Data],2,FALSE)</f>
        <v>220</v>
      </c>
      <c r="D78" t="s">
        <v>20</v>
      </c>
      <c r="E78">
        <v>2</v>
      </c>
      <c r="F78" t="s">
        <v>51</v>
      </c>
      <c r="G78" t="str">
        <f>VLOOKUP([1]!tbl_FunctionalConditionReach[[#This Row],[EDT Attribute]],[1]!HabitatAttribute[#Data],2,FALSE)</f>
        <v>% Fines/Embeddedness</v>
      </c>
      <c r="H78" s="1">
        <v>7.8436549999999994E-2</v>
      </c>
      <c r="I78">
        <v>1</v>
      </c>
    </row>
    <row r="79" spans="1:9" x14ac:dyDescent="0.3">
      <c r="A79">
        <f>VLOOKUP(D79,[1]!tbl_Reach2AU[#Data],4,FALSE)</f>
        <v>4</v>
      </c>
      <c r="B79" t="str">
        <f>VLOOKUP(D79,[1]!tbl_Reach2AU[#Data],3,FALSE)</f>
        <v>Loup Loup Creek-Lower DS</v>
      </c>
      <c r="C79">
        <f>VLOOKUP(D79,[1]!tbl_Reach2AU[#Data],2,FALSE)</f>
        <v>119</v>
      </c>
      <c r="D79" t="s">
        <v>43</v>
      </c>
      <c r="E79">
        <v>2</v>
      </c>
      <c r="F79" t="s">
        <v>51</v>
      </c>
      <c r="G79" t="str">
        <f>VLOOKUP([1]!tbl_FunctionalConditionReach[[#This Row],[EDT Attribute]],[1]!HabitatAttribute[#Data],2,FALSE)</f>
        <v>% Fines/Embeddedness</v>
      </c>
      <c r="H79" s="1">
        <v>2.3063077949999999</v>
      </c>
      <c r="I79" s="2">
        <v>0.63603975003620306</v>
      </c>
    </row>
    <row r="80" spans="1:9" x14ac:dyDescent="0.3">
      <c r="A80">
        <f>VLOOKUP(D80,[1]!tbl_Reach2AU[#Data],4,FALSE)</f>
        <v>4</v>
      </c>
      <c r="B80" t="str">
        <f>VLOOKUP(D80,[1]!tbl_Reach2AU[#Data],3,FALSE)</f>
        <v>Loup Loup Creek-Lower DS</v>
      </c>
      <c r="C80">
        <f>VLOOKUP(D80,[1]!tbl_Reach2AU[#Data],2,FALSE)</f>
        <v>122</v>
      </c>
      <c r="D80" t="s">
        <v>55</v>
      </c>
      <c r="E80">
        <v>2</v>
      </c>
      <c r="F80" t="s">
        <v>51</v>
      </c>
      <c r="G80" t="str">
        <f>VLOOKUP([1]!tbl_FunctionalConditionReach[[#This Row],[EDT Attribute]],[1]!HabitatAttribute[#Data],2,FALSE)</f>
        <v>% Fines/Embeddedness</v>
      </c>
      <c r="H80" s="1">
        <v>1.058222816</v>
      </c>
      <c r="I80" s="2">
        <v>0.26396168093775402</v>
      </c>
    </row>
    <row r="81" spans="1:9" x14ac:dyDescent="0.3">
      <c r="A81">
        <f>VLOOKUP(D81,[1]!tbl_Reach2AU[#Data],4,FALSE)</f>
        <v>26</v>
      </c>
      <c r="B81" t="str">
        <f>VLOOKUP(D81,[1]!tbl_Reach2AU[#Data],3,FALSE)</f>
        <v>Ninemile Creek DS</v>
      </c>
      <c r="C81">
        <f>VLOOKUP(D81,[1]!tbl_Reach2AU[#Data],2,FALSE)</f>
        <v>308</v>
      </c>
      <c r="D81" t="s">
        <v>56</v>
      </c>
      <c r="E81">
        <v>2</v>
      </c>
      <c r="F81" t="s">
        <v>51</v>
      </c>
      <c r="G81" t="str">
        <f>VLOOKUP([1]!tbl_FunctionalConditionReach[[#This Row],[EDT Attribute]],[1]!HabitatAttribute[#Data],2,FALSE)</f>
        <v>% Fines/Embeddedness</v>
      </c>
      <c r="H81" s="1">
        <v>0.41447549299999997</v>
      </c>
      <c r="I81">
        <v>1</v>
      </c>
    </row>
    <row r="82" spans="1:9" x14ac:dyDescent="0.3">
      <c r="A82">
        <f>VLOOKUP(D82,[1]!tbl_Reach2AU[#Data],4,FALSE)</f>
        <v>26</v>
      </c>
      <c r="B82" t="str">
        <f>VLOOKUP(D82,[1]!tbl_Reach2AU[#Data],3,FALSE)</f>
        <v>Ninemile Creek DS</v>
      </c>
      <c r="C82">
        <f>VLOOKUP(D82,[1]!tbl_Reach2AU[#Data],2,FALSE)</f>
        <v>310</v>
      </c>
      <c r="D82" t="s">
        <v>57</v>
      </c>
      <c r="E82">
        <v>2</v>
      </c>
      <c r="F82" t="s">
        <v>51</v>
      </c>
      <c r="G82" t="str">
        <f>VLOOKUP([1]!tbl_FunctionalConditionReach[[#This Row],[EDT Attribute]],[1]!HabitatAttribute[#Data],2,FALSE)</f>
        <v>% Fines/Embeddedness</v>
      </c>
      <c r="H82" s="1">
        <v>0.264618032</v>
      </c>
      <c r="I82">
        <v>1</v>
      </c>
    </row>
    <row r="83" spans="1:9" x14ac:dyDescent="0.3">
      <c r="A83">
        <f>VLOOKUP(D83,[1]!tbl_Reach2AU[#Data],4,FALSE)</f>
        <v>26</v>
      </c>
      <c r="B83" t="str">
        <f>VLOOKUP(D83,[1]!tbl_Reach2AU[#Data],3,FALSE)</f>
        <v>Ninemile Creek DS</v>
      </c>
      <c r="C83">
        <f>VLOOKUP(D83,[1]!tbl_Reach2AU[#Data],2,FALSE)</f>
        <v>312</v>
      </c>
      <c r="D83" t="s">
        <v>58</v>
      </c>
      <c r="E83">
        <v>2</v>
      </c>
      <c r="F83" t="s">
        <v>51</v>
      </c>
      <c r="G83" t="str">
        <f>VLOOKUP([1]!tbl_FunctionalConditionReach[[#This Row],[EDT Attribute]],[1]!HabitatAttribute[#Data],2,FALSE)</f>
        <v>% Fines/Embeddedness</v>
      </c>
      <c r="H83" s="1">
        <v>0.40860233000000001</v>
      </c>
      <c r="I83">
        <v>1</v>
      </c>
    </row>
    <row r="84" spans="1:9" x14ac:dyDescent="0.3">
      <c r="A84">
        <f>VLOOKUP(D84,[1]!tbl_Reach2AU[#Data],4,FALSE)</f>
        <v>3</v>
      </c>
      <c r="B84" t="str">
        <f>VLOOKUP(D84,[1]!tbl_Reach2AU[#Data],3,FALSE)</f>
        <v>Okanogan-Talant Creek</v>
      </c>
      <c r="C84">
        <f>VLOOKUP(D84,[1]!tbl_Reach2AU[#Data],2,FALSE)</f>
        <v>115</v>
      </c>
      <c r="D84" t="s">
        <v>59</v>
      </c>
      <c r="E84">
        <v>2</v>
      </c>
      <c r="F84" t="s">
        <v>51</v>
      </c>
      <c r="G84" t="str">
        <f>VLOOKUP([1]!tbl_FunctionalConditionReach[[#This Row],[EDT Attribute]],[1]!HabitatAttribute[#Data],2,FALSE)</f>
        <v>% Fines/Embeddedness</v>
      </c>
      <c r="H84" s="1">
        <v>0.208419151</v>
      </c>
      <c r="I84" s="2">
        <v>0.56041235966556702</v>
      </c>
    </row>
    <row r="85" spans="1:9" x14ac:dyDescent="0.3">
      <c r="A85">
        <f>VLOOKUP(D85,[1]!tbl_Reach2AU[#Data],4,FALSE)</f>
        <v>3</v>
      </c>
      <c r="B85" t="str">
        <f>VLOOKUP(D85,[1]!tbl_Reach2AU[#Data],3,FALSE)</f>
        <v>Okanogan-Talant Creek</v>
      </c>
      <c r="C85">
        <f>VLOOKUP(D85,[1]!tbl_Reach2AU[#Data],2,FALSE)</f>
        <v>128</v>
      </c>
      <c r="D85" t="s">
        <v>60</v>
      </c>
      <c r="E85">
        <v>2</v>
      </c>
      <c r="F85" t="s">
        <v>51</v>
      </c>
      <c r="G85" t="str">
        <f>VLOOKUP([1]!tbl_FunctionalConditionReach[[#This Row],[EDT Attribute]],[1]!HabitatAttribute[#Data],2,FALSE)</f>
        <v>% Fines/Embeddedness</v>
      </c>
      <c r="H85" s="1">
        <v>2.3544181979999999</v>
      </c>
      <c r="I85">
        <v>1</v>
      </c>
    </row>
    <row r="86" spans="1:9" x14ac:dyDescent="0.3">
      <c r="A86">
        <f>VLOOKUP(D86,[1]!tbl_Reach2AU[#Data],4,FALSE)</f>
        <v>3</v>
      </c>
      <c r="B86" t="str">
        <f>VLOOKUP(D86,[1]!tbl_Reach2AU[#Data],3,FALSE)</f>
        <v>Okanogan-Talant Creek</v>
      </c>
      <c r="C86">
        <f>VLOOKUP(D86,[1]!tbl_Reach2AU[#Data],2,FALSE)</f>
        <v>129</v>
      </c>
      <c r="D86" t="s">
        <v>61</v>
      </c>
      <c r="E86">
        <v>2</v>
      </c>
      <c r="F86" t="s">
        <v>51</v>
      </c>
      <c r="G86" t="str">
        <f>VLOOKUP([1]!tbl_FunctionalConditionReach[[#This Row],[EDT Attribute]],[1]!HabitatAttribute[#Data],2,FALSE)</f>
        <v>% Fines/Embeddedness</v>
      </c>
      <c r="H86" s="1">
        <v>2.9247862150000001</v>
      </c>
      <c r="I86" s="2">
        <v>0.251066900939308</v>
      </c>
    </row>
    <row r="87" spans="1:9" x14ac:dyDescent="0.3">
      <c r="A87">
        <f>VLOOKUP(D87,[1]!tbl_Reach2AU[#Data],4,FALSE)</f>
        <v>5</v>
      </c>
      <c r="B87" t="str">
        <f>VLOOKUP(D87,[1]!tbl_Reach2AU[#Data],3,FALSE)</f>
        <v>Okanogan-Swipkin Canyon</v>
      </c>
      <c r="C87">
        <f>VLOOKUP(D87,[1]!tbl_Reach2AU[#Data],2,FALSE)</f>
        <v>179</v>
      </c>
      <c r="D87" t="s">
        <v>45</v>
      </c>
      <c r="E87">
        <v>2</v>
      </c>
      <c r="F87" t="s">
        <v>51</v>
      </c>
      <c r="G87" t="str">
        <f>VLOOKUP([1]!tbl_FunctionalConditionReach[[#This Row],[EDT Attribute]],[1]!HabitatAttribute[#Data],2,FALSE)</f>
        <v>% Fines/Embeddedness</v>
      </c>
      <c r="H87" s="1">
        <v>0.62751553299999996</v>
      </c>
      <c r="I87" s="2">
        <v>0.53131544260403196</v>
      </c>
    </row>
    <row r="88" spans="1:9" x14ac:dyDescent="0.3">
      <c r="A88">
        <f>VLOOKUP(D88,[1]!tbl_Reach2AU[#Data],4,FALSE)</f>
        <v>14</v>
      </c>
      <c r="B88" t="str">
        <f>VLOOKUP(D88,[1]!tbl_Reach2AU[#Data],3,FALSE)</f>
        <v>Okanogan-Whitestone Coulee</v>
      </c>
      <c r="C88">
        <f>VLOOKUP(D88,[1]!tbl_Reach2AU[#Data],2,FALSE)</f>
        <v>229</v>
      </c>
      <c r="D88" t="s">
        <v>23</v>
      </c>
      <c r="E88">
        <v>2</v>
      </c>
      <c r="F88" t="s">
        <v>51</v>
      </c>
      <c r="G88" t="str">
        <f>VLOOKUP([1]!tbl_FunctionalConditionReach[[#This Row],[EDT Attribute]],[1]!HabitatAttribute[#Data],2,FALSE)</f>
        <v>% Fines/Embeddedness</v>
      </c>
      <c r="H88" s="1">
        <v>0.25835940800000001</v>
      </c>
      <c r="I88" s="2">
        <v>0.28324049727269801</v>
      </c>
    </row>
    <row r="89" spans="1:9" x14ac:dyDescent="0.3">
      <c r="A89">
        <f>VLOOKUP(D89,[1]!tbl_Reach2AU[#Data],4,FALSE)</f>
        <v>14</v>
      </c>
      <c r="B89" t="str">
        <f>VLOOKUP(D89,[1]!tbl_Reach2AU[#Data],3,FALSE)</f>
        <v>Okanogan-Whitestone Coulee</v>
      </c>
      <c r="C89">
        <f>VLOOKUP(D89,[1]!tbl_Reach2AU[#Data],2,FALSE)</f>
        <v>231</v>
      </c>
      <c r="D89" t="s">
        <v>25</v>
      </c>
      <c r="E89">
        <v>2</v>
      </c>
      <c r="F89" t="s">
        <v>51</v>
      </c>
      <c r="G89" t="str">
        <f>VLOOKUP([1]!tbl_FunctionalConditionReach[[#This Row],[EDT Attribute]],[1]!HabitatAttribute[#Data],2,FALSE)</f>
        <v>% Fines/Embeddedness</v>
      </c>
      <c r="H89" s="1">
        <v>0.82056605900000001</v>
      </c>
      <c r="I89" s="2">
        <v>0.47786711741513499</v>
      </c>
    </row>
    <row r="90" spans="1:9" x14ac:dyDescent="0.3">
      <c r="A90">
        <f>VLOOKUP(D90,[1]!tbl_Reach2AU[#Data],4,FALSE)</f>
        <v>19</v>
      </c>
      <c r="B90" t="str">
        <f>VLOOKUP(D90,[1]!tbl_Reach2AU[#Data],3,FALSE)</f>
        <v>Okanogan-Mosquito Creek</v>
      </c>
      <c r="C90">
        <f>VLOOKUP(D90,[1]!tbl_Reach2AU[#Data],2,FALSE)</f>
        <v>248</v>
      </c>
      <c r="D90" t="s">
        <v>62</v>
      </c>
      <c r="E90">
        <v>2</v>
      </c>
      <c r="F90" t="s">
        <v>51</v>
      </c>
      <c r="G90" t="str">
        <f>VLOOKUP([1]!tbl_FunctionalConditionReach[[#This Row],[EDT Attribute]],[1]!HabitatAttribute[#Data],2,FALSE)</f>
        <v>% Fines/Embeddedness</v>
      </c>
      <c r="H90" s="1">
        <v>1.8473435E-2</v>
      </c>
      <c r="I90" s="2">
        <v>0.28735359882658301</v>
      </c>
    </row>
    <row r="91" spans="1:9" x14ac:dyDescent="0.3">
      <c r="A91">
        <f>VLOOKUP(D91,[1]!tbl_Reach2AU[#Data],4,FALSE)</f>
        <v>19</v>
      </c>
      <c r="B91" t="str">
        <f>VLOOKUP(D91,[1]!tbl_Reach2AU[#Data],3,FALSE)</f>
        <v>Okanogan-Mosquito Creek</v>
      </c>
      <c r="C91">
        <f>VLOOKUP(D91,[1]!tbl_Reach2AU[#Data],2,FALSE)</f>
        <v>249</v>
      </c>
      <c r="D91" t="s">
        <v>49</v>
      </c>
      <c r="E91">
        <v>2</v>
      </c>
      <c r="F91" t="s">
        <v>51</v>
      </c>
      <c r="G91" t="str">
        <f>VLOOKUP([1]!tbl_FunctionalConditionReach[[#This Row],[EDT Attribute]],[1]!HabitatAttribute[#Data],2,FALSE)</f>
        <v>% Fines/Embeddedness</v>
      </c>
      <c r="H91" s="1">
        <v>1.9150940000000002E-2</v>
      </c>
      <c r="I91" s="2">
        <v>0.47943072761294803</v>
      </c>
    </row>
    <row r="92" spans="1:9" x14ac:dyDescent="0.3">
      <c r="A92">
        <f>VLOOKUP(D92,[1]!tbl_Reach2AU[#Data],4,FALSE)</f>
        <v>19</v>
      </c>
      <c r="B92" t="str">
        <f>VLOOKUP(D92,[1]!tbl_Reach2AU[#Data],3,FALSE)</f>
        <v>Okanogan-Mosquito Creek</v>
      </c>
      <c r="C92">
        <f>VLOOKUP(D92,[1]!tbl_Reach2AU[#Data],2,FALSE)</f>
        <v>276</v>
      </c>
      <c r="D92" t="s">
        <v>63</v>
      </c>
      <c r="E92">
        <v>2</v>
      </c>
      <c r="F92" t="s">
        <v>51</v>
      </c>
      <c r="G92" t="str">
        <f>VLOOKUP([1]!tbl_FunctionalConditionReach[[#This Row],[EDT Attribute]],[1]!HabitatAttribute[#Data],2,FALSE)</f>
        <v>% Fines/Embeddedness</v>
      </c>
      <c r="H92" s="1">
        <v>3.6121760530000002</v>
      </c>
      <c r="I92">
        <v>1</v>
      </c>
    </row>
    <row r="93" spans="1:9" x14ac:dyDescent="0.3">
      <c r="A93">
        <f>VLOOKUP(D93,[1]!tbl_Reach2AU[#Data],4,FALSE)</f>
        <v>19</v>
      </c>
      <c r="B93" t="str">
        <f>VLOOKUP(D93,[1]!tbl_Reach2AU[#Data],3,FALSE)</f>
        <v>Okanogan-Mosquito Creek</v>
      </c>
      <c r="C93">
        <f>VLOOKUP(D93,[1]!tbl_Reach2AU[#Data],2,FALSE)</f>
        <v>277</v>
      </c>
      <c r="D93" t="s">
        <v>64</v>
      </c>
      <c r="E93">
        <v>2</v>
      </c>
      <c r="F93" t="s">
        <v>51</v>
      </c>
      <c r="G93" t="str">
        <f>VLOOKUP([1]!tbl_FunctionalConditionReach[[#This Row],[EDT Attribute]],[1]!HabitatAttribute[#Data],2,FALSE)</f>
        <v>% Fines/Embeddedness</v>
      </c>
      <c r="H93" s="1">
        <v>6.3210005479999998</v>
      </c>
      <c r="I93">
        <v>1</v>
      </c>
    </row>
    <row r="94" spans="1:9" x14ac:dyDescent="0.3">
      <c r="A94">
        <f>VLOOKUP(D94,[1]!tbl_Reach2AU[#Data],4,FALSE)</f>
        <v>19</v>
      </c>
      <c r="B94" t="str">
        <f>VLOOKUP(D94,[1]!tbl_Reach2AU[#Data],3,FALSE)</f>
        <v>Okanogan-Mosquito Creek</v>
      </c>
      <c r="C94">
        <f>VLOOKUP(D94,[1]!tbl_Reach2AU[#Data],2,FALSE)</f>
        <v>285</v>
      </c>
      <c r="D94" t="s">
        <v>65</v>
      </c>
      <c r="E94">
        <v>2</v>
      </c>
      <c r="F94" t="s">
        <v>51</v>
      </c>
      <c r="G94" t="str">
        <f>VLOOKUP([1]!tbl_FunctionalConditionReach[[#This Row],[EDT Attribute]],[1]!HabitatAttribute[#Data],2,FALSE)</f>
        <v>% Fines/Embeddedness</v>
      </c>
      <c r="H94" s="1">
        <v>2.494037294</v>
      </c>
      <c r="I94" s="2">
        <v>0.96044663810103104</v>
      </c>
    </row>
    <row r="95" spans="1:9" x14ac:dyDescent="0.3">
      <c r="A95">
        <f>VLOOKUP(D95,[1]!tbl_Reach2AU[#Data],4,FALSE)</f>
        <v>19</v>
      </c>
      <c r="B95" t="str">
        <f>VLOOKUP(D95,[1]!tbl_Reach2AU[#Data],3,FALSE)</f>
        <v>Okanogan-Mosquito Creek</v>
      </c>
      <c r="C95">
        <f>VLOOKUP(D95,[1]!tbl_Reach2AU[#Data],2,FALSE)</f>
        <v>287</v>
      </c>
      <c r="D95" t="s">
        <v>66</v>
      </c>
      <c r="E95">
        <v>2</v>
      </c>
      <c r="F95" t="s">
        <v>51</v>
      </c>
      <c r="G95" t="str">
        <f>VLOOKUP([1]!tbl_FunctionalConditionReach[[#This Row],[EDT Attribute]],[1]!HabitatAttribute[#Data],2,FALSE)</f>
        <v>% Fines/Embeddedness</v>
      </c>
      <c r="H95" s="1">
        <v>1.6131762999999999</v>
      </c>
      <c r="I95" s="2">
        <v>0.53503285339031503</v>
      </c>
    </row>
    <row r="96" spans="1:9" x14ac:dyDescent="0.3">
      <c r="A96">
        <f>VLOOKUP(D96,[1]!tbl_Reach2AU[#Data],4,FALSE)</f>
        <v>1</v>
      </c>
      <c r="B96" t="str">
        <f>VLOOKUP(D96,[1]!tbl_Reach2AU[#Data],3,FALSE)</f>
        <v>Okanogan-Davis Canyon</v>
      </c>
      <c r="C96">
        <f>VLOOKUP(D96,[1]!tbl_Reach2AU[#Data],2,FALSE)</f>
        <v>101</v>
      </c>
      <c r="D96" t="s">
        <v>9</v>
      </c>
      <c r="E96">
        <v>2</v>
      </c>
      <c r="F96" t="s">
        <v>51</v>
      </c>
      <c r="G96" t="str">
        <f>VLOOKUP([1]!tbl_FunctionalConditionReach[[#This Row],[EDT Attribute]],[1]!HabitatAttribute[#Data],2,FALSE)</f>
        <v>% Fines/Embeddedness</v>
      </c>
      <c r="H96" s="1">
        <v>3.4100000000000001E-13</v>
      </c>
      <c r="I96">
        <v>1</v>
      </c>
    </row>
    <row r="97" spans="1:9" x14ac:dyDescent="0.3">
      <c r="A97">
        <f>VLOOKUP(D97,[1]!tbl_Reach2AU[#Data],4,FALSE)</f>
        <v>8</v>
      </c>
      <c r="B97" t="str">
        <f>VLOOKUP(D97,[1]!tbl_Reach2AU[#Data],3,FALSE)</f>
        <v>Omak Creek-Lower US</v>
      </c>
      <c r="C97">
        <f>VLOOKUP(D97,[1]!tbl_Reach2AU[#Data],2,FALSE)</f>
        <v>162</v>
      </c>
      <c r="D97" t="s">
        <v>67</v>
      </c>
      <c r="E97">
        <v>2</v>
      </c>
      <c r="F97" t="s">
        <v>51</v>
      </c>
      <c r="G97" t="str">
        <f>VLOOKUP([1]!tbl_FunctionalConditionReach[[#This Row],[EDT Attribute]],[1]!HabitatAttribute[#Data],2,FALSE)</f>
        <v>% Fines/Embeddedness</v>
      </c>
      <c r="H97" s="1">
        <v>0.366090682</v>
      </c>
      <c r="I97">
        <v>1</v>
      </c>
    </row>
    <row r="98" spans="1:9" x14ac:dyDescent="0.3">
      <c r="A98">
        <f>VLOOKUP(D98,[1]!tbl_Reach2AU[#Data],4,FALSE)</f>
        <v>8</v>
      </c>
      <c r="B98" t="str">
        <f>VLOOKUP(D98,[1]!tbl_Reach2AU[#Data],3,FALSE)</f>
        <v>Omak Creek-Lower US</v>
      </c>
      <c r="C98">
        <f>VLOOKUP(D98,[1]!tbl_Reach2AU[#Data],2,FALSE)</f>
        <v>164</v>
      </c>
      <c r="D98" t="s">
        <v>68</v>
      </c>
      <c r="E98">
        <v>2</v>
      </c>
      <c r="F98" t="s">
        <v>51</v>
      </c>
      <c r="G98" t="str">
        <f>VLOOKUP([1]!tbl_FunctionalConditionReach[[#This Row],[EDT Attribute]],[1]!HabitatAttribute[#Data],2,FALSE)</f>
        <v>% Fines/Embeddedness</v>
      </c>
      <c r="H98" s="1">
        <v>1.1192027959999999</v>
      </c>
      <c r="I98">
        <v>1</v>
      </c>
    </row>
    <row r="99" spans="1:9" x14ac:dyDescent="0.3">
      <c r="A99">
        <f>VLOOKUP(D99,[1]!tbl_Reach2AU[#Data],4,FALSE)</f>
        <v>9</v>
      </c>
      <c r="B99" t="str">
        <f>VLOOKUP(D99,[1]!tbl_Reach2AU[#Data],3,FALSE)</f>
        <v>Omak Creek-Middle DS</v>
      </c>
      <c r="C99">
        <f>VLOOKUP(D99,[1]!tbl_Reach2AU[#Data],2,FALSE)</f>
        <v>168</v>
      </c>
      <c r="D99" t="s">
        <v>69</v>
      </c>
      <c r="E99">
        <v>2</v>
      </c>
      <c r="F99" t="s">
        <v>51</v>
      </c>
      <c r="G99" t="str">
        <f>VLOOKUP([1]!tbl_FunctionalConditionReach[[#This Row],[EDT Attribute]],[1]!HabitatAttribute[#Data],2,FALSE)</f>
        <v>% Fines/Embeddedness</v>
      </c>
      <c r="H99" s="1">
        <v>0.36505693</v>
      </c>
      <c r="I99">
        <v>1</v>
      </c>
    </row>
    <row r="100" spans="1:9" x14ac:dyDescent="0.3">
      <c r="A100">
        <f>VLOOKUP(D100,[1]!tbl_Reach2AU[#Data],4,FALSE)</f>
        <v>9</v>
      </c>
      <c r="B100" t="str">
        <f>VLOOKUP(D100,[1]!tbl_Reach2AU[#Data],3,FALSE)</f>
        <v>Omak Creek-Middle DS</v>
      </c>
      <c r="C100">
        <f>VLOOKUP(D100,[1]!tbl_Reach2AU[#Data],2,FALSE)</f>
        <v>171</v>
      </c>
      <c r="D100" t="s">
        <v>70</v>
      </c>
      <c r="E100">
        <v>2</v>
      </c>
      <c r="F100" t="s">
        <v>51</v>
      </c>
      <c r="G100" t="str">
        <f>VLOOKUP([1]!tbl_FunctionalConditionReach[[#This Row],[EDT Attribute]],[1]!HabitatAttribute[#Data],2,FALSE)</f>
        <v>% Fines/Embeddedness</v>
      </c>
      <c r="H100" s="1">
        <v>0.51014374500000004</v>
      </c>
      <c r="I100">
        <v>1</v>
      </c>
    </row>
    <row r="101" spans="1:9" x14ac:dyDescent="0.3">
      <c r="A101">
        <f>VLOOKUP(D101,[1]!tbl_Reach2AU[#Data],4,FALSE)</f>
        <v>10</v>
      </c>
      <c r="B101" t="str">
        <f>VLOOKUP(D101,[1]!tbl_Reach2AU[#Data],3,FALSE)</f>
        <v>Omak Creek-Upper DS</v>
      </c>
      <c r="C101">
        <f>VLOOKUP(D101,[1]!tbl_Reach2AU[#Data],2,FALSE)</f>
        <v>172</v>
      </c>
      <c r="D101" t="s">
        <v>71</v>
      </c>
      <c r="E101">
        <v>2</v>
      </c>
      <c r="F101" t="s">
        <v>51</v>
      </c>
      <c r="G101" t="str">
        <f>VLOOKUP([1]!tbl_FunctionalConditionReach[[#This Row],[EDT Attribute]],[1]!HabitatAttribute[#Data],2,FALSE)</f>
        <v>% Fines/Embeddedness</v>
      </c>
      <c r="H101" s="1">
        <v>0.33174073500000001</v>
      </c>
      <c r="I101">
        <v>1</v>
      </c>
    </row>
    <row r="102" spans="1:9" x14ac:dyDescent="0.3">
      <c r="A102">
        <f>VLOOKUP(D102,[1]!tbl_Reach2AU[#Data],4,FALSE)</f>
        <v>10</v>
      </c>
      <c r="B102" t="str">
        <f>VLOOKUP(D102,[1]!tbl_Reach2AU[#Data],3,FALSE)</f>
        <v>Omak Creek-Upper DS</v>
      </c>
      <c r="C102">
        <f>VLOOKUP(D102,[1]!tbl_Reach2AU[#Data],2,FALSE)</f>
        <v>173</v>
      </c>
      <c r="D102" t="s">
        <v>72</v>
      </c>
      <c r="E102">
        <v>2</v>
      </c>
      <c r="F102" t="s">
        <v>51</v>
      </c>
      <c r="G102" t="str">
        <f>VLOOKUP([1]!tbl_FunctionalConditionReach[[#This Row],[EDT Attribute]],[1]!HabitatAttribute[#Data],2,FALSE)</f>
        <v>% Fines/Embeddedness</v>
      </c>
      <c r="H102" s="1">
        <v>0.71913580300000002</v>
      </c>
      <c r="I102">
        <v>1</v>
      </c>
    </row>
    <row r="103" spans="1:9" x14ac:dyDescent="0.3">
      <c r="A103">
        <f>VLOOKUP(D103,[1]!tbl_Reach2AU[#Data],4,FALSE)</f>
        <v>10</v>
      </c>
      <c r="B103" t="str">
        <f>VLOOKUP(D103,[1]!tbl_Reach2AU[#Data],3,FALSE)</f>
        <v>Omak Creek-Upper DS</v>
      </c>
      <c r="C103">
        <f>VLOOKUP(D103,[1]!tbl_Reach2AU[#Data],2,FALSE)</f>
        <v>177</v>
      </c>
      <c r="D103" t="s">
        <v>27</v>
      </c>
      <c r="E103">
        <v>2</v>
      </c>
      <c r="F103" t="s">
        <v>51</v>
      </c>
      <c r="G103" t="str">
        <f>VLOOKUP([1]!tbl_FunctionalConditionReach[[#This Row],[EDT Attribute]],[1]!HabitatAttribute[#Data],2,FALSE)</f>
        <v>% Fines/Embeddedness</v>
      </c>
      <c r="H103" s="1">
        <v>8.6045731E-2</v>
      </c>
      <c r="I103">
        <v>1</v>
      </c>
    </row>
    <row r="104" spans="1:9" x14ac:dyDescent="0.3">
      <c r="A104">
        <f>VLOOKUP(D104,[1]!tbl_Reach2AU[#Data],4,FALSE)</f>
        <v>7</v>
      </c>
      <c r="B104" t="str">
        <f>VLOOKUP(D104,[1]!tbl_Reach2AU[#Data],3,FALSE)</f>
        <v>Omak Creek-Lower DS</v>
      </c>
      <c r="C104">
        <f>VLOOKUP(D104,[1]!tbl_Reach2AU[#Data],2,FALSE)</f>
        <v>153</v>
      </c>
      <c r="D104" t="s">
        <v>73</v>
      </c>
      <c r="E104">
        <v>2</v>
      </c>
      <c r="F104" t="s">
        <v>51</v>
      </c>
      <c r="G104" t="str">
        <f>VLOOKUP([1]!tbl_FunctionalConditionReach[[#This Row],[EDT Attribute]],[1]!HabitatAttribute[#Data],2,FALSE)</f>
        <v>% Fines/Embeddedness</v>
      </c>
      <c r="H104" s="1">
        <v>2.1067410209999999</v>
      </c>
      <c r="I104">
        <v>1</v>
      </c>
    </row>
    <row r="105" spans="1:9" x14ac:dyDescent="0.3">
      <c r="A105">
        <f>VLOOKUP(D105,[1]!tbl_Reach2AU[#Data],4,FALSE)</f>
        <v>7</v>
      </c>
      <c r="B105" t="str">
        <f>VLOOKUP(D105,[1]!tbl_Reach2AU[#Data],3,FALSE)</f>
        <v>Omak Creek-Lower DS</v>
      </c>
      <c r="C105">
        <f>VLOOKUP(D105,[1]!tbl_Reach2AU[#Data],2,FALSE)</f>
        <v>154</v>
      </c>
      <c r="D105" t="s">
        <v>28</v>
      </c>
      <c r="E105">
        <v>2</v>
      </c>
      <c r="F105" t="s">
        <v>51</v>
      </c>
      <c r="G105" t="str">
        <f>VLOOKUP([1]!tbl_FunctionalConditionReach[[#This Row],[EDT Attribute]],[1]!HabitatAttribute[#Data],2,FALSE)</f>
        <v>% Fines/Embeddedness</v>
      </c>
      <c r="H105" s="1">
        <v>0.83250816500000002</v>
      </c>
      <c r="I105" s="2">
        <v>0.25827597471095398</v>
      </c>
    </row>
    <row r="106" spans="1:9" x14ac:dyDescent="0.3">
      <c r="A106">
        <f>VLOOKUP(D106,[1]!tbl_Reach2AU[#Data],4,FALSE)</f>
        <v>8</v>
      </c>
      <c r="B106" t="str">
        <f>VLOOKUP(D106,[1]!tbl_Reach2AU[#Data],3,FALSE)</f>
        <v>Omak Creek-Lower US</v>
      </c>
      <c r="C106">
        <f>VLOOKUP(D106,[1]!tbl_Reach2AU[#Data],2,FALSE)</f>
        <v>157</v>
      </c>
      <c r="D106" t="s">
        <v>74</v>
      </c>
      <c r="E106">
        <v>2</v>
      </c>
      <c r="F106" t="s">
        <v>51</v>
      </c>
      <c r="G106" t="str">
        <f>VLOOKUP([1]!tbl_FunctionalConditionReach[[#This Row],[EDT Attribute]],[1]!HabitatAttribute[#Data],2,FALSE)</f>
        <v>% Fines/Embeddedness</v>
      </c>
      <c r="H106" s="1">
        <v>0.28900614800000002</v>
      </c>
      <c r="I106">
        <v>1</v>
      </c>
    </row>
    <row r="107" spans="1:9" x14ac:dyDescent="0.3">
      <c r="A107">
        <f>VLOOKUP(D107,[1]!tbl_Reach2AU[#Data],4,FALSE)</f>
        <v>8</v>
      </c>
      <c r="B107" t="str">
        <f>VLOOKUP(D107,[1]!tbl_Reach2AU[#Data],3,FALSE)</f>
        <v>Omak Creek-Lower US</v>
      </c>
      <c r="C107">
        <f>VLOOKUP(D107,[1]!tbl_Reach2AU[#Data],2,FALSE)</f>
        <v>158</v>
      </c>
      <c r="D107" t="s">
        <v>75</v>
      </c>
      <c r="E107">
        <v>2</v>
      </c>
      <c r="F107" t="s">
        <v>51</v>
      </c>
      <c r="G107" t="str">
        <f>VLOOKUP([1]!tbl_FunctionalConditionReach[[#This Row],[EDT Attribute]],[1]!HabitatAttribute[#Data],2,FALSE)</f>
        <v>% Fines/Embeddedness</v>
      </c>
      <c r="H107" s="1">
        <v>0.35969488700000002</v>
      </c>
      <c r="I107" s="2">
        <v>0.487644892294191</v>
      </c>
    </row>
    <row r="108" spans="1:9" x14ac:dyDescent="0.3">
      <c r="A108">
        <f>VLOOKUP(D108,[1]!tbl_Reach2AU[#Data],4,FALSE)</f>
        <v>8</v>
      </c>
      <c r="B108" t="str">
        <f>VLOOKUP(D108,[1]!tbl_Reach2AU[#Data],3,FALSE)</f>
        <v>Omak Creek-Lower US</v>
      </c>
      <c r="C108">
        <f>VLOOKUP(D108,[1]!tbl_Reach2AU[#Data],2,FALSE)</f>
        <v>159</v>
      </c>
      <c r="D108" t="s">
        <v>76</v>
      </c>
      <c r="E108">
        <v>2</v>
      </c>
      <c r="F108" t="s">
        <v>51</v>
      </c>
      <c r="G108" t="str">
        <f>VLOOKUP([1]!tbl_FunctionalConditionReach[[#This Row],[EDT Attribute]],[1]!HabitatAttribute[#Data],2,FALSE)</f>
        <v>% Fines/Embeddedness</v>
      </c>
      <c r="H108" s="1">
        <v>6.3076275000000001E-2</v>
      </c>
      <c r="I108" s="2">
        <v>0.63812168412321202</v>
      </c>
    </row>
    <row r="109" spans="1:9" x14ac:dyDescent="0.3">
      <c r="A109">
        <f>VLOOKUP(D109,[1]!tbl_Reach2AU[#Data],4,FALSE)</f>
        <v>8</v>
      </c>
      <c r="B109" t="str">
        <f>VLOOKUP(D109,[1]!tbl_Reach2AU[#Data],3,FALSE)</f>
        <v>Omak Creek-Lower US</v>
      </c>
      <c r="C109">
        <f>VLOOKUP(D109,[1]!tbl_Reach2AU[#Data],2,FALSE)</f>
        <v>160</v>
      </c>
      <c r="D109" t="s">
        <v>77</v>
      </c>
      <c r="E109">
        <v>2</v>
      </c>
      <c r="F109" t="s">
        <v>51</v>
      </c>
      <c r="G109" t="str">
        <f>VLOOKUP([1]!tbl_FunctionalConditionReach[[#This Row],[EDT Attribute]],[1]!HabitatAttribute[#Data],2,FALSE)</f>
        <v>% Fines/Embeddedness</v>
      </c>
      <c r="H109" s="1">
        <v>0.249721786</v>
      </c>
      <c r="I109">
        <v>1</v>
      </c>
    </row>
    <row r="110" spans="1:9" x14ac:dyDescent="0.3">
      <c r="A110">
        <f>VLOOKUP(D110,[1]!tbl_Reach2AU[#Data],4,FALSE)</f>
        <v>8</v>
      </c>
      <c r="B110" t="str">
        <f>VLOOKUP(D110,[1]!tbl_Reach2AU[#Data],3,FALSE)</f>
        <v>Omak Creek-Lower US</v>
      </c>
      <c r="C110">
        <f>VLOOKUP(D110,[1]!tbl_Reach2AU[#Data],2,FALSE)</f>
        <v>161</v>
      </c>
      <c r="D110" t="s">
        <v>78</v>
      </c>
      <c r="E110">
        <v>2</v>
      </c>
      <c r="F110" t="s">
        <v>51</v>
      </c>
      <c r="G110" t="str">
        <f>VLOOKUP([1]!tbl_FunctionalConditionReach[[#This Row],[EDT Attribute]],[1]!HabitatAttribute[#Data],2,FALSE)</f>
        <v>% Fines/Embeddedness</v>
      </c>
      <c r="H110" s="1">
        <v>0.74156673799999995</v>
      </c>
      <c r="I110">
        <v>1</v>
      </c>
    </row>
    <row r="111" spans="1:9" x14ac:dyDescent="0.3">
      <c r="A111">
        <f>VLOOKUP(D111,[1]!tbl_Reach2AU[#Data],4,FALSE)</f>
        <v>6</v>
      </c>
      <c r="B111" t="str">
        <f>VLOOKUP(D111,[1]!tbl_Reach2AU[#Data],3,FALSE)</f>
        <v>Salmon Creek-Lower</v>
      </c>
      <c r="C111">
        <f>VLOOKUP(D111,[1]!tbl_Reach2AU[#Data],2,FALSE)</f>
        <v>141</v>
      </c>
      <c r="D111" t="s">
        <v>29</v>
      </c>
      <c r="E111">
        <v>2</v>
      </c>
      <c r="F111" t="s">
        <v>51</v>
      </c>
      <c r="G111" t="str">
        <f>VLOOKUP([1]!tbl_FunctionalConditionReach[[#This Row],[EDT Attribute]],[1]!HabitatAttribute[#Data],2,FALSE)</f>
        <v>% Fines/Embeddedness</v>
      </c>
      <c r="H111" s="1">
        <v>0.43265264199999998</v>
      </c>
      <c r="I111" s="2">
        <v>0.77459074220348301</v>
      </c>
    </row>
    <row r="112" spans="1:9" x14ac:dyDescent="0.3">
      <c r="A112">
        <f>VLOOKUP(D112,[1]!tbl_Reach2AU[#Data],4,FALSE)</f>
        <v>6</v>
      </c>
      <c r="B112" t="str">
        <f>VLOOKUP(D112,[1]!tbl_Reach2AU[#Data],3,FALSE)</f>
        <v>Salmon Creek-Lower</v>
      </c>
      <c r="C112">
        <f>VLOOKUP(D112,[1]!tbl_Reach2AU[#Data],2,FALSE)</f>
        <v>142</v>
      </c>
      <c r="D112" t="s">
        <v>79</v>
      </c>
      <c r="E112">
        <v>2</v>
      </c>
      <c r="F112" t="s">
        <v>51</v>
      </c>
      <c r="G112" t="str">
        <f>VLOOKUP([1]!tbl_FunctionalConditionReach[[#This Row],[EDT Attribute]],[1]!HabitatAttribute[#Data],2,FALSE)</f>
        <v>% Fines/Embeddedness</v>
      </c>
      <c r="H112" s="1">
        <v>2.21961385</v>
      </c>
      <c r="I112">
        <v>1</v>
      </c>
    </row>
    <row r="113" spans="1:9" x14ac:dyDescent="0.3">
      <c r="A113">
        <f>VLOOKUP(D113,[1]!tbl_Reach2AU[#Data],4,FALSE)</f>
        <v>6</v>
      </c>
      <c r="B113" t="str">
        <f>VLOOKUP(D113,[1]!tbl_Reach2AU[#Data],3,FALSE)</f>
        <v>Salmon Creek-Lower</v>
      </c>
      <c r="C113">
        <f>VLOOKUP(D113,[1]!tbl_Reach2AU[#Data],2,FALSE)</f>
        <v>143</v>
      </c>
      <c r="D113" t="s">
        <v>30</v>
      </c>
      <c r="E113">
        <v>2</v>
      </c>
      <c r="F113" t="s">
        <v>51</v>
      </c>
      <c r="G113" t="str">
        <f>VLOOKUP([1]!tbl_FunctionalConditionReach[[#This Row],[EDT Attribute]],[1]!HabitatAttribute[#Data],2,FALSE)</f>
        <v>% Fines/Embeddedness</v>
      </c>
      <c r="H113" s="1">
        <v>4.8238614530000001</v>
      </c>
      <c r="I113" s="2">
        <v>0.76544682553599197</v>
      </c>
    </row>
    <row r="114" spans="1:9" x14ac:dyDescent="0.3">
      <c r="A114">
        <f>VLOOKUP(D114,[1]!tbl_Reach2AU[#Data],4,FALSE)</f>
        <v>6</v>
      </c>
      <c r="B114" t="str">
        <f>VLOOKUP(D114,[1]!tbl_Reach2AU[#Data],3,FALSE)</f>
        <v>Salmon Creek-Lower</v>
      </c>
      <c r="C114">
        <f>VLOOKUP(D114,[1]!tbl_Reach2AU[#Data],2,FALSE)</f>
        <v>133</v>
      </c>
      <c r="D114" t="s">
        <v>80</v>
      </c>
      <c r="E114">
        <v>2</v>
      </c>
      <c r="F114" t="s">
        <v>51</v>
      </c>
      <c r="G114" t="str">
        <f>VLOOKUP([1]!tbl_FunctionalConditionReach[[#This Row],[EDT Attribute]],[1]!HabitatAttribute[#Data],2,FALSE)</f>
        <v>% Fines/Embeddedness</v>
      </c>
      <c r="H114" s="1">
        <v>0.756628207</v>
      </c>
      <c r="I114">
        <v>1</v>
      </c>
    </row>
    <row r="115" spans="1:9" x14ac:dyDescent="0.3">
      <c r="A115">
        <f>VLOOKUP(D115,[1]!tbl_Reach2AU[#Data],4,FALSE)</f>
        <v>6</v>
      </c>
      <c r="B115" t="str">
        <f>VLOOKUP(D115,[1]!tbl_Reach2AU[#Data],3,FALSE)</f>
        <v>Salmon Creek-Lower</v>
      </c>
      <c r="C115">
        <f>VLOOKUP(D115,[1]!tbl_Reach2AU[#Data],2,FALSE)</f>
        <v>135</v>
      </c>
      <c r="D115" t="s">
        <v>81</v>
      </c>
      <c r="E115">
        <v>2</v>
      </c>
      <c r="F115" t="s">
        <v>51</v>
      </c>
      <c r="G115" t="str">
        <f>VLOOKUP([1]!tbl_FunctionalConditionReach[[#This Row],[EDT Attribute]],[1]!HabitatAttribute[#Data],2,FALSE)</f>
        <v>% Fines/Embeddedness</v>
      </c>
      <c r="H115" s="1">
        <v>3.958554543</v>
      </c>
      <c r="I115" s="2">
        <v>0.53580553865464797</v>
      </c>
    </row>
    <row r="116" spans="1:9" x14ac:dyDescent="0.3">
      <c r="A116">
        <f>VLOOKUP(D116,[1]!tbl_Reach2AU[#Data],4,FALSE)</f>
        <v>6</v>
      </c>
      <c r="B116" t="str">
        <f>VLOOKUP(D116,[1]!tbl_Reach2AU[#Data],3,FALSE)</f>
        <v>Salmon Creek-Lower</v>
      </c>
      <c r="C116">
        <f>VLOOKUP(D116,[1]!tbl_Reach2AU[#Data],2,FALSE)</f>
        <v>137</v>
      </c>
      <c r="D116" t="s">
        <v>82</v>
      </c>
      <c r="E116">
        <v>2</v>
      </c>
      <c r="F116" t="s">
        <v>51</v>
      </c>
      <c r="G116" t="str">
        <f>VLOOKUP([1]!tbl_FunctionalConditionReach[[#This Row],[EDT Attribute]],[1]!HabitatAttribute[#Data],2,FALSE)</f>
        <v>% Fines/Embeddedness</v>
      </c>
      <c r="H116" s="1">
        <v>1.2324151109999999</v>
      </c>
      <c r="I116" s="2">
        <v>0.46694126907046701</v>
      </c>
    </row>
    <row r="117" spans="1:9" x14ac:dyDescent="0.3">
      <c r="A117">
        <f>VLOOKUP(D117,[1]!tbl_Reach2AU[#Data],4,FALSE)</f>
        <v>6</v>
      </c>
      <c r="B117" t="str">
        <f>VLOOKUP(D117,[1]!tbl_Reach2AU[#Data],3,FALSE)</f>
        <v>Salmon Creek-Lower</v>
      </c>
      <c r="C117">
        <f>VLOOKUP(D117,[1]!tbl_Reach2AU[#Data],2,FALSE)</f>
        <v>138</v>
      </c>
      <c r="D117" t="s">
        <v>83</v>
      </c>
      <c r="E117">
        <v>2</v>
      </c>
      <c r="F117" t="s">
        <v>51</v>
      </c>
      <c r="G117" t="str">
        <f>VLOOKUP([1]!tbl_FunctionalConditionReach[[#This Row],[EDT Attribute]],[1]!HabitatAttribute[#Data],2,FALSE)</f>
        <v>% Fines/Embeddedness</v>
      </c>
      <c r="H117" s="1">
        <v>1.4914786289999999</v>
      </c>
      <c r="I117" s="2">
        <v>0.82084284575086097</v>
      </c>
    </row>
    <row r="118" spans="1:9" x14ac:dyDescent="0.3">
      <c r="A118">
        <f>VLOOKUP(D118,[1]!tbl_Reach2AU[#Data],4,FALSE)</f>
        <v>6</v>
      </c>
      <c r="B118" t="str">
        <f>VLOOKUP(D118,[1]!tbl_Reach2AU[#Data],3,FALSE)</f>
        <v>Salmon Creek-Lower</v>
      </c>
      <c r="C118">
        <f>VLOOKUP(D118,[1]!tbl_Reach2AU[#Data],2,FALSE)</f>
        <v>139</v>
      </c>
      <c r="D118" t="s">
        <v>84</v>
      </c>
      <c r="E118">
        <v>2</v>
      </c>
      <c r="F118" t="s">
        <v>51</v>
      </c>
      <c r="G118" t="str">
        <f>VLOOKUP([1]!tbl_FunctionalConditionReach[[#This Row],[EDT Attribute]],[1]!HabitatAttribute[#Data],2,FALSE)</f>
        <v>% Fines/Embeddedness</v>
      </c>
      <c r="H118" s="1">
        <v>5.5554160299999999</v>
      </c>
      <c r="I118" s="2">
        <v>0.90425624462746101</v>
      </c>
    </row>
    <row r="119" spans="1:9" x14ac:dyDescent="0.3">
      <c r="A119">
        <f>VLOOKUP(D119,[1]!tbl_Reach2AU[#Data],4,FALSE)</f>
        <v>6</v>
      </c>
      <c r="B119" t="str">
        <f>VLOOKUP(D119,[1]!tbl_Reach2AU[#Data],3,FALSE)</f>
        <v>Salmon Creek-Lower</v>
      </c>
      <c r="C119">
        <f>VLOOKUP(D119,[1]!tbl_Reach2AU[#Data],2,FALSE)</f>
        <v>140</v>
      </c>
      <c r="D119" t="s">
        <v>85</v>
      </c>
      <c r="E119">
        <v>2</v>
      </c>
      <c r="F119" t="s">
        <v>51</v>
      </c>
      <c r="G119" t="str">
        <f>VLOOKUP([1]!tbl_FunctionalConditionReach[[#This Row],[EDT Attribute]],[1]!HabitatAttribute[#Data],2,FALSE)</f>
        <v>% Fines/Embeddedness</v>
      </c>
      <c r="H119" s="1">
        <v>3.4299903559999998</v>
      </c>
      <c r="I119" s="2">
        <v>0.86424129624363799</v>
      </c>
    </row>
    <row r="120" spans="1:9" x14ac:dyDescent="0.3">
      <c r="A120">
        <f>VLOOKUP(D120,[1]!tbl_Reach2AU[#Data],4,FALSE)</f>
        <v>23</v>
      </c>
      <c r="B120" t="str">
        <f>VLOOKUP(D120,[1]!tbl_Reach2AU[#Data],3,FALSE)</f>
        <v>Similkameen River</v>
      </c>
      <c r="C120">
        <f>VLOOKUP(D120,[1]!tbl_Reach2AU[#Data],2,FALSE)</f>
        <v>290</v>
      </c>
      <c r="D120" t="s">
        <v>86</v>
      </c>
      <c r="E120">
        <v>2</v>
      </c>
      <c r="F120" t="s">
        <v>51</v>
      </c>
      <c r="G120" t="str">
        <f>VLOOKUP([1]!tbl_FunctionalConditionReach[[#This Row],[EDT Attribute]],[1]!HabitatAttribute[#Data],2,FALSE)</f>
        <v>% Fines/Embeddedness</v>
      </c>
      <c r="H120" s="1">
        <v>0.67991868799999999</v>
      </c>
      <c r="I120" s="2">
        <v>0.41501292448034099</v>
      </c>
    </row>
    <row r="121" spans="1:9" x14ac:dyDescent="0.3">
      <c r="A121">
        <f>VLOOKUP(D121,[1]!tbl_Reach2AU[#Data],4,FALSE)</f>
        <v>23</v>
      </c>
      <c r="B121" t="str">
        <f>VLOOKUP(D121,[1]!tbl_Reach2AU[#Data],3,FALSE)</f>
        <v>Similkameen River</v>
      </c>
      <c r="C121">
        <f>VLOOKUP(D121,[1]!tbl_Reach2AU[#Data],2,FALSE)</f>
        <v>294</v>
      </c>
      <c r="D121" t="s">
        <v>87</v>
      </c>
      <c r="E121">
        <v>2</v>
      </c>
      <c r="F121" t="s">
        <v>51</v>
      </c>
      <c r="G121" t="str">
        <f>VLOOKUP([1]!tbl_FunctionalConditionReach[[#This Row],[EDT Attribute]],[1]!HabitatAttribute[#Data],2,FALSE)</f>
        <v>% Fines/Embeddedness</v>
      </c>
      <c r="H121" s="1">
        <v>3.8007042009999998</v>
      </c>
      <c r="I121" s="2">
        <v>0.32498439434051102</v>
      </c>
    </row>
    <row r="122" spans="1:9" x14ac:dyDescent="0.3">
      <c r="A122">
        <f>VLOOKUP(D122,[1]!tbl_Reach2AU[#Data],4,FALSE)</f>
        <v>25</v>
      </c>
      <c r="B122" t="str">
        <f>VLOOKUP(D122,[1]!tbl_Reach2AU[#Data],3,FALSE)</f>
        <v>Tonasket Creek DS</v>
      </c>
      <c r="C122">
        <f>VLOOKUP(D122,[1]!tbl_Reach2AU[#Data],2,FALSE)</f>
        <v>303</v>
      </c>
      <c r="D122" t="s">
        <v>37</v>
      </c>
      <c r="E122">
        <v>2</v>
      </c>
      <c r="F122" t="s">
        <v>51</v>
      </c>
      <c r="G122" t="str">
        <f>VLOOKUP([1]!tbl_FunctionalConditionReach[[#This Row],[EDT Attribute]],[1]!HabitatAttribute[#Data],2,FALSE)</f>
        <v>% Fines/Embeddedness</v>
      </c>
      <c r="H122" s="1">
        <v>1.3281114869999999</v>
      </c>
      <c r="I122">
        <v>1</v>
      </c>
    </row>
    <row r="123" spans="1:9" x14ac:dyDescent="0.3">
      <c r="A123">
        <f>VLOOKUP(D123,[1]!tbl_Reach2AU[#Data],4,FALSE)</f>
        <v>10</v>
      </c>
      <c r="B123" t="str">
        <f>VLOOKUP(D123,[1]!tbl_Reach2AU[#Data],3,FALSE)</f>
        <v>Omak Creek-Upper DS</v>
      </c>
      <c r="C123">
        <f>VLOOKUP(D123,[1]!tbl_Reach2AU[#Data],2,FALSE)</f>
        <v>175</v>
      </c>
      <c r="D123" t="s">
        <v>34</v>
      </c>
      <c r="E123">
        <v>2</v>
      </c>
      <c r="F123" t="s">
        <v>51</v>
      </c>
      <c r="G123" t="str">
        <f>VLOOKUP([1]!tbl_FunctionalConditionReach[[#This Row],[EDT Attribute]],[1]!HabitatAttribute[#Data],2,FALSE)</f>
        <v>% Fines/Embeddedness</v>
      </c>
      <c r="H123" s="1">
        <v>1.6410318E-2</v>
      </c>
      <c r="I123" s="2">
        <v>0.39343772025552198</v>
      </c>
    </row>
    <row r="124" spans="1:9" x14ac:dyDescent="0.3">
      <c r="A124">
        <f>VLOOKUP(D124,[1]!tbl_Reach2AU[#Data],4,FALSE)</f>
        <v>11</v>
      </c>
      <c r="B124" t="str">
        <f>VLOOKUP(D124,[1]!tbl_Reach2AU[#Data],3,FALSE)</f>
        <v>Wanacut Creek DS</v>
      </c>
      <c r="C124">
        <f>VLOOKUP(D124,[1]!tbl_Reach2AU[#Data],2,FALSE)</f>
        <v>181</v>
      </c>
      <c r="D124" t="s">
        <v>88</v>
      </c>
      <c r="E124">
        <v>2</v>
      </c>
      <c r="F124" t="s">
        <v>51</v>
      </c>
      <c r="G124" t="str">
        <f>VLOOKUP([1]!tbl_FunctionalConditionReach[[#This Row],[EDT Attribute]],[1]!HabitatAttribute[#Data],2,FALSE)</f>
        <v>% Fines/Embeddedness</v>
      </c>
      <c r="H124" s="1">
        <v>4.4709956000000002E-2</v>
      </c>
      <c r="I124" s="2">
        <v>0.27173629978498398</v>
      </c>
    </row>
    <row r="125" spans="1:9" x14ac:dyDescent="0.3">
      <c r="A125">
        <f>VLOOKUP(D125,[1]!tbl_Reach2AU[#Data],4,FALSE)</f>
        <v>11</v>
      </c>
      <c r="B125" t="str">
        <f>VLOOKUP(D125,[1]!tbl_Reach2AU[#Data],3,FALSE)</f>
        <v>Wanacut Creek DS</v>
      </c>
      <c r="C125">
        <f>VLOOKUP(D125,[1]!tbl_Reach2AU[#Data],2,FALSE)</f>
        <v>184</v>
      </c>
      <c r="D125" t="s">
        <v>11</v>
      </c>
      <c r="E125">
        <v>2</v>
      </c>
      <c r="F125" t="s">
        <v>51</v>
      </c>
      <c r="G125" t="str">
        <f>VLOOKUP([1]!tbl_FunctionalConditionReach[[#This Row],[EDT Attribute]],[1]!HabitatAttribute[#Data],2,FALSE)</f>
        <v>% Fines/Embeddedness</v>
      </c>
      <c r="H125" s="1">
        <v>7.3098640000000001E-3</v>
      </c>
      <c r="I125" s="2">
        <v>0.40819756370206201</v>
      </c>
    </row>
    <row r="126" spans="1:9" x14ac:dyDescent="0.3">
      <c r="A126">
        <f>VLOOKUP(D126,[1]!tbl_Reach2AU[#Data],4,FALSE)</f>
        <v>20</v>
      </c>
      <c r="B126" t="str">
        <f>VLOOKUP(D126,[1]!tbl_Reach2AU[#Data],3,FALSE)</f>
        <v>Antoine Creek-Lower</v>
      </c>
      <c r="C126">
        <f>VLOOKUP(D126,[1]!tbl_Reach2AU[#Data],2,FALSE)</f>
        <v>252</v>
      </c>
      <c r="D126" t="s">
        <v>15</v>
      </c>
      <c r="E126">
        <v>2</v>
      </c>
      <c r="F126" t="s">
        <v>89</v>
      </c>
      <c r="G126" t="str">
        <f>VLOOKUP([1]!tbl_FunctionalConditionReach[[#This Row],[EDT Attribute]],[1]!HabitatAttribute[#Data],2,FALSE)</f>
        <v>% Fines/Embeddedness</v>
      </c>
      <c r="H126" s="1">
        <v>0.13761261699999999</v>
      </c>
      <c r="I126" s="2">
        <v>0.27091512765693998</v>
      </c>
    </row>
    <row r="127" spans="1:9" x14ac:dyDescent="0.3">
      <c r="A127">
        <f>VLOOKUP(D127,[1]!tbl_Reach2AU[#Data],4,FALSE)</f>
        <v>4</v>
      </c>
      <c r="B127" t="str">
        <f>VLOOKUP(D127,[1]!tbl_Reach2AU[#Data],3,FALSE)</f>
        <v>Loup Loup Creek-Lower DS</v>
      </c>
      <c r="C127">
        <f>VLOOKUP(D127,[1]!tbl_Reach2AU[#Data],2,FALSE)</f>
        <v>119</v>
      </c>
      <c r="D127" t="s">
        <v>43</v>
      </c>
      <c r="E127">
        <v>2</v>
      </c>
      <c r="F127" t="s">
        <v>89</v>
      </c>
      <c r="G127" t="str">
        <f>VLOOKUP([1]!tbl_FunctionalConditionReach[[#This Row],[EDT Attribute]],[1]!HabitatAttribute[#Data],2,FALSE)</f>
        <v>% Fines/Embeddedness</v>
      </c>
      <c r="H127" s="1">
        <v>1.6454831350000001</v>
      </c>
      <c r="I127" s="2">
        <v>0.45379575273654499</v>
      </c>
    </row>
    <row r="128" spans="1:9" x14ac:dyDescent="0.3">
      <c r="A128">
        <f>VLOOKUP(D128,[1]!tbl_Reach2AU[#Data],4,FALSE)</f>
        <v>4</v>
      </c>
      <c r="B128" t="str">
        <f>VLOOKUP(D128,[1]!tbl_Reach2AU[#Data],3,FALSE)</f>
        <v>Loup Loup Creek-Lower DS</v>
      </c>
      <c r="C128">
        <f>VLOOKUP(D128,[1]!tbl_Reach2AU[#Data],2,FALSE)</f>
        <v>122</v>
      </c>
      <c r="D128" t="s">
        <v>55</v>
      </c>
      <c r="E128">
        <v>2</v>
      </c>
      <c r="F128" t="s">
        <v>89</v>
      </c>
      <c r="G128" t="str">
        <f>VLOOKUP([1]!tbl_FunctionalConditionReach[[#This Row],[EDT Attribute]],[1]!HabitatAttribute[#Data],2,FALSE)</f>
        <v>% Fines/Embeddedness</v>
      </c>
      <c r="H128" s="1">
        <v>2.749551071</v>
      </c>
      <c r="I128" s="2">
        <v>0.68584433405881295</v>
      </c>
    </row>
    <row r="129" spans="1:9" x14ac:dyDescent="0.3">
      <c r="A129">
        <f>VLOOKUP(D129,[1]!tbl_Reach2AU[#Data],4,FALSE)</f>
        <v>26</v>
      </c>
      <c r="B129" t="str">
        <f>VLOOKUP(D129,[1]!tbl_Reach2AU[#Data],3,FALSE)</f>
        <v>Ninemile Creek DS</v>
      </c>
      <c r="C129">
        <f>VLOOKUP(D129,[1]!tbl_Reach2AU[#Data],2,FALSE)</f>
        <v>307</v>
      </c>
      <c r="D129" t="s">
        <v>90</v>
      </c>
      <c r="E129">
        <v>2</v>
      </c>
      <c r="F129" t="s">
        <v>89</v>
      </c>
      <c r="G129" t="str">
        <f>VLOOKUP([1]!tbl_FunctionalConditionReach[[#This Row],[EDT Attribute]],[1]!HabitatAttribute[#Data],2,FALSE)</f>
        <v>% Fines/Embeddedness</v>
      </c>
      <c r="H129" s="1">
        <v>0.97168555000000001</v>
      </c>
      <c r="I129">
        <v>1</v>
      </c>
    </row>
    <row r="130" spans="1:9" x14ac:dyDescent="0.3">
      <c r="A130">
        <f>VLOOKUP(D130,[1]!tbl_Reach2AU[#Data],4,FALSE)</f>
        <v>26</v>
      </c>
      <c r="B130" t="str">
        <f>VLOOKUP(D130,[1]!tbl_Reach2AU[#Data],3,FALSE)</f>
        <v>Ninemile Creek DS</v>
      </c>
      <c r="C130">
        <f>VLOOKUP(D130,[1]!tbl_Reach2AU[#Data],2,FALSE)</f>
        <v>312</v>
      </c>
      <c r="D130" t="s">
        <v>58</v>
      </c>
      <c r="E130">
        <v>2</v>
      </c>
      <c r="F130" t="s">
        <v>89</v>
      </c>
      <c r="G130" t="str">
        <f>VLOOKUP([1]!tbl_FunctionalConditionReach[[#This Row],[EDT Attribute]],[1]!HabitatAttribute[#Data],2,FALSE)</f>
        <v>% Fines/Embeddedness</v>
      </c>
      <c r="H130" s="1">
        <v>0.13621958100000001</v>
      </c>
      <c r="I130" s="2">
        <v>0.33337935444469902</v>
      </c>
    </row>
    <row r="131" spans="1:9" x14ac:dyDescent="0.3">
      <c r="A131">
        <f>VLOOKUP(D131,[1]!tbl_Reach2AU[#Data],4,FALSE)</f>
        <v>1</v>
      </c>
      <c r="B131" t="str">
        <f>VLOOKUP(D131,[1]!tbl_Reach2AU[#Data],3,FALSE)</f>
        <v>Okanogan-Davis Canyon</v>
      </c>
      <c r="C131">
        <f>VLOOKUP(D131,[1]!tbl_Reach2AU[#Data],2,FALSE)</f>
        <v>101</v>
      </c>
      <c r="D131" t="s">
        <v>9</v>
      </c>
      <c r="E131">
        <v>2</v>
      </c>
      <c r="F131" t="s">
        <v>89</v>
      </c>
      <c r="G131" t="str">
        <f>VLOOKUP([1]!tbl_FunctionalConditionReach[[#This Row],[EDT Attribute]],[1]!HabitatAttribute[#Data],2,FALSE)</f>
        <v>% Fines/Embeddedness</v>
      </c>
      <c r="H131" s="1">
        <v>3.4100000000000001E-13</v>
      </c>
      <c r="I131">
        <v>1</v>
      </c>
    </row>
    <row r="132" spans="1:9" x14ac:dyDescent="0.3">
      <c r="A132">
        <f>VLOOKUP(D132,[1]!tbl_Reach2AU[#Data],4,FALSE)</f>
        <v>8</v>
      </c>
      <c r="B132" t="str">
        <f>VLOOKUP(D132,[1]!tbl_Reach2AU[#Data],3,FALSE)</f>
        <v>Omak Creek-Lower US</v>
      </c>
      <c r="C132">
        <f>VLOOKUP(D132,[1]!tbl_Reach2AU[#Data],2,FALSE)</f>
        <v>159</v>
      </c>
      <c r="D132" t="s">
        <v>76</v>
      </c>
      <c r="E132">
        <v>2</v>
      </c>
      <c r="F132" t="s">
        <v>89</v>
      </c>
      <c r="G132" t="str">
        <f>VLOOKUP([1]!tbl_FunctionalConditionReach[[#This Row],[EDT Attribute]],[1]!HabitatAttribute[#Data],2,FALSE)</f>
        <v>% Fines/Embeddedness</v>
      </c>
      <c r="H132" s="1">
        <v>5.9392062000000002E-2</v>
      </c>
      <c r="I132" s="2">
        <v>0.60084972720710295</v>
      </c>
    </row>
    <row r="133" spans="1:9" x14ac:dyDescent="0.3">
      <c r="A133">
        <f>VLOOKUP(D133,[1]!tbl_Reach2AU[#Data],4,FALSE)</f>
        <v>6</v>
      </c>
      <c r="B133" t="str">
        <f>VLOOKUP(D133,[1]!tbl_Reach2AU[#Data],3,FALSE)</f>
        <v>Salmon Creek-Lower</v>
      </c>
      <c r="C133">
        <f>VLOOKUP(D133,[1]!tbl_Reach2AU[#Data],2,FALSE)</f>
        <v>136</v>
      </c>
      <c r="D133" t="s">
        <v>91</v>
      </c>
      <c r="E133">
        <v>2</v>
      </c>
      <c r="F133" t="s">
        <v>89</v>
      </c>
      <c r="G133" t="str">
        <f>VLOOKUP([1]!tbl_FunctionalConditionReach[[#This Row],[EDT Attribute]],[1]!HabitatAttribute[#Data],2,FALSE)</f>
        <v>% Fines/Embeddedness</v>
      </c>
      <c r="H133" s="1">
        <v>1.8920634780000001</v>
      </c>
      <c r="I133">
        <v>1</v>
      </c>
    </row>
    <row r="134" spans="1:9" x14ac:dyDescent="0.3">
      <c r="A134">
        <f>VLOOKUP(D134,[1]!tbl_Reach2AU[#Data],4,FALSE)</f>
        <v>6</v>
      </c>
      <c r="B134" t="str">
        <f>VLOOKUP(D134,[1]!tbl_Reach2AU[#Data],3,FALSE)</f>
        <v>Salmon Creek-Lower</v>
      </c>
      <c r="C134">
        <f>VLOOKUP(D134,[1]!tbl_Reach2AU[#Data],2,FALSE)</f>
        <v>137</v>
      </c>
      <c r="D134" t="s">
        <v>82</v>
      </c>
      <c r="E134">
        <v>2</v>
      </c>
      <c r="F134" t="s">
        <v>89</v>
      </c>
      <c r="G134" t="str">
        <f>VLOOKUP([1]!tbl_FunctionalConditionReach[[#This Row],[EDT Attribute]],[1]!HabitatAttribute[#Data],2,FALSE)</f>
        <v>% Fines/Embeddedness</v>
      </c>
      <c r="H134" s="1">
        <v>0.89589844900000004</v>
      </c>
      <c r="I134" s="2">
        <v>0.33944078987710802</v>
      </c>
    </row>
    <row r="135" spans="1:9" x14ac:dyDescent="0.3">
      <c r="A135">
        <f>VLOOKUP(D135,[1]!tbl_Reach2AU[#Data],4,FALSE)</f>
        <v>6</v>
      </c>
      <c r="B135" t="str">
        <f>VLOOKUP(D135,[1]!tbl_Reach2AU[#Data],3,FALSE)</f>
        <v>Salmon Creek-Lower</v>
      </c>
      <c r="C135">
        <f>VLOOKUP(D135,[1]!tbl_Reach2AU[#Data],2,FALSE)</f>
        <v>138</v>
      </c>
      <c r="D135" t="s">
        <v>83</v>
      </c>
      <c r="E135">
        <v>2</v>
      </c>
      <c r="F135" t="s">
        <v>89</v>
      </c>
      <c r="G135" t="str">
        <f>VLOOKUP([1]!tbl_FunctionalConditionReach[[#This Row],[EDT Attribute]],[1]!HabitatAttribute[#Data],2,FALSE)</f>
        <v>% Fines/Embeddedness</v>
      </c>
      <c r="H135" s="1">
        <v>1.0616385589999999</v>
      </c>
      <c r="I135" s="2">
        <v>0.58427817803375504</v>
      </c>
    </row>
    <row r="136" spans="1:9" x14ac:dyDescent="0.3">
      <c r="A136">
        <f>VLOOKUP(D136,[1]!tbl_Reach2AU[#Data],4,FALSE)</f>
        <v>6</v>
      </c>
      <c r="B136" t="str">
        <f>VLOOKUP(D136,[1]!tbl_Reach2AU[#Data],3,FALSE)</f>
        <v>Salmon Creek-Lower</v>
      </c>
      <c r="C136">
        <f>VLOOKUP(D136,[1]!tbl_Reach2AU[#Data],2,FALSE)</f>
        <v>139</v>
      </c>
      <c r="D136" t="s">
        <v>84</v>
      </c>
      <c r="E136">
        <v>2</v>
      </c>
      <c r="F136" t="s">
        <v>89</v>
      </c>
      <c r="G136" t="str">
        <f>VLOOKUP([1]!tbl_FunctionalConditionReach[[#This Row],[EDT Attribute]],[1]!HabitatAttribute[#Data],2,FALSE)</f>
        <v>% Fines/Embeddedness</v>
      </c>
      <c r="H136" s="1">
        <v>1.716782437</v>
      </c>
      <c r="I136" s="2">
        <v>0.27944104112829199</v>
      </c>
    </row>
    <row r="137" spans="1:9" x14ac:dyDescent="0.3">
      <c r="A137">
        <f>VLOOKUP(D137,[1]!tbl_Reach2AU[#Data],4,FALSE)</f>
        <v>6</v>
      </c>
      <c r="B137" t="str">
        <f>VLOOKUP(D137,[1]!tbl_Reach2AU[#Data],3,FALSE)</f>
        <v>Salmon Creek-Lower</v>
      </c>
      <c r="C137">
        <f>VLOOKUP(D137,[1]!tbl_Reach2AU[#Data],2,FALSE)</f>
        <v>140</v>
      </c>
      <c r="D137" t="s">
        <v>85</v>
      </c>
      <c r="E137">
        <v>2</v>
      </c>
      <c r="F137" t="s">
        <v>89</v>
      </c>
      <c r="G137" t="str">
        <f>VLOOKUP([1]!tbl_FunctionalConditionReach[[#This Row],[EDT Attribute]],[1]!HabitatAttribute[#Data],2,FALSE)</f>
        <v>% Fines/Embeddedness</v>
      </c>
      <c r="H137" s="1">
        <v>1.960585037</v>
      </c>
      <c r="I137" s="2">
        <v>0.49400096732305798</v>
      </c>
    </row>
    <row r="138" spans="1:9" x14ac:dyDescent="0.3">
      <c r="A138">
        <f>VLOOKUP(D138,[1]!tbl_Reach2AU[#Data],4,FALSE)</f>
        <v>11</v>
      </c>
      <c r="B138" t="str">
        <f>VLOOKUP(D138,[1]!tbl_Reach2AU[#Data],3,FALSE)</f>
        <v>Wanacut Creek DS</v>
      </c>
      <c r="C138">
        <f>VLOOKUP(D138,[1]!tbl_Reach2AU[#Data],2,FALSE)</f>
        <v>181</v>
      </c>
      <c r="D138" t="s">
        <v>88</v>
      </c>
      <c r="E138">
        <v>2</v>
      </c>
      <c r="F138" t="s">
        <v>89</v>
      </c>
      <c r="G138" t="str">
        <f>VLOOKUP([1]!tbl_FunctionalConditionReach[[#This Row],[EDT Attribute]],[1]!HabitatAttribute[#Data],2,FALSE)</f>
        <v>% Fines/Embeddedness</v>
      </c>
      <c r="H138" s="1">
        <v>0.16453435199999999</v>
      </c>
      <c r="I138">
        <v>1</v>
      </c>
    </row>
    <row r="139" spans="1:9" x14ac:dyDescent="0.3">
      <c r="A139">
        <f>VLOOKUP(D139,[1]!tbl_Reach2AU[#Data],4,FALSE)</f>
        <v>11</v>
      </c>
      <c r="B139" t="str">
        <f>VLOOKUP(D139,[1]!tbl_Reach2AU[#Data],3,FALSE)</f>
        <v>Wanacut Creek DS</v>
      </c>
      <c r="C139">
        <f>VLOOKUP(D139,[1]!tbl_Reach2AU[#Data],2,FALSE)</f>
        <v>184</v>
      </c>
      <c r="D139" t="s">
        <v>11</v>
      </c>
      <c r="E139">
        <v>2</v>
      </c>
      <c r="F139" t="s">
        <v>89</v>
      </c>
      <c r="G139" t="str">
        <f>VLOOKUP([1]!tbl_FunctionalConditionReach[[#This Row],[EDT Attribute]],[1]!HabitatAttribute[#Data],2,FALSE)</f>
        <v>% Fines/Embeddedness</v>
      </c>
      <c r="H139" s="1">
        <v>1.7907662000000001E-2</v>
      </c>
      <c r="I139">
        <v>1</v>
      </c>
    </row>
    <row r="140" spans="1:9" x14ac:dyDescent="0.3">
      <c r="A140">
        <f>VLOOKUP(D140,[1]!tbl_Reach2AU[#Data],4,FALSE)</f>
        <v>22</v>
      </c>
      <c r="B140" t="str">
        <f>VLOOKUP(D140,[1]!tbl_Reach2AU[#Data],3,FALSE)</f>
        <v>Wildhorse Spring Creek DS</v>
      </c>
      <c r="C140">
        <f>VLOOKUP(D140,[1]!tbl_Reach2AU[#Data],2,FALSE)</f>
        <v>280</v>
      </c>
      <c r="D140" t="s">
        <v>92</v>
      </c>
      <c r="E140">
        <v>2</v>
      </c>
      <c r="F140" t="s">
        <v>89</v>
      </c>
      <c r="G140" t="str">
        <f>VLOOKUP([1]!tbl_FunctionalConditionReach[[#This Row],[EDT Attribute]],[1]!HabitatAttribute[#Data],2,FALSE)</f>
        <v>% Fines/Embeddedness</v>
      </c>
      <c r="H140" s="1">
        <v>9.1638520000000001E-3</v>
      </c>
      <c r="I140" s="2">
        <v>0.29160087456218597</v>
      </c>
    </row>
    <row r="141" spans="1:9" x14ac:dyDescent="0.3">
      <c r="A141">
        <f>VLOOKUP(D141,[1]!tbl_Reach2AU[#Data],4,FALSE)</f>
        <v>22</v>
      </c>
      <c r="B141" t="str">
        <f>VLOOKUP(D141,[1]!tbl_Reach2AU[#Data],3,FALSE)</f>
        <v>Wildhorse Spring Creek DS</v>
      </c>
      <c r="C141">
        <f>VLOOKUP(D141,[1]!tbl_Reach2AU[#Data],2,FALSE)</f>
        <v>284</v>
      </c>
      <c r="D141" t="s">
        <v>35</v>
      </c>
      <c r="E141">
        <v>2</v>
      </c>
      <c r="F141" t="s">
        <v>89</v>
      </c>
      <c r="G141" t="str">
        <f>VLOOKUP([1]!tbl_FunctionalConditionReach[[#This Row],[EDT Attribute]],[1]!HabitatAttribute[#Data],2,FALSE)</f>
        <v>% Fines/Embeddedness</v>
      </c>
      <c r="H141" s="1">
        <v>4.7319300000000001E-4</v>
      </c>
      <c r="I141" s="2">
        <v>0.512026636166799</v>
      </c>
    </row>
    <row r="142" spans="1:9" x14ac:dyDescent="0.3">
      <c r="A142">
        <f>VLOOKUP(D142,[1]!tbl_Reach2AU[#Data],4,FALSE)</f>
        <v>1</v>
      </c>
      <c r="B142" t="str">
        <f>VLOOKUP(D142,[1]!tbl_Reach2AU[#Data],3,FALSE)</f>
        <v>Okanogan-Davis Canyon</v>
      </c>
      <c r="C142">
        <f>VLOOKUP(D142,[1]!tbl_Reach2AU[#Data],2,FALSE)</f>
        <v>102</v>
      </c>
      <c r="D142" t="s">
        <v>93</v>
      </c>
      <c r="E142">
        <v>2</v>
      </c>
      <c r="F142" t="s">
        <v>94</v>
      </c>
      <c r="G142">
        <f>VLOOKUP([1]!tbl_FunctionalConditionReach[[#This Row],[EDT Attribute]],[1]!HabitatAttribute[#Data],2,FALSE)</f>
        <v>0</v>
      </c>
      <c r="H142" s="1">
        <v>0.138023812</v>
      </c>
      <c r="I142" s="2">
        <v>0.30341210173469302</v>
      </c>
    </row>
    <row r="143" spans="1:9" x14ac:dyDescent="0.3">
      <c r="A143">
        <f>VLOOKUP(D143,[1]!tbl_Reach2AU[#Data],4,FALSE)</f>
        <v>5</v>
      </c>
      <c r="B143" t="str">
        <f>VLOOKUP(D143,[1]!tbl_Reach2AU[#Data],3,FALSE)</f>
        <v>Okanogan-Swipkin Canyon</v>
      </c>
      <c r="C143">
        <f>VLOOKUP(D143,[1]!tbl_Reach2AU[#Data],2,FALSE)</f>
        <v>148</v>
      </c>
      <c r="D143" t="s">
        <v>44</v>
      </c>
      <c r="E143">
        <v>2</v>
      </c>
      <c r="F143" t="s">
        <v>94</v>
      </c>
      <c r="G143">
        <f>VLOOKUP([1]!tbl_FunctionalConditionReach[[#This Row],[EDT Attribute]],[1]!HabitatAttribute[#Data],2,FALSE)</f>
        <v>0</v>
      </c>
      <c r="H143" s="1">
        <v>2.1314224E-2</v>
      </c>
      <c r="I143" s="2">
        <v>0.28960078610148199</v>
      </c>
    </row>
    <row r="144" spans="1:9" x14ac:dyDescent="0.3">
      <c r="A144">
        <f>VLOOKUP(D144,[1]!tbl_Reach2AU[#Data],4,FALSE)</f>
        <v>5</v>
      </c>
      <c r="B144" t="str">
        <f>VLOOKUP(D144,[1]!tbl_Reach2AU[#Data],3,FALSE)</f>
        <v>Okanogan-Swipkin Canyon</v>
      </c>
      <c r="C144">
        <f>VLOOKUP(D144,[1]!tbl_Reach2AU[#Data],2,FALSE)</f>
        <v>179</v>
      </c>
      <c r="D144" t="s">
        <v>45</v>
      </c>
      <c r="E144">
        <v>2</v>
      </c>
      <c r="F144" t="s">
        <v>94</v>
      </c>
      <c r="G144">
        <f>VLOOKUP([1]!tbl_FunctionalConditionReach[[#This Row],[EDT Attribute]],[1]!HabitatAttribute[#Data],2,FALSE)</f>
        <v>0</v>
      </c>
      <c r="H144" s="1">
        <v>0.31332988299999998</v>
      </c>
      <c r="I144" s="2">
        <v>0.26529543367847502</v>
      </c>
    </row>
    <row r="145" spans="1:9" x14ac:dyDescent="0.3">
      <c r="A145">
        <f>VLOOKUP(D145,[1]!tbl_Reach2AU[#Data],4,FALSE)</f>
        <v>1</v>
      </c>
      <c r="B145" t="str">
        <f>VLOOKUP(D145,[1]!tbl_Reach2AU[#Data],3,FALSE)</f>
        <v>Okanogan-Davis Canyon</v>
      </c>
      <c r="C145">
        <f>VLOOKUP(D145,[1]!tbl_Reach2AU[#Data],2,FALSE)</f>
        <v>103</v>
      </c>
      <c r="D145" t="s">
        <v>95</v>
      </c>
      <c r="E145">
        <v>2</v>
      </c>
      <c r="F145" t="s">
        <v>94</v>
      </c>
      <c r="G145">
        <f>VLOOKUP([1]!tbl_FunctionalConditionReach[[#This Row],[EDT Attribute]],[1]!HabitatAttribute[#Data],2,FALSE)</f>
        <v>0</v>
      </c>
      <c r="H145" s="1">
        <v>0.138348106</v>
      </c>
      <c r="I145" s="2">
        <v>0.30414066685443603</v>
      </c>
    </row>
    <row r="146" spans="1:9" x14ac:dyDescent="0.3">
      <c r="A146">
        <f>VLOOKUP(D146,[1]!tbl_Reach2AU[#Data],4,FALSE)</f>
        <v>5</v>
      </c>
      <c r="B146" t="str">
        <f>VLOOKUP(D146,[1]!tbl_Reach2AU[#Data],3,FALSE)</f>
        <v>Okanogan-Swipkin Canyon</v>
      </c>
      <c r="C146">
        <f>VLOOKUP(D146,[1]!tbl_Reach2AU[#Data],2,FALSE)</f>
        <v>186</v>
      </c>
      <c r="D146" t="s">
        <v>22</v>
      </c>
      <c r="E146">
        <v>2</v>
      </c>
      <c r="F146" t="s">
        <v>94</v>
      </c>
      <c r="G146">
        <f>VLOOKUP([1]!tbl_FunctionalConditionReach[[#This Row],[EDT Attribute]],[1]!HabitatAttribute[#Data],2,FALSE)</f>
        <v>0</v>
      </c>
      <c r="H146" s="1">
        <v>8.5737844999999993E-2</v>
      </c>
      <c r="I146" s="2">
        <v>0.28141883718588401</v>
      </c>
    </row>
    <row r="147" spans="1:9" x14ac:dyDescent="0.3">
      <c r="A147">
        <f>VLOOKUP(D147,[1]!tbl_Reach2AU[#Data],4,FALSE)</f>
        <v>14</v>
      </c>
      <c r="B147" t="str">
        <f>VLOOKUP(D147,[1]!tbl_Reach2AU[#Data],3,FALSE)</f>
        <v>Okanogan-Whitestone Coulee</v>
      </c>
      <c r="C147">
        <f>VLOOKUP(D147,[1]!tbl_Reach2AU[#Data],2,FALSE)</f>
        <v>229</v>
      </c>
      <c r="D147" t="s">
        <v>23</v>
      </c>
      <c r="E147">
        <v>2</v>
      </c>
      <c r="F147" t="s">
        <v>94</v>
      </c>
      <c r="G147">
        <f>VLOOKUP([1]!tbl_FunctionalConditionReach[[#This Row],[EDT Attribute]],[1]!HabitatAttribute[#Data],2,FALSE)</f>
        <v>0</v>
      </c>
      <c r="H147" s="1">
        <v>0.267396668</v>
      </c>
      <c r="I147" s="2">
        <v>0.29314808312837798</v>
      </c>
    </row>
    <row r="148" spans="1:9" x14ac:dyDescent="0.3">
      <c r="A148">
        <f>VLOOKUP(D148,[1]!tbl_Reach2AU[#Data],4,FALSE)</f>
        <v>14</v>
      </c>
      <c r="B148" t="str">
        <f>VLOOKUP(D148,[1]!tbl_Reach2AU[#Data],3,FALSE)</f>
        <v>Okanogan-Whitestone Coulee</v>
      </c>
      <c r="C148">
        <f>VLOOKUP(D148,[1]!tbl_Reach2AU[#Data],2,FALSE)</f>
        <v>230</v>
      </c>
      <c r="D148" t="s">
        <v>24</v>
      </c>
      <c r="E148">
        <v>2</v>
      </c>
      <c r="F148" t="s">
        <v>94</v>
      </c>
      <c r="G148">
        <f>VLOOKUP([1]!tbl_FunctionalConditionReach[[#This Row],[EDT Attribute]],[1]!HabitatAttribute[#Data],2,FALSE)</f>
        <v>0</v>
      </c>
      <c r="H148" s="1">
        <v>0.114418148</v>
      </c>
      <c r="I148" s="2">
        <v>0.34326708412383899</v>
      </c>
    </row>
    <row r="149" spans="1:9" x14ac:dyDescent="0.3">
      <c r="A149">
        <f>VLOOKUP(D149,[1]!tbl_Reach2AU[#Data],4,FALSE)</f>
        <v>1</v>
      </c>
      <c r="B149" t="str">
        <f>VLOOKUP(D149,[1]!tbl_Reach2AU[#Data],3,FALSE)</f>
        <v>Okanogan-Davis Canyon</v>
      </c>
      <c r="C149">
        <f>VLOOKUP(D149,[1]!tbl_Reach2AU[#Data],2,FALSE)</f>
        <v>104</v>
      </c>
      <c r="D149" t="s">
        <v>96</v>
      </c>
      <c r="E149">
        <v>2</v>
      </c>
      <c r="F149" t="s">
        <v>94</v>
      </c>
      <c r="G149">
        <f>VLOOKUP([1]!tbl_FunctionalConditionReach[[#This Row],[EDT Attribute]],[1]!HabitatAttribute[#Data],2,FALSE)</f>
        <v>0</v>
      </c>
      <c r="H149" s="1">
        <v>0.13872901900000001</v>
      </c>
      <c r="I149" s="2">
        <v>0.30539435088836803</v>
      </c>
    </row>
    <row r="150" spans="1:9" x14ac:dyDescent="0.3">
      <c r="A150">
        <f>VLOOKUP(D150,[1]!tbl_Reach2AU[#Data],4,FALSE)</f>
        <v>14</v>
      </c>
      <c r="B150" t="str">
        <f>VLOOKUP(D150,[1]!tbl_Reach2AU[#Data],3,FALSE)</f>
        <v>Okanogan-Whitestone Coulee</v>
      </c>
      <c r="C150">
        <f>VLOOKUP(D150,[1]!tbl_Reach2AU[#Data],2,FALSE)</f>
        <v>231</v>
      </c>
      <c r="D150" t="s">
        <v>25</v>
      </c>
      <c r="E150">
        <v>2</v>
      </c>
      <c r="F150" t="s">
        <v>94</v>
      </c>
      <c r="G150">
        <f>VLOOKUP([1]!tbl_FunctionalConditionReach[[#This Row],[EDT Attribute]],[1]!HabitatAttribute[#Data],2,FALSE)</f>
        <v>0</v>
      </c>
      <c r="H150" s="1">
        <v>0.55072808399999995</v>
      </c>
      <c r="I150" s="2">
        <v>0.320723528708174</v>
      </c>
    </row>
    <row r="151" spans="1:9" x14ac:dyDescent="0.3">
      <c r="A151">
        <f>VLOOKUP(D151,[1]!tbl_Reach2AU[#Data],4,FALSE)</f>
        <v>19</v>
      </c>
      <c r="B151" t="str">
        <f>VLOOKUP(D151,[1]!tbl_Reach2AU[#Data],3,FALSE)</f>
        <v>Okanogan-Mosquito Creek</v>
      </c>
      <c r="C151">
        <f>VLOOKUP(D151,[1]!tbl_Reach2AU[#Data],2,FALSE)</f>
        <v>248</v>
      </c>
      <c r="D151" t="s">
        <v>62</v>
      </c>
      <c r="E151">
        <v>2</v>
      </c>
      <c r="F151" t="s">
        <v>94</v>
      </c>
      <c r="G151">
        <f>VLOOKUP([1]!tbl_FunctionalConditionReach[[#This Row],[EDT Attribute]],[1]!HabitatAttribute[#Data],2,FALSE)</f>
        <v>0</v>
      </c>
      <c r="H151" s="1">
        <v>2.0133775999999999E-2</v>
      </c>
      <c r="I151" s="2">
        <v>0.31318014173153502</v>
      </c>
    </row>
    <row r="152" spans="1:9" x14ac:dyDescent="0.3">
      <c r="A152">
        <f>VLOOKUP(D152,[1]!tbl_Reach2AU[#Data],4,FALSE)</f>
        <v>19</v>
      </c>
      <c r="B152" t="str">
        <f>VLOOKUP(D152,[1]!tbl_Reach2AU[#Data],3,FALSE)</f>
        <v>Okanogan-Mosquito Creek</v>
      </c>
      <c r="C152">
        <f>VLOOKUP(D152,[1]!tbl_Reach2AU[#Data],2,FALSE)</f>
        <v>249</v>
      </c>
      <c r="D152" t="s">
        <v>49</v>
      </c>
      <c r="E152">
        <v>2</v>
      </c>
      <c r="F152" t="s">
        <v>94</v>
      </c>
      <c r="G152">
        <f>VLOOKUP([1]!tbl_FunctionalConditionReach[[#This Row],[EDT Attribute]],[1]!HabitatAttribute[#Data],2,FALSE)</f>
        <v>0</v>
      </c>
      <c r="H152" s="1">
        <v>1.2685528999999999E-2</v>
      </c>
      <c r="I152" s="2">
        <v>0.31757357072943398</v>
      </c>
    </row>
    <row r="153" spans="1:9" x14ac:dyDescent="0.3">
      <c r="A153">
        <f>VLOOKUP(D153,[1]!tbl_Reach2AU[#Data],4,FALSE)</f>
        <v>1</v>
      </c>
      <c r="B153" t="str">
        <f>VLOOKUP(D153,[1]!tbl_Reach2AU[#Data],3,FALSE)</f>
        <v>Okanogan-Davis Canyon</v>
      </c>
      <c r="C153">
        <f>VLOOKUP(D153,[1]!tbl_Reach2AU[#Data],2,FALSE)</f>
        <v>105</v>
      </c>
      <c r="D153" t="s">
        <v>97</v>
      </c>
      <c r="E153">
        <v>2</v>
      </c>
      <c r="F153" t="s">
        <v>94</v>
      </c>
      <c r="G153">
        <f>VLOOKUP([1]!tbl_FunctionalConditionReach[[#This Row],[EDT Attribute]],[1]!HabitatAttribute[#Data],2,FALSE)</f>
        <v>0</v>
      </c>
      <c r="H153" s="1">
        <v>0.13868354599999999</v>
      </c>
      <c r="I153" s="2">
        <v>0.30743318704191303</v>
      </c>
    </row>
    <row r="154" spans="1:9" x14ac:dyDescent="0.3">
      <c r="A154">
        <f>VLOOKUP(D154,[1]!tbl_Reach2AU[#Data],4,FALSE)</f>
        <v>1</v>
      </c>
      <c r="B154" t="str">
        <f>VLOOKUP(D154,[1]!tbl_Reach2AU[#Data],3,FALSE)</f>
        <v>Okanogan-Davis Canyon</v>
      </c>
      <c r="C154">
        <f>VLOOKUP(D154,[1]!tbl_Reach2AU[#Data],2,FALSE)</f>
        <v>106</v>
      </c>
      <c r="D154" t="s">
        <v>98</v>
      </c>
      <c r="E154">
        <v>2</v>
      </c>
      <c r="F154" t="s">
        <v>94</v>
      </c>
      <c r="G154">
        <f>VLOOKUP([1]!tbl_FunctionalConditionReach[[#This Row],[EDT Attribute]],[1]!HabitatAttribute[#Data],2,FALSE)</f>
        <v>0</v>
      </c>
      <c r="H154" s="1">
        <v>0.13885357600000001</v>
      </c>
      <c r="I154" s="2">
        <v>0.30820490649841098</v>
      </c>
    </row>
    <row r="155" spans="1:9" x14ac:dyDescent="0.3">
      <c r="A155">
        <f>VLOOKUP(D155,[1]!tbl_Reach2AU[#Data],4,FALSE)</f>
        <v>1</v>
      </c>
      <c r="B155" t="str">
        <f>VLOOKUP(D155,[1]!tbl_Reach2AU[#Data],3,FALSE)</f>
        <v>Okanogan-Davis Canyon</v>
      </c>
      <c r="C155">
        <f>VLOOKUP(D155,[1]!tbl_Reach2AU[#Data],2,FALSE)</f>
        <v>107</v>
      </c>
      <c r="D155" t="s">
        <v>99</v>
      </c>
      <c r="E155">
        <v>2</v>
      </c>
      <c r="F155" t="s">
        <v>94</v>
      </c>
      <c r="G155">
        <f>VLOOKUP([1]!tbl_FunctionalConditionReach[[#This Row],[EDT Attribute]],[1]!HabitatAttribute[#Data],2,FALSE)</f>
        <v>0</v>
      </c>
      <c r="H155" s="1">
        <v>0.139122306</v>
      </c>
      <c r="I155" s="2">
        <v>0.30924221755189901</v>
      </c>
    </row>
    <row r="156" spans="1:9" x14ac:dyDescent="0.3">
      <c r="A156">
        <f>VLOOKUP(D156,[1]!tbl_Reach2AU[#Data],4,FALSE)</f>
        <v>1</v>
      </c>
      <c r="B156" t="str">
        <f>VLOOKUP(D156,[1]!tbl_Reach2AU[#Data],3,FALSE)</f>
        <v>Okanogan-Davis Canyon</v>
      </c>
      <c r="C156">
        <f>VLOOKUP(D156,[1]!tbl_Reach2AU[#Data],2,FALSE)</f>
        <v>108</v>
      </c>
      <c r="D156" t="s">
        <v>100</v>
      </c>
      <c r="E156">
        <v>2</v>
      </c>
      <c r="F156" t="s">
        <v>94</v>
      </c>
      <c r="G156">
        <f>VLOOKUP([1]!tbl_FunctionalConditionReach[[#This Row],[EDT Attribute]],[1]!HabitatAttribute[#Data],2,FALSE)</f>
        <v>0</v>
      </c>
      <c r="H156" s="1">
        <v>0.129140691</v>
      </c>
      <c r="I156" s="2">
        <v>0.31338936040514997</v>
      </c>
    </row>
    <row r="157" spans="1:9" x14ac:dyDescent="0.3">
      <c r="A157">
        <f>VLOOKUP(D157,[1]!tbl_Reach2AU[#Data],4,FALSE)</f>
        <v>1</v>
      </c>
      <c r="B157" t="str">
        <f>VLOOKUP(D157,[1]!tbl_Reach2AU[#Data],3,FALSE)</f>
        <v>Okanogan-Davis Canyon</v>
      </c>
      <c r="C157">
        <f>VLOOKUP(D157,[1]!tbl_Reach2AU[#Data],2,FALSE)</f>
        <v>109</v>
      </c>
      <c r="D157" t="s">
        <v>101</v>
      </c>
      <c r="E157">
        <v>2</v>
      </c>
      <c r="F157" t="s">
        <v>94</v>
      </c>
      <c r="G157">
        <f>VLOOKUP([1]!tbl_FunctionalConditionReach[[#This Row],[EDT Attribute]],[1]!HabitatAttribute[#Data],2,FALSE)</f>
        <v>0</v>
      </c>
      <c r="H157" s="1">
        <v>0.120120121</v>
      </c>
      <c r="I157" s="2">
        <v>0.31552031215781001</v>
      </c>
    </row>
    <row r="158" spans="1:9" x14ac:dyDescent="0.3">
      <c r="A158">
        <f>VLOOKUP(D158,[1]!tbl_Reach2AU[#Data],4,FALSE)</f>
        <v>3</v>
      </c>
      <c r="B158" t="str">
        <f>VLOOKUP(D158,[1]!tbl_Reach2AU[#Data],3,FALSE)</f>
        <v>Okanogan-Talant Creek</v>
      </c>
      <c r="C158">
        <f>VLOOKUP(D158,[1]!tbl_Reach2AU[#Data],2,FALSE)</f>
        <v>114</v>
      </c>
      <c r="D158" t="s">
        <v>102</v>
      </c>
      <c r="E158">
        <v>2</v>
      </c>
      <c r="F158" t="s">
        <v>94</v>
      </c>
      <c r="G158">
        <f>VLOOKUP([1]!tbl_FunctionalConditionReach[[#This Row],[EDT Attribute]],[1]!HabitatAttribute[#Data],2,FALSE)</f>
        <v>0</v>
      </c>
      <c r="H158" s="1">
        <v>2.3412176E-2</v>
      </c>
      <c r="I158" s="2">
        <v>0.25523138646551202</v>
      </c>
    </row>
    <row r="159" spans="1:9" x14ac:dyDescent="0.3">
      <c r="A159">
        <f>VLOOKUP(D159,[1]!tbl_Reach2AU[#Data],4,FALSE)</f>
        <v>1</v>
      </c>
      <c r="B159" t="str">
        <f>VLOOKUP(D159,[1]!tbl_Reach2AU[#Data],3,FALSE)</f>
        <v>Okanogan-Davis Canyon</v>
      </c>
      <c r="C159">
        <f>VLOOKUP(D159,[1]!tbl_Reach2AU[#Data],2,FALSE)</f>
        <v>101</v>
      </c>
      <c r="D159" t="s">
        <v>9</v>
      </c>
      <c r="E159">
        <v>2</v>
      </c>
      <c r="F159" t="s">
        <v>94</v>
      </c>
      <c r="G159">
        <f>VLOOKUP([1]!tbl_FunctionalConditionReach[[#This Row],[EDT Attribute]],[1]!HabitatAttribute[#Data],2,FALSE)</f>
        <v>0</v>
      </c>
      <c r="H159" s="1">
        <v>3.4100000000000001E-13</v>
      </c>
      <c r="I159">
        <v>1</v>
      </c>
    </row>
    <row r="160" spans="1:9" x14ac:dyDescent="0.3">
      <c r="A160">
        <f>VLOOKUP(D160,[1]!tbl_Reach2AU[#Data],4,FALSE)</f>
        <v>14</v>
      </c>
      <c r="B160" t="str">
        <f>VLOOKUP(D160,[1]!tbl_Reach2AU[#Data],3,FALSE)</f>
        <v>Okanogan-Whitestone Coulee</v>
      </c>
      <c r="C160">
        <f>VLOOKUP(D160,[1]!tbl_Reach2AU[#Data],2,FALSE)</f>
        <v>230</v>
      </c>
      <c r="D160" t="s">
        <v>24</v>
      </c>
      <c r="E160">
        <v>2</v>
      </c>
      <c r="F160" t="s">
        <v>103</v>
      </c>
      <c r="G160" t="str">
        <f>VLOOKUP([1]!tbl_FunctionalConditionReach[[#This Row],[EDT Attribute]],[1]!HabitatAttribute[#Data],2,FALSE)</f>
        <v>Contaminants</v>
      </c>
      <c r="H160" s="1">
        <v>0.109816891</v>
      </c>
      <c r="I160" s="2">
        <v>0.32946280480886098</v>
      </c>
    </row>
    <row r="161" spans="1:9" x14ac:dyDescent="0.3">
      <c r="A161">
        <f>VLOOKUP(D161,[1]!tbl_Reach2AU[#Data],4,FALSE)</f>
        <v>14</v>
      </c>
      <c r="B161" t="str">
        <f>VLOOKUP(D161,[1]!tbl_Reach2AU[#Data],3,FALSE)</f>
        <v>Okanogan-Whitestone Coulee</v>
      </c>
      <c r="C161">
        <f>VLOOKUP(D161,[1]!tbl_Reach2AU[#Data],2,FALSE)</f>
        <v>231</v>
      </c>
      <c r="D161" t="s">
        <v>25</v>
      </c>
      <c r="E161">
        <v>2</v>
      </c>
      <c r="F161" t="s">
        <v>103</v>
      </c>
      <c r="G161" t="str">
        <f>VLOOKUP([1]!tbl_FunctionalConditionReach[[#This Row],[EDT Attribute]],[1]!HabitatAttribute[#Data],2,FALSE)</f>
        <v>Contaminants</v>
      </c>
      <c r="H161" s="1">
        <v>0.45718010199999998</v>
      </c>
      <c r="I161" s="2">
        <v>0.26624466742938602</v>
      </c>
    </row>
    <row r="162" spans="1:9" x14ac:dyDescent="0.3">
      <c r="A162">
        <f>VLOOKUP(D162,[1]!tbl_Reach2AU[#Data],4,FALSE)</f>
        <v>14</v>
      </c>
      <c r="B162" t="str">
        <f>VLOOKUP(D162,[1]!tbl_Reach2AU[#Data],3,FALSE)</f>
        <v>Okanogan-Whitestone Coulee</v>
      </c>
      <c r="C162">
        <f>VLOOKUP(D162,[1]!tbl_Reach2AU[#Data],2,FALSE)</f>
        <v>244</v>
      </c>
      <c r="D162" t="s">
        <v>26</v>
      </c>
      <c r="E162">
        <v>2</v>
      </c>
      <c r="F162" t="s">
        <v>103</v>
      </c>
      <c r="G162" t="str">
        <f>VLOOKUP([1]!tbl_FunctionalConditionReach[[#This Row],[EDT Attribute]],[1]!HabitatAttribute[#Data],2,FALSE)</f>
        <v>Contaminants</v>
      </c>
      <c r="H162" s="1">
        <v>3.2722810000000001E-3</v>
      </c>
      <c r="I162" s="2">
        <v>0.34126640052537199</v>
      </c>
    </row>
    <row r="163" spans="1:9" x14ac:dyDescent="0.3">
      <c r="A163">
        <f>VLOOKUP(D163,[1]!tbl_Reach2AU[#Data],4,FALSE)</f>
        <v>3</v>
      </c>
      <c r="B163" t="str">
        <f>VLOOKUP(D163,[1]!tbl_Reach2AU[#Data],3,FALSE)</f>
        <v>Okanogan-Talant Creek</v>
      </c>
      <c r="C163">
        <f>VLOOKUP(D163,[1]!tbl_Reach2AU[#Data],2,FALSE)</f>
        <v>114</v>
      </c>
      <c r="D163" t="s">
        <v>102</v>
      </c>
      <c r="E163">
        <v>2</v>
      </c>
      <c r="F163" t="s">
        <v>103</v>
      </c>
      <c r="G163" t="str">
        <f>VLOOKUP([1]!tbl_FunctionalConditionReach[[#This Row],[EDT Attribute]],[1]!HabitatAttribute[#Data],2,FALSE)</f>
        <v>Contaminants</v>
      </c>
      <c r="H163" s="1">
        <v>2.6730420000000001E-2</v>
      </c>
      <c r="I163" s="2">
        <v>0.29140572655038399</v>
      </c>
    </row>
    <row r="164" spans="1:9" x14ac:dyDescent="0.3">
      <c r="A164">
        <f>VLOOKUP(D164,[1]!tbl_Reach2AU[#Data],4,FALSE)</f>
        <v>1</v>
      </c>
      <c r="B164" t="str">
        <f>VLOOKUP(D164,[1]!tbl_Reach2AU[#Data],3,FALSE)</f>
        <v>Okanogan-Davis Canyon</v>
      </c>
      <c r="C164">
        <f>VLOOKUP(D164,[1]!tbl_Reach2AU[#Data],2,FALSE)</f>
        <v>101</v>
      </c>
      <c r="D164" t="s">
        <v>9</v>
      </c>
      <c r="E164">
        <v>2</v>
      </c>
      <c r="F164" t="s">
        <v>103</v>
      </c>
      <c r="G164" t="str">
        <f>VLOOKUP([1]!tbl_FunctionalConditionReach[[#This Row],[EDT Attribute]],[1]!HabitatAttribute[#Data],2,FALSE)</f>
        <v>Contaminants</v>
      </c>
      <c r="H164" s="1">
        <v>3.4100000000000001E-13</v>
      </c>
      <c r="I164">
        <v>1</v>
      </c>
    </row>
    <row r="165" spans="1:9" x14ac:dyDescent="0.3">
      <c r="A165">
        <f>VLOOKUP(D165,[1]!tbl_Reach2AU[#Data],4,FALSE)</f>
        <v>6</v>
      </c>
      <c r="B165" t="str">
        <f>VLOOKUP(D165,[1]!tbl_Reach2AU[#Data],3,FALSE)</f>
        <v>Salmon Creek-Lower</v>
      </c>
      <c r="C165">
        <f>VLOOKUP(D165,[1]!tbl_Reach2AU[#Data],2,FALSE)</f>
        <v>141</v>
      </c>
      <c r="D165" t="s">
        <v>29</v>
      </c>
      <c r="E165">
        <v>2</v>
      </c>
      <c r="F165" t="s">
        <v>103</v>
      </c>
      <c r="G165" t="str">
        <f>VLOOKUP([1]!tbl_FunctionalConditionReach[[#This Row],[EDT Attribute]],[1]!HabitatAttribute[#Data],2,FALSE)</f>
        <v>Contaminants</v>
      </c>
      <c r="H165" s="1">
        <v>0.14166436399999999</v>
      </c>
      <c r="I165" s="2">
        <v>0.25362587489883898</v>
      </c>
    </row>
    <row r="166" spans="1:9" x14ac:dyDescent="0.3">
      <c r="A166">
        <f>VLOOKUP(D166,[1]!tbl_Reach2AU[#Data],4,FALSE)</f>
        <v>1</v>
      </c>
      <c r="B166" t="str">
        <f>VLOOKUP(D166,[1]!tbl_Reach2AU[#Data],3,FALSE)</f>
        <v>Okanogan-Davis Canyon</v>
      </c>
      <c r="C166">
        <f>VLOOKUP(D166,[1]!tbl_Reach2AU[#Data],2,FALSE)</f>
        <v>102</v>
      </c>
      <c r="D166" t="s">
        <v>93</v>
      </c>
      <c r="E166">
        <v>2</v>
      </c>
      <c r="F166" t="s">
        <v>104</v>
      </c>
      <c r="G166">
        <f>VLOOKUP([1]!tbl_FunctionalConditionReach[[#This Row],[EDT Attribute]],[1]!HabitatAttribute[#Data],2,FALSE)</f>
        <v>0</v>
      </c>
      <c r="H166" s="1">
        <v>0.27222824899999998</v>
      </c>
      <c r="I166" s="2">
        <v>0.59842822759195602</v>
      </c>
    </row>
    <row r="167" spans="1:9" x14ac:dyDescent="0.3">
      <c r="A167">
        <f>VLOOKUP(D167,[1]!tbl_Reach2AU[#Data],4,FALSE)</f>
        <v>3</v>
      </c>
      <c r="B167" t="str">
        <f>VLOOKUP(D167,[1]!tbl_Reach2AU[#Data],3,FALSE)</f>
        <v>Okanogan-Talant Creek</v>
      </c>
      <c r="C167">
        <f>VLOOKUP(D167,[1]!tbl_Reach2AU[#Data],2,FALSE)</f>
        <v>115</v>
      </c>
      <c r="D167" t="s">
        <v>59</v>
      </c>
      <c r="E167">
        <v>2</v>
      </c>
      <c r="F167" t="s">
        <v>104</v>
      </c>
      <c r="G167">
        <f>VLOOKUP([1]!tbl_FunctionalConditionReach[[#This Row],[EDT Attribute]],[1]!HabitatAttribute[#Data],2,FALSE)</f>
        <v>0</v>
      </c>
      <c r="H167" s="1">
        <v>0.102161129</v>
      </c>
      <c r="I167" s="2">
        <v>0.27469816998241398</v>
      </c>
    </row>
    <row r="168" spans="1:9" x14ac:dyDescent="0.3">
      <c r="A168">
        <f>VLOOKUP(D168,[1]!tbl_Reach2AU[#Data],4,FALSE)</f>
        <v>3</v>
      </c>
      <c r="B168" t="str">
        <f>VLOOKUP(D168,[1]!tbl_Reach2AU[#Data],3,FALSE)</f>
        <v>Okanogan-Talant Creek</v>
      </c>
      <c r="C168">
        <f>VLOOKUP(D168,[1]!tbl_Reach2AU[#Data],2,FALSE)</f>
        <v>125</v>
      </c>
      <c r="D168" t="s">
        <v>105</v>
      </c>
      <c r="E168">
        <v>2</v>
      </c>
      <c r="F168" t="s">
        <v>104</v>
      </c>
      <c r="G168">
        <f>VLOOKUP([1]!tbl_FunctionalConditionReach[[#This Row],[EDT Attribute]],[1]!HabitatAttribute[#Data],2,FALSE)</f>
        <v>0</v>
      </c>
      <c r="H168" s="1">
        <v>0.19226811099999999</v>
      </c>
      <c r="I168" s="2">
        <v>0.51444707854294303</v>
      </c>
    </row>
    <row r="169" spans="1:9" x14ac:dyDescent="0.3">
      <c r="A169">
        <f>VLOOKUP(D169,[1]!tbl_Reach2AU[#Data],4,FALSE)</f>
        <v>3</v>
      </c>
      <c r="B169" t="str">
        <f>VLOOKUP(D169,[1]!tbl_Reach2AU[#Data],3,FALSE)</f>
        <v>Okanogan-Talant Creek</v>
      </c>
      <c r="C169">
        <f>VLOOKUP(D169,[1]!tbl_Reach2AU[#Data],2,FALSE)</f>
        <v>126</v>
      </c>
      <c r="D169" t="s">
        <v>106</v>
      </c>
      <c r="E169">
        <v>2</v>
      </c>
      <c r="F169" t="s">
        <v>104</v>
      </c>
      <c r="G169">
        <f>VLOOKUP([1]!tbl_FunctionalConditionReach[[#This Row],[EDT Attribute]],[1]!HabitatAttribute[#Data],2,FALSE)</f>
        <v>0</v>
      </c>
      <c r="H169" s="1">
        <v>0.19332147399999999</v>
      </c>
      <c r="I169" s="2">
        <v>0.50674712717959403</v>
      </c>
    </row>
    <row r="170" spans="1:9" x14ac:dyDescent="0.3">
      <c r="A170">
        <f>VLOOKUP(D170,[1]!tbl_Reach2AU[#Data],4,FALSE)</f>
        <v>3</v>
      </c>
      <c r="B170" t="str">
        <f>VLOOKUP(D170,[1]!tbl_Reach2AU[#Data],3,FALSE)</f>
        <v>Okanogan-Talant Creek</v>
      </c>
      <c r="C170">
        <f>VLOOKUP(D170,[1]!tbl_Reach2AU[#Data],2,FALSE)</f>
        <v>127</v>
      </c>
      <c r="D170" t="s">
        <v>107</v>
      </c>
      <c r="E170">
        <v>2</v>
      </c>
      <c r="F170" t="s">
        <v>104</v>
      </c>
      <c r="G170">
        <f>VLOOKUP([1]!tbl_FunctionalConditionReach[[#This Row],[EDT Attribute]],[1]!HabitatAttribute[#Data],2,FALSE)</f>
        <v>0</v>
      </c>
      <c r="H170" s="1">
        <v>9.6616733999999996E-2</v>
      </c>
      <c r="I170" s="2">
        <v>0.53317811891723099</v>
      </c>
    </row>
    <row r="171" spans="1:9" x14ac:dyDescent="0.3">
      <c r="A171">
        <f>VLOOKUP(D171,[1]!tbl_Reach2AU[#Data],4,FALSE)</f>
        <v>5</v>
      </c>
      <c r="B171" t="str">
        <f>VLOOKUP(D171,[1]!tbl_Reach2AU[#Data],3,FALSE)</f>
        <v>Okanogan-Swipkin Canyon</v>
      </c>
      <c r="C171">
        <f>VLOOKUP(D171,[1]!tbl_Reach2AU[#Data],2,FALSE)</f>
        <v>148</v>
      </c>
      <c r="D171" t="s">
        <v>44</v>
      </c>
      <c r="E171">
        <v>2</v>
      </c>
      <c r="F171" t="s">
        <v>104</v>
      </c>
      <c r="G171">
        <f>VLOOKUP([1]!tbl_FunctionalConditionReach[[#This Row],[EDT Attribute]],[1]!HabitatAttribute[#Data],2,FALSE)</f>
        <v>0</v>
      </c>
      <c r="H171" s="1">
        <v>4.9770253E-2</v>
      </c>
      <c r="I171" s="2">
        <v>0.67623875930316102</v>
      </c>
    </row>
    <row r="172" spans="1:9" x14ac:dyDescent="0.3">
      <c r="A172">
        <f>VLOOKUP(D172,[1]!tbl_Reach2AU[#Data],4,FALSE)</f>
        <v>5</v>
      </c>
      <c r="B172" t="str">
        <f>VLOOKUP(D172,[1]!tbl_Reach2AU[#Data],3,FALSE)</f>
        <v>Okanogan-Swipkin Canyon</v>
      </c>
      <c r="C172">
        <f>VLOOKUP(D172,[1]!tbl_Reach2AU[#Data],2,FALSE)</f>
        <v>179</v>
      </c>
      <c r="D172" t="s">
        <v>45</v>
      </c>
      <c r="E172">
        <v>2</v>
      </c>
      <c r="F172" t="s">
        <v>104</v>
      </c>
      <c r="G172">
        <f>VLOOKUP([1]!tbl_FunctionalConditionReach[[#This Row],[EDT Attribute]],[1]!HabitatAttribute[#Data],2,FALSE)</f>
        <v>0</v>
      </c>
      <c r="H172" s="1">
        <v>0.59611583599999995</v>
      </c>
      <c r="I172" s="2">
        <v>0.50472941718816799</v>
      </c>
    </row>
    <row r="173" spans="1:9" x14ac:dyDescent="0.3">
      <c r="A173">
        <f>VLOOKUP(D173,[1]!tbl_Reach2AU[#Data],4,FALSE)</f>
        <v>1</v>
      </c>
      <c r="B173" t="str">
        <f>VLOOKUP(D173,[1]!tbl_Reach2AU[#Data],3,FALSE)</f>
        <v>Okanogan-Davis Canyon</v>
      </c>
      <c r="C173">
        <f>VLOOKUP(D173,[1]!tbl_Reach2AU[#Data],2,FALSE)</f>
        <v>103</v>
      </c>
      <c r="D173" t="s">
        <v>95</v>
      </c>
      <c r="E173">
        <v>2</v>
      </c>
      <c r="F173" t="s">
        <v>104</v>
      </c>
      <c r="G173">
        <f>VLOOKUP([1]!tbl_FunctionalConditionReach[[#This Row],[EDT Attribute]],[1]!HabitatAttribute[#Data],2,FALSE)</f>
        <v>0</v>
      </c>
      <c r="H173" s="1">
        <v>0.26551183499999997</v>
      </c>
      <c r="I173" s="2">
        <v>0.58369390727072801</v>
      </c>
    </row>
    <row r="174" spans="1:9" x14ac:dyDescent="0.3">
      <c r="A174">
        <f>VLOOKUP(D174,[1]!tbl_Reach2AU[#Data],4,FALSE)</f>
        <v>5</v>
      </c>
      <c r="B174" t="str">
        <f>VLOOKUP(D174,[1]!tbl_Reach2AU[#Data],3,FALSE)</f>
        <v>Okanogan-Swipkin Canyon</v>
      </c>
      <c r="C174">
        <f>VLOOKUP(D174,[1]!tbl_Reach2AU[#Data],2,FALSE)</f>
        <v>186</v>
      </c>
      <c r="D174" t="s">
        <v>22</v>
      </c>
      <c r="E174">
        <v>2</v>
      </c>
      <c r="F174" t="s">
        <v>104</v>
      </c>
      <c r="G174">
        <f>VLOOKUP([1]!tbl_FunctionalConditionReach[[#This Row],[EDT Attribute]],[1]!HabitatAttribute[#Data],2,FALSE)</f>
        <v>0</v>
      </c>
      <c r="H174" s="1">
        <v>0.16574227799999999</v>
      </c>
      <c r="I174" s="2">
        <v>0.544018795285787</v>
      </c>
    </row>
    <row r="175" spans="1:9" x14ac:dyDescent="0.3">
      <c r="A175">
        <f>VLOOKUP(D175,[1]!tbl_Reach2AU[#Data],4,FALSE)</f>
        <v>5</v>
      </c>
      <c r="B175" t="str">
        <f>VLOOKUP(D175,[1]!tbl_Reach2AU[#Data],3,FALSE)</f>
        <v>Okanogan-Swipkin Canyon</v>
      </c>
      <c r="C175">
        <f>VLOOKUP(D175,[1]!tbl_Reach2AU[#Data],2,FALSE)</f>
        <v>187</v>
      </c>
      <c r="D175" t="s">
        <v>108</v>
      </c>
      <c r="E175">
        <v>2</v>
      </c>
      <c r="F175" t="s">
        <v>104</v>
      </c>
      <c r="G175">
        <f>VLOOKUP([1]!tbl_FunctionalConditionReach[[#This Row],[EDT Attribute]],[1]!HabitatAttribute[#Data],2,FALSE)</f>
        <v>0</v>
      </c>
      <c r="H175" s="1">
        <v>3.4774715999999997E-2</v>
      </c>
      <c r="I175" s="2">
        <v>0.49528034919750302</v>
      </c>
    </row>
    <row r="176" spans="1:9" x14ac:dyDescent="0.3">
      <c r="A176">
        <f>VLOOKUP(D176,[1]!tbl_Reach2AU[#Data],4,FALSE)</f>
        <v>5</v>
      </c>
      <c r="B176" t="str">
        <f>VLOOKUP(D176,[1]!tbl_Reach2AU[#Data],3,FALSE)</f>
        <v>Okanogan-Swipkin Canyon</v>
      </c>
      <c r="C176">
        <f>VLOOKUP(D176,[1]!tbl_Reach2AU[#Data],2,FALSE)</f>
        <v>188</v>
      </c>
      <c r="D176" t="s">
        <v>109</v>
      </c>
      <c r="E176">
        <v>2</v>
      </c>
      <c r="F176" t="s">
        <v>104</v>
      </c>
      <c r="G176">
        <f>VLOOKUP([1]!tbl_FunctionalConditionReach[[#This Row],[EDT Attribute]],[1]!HabitatAttribute[#Data],2,FALSE)</f>
        <v>0</v>
      </c>
      <c r="H176" s="1">
        <v>3.4965574999999999E-2</v>
      </c>
      <c r="I176" s="2">
        <v>0.49747615920460703</v>
      </c>
    </row>
    <row r="177" spans="1:9" x14ac:dyDescent="0.3">
      <c r="A177">
        <f>VLOOKUP(D177,[1]!tbl_Reach2AU[#Data],4,FALSE)</f>
        <v>5</v>
      </c>
      <c r="B177" t="str">
        <f>VLOOKUP(D177,[1]!tbl_Reach2AU[#Data],3,FALSE)</f>
        <v>Okanogan-Swipkin Canyon</v>
      </c>
      <c r="C177">
        <f>VLOOKUP(D177,[1]!tbl_Reach2AU[#Data],2,FALSE)</f>
        <v>189</v>
      </c>
      <c r="D177" t="s">
        <v>110</v>
      </c>
      <c r="E177">
        <v>2</v>
      </c>
      <c r="F177" t="s">
        <v>104</v>
      </c>
      <c r="G177">
        <f>VLOOKUP([1]!tbl_FunctionalConditionReach[[#This Row],[EDT Attribute]],[1]!HabitatAttribute[#Data],2,FALSE)</f>
        <v>0</v>
      </c>
      <c r="H177" s="1">
        <v>2.8717217999999999E-2</v>
      </c>
      <c r="I177" s="2">
        <v>0.50519660525657994</v>
      </c>
    </row>
    <row r="178" spans="1:9" x14ac:dyDescent="0.3">
      <c r="A178">
        <f>VLOOKUP(D178,[1]!tbl_Reach2AU[#Data],4,FALSE)</f>
        <v>12</v>
      </c>
      <c r="B178" t="str">
        <f>VLOOKUP(D178,[1]!tbl_Reach2AU[#Data],3,FALSE)</f>
        <v>Okanogan-Alkali Lake</v>
      </c>
      <c r="C178">
        <f>VLOOKUP(D178,[1]!tbl_Reach2AU[#Data],2,FALSE)</f>
        <v>221</v>
      </c>
      <c r="D178" t="s">
        <v>46</v>
      </c>
      <c r="E178">
        <v>2</v>
      </c>
      <c r="F178" t="s">
        <v>104</v>
      </c>
      <c r="G178">
        <f>VLOOKUP([1]!tbl_FunctionalConditionReach[[#This Row],[EDT Attribute]],[1]!HabitatAttribute[#Data],2,FALSE)</f>
        <v>0</v>
      </c>
      <c r="H178" s="1">
        <v>4.6076240999999997E-2</v>
      </c>
      <c r="I178" s="2">
        <v>0.54240754019290505</v>
      </c>
    </row>
    <row r="179" spans="1:9" x14ac:dyDescent="0.3">
      <c r="A179">
        <f>VLOOKUP(D179,[1]!tbl_Reach2AU[#Data],4,FALSE)</f>
        <v>12</v>
      </c>
      <c r="B179" t="str">
        <f>VLOOKUP(D179,[1]!tbl_Reach2AU[#Data],3,FALSE)</f>
        <v>Okanogan-Alkali Lake</v>
      </c>
      <c r="C179">
        <f>VLOOKUP(D179,[1]!tbl_Reach2AU[#Data],2,FALSE)</f>
        <v>222</v>
      </c>
      <c r="D179" t="s">
        <v>47</v>
      </c>
      <c r="E179">
        <v>2</v>
      </c>
      <c r="F179" t="s">
        <v>104</v>
      </c>
      <c r="G179">
        <f>VLOOKUP([1]!tbl_FunctionalConditionReach[[#This Row],[EDT Attribute]],[1]!HabitatAttribute[#Data],2,FALSE)</f>
        <v>0</v>
      </c>
      <c r="H179" s="1">
        <v>0.60412408699999998</v>
      </c>
      <c r="I179" s="2">
        <v>0.30850546110362398</v>
      </c>
    </row>
    <row r="180" spans="1:9" x14ac:dyDescent="0.3">
      <c r="A180">
        <f>VLOOKUP(D180,[1]!tbl_Reach2AU[#Data],4,FALSE)</f>
        <v>14</v>
      </c>
      <c r="B180" t="str">
        <f>VLOOKUP(D180,[1]!tbl_Reach2AU[#Data],3,FALSE)</f>
        <v>Okanogan-Whitestone Coulee</v>
      </c>
      <c r="C180">
        <f>VLOOKUP(D180,[1]!tbl_Reach2AU[#Data],2,FALSE)</f>
        <v>227</v>
      </c>
      <c r="D180" t="s">
        <v>111</v>
      </c>
      <c r="E180">
        <v>2</v>
      </c>
      <c r="F180" t="s">
        <v>104</v>
      </c>
      <c r="G180">
        <f>VLOOKUP([1]!tbl_FunctionalConditionReach[[#This Row],[EDT Attribute]],[1]!HabitatAttribute[#Data],2,FALSE)</f>
        <v>0</v>
      </c>
      <c r="H180" s="1">
        <v>5.2740757999999999E-2</v>
      </c>
      <c r="I180" s="2">
        <v>0.52838773925631999</v>
      </c>
    </row>
    <row r="181" spans="1:9" x14ac:dyDescent="0.3">
      <c r="A181">
        <f>VLOOKUP(D181,[1]!tbl_Reach2AU[#Data],4,FALSE)</f>
        <v>14</v>
      </c>
      <c r="B181" t="str">
        <f>VLOOKUP(D181,[1]!tbl_Reach2AU[#Data],3,FALSE)</f>
        <v>Okanogan-Whitestone Coulee</v>
      </c>
      <c r="C181">
        <f>VLOOKUP(D181,[1]!tbl_Reach2AU[#Data],2,FALSE)</f>
        <v>228</v>
      </c>
      <c r="D181" t="s">
        <v>112</v>
      </c>
      <c r="E181">
        <v>2</v>
      </c>
      <c r="F181" t="s">
        <v>104</v>
      </c>
      <c r="G181">
        <f>VLOOKUP([1]!tbl_FunctionalConditionReach[[#This Row],[EDT Attribute]],[1]!HabitatAttribute[#Data],2,FALSE)</f>
        <v>0</v>
      </c>
      <c r="H181" s="1">
        <v>2.6566820000000001E-2</v>
      </c>
      <c r="I181" s="2">
        <v>0.52152345636687703</v>
      </c>
    </row>
    <row r="182" spans="1:9" x14ac:dyDescent="0.3">
      <c r="A182">
        <f>VLOOKUP(D182,[1]!tbl_Reach2AU[#Data],4,FALSE)</f>
        <v>14</v>
      </c>
      <c r="B182" t="str">
        <f>VLOOKUP(D182,[1]!tbl_Reach2AU[#Data],3,FALSE)</f>
        <v>Okanogan-Whitestone Coulee</v>
      </c>
      <c r="C182">
        <f>VLOOKUP(D182,[1]!tbl_Reach2AU[#Data],2,FALSE)</f>
        <v>229</v>
      </c>
      <c r="D182" t="s">
        <v>23</v>
      </c>
      <c r="E182">
        <v>2</v>
      </c>
      <c r="F182" t="s">
        <v>104</v>
      </c>
      <c r="G182">
        <f>VLOOKUP([1]!tbl_FunctionalConditionReach[[#This Row],[EDT Attribute]],[1]!HabitatAttribute[#Data],2,FALSE)</f>
        <v>0</v>
      </c>
      <c r="H182" s="1">
        <v>0.49207635399999999</v>
      </c>
      <c r="I182" s="2">
        <v>0.53946536060763906</v>
      </c>
    </row>
    <row r="183" spans="1:9" x14ac:dyDescent="0.3">
      <c r="A183">
        <f>VLOOKUP(D183,[1]!tbl_Reach2AU[#Data],4,FALSE)</f>
        <v>14</v>
      </c>
      <c r="B183" t="str">
        <f>VLOOKUP(D183,[1]!tbl_Reach2AU[#Data],3,FALSE)</f>
        <v>Okanogan-Whitestone Coulee</v>
      </c>
      <c r="C183">
        <f>VLOOKUP(D183,[1]!tbl_Reach2AU[#Data],2,FALSE)</f>
        <v>230</v>
      </c>
      <c r="D183" t="s">
        <v>24</v>
      </c>
      <c r="E183">
        <v>2</v>
      </c>
      <c r="F183" t="s">
        <v>104</v>
      </c>
      <c r="G183">
        <f>VLOOKUP([1]!tbl_FunctionalConditionReach[[#This Row],[EDT Attribute]],[1]!HabitatAttribute[#Data],2,FALSE)</f>
        <v>0</v>
      </c>
      <c r="H183" s="1">
        <v>0.14655890199999999</v>
      </c>
      <c r="I183" s="2">
        <v>0.439692896811539</v>
      </c>
    </row>
    <row r="184" spans="1:9" x14ac:dyDescent="0.3">
      <c r="A184">
        <f>VLOOKUP(D184,[1]!tbl_Reach2AU[#Data],4,FALSE)</f>
        <v>1</v>
      </c>
      <c r="B184" t="str">
        <f>VLOOKUP(D184,[1]!tbl_Reach2AU[#Data],3,FALSE)</f>
        <v>Okanogan-Davis Canyon</v>
      </c>
      <c r="C184">
        <f>VLOOKUP(D184,[1]!tbl_Reach2AU[#Data],2,FALSE)</f>
        <v>104</v>
      </c>
      <c r="D184" t="s">
        <v>96</v>
      </c>
      <c r="E184">
        <v>2</v>
      </c>
      <c r="F184" t="s">
        <v>104</v>
      </c>
      <c r="G184">
        <f>VLOOKUP([1]!tbl_FunctionalConditionReach[[#This Row],[EDT Attribute]],[1]!HabitatAttribute[#Data],2,FALSE)</f>
        <v>0</v>
      </c>
      <c r="H184" s="1">
        <v>0.26589867700000003</v>
      </c>
      <c r="I184" s="2">
        <v>0.58534223372898597</v>
      </c>
    </row>
    <row r="185" spans="1:9" x14ac:dyDescent="0.3">
      <c r="A185">
        <f>VLOOKUP(D185,[1]!tbl_Reach2AU[#Data],4,FALSE)</f>
        <v>14</v>
      </c>
      <c r="B185" t="str">
        <f>VLOOKUP(D185,[1]!tbl_Reach2AU[#Data],3,FALSE)</f>
        <v>Okanogan-Whitestone Coulee</v>
      </c>
      <c r="C185">
        <f>VLOOKUP(D185,[1]!tbl_Reach2AU[#Data],2,FALSE)</f>
        <v>231</v>
      </c>
      <c r="D185" t="s">
        <v>25</v>
      </c>
      <c r="E185">
        <v>2</v>
      </c>
      <c r="F185" t="s">
        <v>104</v>
      </c>
      <c r="G185">
        <f>VLOOKUP([1]!tbl_FunctionalConditionReach[[#This Row],[EDT Attribute]],[1]!HabitatAttribute[#Data],2,FALSE)</f>
        <v>0</v>
      </c>
      <c r="H185" s="1">
        <v>0.88077856399999999</v>
      </c>
      <c r="I185" s="2">
        <v>0.51293263819935997</v>
      </c>
    </row>
    <row r="186" spans="1:9" x14ac:dyDescent="0.3">
      <c r="A186">
        <f>VLOOKUP(D186,[1]!tbl_Reach2AU[#Data],4,FALSE)</f>
        <v>14</v>
      </c>
      <c r="B186" t="str">
        <f>VLOOKUP(D186,[1]!tbl_Reach2AU[#Data],3,FALSE)</f>
        <v>Okanogan-Whitestone Coulee</v>
      </c>
      <c r="C186">
        <f>VLOOKUP(D186,[1]!tbl_Reach2AU[#Data],2,FALSE)</f>
        <v>238</v>
      </c>
      <c r="D186" t="s">
        <v>113</v>
      </c>
      <c r="E186">
        <v>2</v>
      </c>
      <c r="F186" t="s">
        <v>104</v>
      </c>
      <c r="G186">
        <f>VLOOKUP([1]!tbl_FunctionalConditionReach[[#This Row],[EDT Attribute]],[1]!HabitatAttribute[#Data],2,FALSE)</f>
        <v>0</v>
      </c>
      <c r="H186" s="1">
        <v>4.2930233999999998E-2</v>
      </c>
      <c r="I186" s="2">
        <v>0.25312647822138901</v>
      </c>
    </row>
    <row r="187" spans="1:9" x14ac:dyDescent="0.3">
      <c r="A187">
        <f>VLOOKUP(D187,[1]!tbl_Reach2AU[#Data],4,FALSE)</f>
        <v>14</v>
      </c>
      <c r="B187" t="str">
        <f>VLOOKUP(D187,[1]!tbl_Reach2AU[#Data],3,FALSE)</f>
        <v>Okanogan-Whitestone Coulee</v>
      </c>
      <c r="C187">
        <f>VLOOKUP(D187,[1]!tbl_Reach2AU[#Data],2,FALSE)</f>
        <v>239</v>
      </c>
      <c r="D187" t="s">
        <v>48</v>
      </c>
      <c r="E187">
        <v>2</v>
      </c>
      <c r="F187" t="s">
        <v>104</v>
      </c>
      <c r="G187">
        <f>VLOOKUP([1]!tbl_FunctionalConditionReach[[#This Row],[EDT Attribute]],[1]!HabitatAttribute[#Data],2,FALSE)</f>
        <v>0</v>
      </c>
      <c r="H187" s="1">
        <v>0.31490411600000001</v>
      </c>
      <c r="I187" s="2">
        <v>0.282235541709419</v>
      </c>
    </row>
    <row r="188" spans="1:9" x14ac:dyDescent="0.3">
      <c r="A188">
        <f>VLOOKUP(D188,[1]!tbl_Reach2AU[#Data],4,FALSE)</f>
        <v>14</v>
      </c>
      <c r="B188" t="str">
        <f>VLOOKUP(D188,[1]!tbl_Reach2AU[#Data],3,FALSE)</f>
        <v>Okanogan-Whitestone Coulee</v>
      </c>
      <c r="C188">
        <f>VLOOKUP(D188,[1]!tbl_Reach2AU[#Data],2,FALSE)</f>
        <v>244</v>
      </c>
      <c r="D188" t="s">
        <v>26</v>
      </c>
      <c r="E188">
        <v>2</v>
      </c>
      <c r="F188" t="s">
        <v>104</v>
      </c>
      <c r="G188">
        <f>VLOOKUP([1]!tbl_FunctionalConditionReach[[#This Row],[EDT Attribute]],[1]!HabitatAttribute[#Data],2,FALSE)</f>
        <v>0</v>
      </c>
      <c r="H188" s="1">
        <v>4.6554320000000001E-3</v>
      </c>
      <c r="I188" s="2">
        <v>0.48551530920805103</v>
      </c>
    </row>
    <row r="189" spans="1:9" x14ac:dyDescent="0.3">
      <c r="A189">
        <f>VLOOKUP(D189,[1]!tbl_Reach2AU[#Data],4,FALSE)</f>
        <v>19</v>
      </c>
      <c r="B189" t="str">
        <f>VLOOKUP(D189,[1]!tbl_Reach2AU[#Data],3,FALSE)</f>
        <v>Okanogan-Mosquito Creek</v>
      </c>
      <c r="C189">
        <f>VLOOKUP(D189,[1]!tbl_Reach2AU[#Data],2,FALSE)</f>
        <v>248</v>
      </c>
      <c r="D189" t="s">
        <v>62</v>
      </c>
      <c r="E189">
        <v>2</v>
      </c>
      <c r="F189" t="s">
        <v>104</v>
      </c>
      <c r="G189">
        <f>VLOOKUP([1]!tbl_FunctionalConditionReach[[#This Row],[EDT Attribute]],[1]!HabitatAttribute[#Data],2,FALSE)</f>
        <v>0</v>
      </c>
      <c r="H189" s="1">
        <v>4.0300786999999998E-2</v>
      </c>
      <c r="I189" s="2">
        <v>0.62687725266002703</v>
      </c>
    </row>
    <row r="190" spans="1:9" x14ac:dyDescent="0.3">
      <c r="A190">
        <f>VLOOKUP(D190,[1]!tbl_Reach2AU[#Data],4,FALSE)</f>
        <v>19</v>
      </c>
      <c r="B190" t="str">
        <f>VLOOKUP(D190,[1]!tbl_Reach2AU[#Data],3,FALSE)</f>
        <v>Okanogan-Mosquito Creek</v>
      </c>
      <c r="C190">
        <f>VLOOKUP(D190,[1]!tbl_Reach2AU[#Data],2,FALSE)</f>
        <v>249</v>
      </c>
      <c r="D190" t="s">
        <v>49</v>
      </c>
      <c r="E190">
        <v>2</v>
      </c>
      <c r="F190" t="s">
        <v>104</v>
      </c>
      <c r="G190">
        <f>VLOOKUP([1]!tbl_FunctionalConditionReach[[#This Row],[EDT Attribute]],[1]!HabitatAttribute[#Data],2,FALSE)</f>
        <v>0</v>
      </c>
      <c r="H190" s="1">
        <v>3.2744460000000003E-2</v>
      </c>
      <c r="I190" s="2">
        <v>0.81973523404559201</v>
      </c>
    </row>
    <row r="191" spans="1:9" x14ac:dyDescent="0.3">
      <c r="A191">
        <f>VLOOKUP(D191,[1]!tbl_Reach2AU[#Data],4,FALSE)</f>
        <v>19</v>
      </c>
      <c r="B191" t="str">
        <f>VLOOKUP(D191,[1]!tbl_Reach2AU[#Data],3,FALSE)</f>
        <v>Okanogan-Mosquito Creek</v>
      </c>
      <c r="C191">
        <f>VLOOKUP(D191,[1]!tbl_Reach2AU[#Data],2,FALSE)</f>
        <v>264</v>
      </c>
      <c r="D191" t="s">
        <v>114</v>
      </c>
      <c r="E191">
        <v>2</v>
      </c>
      <c r="F191" t="s">
        <v>104</v>
      </c>
      <c r="G191">
        <f>VLOOKUP([1]!tbl_FunctionalConditionReach[[#This Row],[EDT Attribute]],[1]!HabitatAttribute[#Data],2,FALSE)</f>
        <v>0</v>
      </c>
      <c r="H191" s="1">
        <v>2.6835472999999999E-2</v>
      </c>
      <c r="I191" s="2">
        <v>0.43513052015397902</v>
      </c>
    </row>
    <row r="192" spans="1:9" x14ac:dyDescent="0.3">
      <c r="A192">
        <f>VLOOKUP(D192,[1]!tbl_Reach2AU[#Data],4,FALSE)</f>
        <v>1</v>
      </c>
      <c r="B192" t="str">
        <f>VLOOKUP(D192,[1]!tbl_Reach2AU[#Data],3,FALSE)</f>
        <v>Okanogan-Davis Canyon</v>
      </c>
      <c r="C192">
        <f>VLOOKUP(D192,[1]!tbl_Reach2AU[#Data],2,FALSE)</f>
        <v>105</v>
      </c>
      <c r="D192" t="s">
        <v>97</v>
      </c>
      <c r="E192">
        <v>2</v>
      </c>
      <c r="F192" t="s">
        <v>104</v>
      </c>
      <c r="G192">
        <f>VLOOKUP([1]!tbl_FunctionalConditionReach[[#This Row],[EDT Attribute]],[1]!HabitatAttribute[#Data],2,FALSE)</f>
        <v>0</v>
      </c>
      <c r="H192" s="1">
        <v>0.265781194</v>
      </c>
      <c r="I192" s="2">
        <v>0.58918279697885101</v>
      </c>
    </row>
    <row r="193" spans="1:9" x14ac:dyDescent="0.3">
      <c r="A193">
        <f>VLOOKUP(D193,[1]!tbl_Reach2AU[#Data],4,FALSE)</f>
        <v>19</v>
      </c>
      <c r="B193" t="str">
        <f>VLOOKUP(D193,[1]!tbl_Reach2AU[#Data],3,FALSE)</f>
        <v>Okanogan-Mosquito Creek</v>
      </c>
      <c r="C193">
        <f>VLOOKUP(D193,[1]!tbl_Reach2AU[#Data],2,FALSE)</f>
        <v>285</v>
      </c>
      <c r="D193" t="s">
        <v>65</v>
      </c>
      <c r="E193">
        <v>2</v>
      </c>
      <c r="F193" t="s">
        <v>104</v>
      </c>
      <c r="G193">
        <f>VLOOKUP([1]!tbl_FunctionalConditionReach[[#This Row],[EDT Attribute]],[1]!HabitatAttribute[#Data],2,FALSE)</f>
        <v>0</v>
      </c>
      <c r="H193" s="1">
        <v>0.77311323300000001</v>
      </c>
      <c r="I193" s="2">
        <v>0.29772369775408403</v>
      </c>
    </row>
    <row r="194" spans="1:9" x14ac:dyDescent="0.3">
      <c r="A194">
        <f>VLOOKUP(D194,[1]!tbl_Reach2AU[#Data],4,FALSE)</f>
        <v>19</v>
      </c>
      <c r="B194" t="str">
        <f>VLOOKUP(D194,[1]!tbl_Reach2AU[#Data],3,FALSE)</f>
        <v>Okanogan-Mosquito Creek</v>
      </c>
      <c r="C194">
        <f>VLOOKUP(D194,[1]!tbl_Reach2AU[#Data],2,FALSE)</f>
        <v>287</v>
      </c>
      <c r="D194" t="s">
        <v>66</v>
      </c>
      <c r="E194">
        <v>2</v>
      </c>
      <c r="F194" t="s">
        <v>104</v>
      </c>
      <c r="G194">
        <f>VLOOKUP([1]!tbl_FunctionalConditionReach[[#This Row],[EDT Attribute]],[1]!HabitatAttribute[#Data],2,FALSE)</f>
        <v>0</v>
      </c>
      <c r="H194" s="1">
        <v>0.76346482999999998</v>
      </c>
      <c r="I194" s="2">
        <v>0.25321396456050799</v>
      </c>
    </row>
    <row r="195" spans="1:9" x14ac:dyDescent="0.3">
      <c r="A195">
        <f>VLOOKUP(D195,[1]!tbl_Reach2AU[#Data],4,FALSE)</f>
        <v>1</v>
      </c>
      <c r="B195" t="str">
        <f>VLOOKUP(D195,[1]!tbl_Reach2AU[#Data],3,FALSE)</f>
        <v>Okanogan-Davis Canyon</v>
      </c>
      <c r="C195">
        <f>VLOOKUP(D195,[1]!tbl_Reach2AU[#Data],2,FALSE)</f>
        <v>106</v>
      </c>
      <c r="D195" t="s">
        <v>98</v>
      </c>
      <c r="E195">
        <v>2</v>
      </c>
      <c r="F195" t="s">
        <v>104</v>
      </c>
      <c r="G195">
        <f>VLOOKUP([1]!tbl_FunctionalConditionReach[[#This Row],[EDT Attribute]],[1]!HabitatAttribute[#Data],2,FALSE)</f>
        <v>0</v>
      </c>
      <c r="H195" s="1">
        <v>0.26593909599999999</v>
      </c>
      <c r="I195" s="2">
        <v>0.59028896898522798</v>
      </c>
    </row>
    <row r="196" spans="1:9" x14ac:dyDescent="0.3">
      <c r="A196">
        <f>VLOOKUP(D196,[1]!tbl_Reach2AU[#Data],4,FALSE)</f>
        <v>1</v>
      </c>
      <c r="B196" t="str">
        <f>VLOOKUP(D196,[1]!tbl_Reach2AU[#Data],3,FALSE)</f>
        <v>Okanogan-Davis Canyon</v>
      </c>
      <c r="C196">
        <f>VLOOKUP(D196,[1]!tbl_Reach2AU[#Data],2,FALSE)</f>
        <v>107</v>
      </c>
      <c r="D196" t="s">
        <v>99</v>
      </c>
      <c r="E196">
        <v>2</v>
      </c>
      <c r="F196" t="s">
        <v>104</v>
      </c>
      <c r="G196">
        <f>VLOOKUP([1]!tbl_FunctionalConditionReach[[#This Row],[EDT Attribute]],[1]!HabitatAttribute[#Data],2,FALSE)</f>
        <v>0</v>
      </c>
      <c r="H196" s="1">
        <v>0.26614688199999997</v>
      </c>
      <c r="I196" s="2">
        <v>0.59159350035646796</v>
      </c>
    </row>
    <row r="197" spans="1:9" x14ac:dyDescent="0.3">
      <c r="A197">
        <f>VLOOKUP(D197,[1]!tbl_Reach2AU[#Data],4,FALSE)</f>
        <v>1</v>
      </c>
      <c r="B197" t="str">
        <f>VLOOKUP(D197,[1]!tbl_Reach2AU[#Data],3,FALSE)</f>
        <v>Okanogan-Davis Canyon</v>
      </c>
      <c r="C197">
        <f>VLOOKUP(D197,[1]!tbl_Reach2AU[#Data],2,FALSE)</f>
        <v>108</v>
      </c>
      <c r="D197" t="s">
        <v>100</v>
      </c>
      <c r="E197">
        <v>2</v>
      </c>
      <c r="F197" t="s">
        <v>104</v>
      </c>
      <c r="G197">
        <f>VLOOKUP([1]!tbl_FunctionalConditionReach[[#This Row],[EDT Attribute]],[1]!HabitatAttribute[#Data],2,FALSE)</f>
        <v>0</v>
      </c>
      <c r="H197" s="1">
        <v>0.247513817</v>
      </c>
      <c r="I197" s="2">
        <v>0.600648766863632</v>
      </c>
    </row>
    <row r="198" spans="1:9" x14ac:dyDescent="0.3">
      <c r="A198">
        <f>VLOOKUP(D198,[1]!tbl_Reach2AU[#Data],4,FALSE)</f>
        <v>1</v>
      </c>
      <c r="B198" t="str">
        <f>VLOOKUP(D198,[1]!tbl_Reach2AU[#Data],3,FALSE)</f>
        <v>Okanogan-Davis Canyon</v>
      </c>
      <c r="C198">
        <f>VLOOKUP(D198,[1]!tbl_Reach2AU[#Data],2,FALSE)</f>
        <v>109</v>
      </c>
      <c r="D198" t="s">
        <v>101</v>
      </c>
      <c r="E198">
        <v>2</v>
      </c>
      <c r="F198" t="s">
        <v>104</v>
      </c>
      <c r="G198">
        <f>VLOOKUP([1]!tbl_FunctionalConditionReach[[#This Row],[EDT Attribute]],[1]!HabitatAttribute[#Data],2,FALSE)</f>
        <v>0</v>
      </c>
      <c r="H198" s="1">
        <v>0.23076953</v>
      </c>
      <c r="I198" s="2">
        <v>0.60616384279292501</v>
      </c>
    </row>
    <row r="199" spans="1:9" x14ac:dyDescent="0.3">
      <c r="A199">
        <f>VLOOKUP(D199,[1]!tbl_Reach2AU[#Data],4,FALSE)</f>
        <v>3</v>
      </c>
      <c r="B199" t="str">
        <f>VLOOKUP(D199,[1]!tbl_Reach2AU[#Data],3,FALSE)</f>
        <v>Okanogan-Talant Creek</v>
      </c>
      <c r="C199">
        <f>VLOOKUP(D199,[1]!tbl_Reach2AU[#Data],2,FALSE)</f>
        <v>114</v>
      </c>
      <c r="D199" t="s">
        <v>102</v>
      </c>
      <c r="E199">
        <v>2</v>
      </c>
      <c r="F199" t="s">
        <v>104</v>
      </c>
      <c r="G199">
        <f>VLOOKUP([1]!tbl_FunctionalConditionReach[[#This Row],[EDT Attribute]],[1]!HabitatAttribute[#Data],2,FALSE)</f>
        <v>0</v>
      </c>
      <c r="H199" s="1">
        <v>6.9428358999999995E-2</v>
      </c>
      <c r="I199" s="2">
        <v>0.75688378250681698</v>
      </c>
    </row>
    <row r="200" spans="1:9" x14ac:dyDescent="0.3">
      <c r="A200">
        <f>VLOOKUP(D200,[1]!tbl_Reach2AU[#Data],4,FALSE)</f>
        <v>1</v>
      </c>
      <c r="B200" t="str">
        <f>VLOOKUP(D200,[1]!tbl_Reach2AU[#Data],3,FALSE)</f>
        <v>Okanogan-Davis Canyon</v>
      </c>
      <c r="C200">
        <f>VLOOKUP(D200,[1]!tbl_Reach2AU[#Data],2,FALSE)</f>
        <v>101</v>
      </c>
      <c r="D200" t="s">
        <v>9</v>
      </c>
      <c r="E200">
        <v>2</v>
      </c>
      <c r="F200" t="s">
        <v>104</v>
      </c>
      <c r="G200">
        <f>VLOOKUP([1]!tbl_FunctionalConditionReach[[#This Row],[EDT Attribute]],[1]!HabitatAttribute[#Data],2,FALSE)</f>
        <v>0</v>
      </c>
      <c r="H200" s="1">
        <v>3.4100000000000001E-13</v>
      </c>
      <c r="I200">
        <v>1</v>
      </c>
    </row>
    <row r="201" spans="1:9" x14ac:dyDescent="0.3">
      <c r="A201">
        <f>VLOOKUP(D201,[1]!tbl_Reach2AU[#Data],4,FALSE)</f>
        <v>23</v>
      </c>
      <c r="B201" t="str">
        <f>VLOOKUP(D201,[1]!tbl_Reach2AU[#Data],3,FALSE)</f>
        <v>Similkameen River</v>
      </c>
      <c r="C201">
        <f>VLOOKUP(D201,[1]!tbl_Reach2AU[#Data],2,FALSE)</f>
        <v>291</v>
      </c>
      <c r="D201" t="s">
        <v>32</v>
      </c>
      <c r="E201">
        <v>2</v>
      </c>
      <c r="F201" t="s">
        <v>104</v>
      </c>
      <c r="G201">
        <f>VLOOKUP([1]!tbl_FunctionalConditionReach[[#This Row],[EDT Attribute]],[1]!HabitatAttribute[#Data],2,FALSE)</f>
        <v>0</v>
      </c>
      <c r="H201" s="1">
        <v>0.19305577600000001</v>
      </c>
      <c r="I201" s="2">
        <v>0.31816679704715101</v>
      </c>
    </row>
    <row r="202" spans="1:9" x14ac:dyDescent="0.3">
      <c r="A202">
        <f>VLOOKUP(D202,[1]!tbl_Reach2AU[#Data],4,FALSE)</f>
        <v>20</v>
      </c>
      <c r="B202" t="str">
        <f>VLOOKUP(D202,[1]!tbl_Reach2AU[#Data],3,FALSE)</f>
        <v>Antoine Creek-Lower</v>
      </c>
      <c r="C202">
        <f>VLOOKUP(D202,[1]!tbl_Reach2AU[#Data],2,FALSE)</f>
        <v>252</v>
      </c>
      <c r="D202" t="s">
        <v>15</v>
      </c>
      <c r="E202">
        <v>3</v>
      </c>
      <c r="F202" t="s">
        <v>155</v>
      </c>
      <c r="G202" t="e">
        <f>VLOOKUP([1]!tbl_FunctionalConditionReach[[#This Row],[EDT Attribute]],[1]!Level3HabitatAttribute[#Data],2,FALSE)</f>
        <v>#REF!</v>
      </c>
      <c r="H202" s="1">
        <v>0.130711418</v>
      </c>
      <c r="I202" s="2">
        <v>0.25732887918038599</v>
      </c>
    </row>
    <row r="203" spans="1:9" x14ac:dyDescent="0.3">
      <c r="A203">
        <f>VLOOKUP(D203,[1]!tbl_Reach2AU[#Data],4,FALSE)</f>
        <v>17</v>
      </c>
      <c r="B203" t="str">
        <f>VLOOKUP(D203,[1]!tbl_Reach2AU[#Data],3,FALSE)</f>
        <v>Bonaparte Creek-Lower DS</v>
      </c>
      <c r="C203">
        <f>VLOOKUP(D203,[1]!tbl_Reach2AU[#Data],2,FALSE)</f>
        <v>242</v>
      </c>
      <c r="D203" t="s">
        <v>40</v>
      </c>
      <c r="E203">
        <v>3</v>
      </c>
      <c r="F203" t="s">
        <v>155</v>
      </c>
      <c r="G203" t="e">
        <f>VLOOKUP([1]!tbl_FunctionalConditionReach[[#This Row],[EDT Attribute]],[1]!Level3HabitatAttribute[#Data],2,FALSE)</f>
        <v>#REF!</v>
      </c>
      <c r="H203" s="1">
        <v>0.202300803</v>
      </c>
      <c r="I203" s="2">
        <v>0.29552042654060001</v>
      </c>
    </row>
    <row r="204" spans="1:9" x14ac:dyDescent="0.3">
      <c r="A204">
        <f>VLOOKUP(D204,[1]!tbl_Reach2AU[#Data],4,FALSE)</f>
        <v>3</v>
      </c>
      <c r="B204" t="str">
        <f>VLOOKUP(D204,[1]!tbl_Reach2AU[#Data],3,FALSE)</f>
        <v>Okanogan-Talant Creek</v>
      </c>
      <c r="C204">
        <f>VLOOKUP(D204,[1]!tbl_Reach2AU[#Data],2,FALSE)</f>
        <v>125</v>
      </c>
      <c r="D204" t="s">
        <v>105</v>
      </c>
      <c r="E204">
        <v>3</v>
      </c>
      <c r="F204" t="s">
        <v>155</v>
      </c>
      <c r="G204" t="e">
        <f>VLOOKUP([1]!tbl_FunctionalConditionReach[[#This Row],[EDT Attribute]],[1]!Level3HabitatAttribute[#Data],2,FALSE)</f>
        <v>#REF!</v>
      </c>
      <c r="H204" s="1">
        <v>17.2533414</v>
      </c>
      <c r="I204" s="2">
        <v>0.37201562419179801</v>
      </c>
    </row>
    <row r="205" spans="1:9" x14ac:dyDescent="0.3">
      <c r="A205">
        <f>VLOOKUP(D205,[1]!tbl_Reach2AU[#Data],4,FALSE)</f>
        <v>3</v>
      </c>
      <c r="B205" t="str">
        <f>VLOOKUP(D205,[1]!tbl_Reach2AU[#Data],3,FALSE)</f>
        <v>Okanogan-Talant Creek</v>
      </c>
      <c r="C205">
        <f>VLOOKUP(D205,[1]!tbl_Reach2AU[#Data],2,FALSE)</f>
        <v>126</v>
      </c>
      <c r="D205" t="s">
        <v>106</v>
      </c>
      <c r="E205">
        <v>3</v>
      </c>
      <c r="F205" t="s">
        <v>155</v>
      </c>
      <c r="G205" t="e">
        <f>VLOOKUP([1]!tbl_FunctionalConditionReach[[#This Row],[EDT Attribute]],[1]!Level3HabitatAttribute[#Data],2,FALSE)</f>
        <v>#REF!</v>
      </c>
      <c r="H205" s="1">
        <v>10.75271002</v>
      </c>
      <c r="I205" s="2">
        <v>0.26179358839324002</v>
      </c>
    </row>
    <row r="206" spans="1:9" x14ac:dyDescent="0.3">
      <c r="A206">
        <f>VLOOKUP(D206,[1]!tbl_Reach2AU[#Data],4,FALSE)</f>
        <v>3</v>
      </c>
      <c r="B206" t="str">
        <f>VLOOKUP(D206,[1]!tbl_Reach2AU[#Data],3,FALSE)</f>
        <v>Okanogan-Talant Creek</v>
      </c>
      <c r="C206">
        <f>VLOOKUP(D206,[1]!tbl_Reach2AU[#Data],2,FALSE)</f>
        <v>127</v>
      </c>
      <c r="D206" t="s">
        <v>107</v>
      </c>
      <c r="E206">
        <v>3</v>
      </c>
      <c r="F206" t="s">
        <v>155</v>
      </c>
      <c r="G206" t="e">
        <f>VLOOKUP([1]!tbl_FunctionalConditionReach[[#This Row],[EDT Attribute]],[1]!Level3HabitatAttribute[#Data],2,FALSE)</f>
        <v>#REF!</v>
      </c>
      <c r="H206" s="1">
        <v>3.0320287590000001</v>
      </c>
      <c r="I206" s="2">
        <v>0.29044989179986802</v>
      </c>
    </row>
    <row r="207" spans="1:9" x14ac:dyDescent="0.3">
      <c r="A207">
        <f>VLOOKUP(D207,[1]!tbl_Reach2AU[#Data],4,FALSE)</f>
        <v>1</v>
      </c>
      <c r="B207" t="str">
        <f>VLOOKUP(D207,[1]!tbl_Reach2AU[#Data],3,FALSE)</f>
        <v>Okanogan-Davis Canyon</v>
      </c>
      <c r="C207">
        <f>VLOOKUP(D207,[1]!tbl_Reach2AU[#Data],2,FALSE)</f>
        <v>104</v>
      </c>
      <c r="D207" t="s">
        <v>96</v>
      </c>
      <c r="E207">
        <v>3</v>
      </c>
      <c r="F207" t="s">
        <v>155</v>
      </c>
      <c r="G207" t="e">
        <f>VLOOKUP([1]!tbl_FunctionalConditionReach[[#This Row],[EDT Attribute]],[1]!Level3HabitatAttribute[#Data],2,FALSE)</f>
        <v>#REF!</v>
      </c>
      <c r="H207" s="1">
        <v>1.995686461</v>
      </c>
      <c r="I207" s="2">
        <v>0.25702941156611198</v>
      </c>
    </row>
    <row r="208" spans="1:9" x14ac:dyDescent="0.3">
      <c r="A208">
        <f>VLOOKUP(D208,[1]!tbl_Reach2AU[#Data],4,FALSE)</f>
        <v>19</v>
      </c>
      <c r="B208" t="str">
        <f>VLOOKUP(D208,[1]!tbl_Reach2AU[#Data],3,FALSE)</f>
        <v>Okanogan-Mosquito Creek</v>
      </c>
      <c r="C208">
        <f>VLOOKUP(D208,[1]!tbl_Reach2AU[#Data],2,FALSE)</f>
        <v>248</v>
      </c>
      <c r="D208" t="s">
        <v>62</v>
      </c>
      <c r="E208">
        <v>3</v>
      </c>
      <c r="F208" t="s">
        <v>155</v>
      </c>
      <c r="G208" t="e">
        <f>VLOOKUP([1]!tbl_FunctionalConditionReach[[#This Row],[EDT Attribute]],[1]!Level3HabitatAttribute[#Data],2,FALSE)</f>
        <v>#REF!</v>
      </c>
      <c r="H208" s="1">
        <v>4.4197566439999996</v>
      </c>
      <c r="I208" s="2">
        <v>0.33373846208274199</v>
      </c>
    </row>
    <row r="209" spans="1:9" x14ac:dyDescent="0.3">
      <c r="A209">
        <f>VLOOKUP(D209,[1]!tbl_Reach2AU[#Data],4,FALSE)</f>
        <v>1</v>
      </c>
      <c r="B209" t="str">
        <f>VLOOKUP(D209,[1]!tbl_Reach2AU[#Data],3,FALSE)</f>
        <v>Okanogan-Davis Canyon</v>
      </c>
      <c r="C209">
        <f>VLOOKUP(D209,[1]!tbl_Reach2AU[#Data],2,FALSE)</f>
        <v>106</v>
      </c>
      <c r="D209" t="s">
        <v>98</v>
      </c>
      <c r="E209">
        <v>3</v>
      </c>
      <c r="F209" t="s">
        <v>155</v>
      </c>
      <c r="G209" t="e">
        <f>VLOOKUP([1]!tbl_FunctionalConditionReach[[#This Row],[EDT Attribute]],[1]!Level3HabitatAttribute[#Data],2,FALSE)</f>
        <v>#REF!</v>
      </c>
      <c r="H209" s="1">
        <v>8.3939572279999997</v>
      </c>
      <c r="I209" s="2">
        <v>0.54461969836356205</v>
      </c>
    </row>
    <row r="210" spans="1:9" x14ac:dyDescent="0.3">
      <c r="A210">
        <f>VLOOKUP(D210,[1]!tbl_Reach2AU[#Data],4,FALSE)</f>
        <v>6</v>
      </c>
      <c r="B210" t="str">
        <f>VLOOKUP(D210,[1]!tbl_Reach2AU[#Data],3,FALSE)</f>
        <v>Salmon Creek-Lower</v>
      </c>
      <c r="C210">
        <f>VLOOKUP(D210,[1]!tbl_Reach2AU[#Data],2,FALSE)</f>
        <v>131</v>
      </c>
      <c r="D210" t="s">
        <v>150</v>
      </c>
      <c r="E210">
        <v>3</v>
      </c>
      <c r="F210" t="s">
        <v>155</v>
      </c>
      <c r="G210" t="e">
        <f>VLOOKUP([1]!tbl_FunctionalConditionReach[[#This Row],[EDT Attribute]],[1]!Level3HabitatAttribute[#Data],2,FALSE)</f>
        <v>#REF!</v>
      </c>
      <c r="H210" s="1">
        <v>0.62881563299999998</v>
      </c>
      <c r="I210" s="2">
        <v>0.57863771050035695</v>
      </c>
    </row>
    <row r="211" spans="1:9" x14ac:dyDescent="0.3">
      <c r="A211">
        <f>VLOOKUP(D211,[1]!tbl_Reach2AU[#Data],4,FALSE)</f>
        <v>6</v>
      </c>
      <c r="B211" t="str">
        <f>VLOOKUP(D211,[1]!tbl_Reach2AU[#Data],3,FALSE)</f>
        <v>Salmon Creek-Lower</v>
      </c>
      <c r="C211">
        <f>VLOOKUP(D211,[1]!tbl_Reach2AU[#Data],2,FALSE)</f>
        <v>141</v>
      </c>
      <c r="D211" t="s">
        <v>29</v>
      </c>
      <c r="E211">
        <v>3</v>
      </c>
      <c r="F211" t="s">
        <v>155</v>
      </c>
      <c r="G211" t="e">
        <f>VLOOKUP([1]!tbl_FunctionalConditionReach[[#This Row],[EDT Attribute]],[1]!Level3HabitatAttribute[#Data],2,FALSE)</f>
        <v>#REF!</v>
      </c>
      <c r="H211" s="1">
        <v>0.163067351</v>
      </c>
      <c r="I211" s="2">
        <v>0.29194427163638098</v>
      </c>
    </row>
    <row r="212" spans="1:9" x14ac:dyDescent="0.3">
      <c r="A212">
        <f>VLOOKUP(D212,[1]!tbl_Reach2AU[#Data],4,FALSE)</f>
        <v>6</v>
      </c>
      <c r="B212" t="str">
        <f>VLOOKUP(D212,[1]!tbl_Reach2AU[#Data],3,FALSE)</f>
        <v>Salmon Creek-Lower</v>
      </c>
      <c r="C212">
        <f>VLOOKUP(D212,[1]!tbl_Reach2AU[#Data],2,FALSE)</f>
        <v>138</v>
      </c>
      <c r="D212" t="s">
        <v>83</v>
      </c>
      <c r="E212">
        <v>3</v>
      </c>
      <c r="F212" t="s">
        <v>155</v>
      </c>
      <c r="G212" t="e">
        <f>VLOOKUP([1]!tbl_FunctionalConditionReach[[#This Row],[EDT Attribute]],[1]!Level3HabitatAttribute[#Data],2,FALSE)</f>
        <v>#REF!</v>
      </c>
      <c r="H212" s="1">
        <v>0.53563856499999996</v>
      </c>
      <c r="I212" s="2">
        <v>0.294791407291768</v>
      </c>
    </row>
    <row r="213" spans="1:9" x14ac:dyDescent="0.3">
      <c r="A213">
        <f>VLOOKUP(D213,[1]!tbl_Reach2AU[#Data],4,FALSE)</f>
        <v>23</v>
      </c>
      <c r="B213" t="str">
        <f>VLOOKUP(D213,[1]!tbl_Reach2AU[#Data],3,FALSE)</f>
        <v>Similkameen River</v>
      </c>
      <c r="C213">
        <f>VLOOKUP(D213,[1]!tbl_Reach2AU[#Data],2,FALSE)</f>
        <v>293</v>
      </c>
      <c r="D213" t="s">
        <v>140</v>
      </c>
      <c r="E213">
        <v>3</v>
      </c>
      <c r="F213" t="s">
        <v>155</v>
      </c>
      <c r="G213" t="e">
        <f>VLOOKUP([1]!tbl_FunctionalConditionReach[[#This Row],[EDT Attribute]],[1]!Level3HabitatAttribute[#Data],2,FALSE)</f>
        <v>#REF!</v>
      </c>
      <c r="H213" s="1">
        <v>8.1616730529999995</v>
      </c>
      <c r="I213" s="2">
        <v>0.36227064046352098</v>
      </c>
    </row>
    <row r="214" spans="1:9" x14ac:dyDescent="0.3">
      <c r="A214">
        <f>VLOOKUP(D214,[1]!tbl_Reach2AU[#Data],4,FALSE)</f>
        <v>9</v>
      </c>
      <c r="B214" t="str">
        <f>VLOOKUP(D214,[1]!tbl_Reach2AU[#Data],3,FALSE)</f>
        <v>Omak Creek-Middle DS</v>
      </c>
      <c r="C214">
        <f>VLOOKUP(D214,[1]!tbl_Reach2AU[#Data],2,FALSE)</f>
        <v>167</v>
      </c>
      <c r="D214" t="s">
        <v>141</v>
      </c>
      <c r="E214">
        <v>3</v>
      </c>
      <c r="F214" t="s">
        <v>155</v>
      </c>
      <c r="G214" t="e">
        <f>VLOOKUP([1]!tbl_FunctionalConditionReach[[#This Row],[EDT Attribute]],[1]!Level3HabitatAttribute[#Data],2,FALSE)</f>
        <v>#REF!</v>
      </c>
      <c r="H214" s="1">
        <v>8.2288912000000006E-2</v>
      </c>
      <c r="I214" s="2">
        <v>0.60798088717472198</v>
      </c>
    </row>
    <row r="215" spans="1:9" x14ac:dyDescent="0.3">
      <c r="A215">
        <f>VLOOKUP(D215,[1]!tbl_Reach2AU[#Data],4,FALSE)</f>
        <v>9</v>
      </c>
      <c r="B215" t="str">
        <f>VLOOKUP(D215,[1]!tbl_Reach2AU[#Data],3,FALSE)</f>
        <v>Omak Creek-Middle DS</v>
      </c>
      <c r="C215">
        <f>VLOOKUP(D215,[1]!tbl_Reach2AU[#Data],2,FALSE)</f>
        <v>170</v>
      </c>
      <c r="D215" t="s">
        <v>132</v>
      </c>
      <c r="E215">
        <v>3</v>
      </c>
      <c r="F215" t="s">
        <v>155</v>
      </c>
      <c r="G215" t="e">
        <f>VLOOKUP([1]!tbl_FunctionalConditionReach[[#This Row],[EDT Attribute]],[1]!Level3HabitatAttribute[#Data],2,FALSE)</f>
        <v>#REF!</v>
      </c>
      <c r="H215" s="1">
        <v>7.7057890000000002E-3</v>
      </c>
      <c r="I215" s="2">
        <v>0.47454795852265802</v>
      </c>
    </row>
    <row r="216" spans="1:9" x14ac:dyDescent="0.3">
      <c r="A216">
        <f>VLOOKUP(D216,[1]!tbl_Reach2AU[#Data],4,FALSE)</f>
        <v>15</v>
      </c>
      <c r="B216" t="str">
        <f>VLOOKUP(D216,[1]!tbl_Reach2AU[#Data],3,FALSE)</f>
        <v>Tunk Creek-Lower DS</v>
      </c>
      <c r="C216">
        <f>VLOOKUP(D216,[1]!tbl_Reach2AU[#Data],2,FALSE)</f>
        <v>225</v>
      </c>
      <c r="D216" t="s">
        <v>156</v>
      </c>
      <c r="E216">
        <v>3</v>
      </c>
      <c r="F216" t="s">
        <v>155</v>
      </c>
      <c r="G216" t="e">
        <f>VLOOKUP([1]!tbl_FunctionalConditionReach[[#This Row],[EDT Attribute]],[1]!Level3HabitatAttribute[#Data],2,FALSE)</f>
        <v>#REF!</v>
      </c>
      <c r="H216" s="1">
        <v>0.110244361</v>
      </c>
      <c r="I216" s="2">
        <v>0.85697024279220502</v>
      </c>
    </row>
    <row r="217" spans="1:9" x14ac:dyDescent="0.3">
      <c r="A217">
        <f>VLOOKUP(D217,[1]!tbl_Reach2AU[#Data],4,FALSE)</f>
        <v>1</v>
      </c>
      <c r="B217" t="str">
        <f>VLOOKUP(D217,[1]!tbl_Reach2AU[#Data],3,FALSE)</f>
        <v>Okanogan-Davis Canyon</v>
      </c>
      <c r="C217">
        <f>VLOOKUP(D217,[1]!tbl_Reach2AU[#Data],2,FALSE)</f>
        <v>101</v>
      </c>
      <c r="D217" t="s">
        <v>9</v>
      </c>
      <c r="E217">
        <v>2</v>
      </c>
      <c r="F217" t="s">
        <v>115</v>
      </c>
      <c r="G217">
        <f>VLOOKUP([1]!tbl_FunctionalConditionReach[[#This Row],[EDT Attribute]],[1]!HabitatAttribute[#Data],2,FALSE)</f>
        <v>0</v>
      </c>
      <c r="H217" s="1">
        <v>3.4100000000000001E-13</v>
      </c>
      <c r="I217">
        <v>1</v>
      </c>
    </row>
    <row r="218" spans="1:9" x14ac:dyDescent="0.3">
      <c r="A218">
        <f>VLOOKUP(D218,[1]!tbl_Reach2AU[#Data],4,FALSE)</f>
        <v>6</v>
      </c>
      <c r="B218" t="str">
        <f>VLOOKUP(D218,[1]!tbl_Reach2AU[#Data],3,FALSE)</f>
        <v>Salmon Creek-Lower</v>
      </c>
      <c r="C218">
        <f>VLOOKUP(D218,[1]!tbl_Reach2AU[#Data],2,FALSE)</f>
        <v>133</v>
      </c>
      <c r="D218" t="s">
        <v>80</v>
      </c>
      <c r="E218">
        <v>2</v>
      </c>
      <c r="F218" t="s">
        <v>115</v>
      </c>
      <c r="G218">
        <f>VLOOKUP([1]!tbl_FunctionalConditionReach[[#This Row],[EDT Attribute]],[1]!HabitatAttribute[#Data],2,FALSE)</f>
        <v>0</v>
      </c>
      <c r="H218" s="1">
        <v>0.25124403000000001</v>
      </c>
      <c r="I218" s="2">
        <v>0.33205744601588699</v>
      </c>
    </row>
    <row r="219" spans="1:9" x14ac:dyDescent="0.3">
      <c r="A219">
        <f>VLOOKUP(D219,[1]!tbl_Reach2AU[#Data],4,FALSE)</f>
        <v>1</v>
      </c>
      <c r="B219" t="str">
        <f>VLOOKUP(D219,[1]!tbl_Reach2AU[#Data],3,FALSE)</f>
        <v>Okanogan-Davis Canyon</v>
      </c>
      <c r="C219">
        <f>VLOOKUP(D219,[1]!tbl_Reach2AU[#Data],2,FALSE)</f>
        <v>101</v>
      </c>
      <c r="D219" t="s">
        <v>9</v>
      </c>
      <c r="E219">
        <v>2</v>
      </c>
      <c r="F219" t="s">
        <v>116</v>
      </c>
      <c r="G219">
        <f>VLOOKUP([1]!tbl_FunctionalConditionReach[[#This Row],[EDT Attribute]],[1]!HabitatAttribute[#Data],2,FALSE)</f>
        <v>0</v>
      </c>
      <c r="H219" s="1">
        <v>3.4100000000000001E-13</v>
      </c>
      <c r="I219">
        <v>1</v>
      </c>
    </row>
    <row r="220" spans="1:9" x14ac:dyDescent="0.3">
      <c r="A220">
        <f>VLOOKUP(D220,[1]!tbl_Reach2AU[#Data],4,FALSE)</f>
        <v>1</v>
      </c>
      <c r="B220" t="str">
        <f>VLOOKUP(D220,[1]!tbl_Reach2AU[#Data],3,FALSE)</f>
        <v>Okanogan-Davis Canyon</v>
      </c>
      <c r="C220">
        <f>VLOOKUP(D220,[1]!tbl_Reach2AU[#Data],2,FALSE)</f>
        <v>101</v>
      </c>
      <c r="D220" t="s">
        <v>9</v>
      </c>
      <c r="E220">
        <v>2</v>
      </c>
      <c r="F220" t="s">
        <v>117</v>
      </c>
      <c r="G220">
        <f>VLOOKUP([1]!tbl_FunctionalConditionReach[[#This Row],[EDT Attribute]],[1]!HabitatAttribute[#Data],2,FALSE)</f>
        <v>0</v>
      </c>
      <c r="H220" s="1">
        <v>3.4100000000000001E-13</v>
      </c>
      <c r="I220">
        <v>1</v>
      </c>
    </row>
    <row r="221" spans="1:9" x14ac:dyDescent="0.3">
      <c r="A221">
        <f>VLOOKUP(D221,[1]!tbl_Reach2AU[#Data],4,FALSE)</f>
        <v>6</v>
      </c>
      <c r="B221" t="str">
        <f>VLOOKUP(D221,[1]!tbl_Reach2AU[#Data],3,FALSE)</f>
        <v>Salmon Creek-Lower</v>
      </c>
      <c r="C221">
        <f>VLOOKUP(D221,[1]!tbl_Reach2AU[#Data],2,FALSE)</f>
        <v>141</v>
      </c>
      <c r="D221" t="s">
        <v>29</v>
      </c>
      <c r="E221">
        <v>2</v>
      </c>
      <c r="F221" t="s">
        <v>117</v>
      </c>
      <c r="G221">
        <f>VLOOKUP([1]!tbl_FunctionalConditionReach[[#This Row],[EDT Attribute]],[1]!HabitatAttribute[#Data],2,FALSE)</f>
        <v>0</v>
      </c>
      <c r="H221" s="1">
        <v>0.45823664200000003</v>
      </c>
      <c r="I221" s="2">
        <v>0.82039452941006596</v>
      </c>
    </row>
    <row r="222" spans="1:9" x14ac:dyDescent="0.3">
      <c r="A222">
        <f>VLOOKUP(D222,[1]!tbl_Reach2AU[#Data],4,FALSE)</f>
        <v>6</v>
      </c>
      <c r="B222" t="str">
        <f>VLOOKUP(D222,[1]!tbl_Reach2AU[#Data],3,FALSE)</f>
        <v>Salmon Creek-Lower</v>
      </c>
      <c r="C222">
        <f>VLOOKUP(D222,[1]!tbl_Reach2AU[#Data],2,FALSE)</f>
        <v>144</v>
      </c>
      <c r="D222" t="s">
        <v>118</v>
      </c>
      <c r="E222">
        <v>2</v>
      </c>
      <c r="F222" t="s">
        <v>117</v>
      </c>
      <c r="G222">
        <f>VLOOKUP([1]!tbl_FunctionalConditionReach[[#This Row],[EDT Attribute]],[1]!HabitatAttribute[#Data],2,FALSE)</f>
        <v>0</v>
      </c>
      <c r="H222" s="1">
        <v>0.66216349100000005</v>
      </c>
      <c r="I222">
        <v>1</v>
      </c>
    </row>
    <row r="223" spans="1:9" x14ac:dyDescent="0.3">
      <c r="A223">
        <f>VLOOKUP(D223,[1]!tbl_Reach2AU[#Data],4,FALSE)</f>
        <v>6</v>
      </c>
      <c r="B223" t="str">
        <f>VLOOKUP(D223,[1]!tbl_Reach2AU[#Data],3,FALSE)</f>
        <v>Salmon Creek-Lower</v>
      </c>
      <c r="C223">
        <f>VLOOKUP(D223,[1]!tbl_Reach2AU[#Data],2,FALSE)</f>
        <v>133</v>
      </c>
      <c r="D223" t="s">
        <v>80</v>
      </c>
      <c r="E223">
        <v>2</v>
      </c>
      <c r="F223" t="s">
        <v>117</v>
      </c>
      <c r="G223">
        <f>VLOOKUP([1]!tbl_FunctionalConditionReach[[#This Row],[EDT Attribute]],[1]!HabitatAttribute[#Data],2,FALSE)</f>
        <v>0</v>
      </c>
      <c r="H223" s="1">
        <v>0.24419632999999999</v>
      </c>
      <c r="I223" s="2">
        <v>0.32274283160580097</v>
      </c>
    </row>
    <row r="224" spans="1:9" x14ac:dyDescent="0.3">
      <c r="A224">
        <f>VLOOKUP(D224,[1]!tbl_Reach2AU[#Data],4,FALSE)</f>
        <v>9</v>
      </c>
      <c r="B224" t="str">
        <f>VLOOKUP(D224,[1]!tbl_Reach2AU[#Data],3,FALSE)</f>
        <v>Omak Creek-Middle DS</v>
      </c>
      <c r="C224">
        <f>VLOOKUP(D224,[1]!tbl_Reach2AU[#Data],2,FALSE)</f>
        <v>166</v>
      </c>
      <c r="D224" t="s">
        <v>33</v>
      </c>
      <c r="E224">
        <v>2</v>
      </c>
      <c r="F224" t="s">
        <v>117</v>
      </c>
      <c r="G224">
        <f>VLOOKUP([1]!tbl_FunctionalConditionReach[[#This Row],[EDT Attribute]],[1]!HabitatAttribute[#Data],2,FALSE)</f>
        <v>0</v>
      </c>
      <c r="H224" s="1">
        <v>2.3296430000000002E-3</v>
      </c>
      <c r="I224" s="2">
        <v>0.42894425429502497</v>
      </c>
    </row>
    <row r="225" spans="1:9" x14ac:dyDescent="0.3">
      <c r="A225">
        <f>VLOOKUP(D225,[1]!tbl_Reach2AU[#Data],4,FALSE)</f>
        <v>10</v>
      </c>
      <c r="B225" t="str">
        <f>VLOOKUP(D225,[1]!tbl_Reach2AU[#Data],3,FALSE)</f>
        <v>Omak Creek-Upper DS</v>
      </c>
      <c r="C225">
        <f>VLOOKUP(D225,[1]!tbl_Reach2AU[#Data],2,FALSE)</f>
        <v>175</v>
      </c>
      <c r="D225" t="s">
        <v>34</v>
      </c>
      <c r="E225">
        <v>2</v>
      </c>
      <c r="F225" t="s">
        <v>117</v>
      </c>
      <c r="G225">
        <f>VLOOKUP([1]!tbl_FunctionalConditionReach[[#This Row],[EDT Attribute]],[1]!HabitatAttribute[#Data],2,FALSE)</f>
        <v>0</v>
      </c>
      <c r="H225" s="1">
        <v>1.68431E-2</v>
      </c>
      <c r="I225" s="2">
        <v>0.40381367783584599</v>
      </c>
    </row>
    <row r="226" spans="1:9" x14ac:dyDescent="0.3">
      <c r="A226">
        <f>VLOOKUP(D226,[1]!tbl_Reach2AU[#Data],4,FALSE)</f>
        <v>1</v>
      </c>
      <c r="B226" t="str">
        <f>VLOOKUP(D226,[1]!tbl_Reach2AU[#Data],3,FALSE)</f>
        <v>Okanogan-Davis Canyon</v>
      </c>
      <c r="C226">
        <f>VLOOKUP(D226,[1]!tbl_Reach2AU[#Data],2,FALSE)</f>
        <v>101</v>
      </c>
      <c r="D226" t="s">
        <v>9</v>
      </c>
      <c r="E226">
        <v>2</v>
      </c>
      <c r="F226" t="s">
        <v>119</v>
      </c>
      <c r="G226">
        <f>VLOOKUP([1]!tbl_FunctionalConditionReach[[#This Row],[EDT Attribute]],[1]!HabitatAttribute[#Data],2,FALSE)</f>
        <v>0</v>
      </c>
      <c r="H226" s="1">
        <v>3.4100000000000001E-13</v>
      </c>
      <c r="I226">
        <v>1</v>
      </c>
    </row>
    <row r="227" spans="1:9" x14ac:dyDescent="0.3">
      <c r="A227">
        <f>VLOOKUP(D227,[1]!tbl_Reach2AU[#Data],4,FALSE)</f>
        <v>21</v>
      </c>
      <c r="B227" t="str">
        <f>VLOOKUP(D227,[1]!tbl_Reach2AU[#Data],3,FALSE)</f>
        <v>Whitestone Creek</v>
      </c>
      <c r="C227">
        <f>VLOOKUP(D227,[1]!tbl_Reach2AU[#Data],2,FALSE)</f>
        <v>268</v>
      </c>
      <c r="D227" t="s">
        <v>120</v>
      </c>
      <c r="E227">
        <v>2</v>
      </c>
      <c r="F227" t="s">
        <v>119</v>
      </c>
      <c r="G227">
        <f>VLOOKUP([1]!tbl_FunctionalConditionReach[[#This Row],[EDT Attribute]],[1]!HabitatAttribute[#Data],2,FALSE)</f>
        <v>0</v>
      </c>
      <c r="H227" s="1">
        <v>9.0699999999999995E-9</v>
      </c>
      <c r="I227">
        <v>1</v>
      </c>
    </row>
    <row r="228" spans="1:9" x14ac:dyDescent="0.3">
      <c r="A228">
        <f>VLOOKUP(D228,[1]!tbl_Reach2AU[#Data],4,FALSE)</f>
        <v>21</v>
      </c>
      <c r="B228" t="str">
        <f>VLOOKUP(D228,[1]!tbl_Reach2AU[#Data],3,FALSE)</f>
        <v>Whitestone Creek</v>
      </c>
      <c r="C228">
        <f>VLOOKUP(D228,[1]!tbl_Reach2AU[#Data],2,FALSE)</f>
        <v>272</v>
      </c>
      <c r="D228" t="s">
        <v>121</v>
      </c>
      <c r="E228">
        <v>2</v>
      </c>
      <c r="F228" t="s">
        <v>119</v>
      </c>
      <c r="G228">
        <f>VLOOKUP([1]!tbl_FunctionalConditionReach[[#This Row],[EDT Attribute]],[1]!HabitatAttribute[#Data],2,FALSE)</f>
        <v>0</v>
      </c>
      <c r="H228" s="1">
        <v>9.2099999999999994E-9</v>
      </c>
      <c r="I228">
        <v>1</v>
      </c>
    </row>
    <row r="229" spans="1:9" x14ac:dyDescent="0.3">
      <c r="A229">
        <f>VLOOKUP(D229,[1]!tbl_Reach2AU[#Data],4,FALSE)</f>
        <v>16</v>
      </c>
      <c r="B229" t="str">
        <f>VLOOKUP(D229,[1]!tbl_Reach2AU[#Data],3,FALSE)</f>
        <v>Aeneas Creek-DS</v>
      </c>
      <c r="C229">
        <f>VLOOKUP(D229,[1]!tbl_Reach2AU[#Data],2,FALSE)</f>
        <v>236</v>
      </c>
      <c r="D229" t="s">
        <v>14</v>
      </c>
      <c r="E229">
        <v>3</v>
      </c>
      <c r="F229" t="s">
        <v>157</v>
      </c>
      <c r="G229" t="e">
        <f>VLOOKUP([1]!tbl_FunctionalConditionReach[[#This Row],[EDT Attribute]],[1]!Level3HabitatAttribute[#Data],2,FALSE)</f>
        <v>#REF!</v>
      </c>
      <c r="H229" s="1">
        <v>1.4282451999999999E-2</v>
      </c>
      <c r="I229" s="2">
        <v>0.33461383933753902</v>
      </c>
    </row>
    <row r="230" spans="1:9" x14ac:dyDescent="0.3">
      <c r="A230">
        <f>VLOOKUP(D230,[1]!tbl_Reach2AU[#Data],4,FALSE)</f>
        <v>20</v>
      </c>
      <c r="B230" t="str">
        <f>VLOOKUP(D230,[1]!tbl_Reach2AU[#Data],3,FALSE)</f>
        <v>Antoine Creek-Lower</v>
      </c>
      <c r="C230">
        <f>VLOOKUP(D230,[1]!tbl_Reach2AU[#Data],2,FALSE)</f>
        <v>252</v>
      </c>
      <c r="D230" t="s">
        <v>15</v>
      </c>
      <c r="E230">
        <v>3</v>
      </c>
      <c r="F230" t="s">
        <v>157</v>
      </c>
      <c r="G230" t="e">
        <f>VLOOKUP([1]!tbl_FunctionalConditionReach[[#This Row],[EDT Attribute]],[1]!Level3HabitatAttribute[#Data],2,FALSE)</f>
        <v>#REF!</v>
      </c>
      <c r="H230" s="1">
        <v>0.50795471699999994</v>
      </c>
      <c r="I230">
        <v>1</v>
      </c>
    </row>
    <row r="231" spans="1:9" x14ac:dyDescent="0.3">
      <c r="A231">
        <f>VLOOKUP(D231,[1]!tbl_Reach2AU[#Data],4,FALSE)</f>
        <v>20</v>
      </c>
      <c r="B231" t="str">
        <f>VLOOKUP(D231,[1]!tbl_Reach2AU[#Data],3,FALSE)</f>
        <v>Antoine Creek-Lower</v>
      </c>
      <c r="C231">
        <f>VLOOKUP(D231,[1]!tbl_Reach2AU[#Data],2,FALSE)</f>
        <v>255</v>
      </c>
      <c r="D231" t="s">
        <v>52</v>
      </c>
      <c r="E231">
        <v>3</v>
      </c>
      <c r="F231" t="s">
        <v>157</v>
      </c>
      <c r="G231" t="e">
        <f>VLOOKUP([1]!tbl_FunctionalConditionReach[[#This Row],[EDT Attribute]],[1]!Level3HabitatAttribute[#Data],2,FALSE)</f>
        <v>#REF!</v>
      </c>
      <c r="H231" s="1">
        <v>0.13042773299999999</v>
      </c>
      <c r="I231" s="2">
        <v>0.702591462859528</v>
      </c>
    </row>
    <row r="232" spans="1:9" x14ac:dyDescent="0.3">
      <c r="A232">
        <f>VLOOKUP(D232,[1]!tbl_Reach2AU[#Data],4,FALSE)</f>
        <v>20</v>
      </c>
      <c r="B232" t="str">
        <f>VLOOKUP(D232,[1]!tbl_Reach2AU[#Data],3,FALSE)</f>
        <v>Antoine Creek-Lower</v>
      </c>
      <c r="C232">
        <f>VLOOKUP(D232,[1]!tbl_Reach2AU[#Data],2,FALSE)</f>
        <v>257</v>
      </c>
      <c r="D232" t="s">
        <v>53</v>
      </c>
      <c r="E232">
        <v>3</v>
      </c>
      <c r="F232" t="s">
        <v>157</v>
      </c>
      <c r="G232" t="e">
        <f>VLOOKUP([1]!tbl_FunctionalConditionReach[[#This Row],[EDT Attribute]],[1]!Level3HabitatAttribute[#Data],2,FALSE)</f>
        <v>#REF!</v>
      </c>
      <c r="H232" s="1">
        <v>0.22589126900000001</v>
      </c>
      <c r="I232" s="2">
        <v>0.57901449385173198</v>
      </c>
    </row>
    <row r="233" spans="1:9" x14ac:dyDescent="0.3">
      <c r="A233">
        <f>VLOOKUP(D233,[1]!tbl_Reach2AU[#Data],4,FALSE)</f>
        <v>20</v>
      </c>
      <c r="B233" t="str">
        <f>VLOOKUP(D233,[1]!tbl_Reach2AU[#Data],3,FALSE)</f>
        <v>Antoine Creek-Lower</v>
      </c>
      <c r="C233">
        <f>VLOOKUP(D233,[1]!tbl_Reach2AU[#Data],2,FALSE)</f>
        <v>258</v>
      </c>
      <c r="D233" t="s">
        <v>147</v>
      </c>
      <c r="E233">
        <v>3</v>
      </c>
      <c r="F233" t="s">
        <v>157</v>
      </c>
      <c r="G233" t="e">
        <f>VLOOKUP([1]!tbl_FunctionalConditionReach[[#This Row],[EDT Attribute]],[1]!Level3HabitatAttribute[#Data],2,FALSE)</f>
        <v>#REF!</v>
      </c>
      <c r="H233" s="1">
        <v>7.2326685000000002E-2</v>
      </c>
      <c r="I233" s="2">
        <v>0.66045069127920897</v>
      </c>
    </row>
    <row r="234" spans="1:9" x14ac:dyDescent="0.3">
      <c r="A234">
        <f>VLOOKUP(D234,[1]!tbl_Reach2AU[#Data],4,FALSE)</f>
        <v>20</v>
      </c>
      <c r="B234" t="str">
        <f>VLOOKUP(D234,[1]!tbl_Reach2AU[#Data],3,FALSE)</f>
        <v>Antoine Creek-Lower</v>
      </c>
      <c r="C234">
        <f>VLOOKUP(D234,[1]!tbl_Reach2AU[#Data],2,FALSE)</f>
        <v>260</v>
      </c>
      <c r="D234" t="s">
        <v>128</v>
      </c>
      <c r="E234">
        <v>3</v>
      </c>
      <c r="F234" t="s">
        <v>157</v>
      </c>
      <c r="G234" t="e">
        <f>VLOOKUP([1]!tbl_FunctionalConditionReach[[#This Row],[EDT Attribute]],[1]!Level3HabitatAttribute[#Data],2,FALSE)</f>
        <v>#REF!</v>
      </c>
      <c r="H234" s="1">
        <v>2.6438296E-2</v>
      </c>
      <c r="I234" s="2">
        <v>0.62729384814510103</v>
      </c>
    </row>
    <row r="235" spans="1:9" x14ac:dyDescent="0.3">
      <c r="A235">
        <f>VLOOKUP(D235,[1]!tbl_Reach2AU[#Data],4,FALSE)</f>
        <v>20</v>
      </c>
      <c r="B235" t="str">
        <f>VLOOKUP(D235,[1]!tbl_Reach2AU[#Data],3,FALSE)</f>
        <v>Antoine Creek-Lower</v>
      </c>
      <c r="C235">
        <f>VLOOKUP(D235,[1]!tbl_Reach2AU[#Data],2,FALSE)</f>
        <v>262</v>
      </c>
      <c r="D235" t="s">
        <v>129</v>
      </c>
      <c r="E235">
        <v>3</v>
      </c>
      <c r="F235" t="s">
        <v>157</v>
      </c>
      <c r="G235" t="e">
        <f>VLOOKUP([1]!tbl_FunctionalConditionReach[[#This Row],[EDT Attribute]],[1]!Level3HabitatAttribute[#Data],2,FALSE)</f>
        <v>#REF!</v>
      </c>
      <c r="H235" s="1">
        <v>4.7548093E-2</v>
      </c>
      <c r="I235">
        <v>1</v>
      </c>
    </row>
    <row r="236" spans="1:9" x14ac:dyDescent="0.3">
      <c r="A236">
        <f>VLOOKUP(D236,[1]!tbl_Reach2AU[#Data],4,FALSE)</f>
        <v>17</v>
      </c>
      <c r="B236" t="str">
        <f>VLOOKUP(D236,[1]!tbl_Reach2AU[#Data],3,FALSE)</f>
        <v>Bonaparte Creek-Lower DS</v>
      </c>
      <c r="C236">
        <f>VLOOKUP(D236,[1]!tbl_Reach2AU[#Data],2,FALSE)</f>
        <v>242</v>
      </c>
      <c r="D236" t="s">
        <v>40</v>
      </c>
      <c r="E236">
        <v>3</v>
      </c>
      <c r="F236" t="s">
        <v>157</v>
      </c>
      <c r="G236" t="e">
        <f>VLOOKUP([1]!tbl_FunctionalConditionReach[[#This Row],[EDT Attribute]],[1]!Level3HabitatAttribute[#Data],2,FALSE)</f>
        <v>#REF!</v>
      </c>
      <c r="H236" s="1">
        <v>0.30789898100000002</v>
      </c>
      <c r="I236" s="2">
        <v>0.44977793882773698</v>
      </c>
    </row>
    <row r="237" spans="1:9" x14ac:dyDescent="0.3">
      <c r="A237">
        <f>VLOOKUP(D237,[1]!tbl_Reach2AU[#Data],4,FALSE)</f>
        <v>13</v>
      </c>
      <c r="B237" t="str">
        <f>VLOOKUP(D237,[1]!tbl_Reach2AU[#Data],3,FALSE)</f>
        <v>Johnson Creek</v>
      </c>
      <c r="C237">
        <f>VLOOKUP(D237,[1]!tbl_Reach2AU[#Data],2,FALSE)</f>
        <v>194</v>
      </c>
      <c r="D237" t="s">
        <v>41</v>
      </c>
      <c r="E237">
        <v>3</v>
      </c>
      <c r="F237" t="s">
        <v>157</v>
      </c>
      <c r="G237" t="e">
        <f>VLOOKUP([1]!tbl_FunctionalConditionReach[[#This Row],[EDT Attribute]],[1]!Level3HabitatAttribute[#Data],2,FALSE)</f>
        <v>#REF!</v>
      </c>
      <c r="H237" s="1">
        <v>0.12653555399999999</v>
      </c>
      <c r="I237" s="2">
        <v>0.39835170289058802</v>
      </c>
    </row>
    <row r="238" spans="1:9" x14ac:dyDescent="0.3">
      <c r="A238">
        <f>VLOOKUP(D238,[1]!tbl_Reach2AU[#Data],4,FALSE)</f>
        <v>13</v>
      </c>
      <c r="B238" t="str">
        <f>VLOOKUP(D238,[1]!tbl_Reach2AU[#Data],3,FALSE)</f>
        <v>Johnson Creek</v>
      </c>
      <c r="C238">
        <f>VLOOKUP(D238,[1]!tbl_Reach2AU[#Data],2,FALSE)</f>
        <v>198</v>
      </c>
      <c r="D238" t="s">
        <v>16</v>
      </c>
      <c r="E238">
        <v>3</v>
      </c>
      <c r="F238" t="s">
        <v>157</v>
      </c>
      <c r="G238" t="e">
        <f>VLOOKUP([1]!tbl_FunctionalConditionReach[[#This Row],[EDT Attribute]],[1]!Level3HabitatAttribute[#Data],2,FALSE)</f>
        <v>#REF!</v>
      </c>
      <c r="H238" s="1">
        <v>0.222418015</v>
      </c>
      <c r="I238" s="2">
        <v>0.59398427905975504</v>
      </c>
    </row>
    <row r="239" spans="1:9" x14ac:dyDescent="0.3">
      <c r="A239">
        <f>VLOOKUP(D239,[1]!tbl_Reach2AU[#Data],4,FALSE)</f>
        <v>13</v>
      </c>
      <c r="B239" t="str">
        <f>VLOOKUP(D239,[1]!tbl_Reach2AU[#Data],3,FALSE)</f>
        <v>Johnson Creek</v>
      </c>
      <c r="C239">
        <f>VLOOKUP(D239,[1]!tbl_Reach2AU[#Data],2,FALSE)</f>
        <v>202</v>
      </c>
      <c r="D239" t="s">
        <v>54</v>
      </c>
      <c r="E239">
        <v>3</v>
      </c>
      <c r="F239" t="s">
        <v>157</v>
      </c>
      <c r="G239" t="e">
        <f>VLOOKUP([1]!tbl_FunctionalConditionReach[[#This Row],[EDT Attribute]],[1]!Level3HabitatAttribute[#Data],2,FALSE)</f>
        <v>#REF!</v>
      </c>
      <c r="H239" s="1">
        <v>0.27051384299999998</v>
      </c>
      <c r="I239" s="2">
        <v>0.55485805001168897</v>
      </c>
    </row>
    <row r="240" spans="1:9" x14ac:dyDescent="0.3">
      <c r="A240">
        <f>VLOOKUP(D240,[1]!tbl_Reach2AU[#Data],4,FALSE)</f>
        <v>13</v>
      </c>
      <c r="B240" t="str">
        <f>VLOOKUP(D240,[1]!tbl_Reach2AU[#Data],3,FALSE)</f>
        <v>Johnson Creek</v>
      </c>
      <c r="C240">
        <f>VLOOKUP(D240,[1]!tbl_Reach2AU[#Data],2,FALSE)</f>
        <v>218</v>
      </c>
      <c r="D240" t="s">
        <v>158</v>
      </c>
      <c r="E240">
        <v>3</v>
      </c>
      <c r="F240" t="s">
        <v>157</v>
      </c>
      <c r="G240" t="e">
        <f>VLOOKUP([1]!tbl_FunctionalConditionReach[[#This Row],[EDT Attribute]],[1]!Level3HabitatAttribute[#Data],2,FALSE)</f>
        <v>#REF!</v>
      </c>
      <c r="H240" s="1">
        <v>6.0099999999999997E-5</v>
      </c>
      <c r="I240" s="2">
        <v>0.759797724399494</v>
      </c>
    </row>
    <row r="241" spans="1:9" x14ac:dyDescent="0.3">
      <c r="A241">
        <f>VLOOKUP(D241,[1]!tbl_Reach2AU[#Data],4,FALSE)</f>
        <v>26</v>
      </c>
      <c r="B241" t="str">
        <f>VLOOKUP(D241,[1]!tbl_Reach2AU[#Data],3,FALSE)</f>
        <v>Ninemile Creek DS</v>
      </c>
      <c r="C241">
        <f>VLOOKUP(D241,[1]!tbl_Reach2AU[#Data],2,FALSE)</f>
        <v>307</v>
      </c>
      <c r="D241" t="s">
        <v>90</v>
      </c>
      <c r="E241">
        <v>3</v>
      </c>
      <c r="F241" t="s">
        <v>157</v>
      </c>
      <c r="G241" t="e">
        <f>VLOOKUP([1]!tbl_FunctionalConditionReach[[#This Row],[EDT Attribute]],[1]!Level3HabitatAttribute[#Data],2,FALSE)</f>
        <v>#REF!</v>
      </c>
      <c r="H241" s="1">
        <v>0.49457964700000001</v>
      </c>
      <c r="I241" s="2">
        <v>0.50899146025172404</v>
      </c>
    </row>
    <row r="242" spans="1:9" x14ac:dyDescent="0.3">
      <c r="A242">
        <f>VLOOKUP(D242,[1]!tbl_Reach2AU[#Data],4,FALSE)</f>
        <v>26</v>
      </c>
      <c r="B242" t="str">
        <f>VLOOKUP(D242,[1]!tbl_Reach2AU[#Data],3,FALSE)</f>
        <v>Ninemile Creek DS</v>
      </c>
      <c r="C242">
        <f>VLOOKUP(D242,[1]!tbl_Reach2AU[#Data],2,FALSE)</f>
        <v>308</v>
      </c>
      <c r="D242" t="s">
        <v>56</v>
      </c>
      <c r="E242">
        <v>3</v>
      </c>
      <c r="F242" t="s">
        <v>157</v>
      </c>
      <c r="G242" t="e">
        <f>VLOOKUP([1]!tbl_FunctionalConditionReach[[#This Row],[EDT Attribute]],[1]!Level3HabitatAttribute[#Data],2,FALSE)</f>
        <v>#REF!</v>
      </c>
      <c r="H242" s="1">
        <v>0.27202916500000002</v>
      </c>
      <c r="I242" s="2">
        <v>0.65632147037460697</v>
      </c>
    </row>
    <row r="243" spans="1:9" x14ac:dyDescent="0.3">
      <c r="A243">
        <f>VLOOKUP(D243,[1]!tbl_Reach2AU[#Data],4,FALSE)</f>
        <v>26</v>
      </c>
      <c r="B243" t="str">
        <f>VLOOKUP(D243,[1]!tbl_Reach2AU[#Data],3,FALSE)</f>
        <v>Ninemile Creek DS</v>
      </c>
      <c r="C243">
        <f>VLOOKUP(D243,[1]!tbl_Reach2AU[#Data],2,FALSE)</f>
        <v>310</v>
      </c>
      <c r="D243" t="s">
        <v>57</v>
      </c>
      <c r="E243">
        <v>3</v>
      </c>
      <c r="F243" t="s">
        <v>157</v>
      </c>
      <c r="G243" t="e">
        <f>VLOOKUP([1]!tbl_FunctionalConditionReach[[#This Row],[EDT Attribute]],[1]!Level3HabitatAttribute[#Data],2,FALSE)</f>
        <v>#REF!</v>
      </c>
      <c r="H243" s="1">
        <v>8.2505211999999994E-2</v>
      </c>
      <c r="I243" s="2">
        <v>0.31178983297706597</v>
      </c>
    </row>
    <row r="244" spans="1:9" x14ac:dyDescent="0.3">
      <c r="A244">
        <f>VLOOKUP(D244,[1]!tbl_Reach2AU[#Data],4,FALSE)</f>
        <v>26</v>
      </c>
      <c r="B244" t="str">
        <f>VLOOKUP(D244,[1]!tbl_Reach2AU[#Data],3,FALSE)</f>
        <v>Ninemile Creek DS</v>
      </c>
      <c r="C244">
        <f>VLOOKUP(D244,[1]!tbl_Reach2AU[#Data],2,FALSE)</f>
        <v>312</v>
      </c>
      <c r="D244" t="s">
        <v>58</v>
      </c>
      <c r="E244">
        <v>3</v>
      </c>
      <c r="F244" t="s">
        <v>157</v>
      </c>
      <c r="G244" t="e">
        <f>VLOOKUP([1]!tbl_FunctionalConditionReach[[#This Row],[EDT Attribute]],[1]!Level3HabitatAttribute[#Data],2,FALSE)</f>
        <v>#REF!</v>
      </c>
      <c r="H244" s="1">
        <v>0.176592676</v>
      </c>
      <c r="I244" s="2">
        <v>0.43218714881043402</v>
      </c>
    </row>
    <row r="245" spans="1:9" x14ac:dyDescent="0.3">
      <c r="A245">
        <f>VLOOKUP(D245,[1]!tbl_Reach2AU[#Data],4,FALSE)</f>
        <v>1</v>
      </c>
      <c r="B245" t="str">
        <f>VLOOKUP(D245,[1]!tbl_Reach2AU[#Data],3,FALSE)</f>
        <v>Okanogan-Davis Canyon</v>
      </c>
      <c r="C245">
        <f>VLOOKUP(D245,[1]!tbl_Reach2AU[#Data],2,FALSE)</f>
        <v>102</v>
      </c>
      <c r="D245" t="s">
        <v>93</v>
      </c>
      <c r="E245">
        <v>3</v>
      </c>
      <c r="F245" t="s">
        <v>157</v>
      </c>
      <c r="G245" t="e">
        <f>VLOOKUP([1]!tbl_FunctionalConditionReach[[#This Row],[EDT Attribute]],[1]!Level3HabitatAttribute[#Data],2,FALSE)</f>
        <v>#REF!</v>
      </c>
      <c r="H245" s="1">
        <v>1.5544279889999999</v>
      </c>
      <c r="I245" s="2">
        <v>0.291497871375686</v>
      </c>
    </row>
    <row r="246" spans="1:9" x14ac:dyDescent="0.3">
      <c r="A246">
        <f>VLOOKUP(D246,[1]!tbl_Reach2AU[#Data],4,FALSE)</f>
        <v>3</v>
      </c>
      <c r="B246" t="str">
        <f>VLOOKUP(D246,[1]!tbl_Reach2AU[#Data],3,FALSE)</f>
        <v>Okanogan-Talant Creek</v>
      </c>
      <c r="C246">
        <f>VLOOKUP(D246,[1]!tbl_Reach2AU[#Data],2,FALSE)</f>
        <v>115</v>
      </c>
      <c r="D246" t="s">
        <v>59</v>
      </c>
      <c r="E246">
        <v>3</v>
      </c>
      <c r="F246" t="s">
        <v>157</v>
      </c>
      <c r="G246" t="e">
        <f>VLOOKUP([1]!tbl_FunctionalConditionReach[[#This Row],[EDT Attribute]],[1]!Level3HabitatAttribute[#Data],2,FALSE)</f>
        <v>#REF!</v>
      </c>
      <c r="H246" s="1">
        <v>6.1197941870000001</v>
      </c>
      <c r="I246">
        <v>1</v>
      </c>
    </row>
    <row r="247" spans="1:9" x14ac:dyDescent="0.3">
      <c r="A247">
        <f>VLOOKUP(D247,[1]!tbl_Reach2AU[#Data],4,FALSE)</f>
        <v>3</v>
      </c>
      <c r="B247" t="str">
        <f>VLOOKUP(D247,[1]!tbl_Reach2AU[#Data],3,FALSE)</f>
        <v>Okanogan-Talant Creek</v>
      </c>
      <c r="C247">
        <f>VLOOKUP(D247,[1]!tbl_Reach2AU[#Data],2,FALSE)</f>
        <v>115</v>
      </c>
      <c r="D247" t="s">
        <v>59</v>
      </c>
      <c r="E247">
        <v>3</v>
      </c>
      <c r="F247" t="s">
        <v>157</v>
      </c>
      <c r="G247" t="e">
        <f>VLOOKUP([1]!tbl_FunctionalConditionReach[[#This Row],[EDT Attribute]],[1]!Level3HabitatAttribute[#Data],2,FALSE)</f>
        <v>#REF!</v>
      </c>
      <c r="H247" s="1">
        <v>0.12606985300000001</v>
      </c>
      <c r="I247" s="2">
        <v>0.33898566165074301</v>
      </c>
    </row>
    <row r="248" spans="1:9" x14ac:dyDescent="0.3">
      <c r="A248">
        <f>VLOOKUP(D248,[1]!tbl_Reach2AU[#Data],4,FALSE)</f>
        <v>3</v>
      </c>
      <c r="B248" t="str">
        <f>VLOOKUP(D248,[1]!tbl_Reach2AU[#Data],3,FALSE)</f>
        <v>Okanogan-Talant Creek</v>
      </c>
      <c r="C248">
        <f>VLOOKUP(D248,[1]!tbl_Reach2AU[#Data],2,FALSE)</f>
        <v>125</v>
      </c>
      <c r="D248" t="s">
        <v>105</v>
      </c>
      <c r="E248">
        <v>3</v>
      </c>
      <c r="F248" t="s">
        <v>157</v>
      </c>
      <c r="G248" t="e">
        <f>VLOOKUP([1]!tbl_FunctionalConditionReach[[#This Row],[EDT Attribute]],[1]!Level3HabitatAttribute[#Data],2,FALSE)</f>
        <v>#REF!</v>
      </c>
      <c r="H248" s="1">
        <v>46.378002100000003</v>
      </c>
      <c r="I248">
        <v>1</v>
      </c>
    </row>
    <row r="249" spans="1:9" x14ac:dyDescent="0.3">
      <c r="A249">
        <f>VLOOKUP(D249,[1]!tbl_Reach2AU[#Data],4,FALSE)</f>
        <v>3</v>
      </c>
      <c r="B249" t="str">
        <f>VLOOKUP(D249,[1]!tbl_Reach2AU[#Data],3,FALSE)</f>
        <v>Okanogan-Talant Creek</v>
      </c>
      <c r="C249">
        <f>VLOOKUP(D249,[1]!tbl_Reach2AU[#Data],2,FALSE)</f>
        <v>126</v>
      </c>
      <c r="D249" t="s">
        <v>106</v>
      </c>
      <c r="E249">
        <v>3</v>
      </c>
      <c r="F249" t="s">
        <v>157</v>
      </c>
      <c r="G249" t="e">
        <f>VLOOKUP([1]!tbl_FunctionalConditionReach[[#This Row],[EDT Attribute]],[1]!Level3HabitatAttribute[#Data],2,FALSE)</f>
        <v>#REF!</v>
      </c>
      <c r="H249" s="1">
        <v>41.073236690000002</v>
      </c>
      <c r="I249">
        <v>1</v>
      </c>
    </row>
    <row r="250" spans="1:9" x14ac:dyDescent="0.3">
      <c r="A250">
        <f>VLOOKUP(D250,[1]!tbl_Reach2AU[#Data],4,FALSE)</f>
        <v>3</v>
      </c>
      <c r="B250" t="str">
        <f>VLOOKUP(D250,[1]!tbl_Reach2AU[#Data],3,FALSE)</f>
        <v>Okanogan-Talant Creek</v>
      </c>
      <c r="C250">
        <f>VLOOKUP(D250,[1]!tbl_Reach2AU[#Data],2,FALSE)</f>
        <v>127</v>
      </c>
      <c r="D250" t="s">
        <v>107</v>
      </c>
      <c r="E250">
        <v>3</v>
      </c>
      <c r="F250" t="s">
        <v>157</v>
      </c>
      <c r="G250" t="e">
        <f>VLOOKUP([1]!tbl_FunctionalConditionReach[[#This Row],[EDT Attribute]],[1]!Level3HabitatAttribute[#Data],2,FALSE)</f>
        <v>#REF!</v>
      </c>
      <c r="H250" s="1">
        <v>10.439076910000001</v>
      </c>
      <c r="I250">
        <v>1</v>
      </c>
    </row>
    <row r="251" spans="1:9" x14ac:dyDescent="0.3">
      <c r="A251">
        <f>VLOOKUP(D251,[1]!tbl_Reach2AU[#Data],4,FALSE)</f>
        <v>3</v>
      </c>
      <c r="B251" t="str">
        <f>VLOOKUP(D251,[1]!tbl_Reach2AU[#Data],3,FALSE)</f>
        <v>Okanogan-Talant Creek</v>
      </c>
      <c r="C251">
        <f>VLOOKUP(D251,[1]!tbl_Reach2AU[#Data],2,FALSE)</f>
        <v>128</v>
      </c>
      <c r="D251" t="s">
        <v>60</v>
      </c>
      <c r="E251">
        <v>3</v>
      </c>
      <c r="F251" t="s">
        <v>157</v>
      </c>
      <c r="G251" t="e">
        <f>VLOOKUP([1]!tbl_FunctionalConditionReach[[#This Row],[EDT Attribute]],[1]!Level3HabitatAttribute[#Data],2,FALSE)</f>
        <v>#REF!</v>
      </c>
      <c r="H251" s="1">
        <v>14.33830191</v>
      </c>
      <c r="I251">
        <v>1</v>
      </c>
    </row>
    <row r="252" spans="1:9" x14ac:dyDescent="0.3">
      <c r="A252">
        <f>VLOOKUP(D252,[1]!tbl_Reach2AU[#Data],4,FALSE)</f>
        <v>3</v>
      </c>
      <c r="B252" t="str">
        <f>VLOOKUP(D252,[1]!tbl_Reach2AU[#Data],3,FALSE)</f>
        <v>Okanogan-Talant Creek</v>
      </c>
      <c r="C252">
        <f>VLOOKUP(D252,[1]!tbl_Reach2AU[#Data],2,FALSE)</f>
        <v>129</v>
      </c>
      <c r="D252" t="s">
        <v>61</v>
      </c>
      <c r="E252">
        <v>3</v>
      </c>
      <c r="F252" t="s">
        <v>157</v>
      </c>
      <c r="G252" t="e">
        <f>VLOOKUP([1]!tbl_FunctionalConditionReach[[#This Row],[EDT Attribute]],[1]!Level3HabitatAttribute[#Data],2,FALSE)</f>
        <v>#REF!</v>
      </c>
      <c r="H252" s="1">
        <v>11.68682967</v>
      </c>
      <c r="I252">
        <v>1</v>
      </c>
    </row>
    <row r="253" spans="1:9" x14ac:dyDescent="0.3">
      <c r="A253">
        <f>VLOOKUP(D253,[1]!tbl_Reach2AU[#Data],4,FALSE)</f>
        <v>5</v>
      </c>
      <c r="B253" t="str">
        <f>VLOOKUP(D253,[1]!tbl_Reach2AU[#Data],3,FALSE)</f>
        <v>Okanogan-Swipkin Canyon</v>
      </c>
      <c r="C253">
        <f>VLOOKUP(D253,[1]!tbl_Reach2AU[#Data],2,FALSE)</f>
        <v>146</v>
      </c>
      <c r="D253" t="s">
        <v>159</v>
      </c>
      <c r="E253">
        <v>3</v>
      </c>
      <c r="F253" t="s">
        <v>157</v>
      </c>
      <c r="G253" t="e">
        <f>VLOOKUP([1]!tbl_FunctionalConditionReach[[#This Row],[EDT Attribute]],[1]!Level3HabitatAttribute[#Data],2,FALSE)</f>
        <v>#REF!</v>
      </c>
      <c r="H253" s="1">
        <v>63.884343309999998</v>
      </c>
      <c r="I253" s="2">
        <v>0.74558771859664397</v>
      </c>
    </row>
    <row r="254" spans="1:9" x14ac:dyDescent="0.3">
      <c r="A254">
        <f>VLOOKUP(D254,[1]!tbl_Reach2AU[#Data],4,FALSE)</f>
        <v>5</v>
      </c>
      <c r="B254" t="str">
        <f>VLOOKUP(D254,[1]!tbl_Reach2AU[#Data],3,FALSE)</f>
        <v>Okanogan-Swipkin Canyon</v>
      </c>
      <c r="C254">
        <f>VLOOKUP(D254,[1]!tbl_Reach2AU[#Data],2,FALSE)</f>
        <v>146</v>
      </c>
      <c r="D254" t="s">
        <v>159</v>
      </c>
      <c r="E254">
        <v>3</v>
      </c>
      <c r="F254" t="s">
        <v>157</v>
      </c>
      <c r="G254" t="e">
        <f>VLOOKUP([1]!tbl_FunctionalConditionReach[[#This Row],[EDT Attribute]],[1]!Level3HabitatAttribute[#Data],2,FALSE)</f>
        <v>#REF!</v>
      </c>
      <c r="H254" s="1">
        <v>0.59374972000000004</v>
      </c>
      <c r="I254" s="2">
        <v>0.25634035313097597</v>
      </c>
    </row>
    <row r="255" spans="1:9" x14ac:dyDescent="0.3">
      <c r="A255">
        <f>VLOOKUP(D255,[1]!tbl_Reach2AU[#Data],4,FALSE)</f>
        <v>5</v>
      </c>
      <c r="B255" t="str">
        <f>VLOOKUP(D255,[1]!tbl_Reach2AU[#Data],3,FALSE)</f>
        <v>Okanogan-Swipkin Canyon</v>
      </c>
      <c r="C255">
        <f>VLOOKUP(D255,[1]!tbl_Reach2AU[#Data],2,FALSE)</f>
        <v>148</v>
      </c>
      <c r="D255" t="s">
        <v>44</v>
      </c>
      <c r="E255">
        <v>3</v>
      </c>
      <c r="F255" t="s">
        <v>157</v>
      </c>
      <c r="G255" t="e">
        <f>VLOOKUP([1]!tbl_FunctionalConditionReach[[#This Row],[EDT Attribute]],[1]!Level3HabitatAttribute[#Data],2,FALSE)</f>
        <v>#REF!</v>
      </c>
      <c r="H255" s="1">
        <v>20.605574130000001</v>
      </c>
      <c r="I255" s="2">
        <v>0.56917090554267802</v>
      </c>
    </row>
    <row r="256" spans="1:9" x14ac:dyDescent="0.3">
      <c r="A256">
        <f>VLOOKUP(D256,[1]!tbl_Reach2AU[#Data],4,FALSE)</f>
        <v>5</v>
      </c>
      <c r="B256" t="str">
        <f>VLOOKUP(D256,[1]!tbl_Reach2AU[#Data],3,FALSE)</f>
        <v>Okanogan-Swipkin Canyon</v>
      </c>
      <c r="C256">
        <f>VLOOKUP(D256,[1]!tbl_Reach2AU[#Data],2,FALSE)</f>
        <v>179</v>
      </c>
      <c r="D256" t="s">
        <v>45</v>
      </c>
      <c r="E256">
        <v>3</v>
      </c>
      <c r="F256" t="s">
        <v>157</v>
      </c>
      <c r="G256" t="e">
        <f>VLOOKUP([1]!tbl_FunctionalConditionReach[[#This Row],[EDT Attribute]],[1]!Level3HabitatAttribute[#Data],2,FALSE)</f>
        <v>#REF!</v>
      </c>
      <c r="H256" s="1">
        <v>33.043747320000001</v>
      </c>
      <c r="I256" s="2">
        <v>0.394030330453087</v>
      </c>
    </row>
    <row r="257" spans="1:9" x14ac:dyDescent="0.3">
      <c r="A257">
        <f>VLOOKUP(D257,[1]!tbl_Reach2AU[#Data],4,FALSE)</f>
        <v>1</v>
      </c>
      <c r="B257" t="str">
        <f>VLOOKUP(D257,[1]!tbl_Reach2AU[#Data],3,FALSE)</f>
        <v>Okanogan-Davis Canyon</v>
      </c>
      <c r="C257">
        <f>VLOOKUP(D257,[1]!tbl_Reach2AU[#Data],2,FALSE)</f>
        <v>103</v>
      </c>
      <c r="D257" t="s">
        <v>95</v>
      </c>
      <c r="E257">
        <v>3</v>
      </c>
      <c r="F257" t="s">
        <v>157</v>
      </c>
      <c r="G257" t="e">
        <f>VLOOKUP([1]!tbl_FunctionalConditionReach[[#This Row],[EDT Attribute]],[1]!Level3HabitatAttribute[#Data],2,FALSE)</f>
        <v>#REF!</v>
      </c>
      <c r="H257" s="1">
        <v>1.1740949140000001</v>
      </c>
      <c r="I257" s="2">
        <v>0.93917204599897297</v>
      </c>
    </row>
    <row r="258" spans="1:9" x14ac:dyDescent="0.3">
      <c r="A258">
        <f>VLOOKUP(D258,[1]!tbl_Reach2AU[#Data],4,FALSE)</f>
        <v>5</v>
      </c>
      <c r="B258" t="str">
        <f>VLOOKUP(D258,[1]!tbl_Reach2AU[#Data],3,FALSE)</f>
        <v>Okanogan-Swipkin Canyon</v>
      </c>
      <c r="C258">
        <f>VLOOKUP(D258,[1]!tbl_Reach2AU[#Data],2,FALSE)</f>
        <v>186</v>
      </c>
      <c r="D258" t="s">
        <v>22</v>
      </c>
      <c r="E258">
        <v>3</v>
      </c>
      <c r="F258" t="s">
        <v>157</v>
      </c>
      <c r="G258" t="e">
        <f>VLOOKUP([1]!tbl_FunctionalConditionReach[[#This Row],[EDT Attribute]],[1]!Level3HabitatAttribute[#Data],2,FALSE)</f>
        <v>#REF!</v>
      </c>
      <c r="H258" s="1">
        <v>8.2840174920000003</v>
      </c>
      <c r="I258">
        <v>1</v>
      </c>
    </row>
    <row r="259" spans="1:9" x14ac:dyDescent="0.3">
      <c r="A259">
        <f>VLOOKUP(D259,[1]!tbl_Reach2AU[#Data],4,FALSE)</f>
        <v>5</v>
      </c>
      <c r="B259" t="str">
        <f>VLOOKUP(D259,[1]!tbl_Reach2AU[#Data],3,FALSE)</f>
        <v>Okanogan-Swipkin Canyon</v>
      </c>
      <c r="C259">
        <f>VLOOKUP(D259,[1]!tbl_Reach2AU[#Data],2,FALSE)</f>
        <v>186</v>
      </c>
      <c r="D259" t="s">
        <v>22</v>
      </c>
      <c r="E259">
        <v>3</v>
      </c>
      <c r="F259" t="s">
        <v>157</v>
      </c>
      <c r="G259" t="e">
        <f>VLOOKUP([1]!tbl_FunctionalConditionReach[[#This Row],[EDT Attribute]],[1]!Level3HabitatAttribute[#Data],2,FALSE)</f>
        <v>#REF!</v>
      </c>
      <c r="H259" s="1">
        <v>0.106651577</v>
      </c>
      <c r="I259" s="2">
        <v>0.35006434770293998</v>
      </c>
    </row>
    <row r="260" spans="1:9" x14ac:dyDescent="0.3">
      <c r="A260">
        <f>VLOOKUP(D260,[1]!tbl_Reach2AU[#Data],4,FALSE)</f>
        <v>5</v>
      </c>
      <c r="B260" t="str">
        <f>VLOOKUP(D260,[1]!tbl_Reach2AU[#Data],3,FALSE)</f>
        <v>Okanogan-Swipkin Canyon</v>
      </c>
      <c r="C260">
        <f>VLOOKUP(D260,[1]!tbl_Reach2AU[#Data],2,FALSE)</f>
        <v>188</v>
      </c>
      <c r="D260" t="s">
        <v>109</v>
      </c>
      <c r="E260">
        <v>3</v>
      </c>
      <c r="F260" t="s">
        <v>157</v>
      </c>
      <c r="G260" t="e">
        <f>VLOOKUP([1]!tbl_FunctionalConditionReach[[#This Row],[EDT Attribute]],[1]!Level3HabitatAttribute[#Data],2,FALSE)</f>
        <v>#REF!</v>
      </c>
      <c r="H260" s="1">
        <v>23.31742229</v>
      </c>
      <c r="I260" s="2">
        <v>0.90797265280445505</v>
      </c>
    </row>
    <row r="261" spans="1:9" x14ac:dyDescent="0.3">
      <c r="A261">
        <f>VLOOKUP(D261,[1]!tbl_Reach2AU[#Data],4,FALSE)</f>
        <v>5</v>
      </c>
      <c r="B261" t="str">
        <f>VLOOKUP(D261,[1]!tbl_Reach2AU[#Data],3,FALSE)</f>
        <v>Okanogan-Swipkin Canyon</v>
      </c>
      <c r="C261">
        <f>VLOOKUP(D261,[1]!tbl_Reach2AU[#Data],2,FALSE)</f>
        <v>189</v>
      </c>
      <c r="D261" t="s">
        <v>110</v>
      </c>
      <c r="E261">
        <v>3</v>
      </c>
      <c r="F261" t="s">
        <v>157</v>
      </c>
      <c r="G261" t="e">
        <f>VLOOKUP([1]!tbl_FunctionalConditionReach[[#This Row],[EDT Attribute]],[1]!Level3HabitatAttribute[#Data],2,FALSE)</f>
        <v>#REF!</v>
      </c>
      <c r="H261" s="1">
        <v>11.28306527</v>
      </c>
      <c r="I261" s="2">
        <v>0.88522432833190401</v>
      </c>
    </row>
    <row r="262" spans="1:9" x14ac:dyDescent="0.3">
      <c r="A262">
        <f>VLOOKUP(D262,[1]!tbl_Reach2AU[#Data],4,FALSE)</f>
        <v>12</v>
      </c>
      <c r="B262" t="str">
        <f>VLOOKUP(D262,[1]!tbl_Reach2AU[#Data],3,FALSE)</f>
        <v>Okanogan-Alkali Lake</v>
      </c>
      <c r="C262">
        <f>VLOOKUP(D262,[1]!tbl_Reach2AU[#Data],2,FALSE)</f>
        <v>221</v>
      </c>
      <c r="D262" t="s">
        <v>46</v>
      </c>
      <c r="E262">
        <v>3</v>
      </c>
      <c r="F262" t="s">
        <v>157</v>
      </c>
      <c r="G262" t="e">
        <f>VLOOKUP([1]!tbl_FunctionalConditionReach[[#This Row],[EDT Attribute]],[1]!Level3HabitatAttribute[#Data],2,FALSE)</f>
        <v>#REF!</v>
      </c>
      <c r="H262" s="1">
        <v>34.991769580000003</v>
      </c>
      <c r="I262" s="2">
        <v>0.51143396505749095</v>
      </c>
    </row>
    <row r="263" spans="1:9" x14ac:dyDescent="0.3">
      <c r="A263">
        <f>VLOOKUP(D263,[1]!tbl_Reach2AU[#Data],4,FALSE)</f>
        <v>14</v>
      </c>
      <c r="B263" t="str">
        <f>VLOOKUP(D263,[1]!tbl_Reach2AU[#Data],3,FALSE)</f>
        <v>Okanogan-Whitestone Coulee</v>
      </c>
      <c r="C263">
        <f>VLOOKUP(D263,[1]!tbl_Reach2AU[#Data],2,FALSE)</f>
        <v>228</v>
      </c>
      <c r="D263" t="s">
        <v>112</v>
      </c>
      <c r="E263">
        <v>3</v>
      </c>
      <c r="F263" t="s">
        <v>157</v>
      </c>
      <c r="G263" t="e">
        <f>VLOOKUP([1]!tbl_FunctionalConditionReach[[#This Row],[EDT Attribute]],[1]!Level3HabitatAttribute[#Data],2,FALSE)</f>
        <v>#REF!</v>
      </c>
      <c r="H263" s="1">
        <v>15.351906939999999</v>
      </c>
      <c r="I263">
        <v>1</v>
      </c>
    </row>
    <row r="264" spans="1:9" x14ac:dyDescent="0.3">
      <c r="A264">
        <f>VLOOKUP(D264,[1]!tbl_Reach2AU[#Data],4,FALSE)</f>
        <v>14</v>
      </c>
      <c r="B264" t="str">
        <f>VLOOKUP(D264,[1]!tbl_Reach2AU[#Data],3,FALSE)</f>
        <v>Okanogan-Whitestone Coulee</v>
      </c>
      <c r="C264">
        <f>VLOOKUP(D264,[1]!tbl_Reach2AU[#Data],2,FALSE)</f>
        <v>229</v>
      </c>
      <c r="D264" t="s">
        <v>23</v>
      </c>
      <c r="E264">
        <v>3</v>
      </c>
      <c r="F264" t="s">
        <v>157</v>
      </c>
      <c r="G264" t="e">
        <f>VLOOKUP([1]!tbl_FunctionalConditionReach[[#This Row],[EDT Attribute]],[1]!Level3HabitatAttribute[#Data],2,FALSE)</f>
        <v>#REF!</v>
      </c>
      <c r="H264" s="1">
        <v>0.75644328500000002</v>
      </c>
      <c r="I264" s="2">
        <v>0.82929193041808302</v>
      </c>
    </row>
    <row r="265" spans="1:9" x14ac:dyDescent="0.3">
      <c r="A265">
        <f>VLOOKUP(D265,[1]!tbl_Reach2AU[#Data],4,FALSE)</f>
        <v>14</v>
      </c>
      <c r="B265" t="str">
        <f>VLOOKUP(D265,[1]!tbl_Reach2AU[#Data],3,FALSE)</f>
        <v>Okanogan-Whitestone Coulee</v>
      </c>
      <c r="C265">
        <f>VLOOKUP(D265,[1]!tbl_Reach2AU[#Data],2,FALSE)</f>
        <v>229</v>
      </c>
      <c r="D265" t="s">
        <v>23</v>
      </c>
      <c r="E265">
        <v>3</v>
      </c>
      <c r="F265" t="s">
        <v>157</v>
      </c>
      <c r="G265" t="e">
        <f>VLOOKUP([1]!tbl_FunctionalConditionReach[[#This Row],[EDT Attribute]],[1]!Level3HabitatAttribute[#Data],2,FALSE)</f>
        <v>#REF!</v>
      </c>
      <c r="H265" s="1">
        <v>28.831944320000002</v>
      </c>
      <c r="I265">
        <v>1</v>
      </c>
    </row>
    <row r="266" spans="1:9" x14ac:dyDescent="0.3">
      <c r="A266">
        <f>VLOOKUP(D266,[1]!tbl_Reach2AU[#Data],4,FALSE)</f>
        <v>14</v>
      </c>
      <c r="B266" t="str">
        <f>VLOOKUP(D266,[1]!tbl_Reach2AU[#Data],3,FALSE)</f>
        <v>Okanogan-Whitestone Coulee</v>
      </c>
      <c r="C266">
        <f>VLOOKUP(D266,[1]!tbl_Reach2AU[#Data],2,FALSE)</f>
        <v>230</v>
      </c>
      <c r="D266" t="s">
        <v>24</v>
      </c>
      <c r="E266">
        <v>3</v>
      </c>
      <c r="F266" t="s">
        <v>157</v>
      </c>
      <c r="G266" t="e">
        <f>VLOOKUP([1]!tbl_FunctionalConditionReach[[#This Row],[EDT Attribute]],[1]!Level3HabitatAttribute[#Data],2,FALSE)</f>
        <v>#REF!</v>
      </c>
      <c r="H266" s="1">
        <v>8.5268547E-2</v>
      </c>
      <c r="I266" s="2">
        <v>0.255815060877987</v>
      </c>
    </row>
    <row r="267" spans="1:9" x14ac:dyDescent="0.3">
      <c r="A267">
        <f>VLOOKUP(D267,[1]!tbl_Reach2AU[#Data],4,FALSE)</f>
        <v>14</v>
      </c>
      <c r="B267" t="str">
        <f>VLOOKUP(D267,[1]!tbl_Reach2AU[#Data],3,FALSE)</f>
        <v>Okanogan-Whitestone Coulee</v>
      </c>
      <c r="C267">
        <f>VLOOKUP(D267,[1]!tbl_Reach2AU[#Data],2,FALSE)</f>
        <v>231</v>
      </c>
      <c r="D267" t="s">
        <v>25</v>
      </c>
      <c r="E267">
        <v>3</v>
      </c>
      <c r="F267" t="s">
        <v>157</v>
      </c>
      <c r="G267" t="e">
        <f>VLOOKUP([1]!tbl_FunctionalConditionReach[[#This Row],[EDT Attribute]],[1]!Level3HabitatAttribute[#Data],2,FALSE)</f>
        <v>#REF!</v>
      </c>
      <c r="H267" s="1">
        <v>1.7171427560000001</v>
      </c>
      <c r="I267">
        <v>1</v>
      </c>
    </row>
    <row r="268" spans="1:9" x14ac:dyDescent="0.3">
      <c r="A268">
        <f>VLOOKUP(D268,[1]!tbl_Reach2AU[#Data],4,FALSE)</f>
        <v>14</v>
      </c>
      <c r="B268" t="str">
        <f>VLOOKUP(D268,[1]!tbl_Reach2AU[#Data],3,FALSE)</f>
        <v>Okanogan-Whitestone Coulee</v>
      </c>
      <c r="C268">
        <f>VLOOKUP(D268,[1]!tbl_Reach2AU[#Data],2,FALSE)</f>
        <v>231</v>
      </c>
      <c r="D268" t="s">
        <v>25</v>
      </c>
      <c r="E268">
        <v>3</v>
      </c>
      <c r="F268" t="s">
        <v>157</v>
      </c>
      <c r="G268" t="e">
        <f>VLOOKUP([1]!tbl_FunctionalConditionReach[[#This Row],[EDT Attribute]],[1]!Level3HabitatAttribute[#Data],2,FALSE)</f>
        <v>#REF!</v>
      </c>
      <c r="H268" s="1">
        <v>24.28548005</v>
      </c>
      <c r="I268" s="2">
        <v>0.59826976684021904</v>
      </c>
    </row>
    <row r="269" spans="1:9" x14ac:dyDescent="0.3">
      <c r="A269">
        <f>VLOOKUP(D269,[1]!tbl_Reach2AU[#Data],4,FALSE)</f>
        <v>14</v>
      </c>
      <c r="B269" t="str">
        <f>VLOOKUP(D269,[1]!tbl_Reach2AU[#Data],3,FALSE)</f>
        <v>Okanogan-Whitestone Coulee</v>
      </c>
      <c r="C269">
        <f>VLOOKUP(D269,[1]!tbl_Reach2AU[#Data],2,FALSE)</f>
        <v>239</v>
      </c>
      <c r="D269" t="s">
        <v>48</v>
      </c>
      <c r="E269">
        <v>3</v>
      </c>
      <c r="F269" t="s">
        <v>157</v>
      </c>
      <c r="G269" t="e">
        <f>VLOOKUP([1]!tbl_FunctionalConditionReach[[#This Row],[EDT Attribute]],[1]!Level3HabitatAttribute[#Data],2,FALSE)</f>
        <v>#REF!</v>
      </c>
      <c r="H269" s="1">
        <v>16.760084519999999</v>
      </c>
      <c r="I269" s="2">
        <v>0.38046408524011299</v>
      </c>
    </row>
    <row r="270" spans="1:9" x14ac:dyDescent="0.3">
      <c r="A270">
        <f>VLOOKUP(D270,[1]!tbl_Reach2AU[#Data],4,FALSE)</f>
        <v>14</v>
      </c>
      <c r="B270" t="str">
        <f>VLOOKUP(D270,[1]!tbl_Reach2AU[#Data],3,FALSE)</f>
        <v>Okanogan-Whitestone Coulee</v>
      </c>
      <c r="C270">
        <f>VLOOKUP(D270,[1]!tbl_Reach2AU[#Data],2,FALSE)</f>
        <v>244</v>
      </c>
      <c r="D270" t="s">
        <v>26</v>
      </c>
      <c r="E270">
        <v>3</v>
      </c>
      <c r="F270" t="s">
        <v>157</v>
      </c>
      <c r="G270" t="e">
        <f>VLOOKUP([1]!tbl_FunctionalConditionReach[[#This Row],[EDT Attribute]],[1]!Level3HabitatAttribute[#Data],2,FALSE)</f>
        <v>#REF!</v>
      </c>
      <c r="H270" s="1">
        <v>4.5055729999999997E-3</v>
      </c>
      <c r="I270" s="2">
        <v>0.46988650425018502</v>
      </c>
    </row>
    <row r="271" spans="1:9" x14ac:dyDescent="0.3">
      <c r="A271">
        <f>VLOOKUP(D271,[1]!tbl_Reach2AU[#Data],4,FALSE)</f>
        <v>19</v>
      </c>
      <c r="B271" t="str">
        <f>VLOOKUP(D271,[1]!tbl_Reach2AU[#Data],3,FALSE)</f>
        <v>Okanogan-Mosquito Creek</v>
      </c>
      <c r="C271">
        <f>VLOOKUP(D271,[1]!tbl_Reach2AU[#Data],2,FALSE)</f>
        <v>249</v>
      </c>
      <c r="D271" t="s">
        <v>49</v>
      </c>
      <c r="E271">
        <v>3</v>
      </c>
      <c r="F271" t="s">
        <v>157</v>
      </c>
      <c r="G271" t="e">
        <f>VLOOKUP([1]!tbl_FunctionalConditionReach[[#This Row],[EDT Attribute]],[1]!Level3HabitatAttribute[#Data],2,FALSE)</f>
        <v>#REF!</v>
      </c>
      <c r="H271" s="1">
        <v>15.55270112</v>
      </c>
      <c r="I271" s="2">
        <v>0.39541252865052201</v>
      </c>
    </row>
    <row r="272" spans="1:9" x14ac:dyDescent="0.3">
      <c r="A272">
        <f>VLOOKUP(D272,[1]!tbl_Reach2AU[#Data],4,FALSE)</f>
        <v>19</v>
      </c>
      <c r="B272" t="str">
        <f>VLOOKUP(D272,[1]!tbl_Reach2AU[#Data],3,FALSE)</f>
        <v>Okanogan-Mosquito Creek</v>
      </c>
      <c r="C272">
        <f>VLOOKUP(D272,[1]!tbl_Reach2AU[#Data],2,FALSE)</f>
        <v>275</v>
      </c>
      <c r="D272" t="s">
        <v>160</v>
      </c>
      <c r="E272">
        <v>3</v>
      </c>
      <c r="F272" t="s">
        <v>157</v>
      </c>
      <c r="G272" t="e">
        <f>VLOOKUP([1]!tbl_FunctionalConditionReach[[#This Row],[EDT Attribute]],[1]!Level3HabitatAttribute[#Data],2,FALSE)</f>
        <v>#REF!</v>
      </c>
      <c r="H272" s="1">
        <v>32.653998620000003</v>
      </c>
      <c r="I272" s="2">
        <v>0.50925144549989498</v>
      </c>
    </row>
    <row r="273" spans="1:9" x14ac:dyDescent="0.3">
      <c r="A273">
        <f>VLOOKUP(D273,[1]!tbl_Reach2AU[#Data],4,FALSE)</f>
        <v>19</v>
      </c>
      <c r="B273" t="str">
        <f>VLOOKUP(D273,[1]!tbl_Reach2AU[#Data],3,FALSE)</f>
        <v>Okanogan-Mosquito Creek</v>
      </c>
      <c r="C273">
        <f>VLOOKUP(D273,[1]!tbl_Reach2AU[#Data],2,FALSE)</f>
        <v>276</v>
      </c>
      <c r="D273" t="s">
        <v>63</v>
      </c>
      <c r="E273">
        <v>3</v>
      </c>
      <c r="F273" t="s">
        <v>157</v>
      </c>
      <c r="G273" t="e">
        <f>VLOOKUP([1]!tbl_FunctionalConditionReach[[#This Row],[EDT Attribute]],[1]!Level3HabitatAttribute[#Data],2,FALSE)</f>
        <v>#REF!</v>
      </c>
      <c r="H273" s="1">
        <v>68.549476979999994</v>
      </c>
      <c r="I273" s="2">
        <v>0.27441635222746302</v>
      </c>
    </row>
    <row r="274" spans="1:9" x14ac:dyDescent="0.3">
      <c r="A274">
        <f>VLOOKUP(D274,[1]!tbl_Reach2AU[#Data],4,FALSE)</f>
        <v>19</v>
      </c>
      <c r="B274" t="str">
        <f>VLOOKUP(D274,[1]!tbl_Reach2AU[#Data],3,FALSE)</f>
        <v>Okanogan-Mosquito Creek</v>
      </c>
      <c r="C274">
        <f>VLOOKUP(D274,[1]!tbl_Reach2AU[#Data],2,FALSE)</f>
        <v>277</v>
      </c>
      <c r="D274" t="s">
        <v>64</v>
      </c>
      <c r="E274">
        <v>3</v>
      </c>
      <c r="F274" t="s">
        <v>157</v>
      </c>
      <c r="G274" t="e">
        <f>VLOOKUP([1]!tbl_FunctionalConditionReach[[#This Row],[EDT Attribute]],[1]!Level3HabitatAttribute[#Data],2,FALSE)</f>
        <v>#REF!</v>
      </c>
      <c r="H274" s="1">
        <v>1.672316543</v>
      </c>
      <c r="I274" s="2">
        <v>0.26456516342640302</v>
      </c>
    </row>
    <row r="275" spans="1:9" x14ac:dyDescent="0.3">
      <c r="A275">
        <f>VLOOKUP(D275,[1]!tbl_Reach2AU[#Data],4,FALSE)</f>
        <v>19</v>
      </c>
      <c r="B275" t="str">
        <f>VLOOKUP(D275,[1]!tbl_Reach2AU[#Data],3,FALSE)</f>
        <v>Okanogan-Mosquito Creek</v>
      </c>
      <c r="C275">
        <f>VLOOKUP(D275,[1]!tbl_Reach2AU[#Data],2,FALSE)</f>
        <v>277</v>
      </c>
      <c r="D275" t="s">
        <v>64</v>
      </c>
      <c r="E275">
        <v>3</v>
      </c>
      <c r="F275" t="s">
        <v>157</v>
      </c>
      <c r="G275" t="e">
        <f>VLOOKUP([1]!tbl_FunctionalConditionReach[[#This Row],[EDT Attribute]],[1]!Level3HabitatAttribute[#Data],2,FALSE)</f>
        <v>#REF!</v>
      </c>
      <c r="H275" s="1">
        <v>34.499314470000002</v>
      </c>
      <c r="I275" s="2">
        <v>0.30514732334963202</v>
      </c>
    </row>
    <row r="276" spans="1:9" x14ac:dyDescent="0.3">
      <c r="A276">
        <f>VLOOKUP(D276,[1]!tbl_Reach2AU[#Data],4,FALSE)</f>
        <v>1</v>
      </c>
      <c r="B276" t="str">
        <f>VLOOKUP(D276,[1]!tbl_Reach2AU[#Data],3,FALSE)</f>
        <v>Okanogan-Davis Canyon</v>
      </c>
      <c r="C276">
        <f>VLOOKUP(D276,[1]!tbl_Reach2AU[#Data],2,FALSE)</f>
        <v>105</v>
      </c>
      <c r="D276" t="s">
        <v>97</v>
      </c>
      <c r="E276">
        <v>3</v>
      </c>
      <c r="F276" t="s">
        <v>157</v>
      </c>
      <c r="G276" t="e">
        <f>VLOOKUP([1]!tbl_FunctionalConditionReach[[#This Row],[EDT Attribute]],[1]!Level3HabitatAttribute[#Data],2,FALSE)</f>
        <v>#REF!</v>
      </c>
      <c r="H276" s="1">
        <v>6.3990586619999998</v>
      </c>
      <c r="I276">
        <v>1</v>
      </c>
    </row>
    <row r="277" spans="1:9" x14ac:dyDescent="0.3">
      <c r="A277">
        <f>VLOOKUP(D277,[1]!tbl_Reach2AU[#Data],4,FALSE)</f>
        <v>19</v>
      </c>
      <c r="B277" t="str">
        <f>VLOOKUP(D277,[1]!tbl_Reach2AU[#Data],3,FALSE)</f>
        <v>Okanogan-Mosquito Creek</v>
      </c>
      <c r="C277">
        <f>VLOOKUP(D277,[1]!tbl_Reach2AU[#Data],2,FALSE)</f>
        <v>286</v>
      </c>
      <c r="D277" t="s">
        <v>161</v>
      </c>
      <c r="E277">
        <v>3</v>
      </c>
      <c r="F277" t="s">
        <v>157</v>
      </c>
      <c r="G277" t="e">
        <f>VLOOKUP([1]!tbl_FunctionalConditionReach[[#This Row],[EDT Attribute]],[1]!Level3HabitatAttribute[#Data],2,FALSE)</f>
        <v>#REF!</v>
      </c>
      <c r="H277" s="1">
        <v>12.54466354</v>
      </c>
      <c r="I277">
        <v>1</v>
      </c>
    </row>
    <row r="278" spans="1:9" x14ac:dyDescent="0.3">
      <c r="A278">
        <f>VLOOKUP(D278,[1]!tbl_Reach2AU[#Data],4,FALSE)</f>
        <v>19</v>
      </c>
      <c r="B278" t="str">
        <f>VLOOKUP(D278,[1]!tbl_Reach2AU[#Data],3,FALSE)</f>
        <v>Okanogan-Mosquito Creek</v>
      </c>
      <c r="C278">
        <f>VLOOKUP(D278,[1]!tbl_Reach2AU[#Data],2,FALSE)</f>
        <v>287</v>
      </c>
      <c r="D278" t="s">
        <v>66</v>
      </c>
      <c r="E278">
        <v>3</v>
      </c>
      <c r="F278" t="s">
        <v>157</v>
      </c>
      <c r="G278" t="e">
        <f>VLOOKUP([1]!tbl_FunctionalConditionReach[[#This Row],[EDT Attribute]],[1]!Level3HabitatAttribute[#Data],2,FALSE)</f>
        <v>#REF!</v>
      </c>
      <c r="H278" s="1">
        <v>21.91583352</v>
      </c>
      <c r="I278">
        <v>1</v>
      </c>
    </row>
    <row r="279" spans="1:9" x14ac:dyDescent="0.3">
      <c r="A279">
        <f>VLOOKUP(D279,[1]!tbl_Reach2AU[#Data],4,FALSE)</f>
        <v>19</v>
      </c>
      <c r="B279" t="str">
        <f>VLOOKUP(D279,[1]!tbl_Reach2AU[#Data],3,FALSE)</f>
        <v>Okanogan-Mosquito Creek</v>
      </c>
      <c r="C279">
        <f>VLOOKUP(D279,[1]!tbl_Reach2AU[#Data],2,FALSE)</f>
        <v>287</v>
      </c>
      <c r="D279" t="s">
        <v>66</v>
      </c>
      <c r="E279">
        <v>3</v>
      </c>
      <c r="F279" t="s">
        <v>157</v>
      </c>
      <c r="G279" t="e">
        <f>VLOOKUP([1]!tbl_FunctionalConditionReach[[#This Row],[EDT Attribute]],[1]!Level3HabitatAttribute[#Data],2,FALSE)</f>
        <v>#REF!</v>
      </c>
      <c r="H279" s="1">
        <v>1.1641086940000001</v>
      </c>
      <c r="I279" s="2">
        <v>0.38609319775358297</v>
      </c>
    </row>
    <row r="280" spans="1:9" x14ac:dyDescent="0.3">
      <c r="A280">
        <f>VLOOKUP(D280,[1]!tbl_Reach2AU[#Data],4,FALSE)</f>
        <v>24</v>
      </c>
      <c r="B280" t="str">
        <f>VLOOKUP(D280,[1]!tbl_Reach2AU[#Data],3,FALSE)</f>
        <v>Okanogan-Haynes Creek South</v>
      </c>
      <c r="C280">
        <f>VLOOKUP(D280,[1]!tbl_Reach2AU[#Data],2,FALSE)</f>
        <v>295</v>
      </c>
      <c r="D280" t="s">
        <v>50</v>
      </c>
      <c r="E280">
        <v>3</v>
      </c>
      <c r="F280" t="s">
        <v>157</v>
      </c>
      <c r="G280" t="e">
        <f>VLOOKUP([1]!tbl_FunctionalConditionReach[[#This Row],[EDT Attribute]],[1]!Level3HabitatAttribute[#Data],2,FALSE)</f>
        <v>#REF!</v>
      </c>
      <c r="H280" s="1">
        <v>5.7467319029999997</v>
      </c>
      <c r="I280">
        <v>1</v>
      </c>
    </row>
    <row r="281" spans="1:9" x14ac:dyDescent="0.3">
      <c r="A281">
        <f>VLOOKUP(D281,[1]!tbl_Reach2AU[#Data],4,FALSE)</f>
        <v>24</v>
      </c>
      <c r="B281" t="str">
        <f>VLOOKUP(D281,[1]!tbl_Reach2AU[#Data],3,FALSE)</f>
        <v>Okanogan-Haynes Creek South</v>
      </c>
      <c r="C281">
        <f>VLOOKUP(D281,[1]!tbl_Reach2AU[#Data],2,FALSE)</f>
        <v>298</v>
      </c>
      <c r="D281" t="s">
        <v>136</v>
      </c>
      <c r="E281">
        <v>3</v>
      </c>
      <c r="F281" t="s">
        <v>157</v>
      </c>
      <c r="G281" t="e">
        <f>VLOOKUP([1]!tbl_FunctionalConditionReach[[#This Row],[EDT Attribute]],[1]!Level3HabitatAttribute[#Data],2,FALSE)</f>
        <v>#REF!</v>
      </c>
      <c r="H281" s="1">
        <v>0.86514099600000005</v>
      </c>
      <c r="I281" s="2">
        <v>0.41486423097903602</v>
      </c>
    </row>
    <row r="282" spans="1:9" x14ac:dyDescent="0.3">
      <c r="A282">
        <f>VLOOKUP(D282,[1]!tbl_Reach2AU[#Data],4,FALSE)</f>
        <v>1</v>
      </c>
      <c r="B282" t="str">
        <f>VLOOKUP(D282,[1]!tbl_Reach2AU[#Data],3,FALSE)</f>
        <v>Okanogan-Davis Canyon</v>
      </c>
      <c r="C282">
        <f>VLOOKUP(D282,[1]!tbl_Reach2AU[#Data],2,FALSE)</f>
        <v>106</v>
      </c>
      <c r="D282" t="s">
        <v>98</v>
      </c>
      <c r="E282">
        <v>3</v>
      </c>
      <c r="F282" t="s">
        <v>157</v>
      </c>
      <c r="G282" t="e">
        <f>VLOOKUP([1]!tbl_FunctionalConditionReach[[#This Row],[EDT Attribute]],[1]!Level3HabitatAttribute[#Data],2,FALSE)</f>
        <v>#REF!</v>
      </c>
      <c r="H282" s="1">
        <v>6.3681153459999997</v>
      </c>
      <c r="I282" s="2">
        <v>0.41317830966708902</v>
      </c>
    </row>
    <row r="283" spans="1:9" x14ac:dyDescent="0.3">
      <c r="A283">
        <f>VLOOKUP(D283,[1]!tbl_Reach2AU[#Data],4,FALSE)</f>
        <v>1</v>
      </c>
      <c r="B283" t="str">
        <f>VLOOKUP(D283,[1]!tbl_Reach2AU[#Data],3,FALSE)</f>
        <v>Okanogan-Davis Canyon</v>
      </c>
      <c r="C283">
        <f>VLOOKUP(D283,[1]!tbl_Reach2AU[#Data],2,FALSE)</f>
        <v>107</v>
      </c>
      <c r="D283" t="s">
        <v>99</v>
      </c>
      <c r="E283">
        <v>3</v>
      </c>
      <c r="F283" t="s">
        <v>157</v>
      </c>
      <c r="G283" t="e">
        <f>VLOOKUP([1]!tbl_FunctionalConditionReach[[#This Row],[EDT Attribute]],[1]!Level3HabitatAttribute[#Data],2,FALSE)</f>
        <v>#REF!</v>
      </c>
      <c r="H283" s="1">
        <v>15.10189493</v>
      </c>
      <c r="I283">
        <v>1</v>
      </c>
    </row>
    <row r="284" spans="1:9" x14ac:dyDescent="0.3">
      <c r="A284">
        <f>VLOOKUP(D284,[1]!tbl_Reach2AU[#Data],4,FALSE)</f>
        <v>1</v>
      </c>
      <c r="B284" t="str">
        <f>VLOOKUP(D284,[1]!tbl_Reach2AU[#Data],3,FALSE)</f>
        <v>Okanogan-Davis Canyon</v>
      </c>
      <c r="C284">
        <f>VLOOKUP(D284,[1]!tbl_Reach2AU[#Data],2,FALSE)</f>
        <v>108</v>
      </c>
      <c r="D284" t="s">
        <v>100</v>
      </c>
      <c r="E284">
        <v>3</v>
      </c>
      <c r="F284" t="s">
        <v>157</v>
      </c>
      <c r="G284" t="e">
        <f>VLOOKUP([1]!tbl_FunctionalConditionReach[[#This Row],[EDT Attribute]],[1]!Level3HabitatAttribute[#Data],2,FALSE)</f>
        <v>#REF!</v>
      </c>
      <c r="H284" s="1">
        <v>34.05146302</v>
      </c>
      <c r="I284" s="2">
        <v>0.35762614769523698</v>
      </c>
    </row>
    <row r="285" spans="1:9" x14ac:dyDescent="0.3">
      <c r="A285">
        <f>VLOOKUP(D285,[1]!tbl_Reach2AU[#Data],4,FALSE)</f>
        <v>1</v>
      </c>
      <c r="B285" t="str">
        <f>VLOOKUP(D285,[1]!tbl_Reach2AU[#Data],3,FALSE)</f>
        <v>Okanogan-Davis Canyon</v>
      </c>
      <c r="C285">
        <f>VLOOKUP(D285,[1]!tbl_Reach2AU[#Data],2,FALSE)</f>
        <v>109</v>
      </c>
      <c r="D285" t="s">
        <v>101</v>
      </c>
      <c r="E285">
        <v>3</v>
      </c>
      <c r="F285" t="s">
        <v>157</v>
      </c>
      <c r="G285" t="e">
        <f>VLOOKUP([1]!tbl_FunctionalConditionReach[[#This Row],[EDT Attribute]],[1]!Level3HabitatAttribute[#Data],2,FALSE)</f>
        <v>#REF!</v>
      </c>
      <c r="H285" s="1">
        <v>32.171072680000002</v>
      </c>
      <c r="I285">
        <v>1</v>
      </c>
    </row>
    <row r="286" spans="1:9" x14ac:dyDescent="0.3">
      <c r="A286">
        <f>VLOOKUP(D286,[1]!tbl_Reach2AU[#Data],4,FALSE)</f>
        <v>3</v>
      </c>
      <c r="B286" t="str">
        <f>VLOOKUP(D286,[1]!tbl_Reach2AU[#Data],3,FALSE)</f>
        <v>Okanogan-Talant Creek</v>
      </c>
      <c r="C286">
        <f>VLOOKUP(D286,[1]!tbl_Reach2AU[#Data],2,FALSE)</f>
        <v>114</v>
      </c>
      <c r="D286" t="s">
        <v>102</v>
      </c>
      <c r="E286">
        <v>3</v>
      </c>
      <c r="F286" t="s">
        <v>157</v>
      </c>
      <c r="G286" t="e">
        <f>VLOOKUP([1]!tbl_FunctionalConditionReach[[#This Row],[EDT Attribute]],[1]!Level3HabitatAttribute[#Data],2,FALSE)</f>
        <v>#REF!</v>
      </c>
      <c r="H286" s="1">
        <v>18.812508149999999</v>
      </c>
      <c r="I286" s="2">
        <v>0.53793231761587601</v>
      </c>
    </row>
    <row r="287" spans="1:9" x14ac:dyDescent="0.3">
      <c r="A287">
        <f>VLOOKUP(D287,[1]!tbl_Reach2AU[#Data],4,FALSE)</f>
        <v>8</v>
      </c>
      <c r="B287" t="str">
        <f>VLOOKUP(D287,[1]!tbl_Reach2AU[#Data],3,FALSE)</f>
        <v>Omak Creek-Lower US</v>
      </c>
      <c r="C287">
        <f>VLOOKUP(D287,[1]!tbl_Reach2AU[#Data],2,FALSE)</f>
        <v>164</v>
      </c>
      <c r="D287" t="s">
        <v>68</v>
      </c>
      <c r="E287">
        <v>3</v>
      </c>
      <c r="F287" t="s">
        <v>157</v>
      </c>
      <c r="G287" t="e">
        <f>VLOOKUP([1]!tbl_FunctionalConditionReach[[#This Row],[EDT Attribute]],[1]!Level3HabitatAttribute[#Data],2,FALSE)</f>
        <v>#REF!</v>
      </c>
      <c r="H287" s="1">
        <v>0.38072240299999999</v>
      </c>
      <c r="I287" s="2">
        <v>0.34017284835303402</v>
      </c>
    </row>
    <row r="288" spans="1:9" x14ac:dyDescent="0.3">
      <c r="A288">
        <f>VLOOKUP(D288,[1]!tbl_Reach2AU[#Data],4,FALSE)</f>
        <v>10</v>
      </c>
      <c r="B288" t="str">
        <f>VLOOKUP(D288,[1]!tbl_Reach2AU[#Data],3,FALSE)</f>
        <v>Omak Creek-Upper DS</v>
      </c>
      <c r="C288">
        <f>VLOOKUP(D288,[1]!tbl_Reach2AU[#Data],2,FALSE)</f>
        <v>178</v>
      </c>
      <c r="D288" t="s">
        <v>162</v>
      </c>
      <c r="E288">
        <v>3</v>
      </c>
      <c r="F288" t="s">
        <v>157</v>
      </c>
      <c r="G288" t="e">
        <f>VLOOKUP([1]!tbl_FunctionalConditionReach[[#This Row],[EDT Attribute]],[1]!Level3HabitatAttribute[#Data],2,FALSE)</f>
        <v>#REF!</v>
      </c>
      <c r="H288" s="1">
        <v>8.9679359999999993E-3</v>
      </c>
      <c r="I288" s="2">
        <v>0.305294130082713</v>
      </c>
    </row>
    <row r="289" spans="1:9" x14ac:dyDescent="0.3">
      <c r="A289">
        <f>VLOOKUP(D289,[1]!tbl_Reach2AU[#Data],4,FALSE)</f>
        <v>7</v>
      </c>
      <c r="B289" t="str">
        <f>VLOOKUP(D289,[1]!tbl_Reach2AU[#Data],3,FALSE)</f>
        <v>Omak Creek-Lower DS</v>
      </c>
      <c r="C289">
        <f>VLOOKUP(D289,[1]!tbl_Reach2AU[#Data],2,FALSE)</f>
        <v>153</v>
      </c>
      <c r="D289" t="s">
        <v>73</v>
      </c>
      <c r="E289">
        <v>3</v>
      </c>
      <c r="F289" t="s">
        <v>157</v>
      </c>
      <c r="G289" t="e">
        <f>VLOOKUP([1]!tbl_FunctionalConditionReach[[#This Row],[EDT Attribute]],[1]!Level3HabitatAttribute[#Data],2,FALSE)</f>
        <v>#REF!</v>
      </c>
      <c r="H289" s="1">
        <v>1.6494819409999999</v>
      </c>
      <c r="I289" s="2">
        <v>0.78295429982041398</v>
      </c>
    </row>
    <row r="290" spans="1:9" x14ac:dyDescent="0.3">
      <c r="A290">
        <f>VLOOKUP(D290,[1]!tbl_Reach2AU[#Data],4,FALSE)</f>
        <v>7</v>
      </c>
      <c r="B290" t="str">
        <f>VLOOKUP(D290,[1]!tbl_Reach2AU[#Data],3,FALSE)</f>
        <v>Omak Creek-Lower DS</v>
      </c>
      <c r="C290">
        <f>VLOOKUP(D290,[1]!tbl_Reach2AU[#Data],2,FALSE)</f>
        <v>154</v>
      </c>
      <c r="D290" t="s">
        <v>28</v>
      </c>
      <c r="E290">
        <v>3</v>
      </c>
      <c r="F290" t="s">
        <v>157</v>
      </c>
      <c r="G290" t="e">
        <f>VLOOKUP([1]!tbl_FunctionalConditionReach[[#This Row],[EDT Attribute]],[1]!Level3HabitatAttribute[#Data],2,FALSE)</f>
        <v>#REF!</v>
      </c>
      <c r="H290" s="1">
        <v>1.2343199970000001</v>
      </c>
      <c r="I290" s="2">
        <v>0.38293342183664603</v>
      </c>
    </row>
    <row r="291" spans="1:9" x14ac:dyDescent="0.3">
      <c r="A291">
        <f>VLOOKUP(D291,[1]!tbl_Reach2AU[#Data],4,FALSE)</f>
        <v>7</v>
      </c>
      <c r="B291" t="str">
        <f>VLOOKUP(D291,[1]!tbl_Reach2AU[#Data],3,FALSE)</f>
        <v>Omak Creek-Lower DS</v>
      </c>
      <c r="C291">
        <f>VLOOKUP(D291,[1]!tbl_Reach2AU[#Data],2,FALSE)</f>
        <v>155</v>
      </c>
      <c r="D291" t="s">
        <v>154</v>
      </c>
      <c r="E291">
        <v>3</v>
      </c>
      <c r="F291" t="s">
        <v>157</v>
      </c>
      <c r="G291" t="e">
        <f>VLOOKUP([1]!tbl_FunctionalConditionReach[[#This Row],[EDT Attribute]],[1]!Level3HabitatAttribute[#Data],2,FALSE)</f>
        <v>#REF!</v>
      </c>
      <c r="H291" s="1">
        <v>0.47737197999999997</v>
      </c>
      <c r="I291">
        <v>1</v>
      </c>
    </row>
    <row r="292" spans="1:9" x14ac:dyDescent="0.3">
      <c r="A292">
        <f>VLOOKUP(D292,[1]!tbl_Reach2AU[#Data],4,FALSE)</f>
        <v>8</v>
      </c>
      <c r="B292" t="str">
        <f>VLOOKUP(D292,[1]!tbl_Reach2AU[#Data],3,FALSE)</f>
        <v>Omak Creek-Lower US</v>
      </c>
      <c r="C292">
        <f>VLOOKUP(D292,[1]!tbl_Reach2AU[#Data],2,FALSE)</f>
        <v>157</v>
      </c>
      <c r="D292" t="s">
        <v>74</v>
      </c>
      <c r="E292">
        <v>3</v>
      </c>
      <c r="F292" t="s">
        <v>157</v>
      </c>
      <c r="G292" t="e">
        <f>VLOOKUP([1]!tbl_FunctionalConditionReach[[#This Row],[EDT Attribute]],[1]!Level3HabitatAttribute[#Data],2,FALSE)</f>
        <v>#REF!</v>
      </c>
      <c r="H292" s="1">
        <v>0.20194204299999999</v>
      </c>
      <c r="I292" s="2">
        <v>0.69874652977970597</v>
      </c>
    </row>
    <row r="293" spans="1:9" x14ac:dyDescent="0.3">
      <c r="A293">
        <f>VLOOKUP(D293,[1]!tbl_Reach2AU[#Data],4,FALSE)</f>
        <v>8</v>
      </c>
      <c r="B293" t="str">
        <f>VLOOKUP(D293,[1]!tbl_Reach2AU[#Data],3,FALSE)</f>
        <v>Omak Creek-Lower US</v>
      </c>
      <c r="C293">
        <f>VLOOKUP(D293,[1]!tbl_Reach2AU[#Data],2,FALSE)</f>
        <v>158</v>
      </c>
      <c r="D293" t="s">
        <v>75</v>
      </c>
      <c r="E293">
        <v>3</v>
      </c>
      <c r="F293" t="s">
        <v>157</v>
      </c>
      <c r="G293" t="e">
        <f>VLOOKUP([1]!tbl_FunctionalConditionReach[[#This Row],[EDT Attribute]],[1]!Level3HabitatAttribute[#Data],2,FALSE)</f>
        <v>#REF!</v>
      </c>
      <c r="H293" s="1">
        <v>0.23818904099999999</v>
      </c>
      <c r="I293" s="2">
        <v>0.32291720967415799</v>
      </c>
    </row>
    <row r="294" spans="1:9" x14ac:dyDescent="0.3">
      <c r="A294">
        <f>VLOOKUP(D294,[1]!tbl_Reach2AU[#Data],4,FALSE)</f>
        <v>8</v>
      </c>
      <c r="B294" t="str">
        <f>VLOOKUP(D294,[1]!tbl_Reach2AU[#Data],3,FALSE)</f>
        <v>Omak Creek-Lower US</v>
      </c>
      <c r="C294">
        <f>VLOOKUP(D294,[1]!tbl_Reach2AU[#Data],2,FALSE)</f>
        <v>159</v>
      </c>
      <c r="D294" t="s">
        <v>76</v>
      </c>
      <c r="E294">
        <v>3</v>
      </c>
      <c r="F294" t="s">
        <v>157</v>
      </c>
      <c r="G294" t="e">
        <f>VLOOKUP([1]!tbl_FunctionalConditionReach[[#This Row],[EDT Attribute]],[1]!Level3HabitatAttribute[#Data],2,FALSE)</f>
        <v>#REF!</v>
      </c>
      <c r="H294" s="1">
        <v>9.1316680999999997E-2</v>
      </c>
      <c r="I294" s="2">
        <v>0.92382047399378198</v>
      </c>
    </row>
    <row r="295" spans="1:9" x14ac:dyDescent="0.3">
      <c r="A295">
        <f>VLOOKUP(D295,[1]!tbl_Reach2AU[#Data],4,FALSE)</f>
        <v>8</v>
      </c>
      <c r="B295" t="str">
        <f>VLOOKUP(D295,[1]!tbl_Reach2AU[#Data],3,FALSE)</f>
        <v>Omak Creek-Lower US</v>
      </c>
      <c r="C295">
        <f>VLOOKUP(D295,[1]!tbl_Reach2AU[#Data],2,FALSE)</f>
        <v>160</v>
      </c>
      <c r="D295" t="s">
        <v>77</v>
      </c>
      <c r="E295">
        <v>3</v>
      </c>
      <c r="F295" t="s">
        <v>157</v>
      </c>
      <c r="G295" t="e">
        <f>VLOOKUP([1]!tbl_FunctionalConditionReach[[#This Row],[EDT Attribute]],[1]!Level3HabitatAttribute[#Data],2,FALSE)</f>
        <v>#REF!</v>
      </c>
      <c r="H295" s="1">
        <v>0.12787354000000001</v>
      </c>
      <c r="I295" s="2">
        <v>0.512064013509819</v>
      </c>
    </row>
    <row r="296" spans="1:9" x14ac:dyDescent="0.3">
      <c r="A296">
        <f>VLOOKUP(D296,[1]!tbl_Reach2AU[#Data],4,FALSE)</f>
        <v>6</v>
      </c>
      <c r="B296" t="str">
        <f>VLOOKUP(D296,[1]!tbl_Reach2AU[#Data],3,FALSE)</f>
        <v>Salmon Creek-Lower</v>
      </c>
      <c r="C296">
        <f>VLOOKUP(D296,[1]!tbl_Reach2AU[#Data],2,FALSE)</f>
        <v>131</v>
      </c>
      <c r="D296" t="s">
        <v>150</v>
      </c>
      <c r="E296">
        <v>3</v>
      </c>
      <c r="F296" t="s">
        <v>157</v>
      </c>
      <c r="G296" t="e">
        <f>VLOOKUP([1]!tbl_FunctionalConditionReach[[#This Row],[EDT Attribute]],[1]!Level3HabitatAttribute[#Data],2,FALSE)</f>
        <v>#REF!</v>
      </c>
      <c r="H296" s="1">
        <v>0.82715003600000003</v>
      </c>
      <c r="I296" s="2">
        <v>0.76114552176111006</v>
      </c>
    </row>
    <row r="297" spans="1:9" x14ac:dyDescent="0.3">
      <c r="A297">
        <f>VLOOKUP(D297,[1]!tbl_Reach2AU[#Data],4,FALSE)</f>
        <v>6</v>
      </c>
      <c r="B297" t="str">
        <f>VLOOKUP(D297,[1]!tbl_Reach2AU[#Data],3,FALSE)</f>
        <v>Salmon Creek-Lower</v>
      </c>
      <c r="C297">
        <f>VLOOKUP(D297,[1]!tbl_Reach2AU[#Data],2,FALSE)</f>
        <v>141</v>
      </c>
      <c r="D297" t="s">
        <v>29</v>
      </c>
      <c r="E297">
        <v>3</v>
      </c>
      <c r="F297" t="s">
        <v>157</v>
      </c>
      <c r="G297" t="e">
        <f>VLOOKUP([1]!tbl_FunctionalConditionReach[[#This Row],[EDT Attribute]],[1]!Level3HabitatAttribute[#Data],2,FALSE)</f>
        <v>#REF!</v>
      </c>
      <c r="H297" s="1">
        <v>0.39137053500000002</v>
      </c>
      <c r="I297" s="2">
        <v>0.70068217261048005</v>
      </c>
    </row>
    <row r="298" spans="1:9" x14ac:dyDescent="0.3">
      <c r="A298">
        <f>VLOOKUP(D298,[1]!tbl_Reach2AU[#Data],4,FALSE)</f>
        <v>6</v>
      </c>
      <c r="B298" t="str">
        <f>VLOOKUP(D298,[1]!tbl_Reach2AU[#Data],3,FALSE)</f>
        <v>Salmon Creek-Lower</v>
      </c>
      <c r="C298">
        <f>VLOOKUP(D298,[1]!tbl_Reach2AU[#Data],2,FALSE)</f>
        <v>142</v>
      </c>
      <c r="D298" t="s">
        <v>79</v>
      </c>
      <c r="E298">
        <v>3</v>
      </c>
      <c r="F298" t="s">
        <v>157</v>
      </c>
      <c r="G298" t="e">
        <f>VLOOKUP([1]!tbl_FunctionalConditionReach[[#This Row],[EDT Attribute]],[1]!Level3HabitatAttribute[#Data],2,FALSE)</f>
        <v>#REF!</v>
      </c>
      <c r="H298" s="1">
        <v>0.58961858099999997</v>
      </c>
      <c r="I298" s="2">
        <v>0.26564016123795597</v>
      </c>
    </row>
    <row r="299" spans="1:9" x14ac:dyDescent="0.3">
      <c r="A299">
        <f>VLOOKUP(D299,[1]!tbl_Reach2AU[#Data],4,FALSE)</f>
        <v>6</v>
      </c>
      <c r="B299" t="str">
        <f>VLOOKUP(D299,[1]!tbl_Reach2AU[#Data],3,FALSE)</f>
        <v>Salmon Creek-Lower</v>
      </c>
      <c r="C299">
        <f>VLOOKUP(D299,[1]!tbl_Reach2AU[#Data],2,FALSE)</f>
        <v>143</v>
      </c>
      <c r="D299" t="s">
        <v>30</v>
      </c>
      <c r="E299">
        <v>3</v>
      </c>
      <c r="F299" t="s">
        <v>157</v>
      </c>
      <c r="G299" t="e">
        <f>VLOOKUP([1]!tbl_FunctionalConditionReach[[#This Row],[EDT Attribute]],[1]!Level3HabitatAttribute[#Data],2,FALSE)</f>
        <v>#REF!</v>
      </c>
      <c r="H299" s="1">
        <v>5.9482811959999999</v>
      </c>
      <c r="I299" s="2">
        <v>0.94386893223105095</v>
      </c>
    </row>
    <row r="300" spans="1:9" x14ac:dyDescent="0.3">
      <c r="A300">
        <f>VLOOKUP(D300,[1]!tbl_Reach2AU[#Data],4,FALSE)</f>
        <v>6</v>
      </c>
      <c r="B300" t="str">
        <f>VLOOKUP(D300,[1]!tbl_Reach2AU[#Data],3,FALSE)</f>
        <v>Salmon Creek-Lower</v>
      </c>
      <c r="C300">
        <f>VLOOKUP(D300,[1]!tbl_Reach2AU[#Data],2,FALSE)</f>
        <v>135</v>
      </c>
      <c r="D300" t="s">
        <v>81</v>
      </c>
      <c r="E300">
        <v>3</v>
      </c>
      <c r="F300" t="s">
        <v>157</v>
      </c>
      <c r="G300" t="e">
        <f>VLOOKUP([1]!tbl_FunctionalConditionReach[[#This Row],[EDT Attribute]],[1]!Level3HabitatAttribute[#Data],2,FALSE)</f>
        <v>#REF!</v>
      </c>
      <c r="H300" s="1">
        <v>7.3880433429999997</v>
      </c>
      <c r="I300">
        <v>1</v>
      </c>
    </row>
    <row r="301" spans="1:9" x14ac:dyDescent="0.3">
      <c r="A301">
        <f>VLOOKUP(D301,[1]!tbl_Reach2AU[#Data],4,FALSE)</f>
        <v>6</v>
      </c>
      <c r="B301" t="str">
        <f>VLOOKUP(D301,[1]!tbl_Reach2AU[#Data],3,FALSE)</f>
        <v>Salmon Creek-Lower</v>
      </c>
      <c r="C301">
        <f>VLOOKUP(D301,[1]!tbl_Reach2AU[#Data],2,FALSE)</f>
        <v>136</v>
      </c>
      <c r="D301" t="s">
        <v>91</v>
      </c>
      <c r="E301">
        <v>3</v>
      </c>
      <c r="F301" t="s">
        <v>157</v>
      </c>
      <c r="G301" t="e">
        <f>VLOOKUP([1]!tbl_FunctionalConditionReach[[#This Row],[EDT Attribute]],[1]!Level3HabitatAttribute[#Data],2,FALSE)</f>
        <v>#REF!</v>
      </c>
      <c r="H301" s="1">
        <v>0.60748114600000003</v>
      </c>
      <c r="I301" s="2">
        <v>0.32106805773881097</v>
      </c>
    </row>
    <row r="302" spans="1:9" x14ac:dyDescent="0.3">
      <c r="A302">
        <f>VLOOKUP(D302,[1]!tbl_Reach2AU[#Data],4,FALSE)</f>
        <v>6</v>
      </c>
      <c r="B302" t="str">
        <f>VLOOKUP(D302,[1]!tbl_Reach2AU[#Data],3,FALSE)</f>
        <v>Salmon Creek-Lower</v>
      </c>
      <c r="C302">
        <f>VLOOKUP(D302,[1]!tbl_Reach2AU[#Data],2,FALSE)</f>
        <v>137</v>
      </c>
      <c r="D302" t="s">
        <v>82</v>
      </c>
      <c r="E302">
        <v>3</v>
      </c>
      <c r="F302" t="s">
        <v>157</v>
      </c>
      <c r="G302" t="e">
        <f>VLOOKUP([1]!tbl_FunctionalConditionReach[[#This Row],[EDT Attribute]],[1]!Level3HabitatAttribute[#Data],2,FALSE)</f>
        <v>#REF!</v>
      </c>
      <c r="H302" s="1">
        <v>2.639336449</v>
      </c>
      <c r="I302">
        <v>1</v>
      </c>
    </row>
    <row r="303" spans="1:9" x14ac:dyDescent="0.3">
      <c r="A303">
        <f>VLOOKUP(D303,[1]!tbl_Reach2AU[#Data],4,FALSE)</f>
        <v>6</v>
      </c>
      <c r="B303" t="str">
        <f>VLOOKUP(D303,[1]!tbl_Reach2AU[#Data],3,FALSE)</f>
        <v>Salmon Creek-Lower</v>
      </c>
      <c r="C303">
        <f>VLOOKUP(D303,[1]!tbl_Reach2AU[#Data],2,FALSE)</f>
        <v>138</v>
      </c>
      <c r="D303" t="s">
        <v>83</v>
      </c>
      <c r="E303">
        <v>3</v>
      </c>
      <c r="F303" t="s">
        <v>157</v>
      </c>
      <c r="G303" t="e">
        <f>VLOOKUP([1]!tbl_FunctionalConditionReach[[#This Row],[EDT Attribute]],[1]!Level3HabitatAttribute[#Data],2,FALSE)</f>
        <v>#REF!</v>
      </c>
      <c r="H303" s="1">
        <v>1.8170087450000001</v>
      </c>
      <c r="I303">
        <v>1</v>
      </c>
    </row>
    <row r="304" spans="1:9" x14ac:dyDescent="0.3">
      <c r="A304">
        <f>VLOOKUP(D304,[1]!tbl_Reach2AU[#Data],4,FALSE)</f>
        <v>6</v>
      </c>
      <c r="B304" t="str">
        <f>VLOOKUP(D304,[1]!tbl_Reach2AU[#Data],3,FALSE)</f>
        <v>Salmon Creek-Lower</v>
      </c>
      <c r="C304">
        <f>VLOOKUP(D304,[1]!tbl_Reach2AU[#Data],2,FALSE)</f>
        <v>139</v>
      </c>
      <c r="D304" t="s">
        <v>84</v>
      </c>
      <c r="E304">
        <v>3</v>
      </c>
      <c r="F304" t="s">
        <v>157</v>
      </c>
      <c r="G304" t="e">
        <f>VLOOKUP([1]!tbl_FunctionalConditionReach[[#This Row],[EDT Attribute]],[1]!Level3HabitatAttribute[#Data],2,FALSE)</f>
        <v>#REF!</v>
      </c>
      <c r="H304" s="1">
        <v>6.1436302630000004</v>
      </c>
      <c r="I304">
        <v>1</v>
      </c>
    </row>
    <row r="305" spans="1:9" x14ac:dyDescent="0.3">
      <c r="A305">
        <f>VLOOKUP(D305,[1]!tbl_Reach2AU[#Data],4,FALSE)</f>
        <v>6</v>
      </c>
      <c r="B305" t="str">
        <f>VLOOKUP(D305,[1]!tbl_Reach2AU[#Data],3,FALSE)</f>
        <v>Salmon Creek-Lower</v>
      </c>
      <c r="C305">
        <f>VLOOKUP(D305,[1]!tbl_Reach2AU[#Data],2,FALSE)</f>
        <v>140</v>
      </c>
      <c r="D305" t="s">
        <v>85</v>
      </c>
      <c r="E305">
        <v>3</v>
      </c>
      <c r="F305" t="s">
        <v>157</v>
      </c>
      <c r="G305" t="e">
        <f>VLOOKUP([1]!tbl_FunctionalConditionReach[[#This Row],[EDT Attribute]],[1]!Level3HabitatAttribute[#Data],2,FALSE)</f>
        <v>#REF!</v>
      </c>
      <c r="H305" s="1">
        <v>3.96878785</v>
      </c>
      <c r="I305">
        <v>1</v>
      </c>
    </row>
    <row r="306" spans="1:9" x14ac:dyDescent="0.3">
      <c r="A306">
        <f>VLOOKUP(D306,[1]!tbl_Reach2AU[#Data],4,FALSE)</f>
        <v>23</v>
      </c>
      <c r="B306" t="str">
        <f>VLOOKUP(D306,[1]!tbl_Reach2AU[#Data],3,FALSE)</f>
        <v>Similkameen River</v>
      </c>
      <c r="C306">
        <f>VLOOKUP(D306,[1]!tbl_Reach2AU[#Data],2,FALSE)</f>
        <v>289</v>
      </c>
      <c r="D306" t="s">
        <v>163</v>
      </c>
      <c r="E306">
        <v>3</v>
      </c>
      <c r="F306" t="s">
        <v>157</v>
      </c>
      <c r="G306" t="e">
        <f>VLOOKUP([1]!tbl_FunctionalConditionReach[[#This Row],[EDT Attribute]],[1]!Level3HabitatAttribute[#Data],2,FALSE)</f>
        <v>#REF!</v>
      </c>
      <c r="H306" s="1">
        <v>18.627220619999999</v>
      </c>
      <c r="I306">
        <v>1</v>
      </c>
    </row>
    <row r="307" spans="1:9" x14ac:dyDescent="0.3">
      <c r="A307">
        <f>VLOOKUP(D307,[1]!tbl_Reach2AU[#Data],4,FALSE)</f>
        <v>23</v>
      </c>
      <c r="B307" t="str">
        <f>VLOOKUP(D307,[1]!tbl_Reach2AU[#Data],3,FALSE)</f>
        <v>Similkameen River</v>
      </c>
      <c r="C307">
        <f>VLOOKUP(D307,[1]!tbl_Reach2AU[#Data],2,FALSE)</f>
        <v>290</v>
      </c>
      <c r="D307" t="s">
        <v>86</v>
      </c>
      <c r="E307">
        <v>3</v>
      </c>
      <c r="F307" t="s">
        <v>157</v>
      </c>
      <c r="G307" t="e">
        <f>VLOOKUP([1]!tbl_FunctionalConditionReach[[#This Row],[EDT Attribute]],[1]!Level3HabitatAttribute[#Data],2,FALSE)</f>
        <v>#REF!</v>
      </c>
      <c r="H307" s="1">
        <v>9.8192455949999999</v>
      </c>
      <c r="I307" s="2">
        <v>0.87708460216673301</v>
      </c>
    </row>
    <row r="308" spans="1:9" x14ac:dyDescent="0.3">
      <c r="A308">
        <f>VLOOKUP(D308,[1]!tbl_Reach2AU[#Data],4,FALSE)</f>
        <v>23</v>
      </c>
      <c r="B308" t="str">
        <f>VLOOKUP(D308,[1]!tbl_Reach2AU[#Data],3,FALSE)</f>
        <v>Similkameen River</v>
      </c>
      <c r="C308">
        <f>VLOOKUP(D308,[1]!tbl_Reach2AU[#Data],2,FALSE)</f>
        <v>291</v>
      </c>
      <c r="D308" t="s">
        <v>32</v>
      </c>
      <c r="E308">
        <v>3</v>
      </c>
      <c r="F308" t="s">
        <v>157</v>
      </c>
      <c r="G308" t="e">
        <f>VLOOKUP([1]!tbl_FunctionalConditionReach[[#This Row],[EDT Attribute]],[1]!Level3HabitatAttribute[#Data],2,FALSE)</f>
        <v>#REF!</v>
      </c>
      <c r="H308" s="1">
        <v>0.16382712499999999</v>
      </c>
      <c r="I308" s="2">
        <v>0.26999633323943301</v>
      </c>
    </row>
    <row r="309" spans="1:9" x14ac:dyDescent="0.3">
      <c r="A309">
        <f>VLOOKUP(D309,[1]!tbl_Reach2AU[#Data],4,FALSE)</f>
        <v>23</v>
      </c>
      <c r="B309" t="str">
        <f>VLOOKUP(D309,[1]!tbl_Reach2AU[#Data],3,FALSE)</f>
        <v>Similkameen River</v>
      </c>
      <c r="C309">
        <f>VLOOKUP(D309,[1]!tbl_Reach2AU[#Data],2,FALSE)</f>
        <v>292</v>
      </c>
      <c r="D309" t="s">
        <v>139</v>
      </c>
      <c r="E309">
        <v>3</v>
      </c>
      <c r="F309" t="s">
        <v>157</v>
      </c>
      <c r="G309" t="e">
        <f>VLOOKUP([1]!tbl_FunctionalConditionReach[[#This Row],[EDT Attribute]],[1]!Level3HabitatAttribute[#Data],2,FALSE)</f>
        <v>#REF!</v>
      </c>
      <c r="H309" s="1">
        <v>1.6896380999999999E-2</v>
      </c>
      <c r="I309" s="2">
        <v>0.27964899810673499</v>
      </c>
    </row>
    <row r="310" spans="1:9" x14ac:dyDescent="0.3">
      <c r="A310">
        <f>VLOOKUP(D310,[1]!tbl_Reach2AU[#Data],4,FALSE)</f>
        <v>23</v>
      </c>
      <c r="B310" t="str">
        <f>VLOOKUP(D310,[1]!tbl_Reach2AU[#Data],3,FALSE)</f>
        <v>Similkameen River</v>
      </c>
      <c r="C310">
        <f>VLOOKUP(D310,[1]!tbl_Reach2AU[#Data],2,FALSE)</f>
        <v>292</v>
      </c>
      <c r="D310" t="s">
        <v>139</v>
      </c>
      <c r="E310">
        <v>3</v>
      </c>
      <c r="F310" t="s">
        <v>157</v>
      </c>
      <c r="G310" t="e">
        <f>VLOOKUP([1]!tbl_FunctionalConditionReach[[#This Row],[EDT Attribute]],[1]!Level3HabitatAttribute[#Data],2,FALSE)</f>
        <v>#REF!</v>
      </c>
      <c r="H310" s="1">
        <v>7.0780018919999996</v>
      </c>
      <c r="I310" s="2">
        <v>0.30401517275666601</v>
      </c>
    </row>
    <row r="311" spans="1:9" x14ac:dyDescent="0.3">
      <c r="A311">
        <f>VLOOKUP(D311,[1]!tbl_Reach2AU[#Data],4,FALSE)</f>
        <v>9</v>
      </c>
      <c r="B311" t="str">
        <f>VLOOKUP(D311,[1]!tbl_Reach2AU[#Data],3,FALSE)</f>
        <v>Omak Creek-Middle DS</v>
      </c>
      <c r="C311">
        <f>VLOOKUP(D311,[1]!tbl_Reach2AU[#Data],2,FALSE)</f>
        <v>167</v>
      </c>
      <c r="D311" t="s">
        <v>141</v>
      </c>
      <c r="E311">
        <v>3</v>
      </c>
      <c r="F311" t="s">
        <v>157</v>
      </c>
      <c r="G311" t="e">
        <f>VLOOKUP([1]!tbl_FunctionalConditionReach[[#This Row],[EDT Attribute]],[1]!Level3HabitatAttribute[#Data],2,FALSE)</f>
        <v>#REF!</v>
      </c>
      <c r="H311" s="1">
        <v>8.9059558999999996E-2</v>
      </c>
      <c r="I311" s="2">
        <v>0.65800492892905704</v>
      </c>
    </row>
    <row r="312" spans="1:9" x14ac:dyDescent="0.3">
      <c r="A312">
        <f>VLOOKUP(D312,[1]!tbl_Reach2AU[#Data],4,FALSE)</f>
        <v>9</v>
      </c>
      <c r="B312" t="str">
        <f>VLOOKUP(D312,[1]!tbl_Reach2AU[#Data],3,FALSE)</f>
        <v>Omak Creek-Middle DS</v>
      </c>
      <c r="C312">
        <f>VLOOKUP(D312,[1]!tbl_Reach2AU[#Data],2,FALSE)</f>
        <v>170</v>
      </c>
      <c r="D312" t="s">
        <v>132</v>
      </c>
      <c r="E312">
        <v>3</v>
      </c>
      <c r="F312" t="s">
        <v>157</v>
      </c>
      <c r="G312" t="e">
        <f>VLOOKUP([1]!tbl_FunctionalConditionReach[[#This Row],[EDT Attribute]],[1]!Level3HabitatAttribute[#Data],2,FALSE)</f>
        <v>#REF!</v>
      </c>
      <c r="H312" s="1">
        <v>1.0097109999999999E-2</v>
      </c>
      <c r="I312" s="2">
        <v>0.62181341034366699</v>
      </c>
    </row>
    <row r="313" spans="1:9" x14ac:dyDescent="0.3">
      <c r="A313">
        <f>VLOOKUP(D313,[1]!tbl_Reach2AU[#Data],4,FALSE)</f>
        <v>25</v>
      </c>
      <c r="B313" t="str">
        <f>VLOOKUP(D313,[1]!tbl_Reach2AU[#Data],3,FALSE)</f>
        <v>Tonasket Creek DS</v>
      </c>
      <c r="C313">
        <f>VLOOKUP(D313,[1]!tbl_Reach2AU[#Data],2,FALSE)</f>
        <v>303</v>
      </c>
      <c r="D313" t="s">
        <v>37</v>
      </c>
      <c r="E313">
        <v>3</v>
      </c>
      <c r="F313" t="s">
        <v>157</v>
      </c>
      <c r="G313" t="e">
        <f>VLOOKUP([1]!tbl_FunctionalConditionReach[[#This Row],[EDT Attribute]],[1]!Level3HabitatAttribute[#Data],2,FALSE)</f>
        <v>#REF!</v>
      </c>
      <c r="H313" s="1">
        <v>0.48186706400000001</v>
      </c>
      <c r="I313" s="2">
        <v>0.36282124559321699</v>
      </c>
    </row>
    <row r="314" spans="1:9" x14ac:dyDescent="0.3">
      <c r="A314">
        <f>VLOOKUP(D314,[1]!tbl_Reach2AU[#Data],4,FALSE)</f>
        <v>15</v>
      </c>
      <c r="B314" t="str">
        <f>VLOOKUP(D314,[1]!tbl_Reach2AU[#Data],3,FALSE)</f>
        <v>Tunk Creek-Lower DS</v>
      </c>
      <c r="C314">
        <f>VLOOKUP(D314,[1]!tbl_Reach2AU[#Data],2,FALSE)</f>
        <v>225</v>
      </c>
      <c r="D314" t="s">
        <v>156</v>
      </c>
      <c r="E314">
        <v>3</v>
      </c>
      <c r="F314" t="s">
        <v>157</v>
      </c>
      <c r="G314" t="e">
        <f>VLOOKUP([1]!tbl_FunctionalConditionReach[[#This Row],[EDT Attribute]],[1]!Level3HabitatAttribute[#Data],2,FALSE)</f>
        <v>#REF!</v>
      </c>
      <c r="H314" s="1">
        <v>0.128644328</v>
      </c>
      <c r="I314">
        <v>1</v>
      </c>
    </row>
    <row r="315" spans="1:9" x14ac:dyDescent="0.3">
      <c r="A315">
        <f>VLOOKUP(D315,[1]!tbl_Reach2AU[#Data],4,FALSE)</f>
        <v>22</v>
      </c>
      <c r="B315" t="str">
        <f>VLOOKUP(D315,[1]!tbl_Reach2AU[#Data],3,FALSE)</f>
        <v>Wildhorse Spring Creek DS</v>
      </c>
      <c r="C315">
        <f>VLOOKUP(D315,[1]!tbl_Reach2AU[#Data],2,FALSE)</f>
        <v>284</v>
      </c>
      <c r="D315" t="s">
        <v>35</v>
      </c>
      <c r="E315">
        <v>3</v>
      </c>
      <c r="F315" t="s">
        <v>157</v>
      </c>
      <c r="G315" t="e">
        <f>VLOOKUP([1]!tbl_FunctionalConditionReach[[#This Row],[EDT Attribute]],[1]!Level3HabitatAttribute[#Data],2,FALSE)</f>
        <v>#REF!</v>
      </c>
      <c r="H315" s="1">
        <v>2.3426799999999999E-4</v>
      </c>
      <c r="I315" s="2">
        <v>0.25349372455113101</v>
      </c>
    </row>
    <row r="316" spans="1:9" x14ac:dyDescent="0.3">
      <c r="A316">
        <f>VLOOKUP(D316,[1]!tbl_Reach2AU[#Data],4,FALSE)</f>
        <v>1</v>
      </c>
      <c r="B316" t="str">
        <f>VLOOKUP(D316,[1]!tbl_Reach2AU[#Data],3,FALSE)</f>
        <v>Okanogan-Davis Canyon</v>
      </c>
      <c r="C316">
        <f>VLOOKUP(D316,[1]!tbl_Reach2AU[#Data],2,FALSE)</f>
        <v>101</v>
      </c>
      <c r="D316" t="s">
        <v>9</v>
      </c>
      <c r="E316">
        <v>2</v>
      </c>
      <c r="F316" t="s">
        <v>122</v>
      </c>
      <c r="G316">
        <f>VLOOKUP([1]!tbl_FunctionalConditionReach[[#This Row],[EDT Attribute]],[1]!HabitatAttribute[#Data],2,FALSE)</f>
        <v>0</v>
      </c>
      <c r="H316" s="1">
        <v>3.4100000000000001E-13</v>
      </c>
      <c r="I316">
        <v>1</v>
      </c>
    </row>
    <row r="317" spans="1:9" x14ac:dyDescent="0.3">
      <c r="A317">
        <f>VLOOKUP(D317,[1]!tbl_Reach2AU[#Data],4,FALSE)</f>
        <v>16</v>
      </c>
      <c r="B317" t="str">
        <f>VLOOKUP(D317,[1]!tbl_Reach2AU[#Data],3,FALSE)</f>
        <v>Aeneas Creek-DS</v>
      </c>
      <c r="C317">
        <f>VLOOKUP(D317,[1]!tbl_Reach2AU[#Data],2,FALSE)</f>
        <v>234</v>
      </c>
      <c r="D317" t="s">
        <v>12</v>
      </c>
      <c r="E317">
        <v>3</v>
      </c>
      <c r="F317" t="s">
        <v>164</v>
      </c>
      <c r="G317" t="e">
        <f>VLOOKUP([1]!tbl_FunctionalConditionReach[[#This Row],[EDT Attribute]],[1]!Level3HabitatAttribute[#Data],2,FALSE)</f>
        <v>#REF!</v>
      </c>
      <c r="H317" s="1">
        <v>1.3342227E-2</v>
      </c>
      <c r="I317" s="2">
        <v>0.45911978166613998</v>
      </c>
    </row>
    <row r="318" spans="1:9" x14ac:dyDescent="0.3">
      <c r="A318">
        <f>VLOOKUP(D318,[1]!tbl_Reach2AU[#Data],4,FALSE)</f>
        <v>16</v>
      </c>
      <c r="B318" t="str">
        <f>VLOOKUP(D318,[1]!tbl_Reach2AU[#Data],3,FALSE)</f>
        <v>Aeneas Creek-DS</v>
      </c>
      <c r="C318">
        <f>VLOOKUP(D318,[1]!tbl_Reach2AU[#Data],2,FALSE)</f>
        <v>236</v>
      </c>
      <c r="D318" t="s">
        <v>14</v>
      </c>
      <c r="E318">
        <v>3</v>
      </c>
      <c r="F318" t="s">
        <v>164</v>
      </c>
      <c r="G318" t="e">
        <f>VLOOKUP([1]!tbl_FunctionalConditionReach[[#This Row],[EDT Attribute]],[1]!Level3HabitatAttribute[#Data],2,FALSE)</f>
        <v>#REF!</v>
      </c>
      <c r="H318" s="1">
        <v>1.8882204999999999E-2</v>
      </c>
      <c r="I318" s="2">
        <v>0.44237831922757198</v>
      </c>
    </row>
    <row r="319" spans="1:9" x14ac:dyDescent="0.3">
      <c r="A319">
        <f>VLOOKUP(D319,[1]!tbl_Reach2AU[#Data],4,FALSE)</f>
        <v>20</v>
      </c>
      <c r="B319" t="str">
        <f>VLOOKUP(D319,[1]!tbl_Reach2AU[#Data],3,FALSE)</f>
        <v>Antoine Creek-Lower</v>
      </c>
      <c r="C319">
        <f>VLOOKUP(D319,[1]!tbl_Reach2AU[#Data],2,FALSE)</f>
        <v>252</v>
      </c>
      <c r="D319" t="s">
        <v>15</v>
      </c>
      <c r="E319">
        <v>3</v>
      </c>
      <c r="F319" t="s">
        <v>164</v>
      </c>
      <c r="G319" t="e">
        <f>VLOOKUP([1]!tbl_FunctionalConditionReach[[#This Row],[EDT Attribute]],[1]!Level3HabitatAttribute[#Data],2,FALSE)</f>
        <v>#REF!</v>
      </c>
      <c r="H319" s="1">
        <v>0.293262731</v>
      </c>
      <c r="I319" s="2">
        <v>0.57734030452954699</v>
      </c>
    </row>
    <row r="320" spans="1:9" x14ac:dyDescent="0.3">
      <c r="A320">
        <f>VLOOKUP(D320,[1]!tbl_Reach2AU[#Data],4,FALSE)</f>
        <v>20</v>
      </c>
      <c r="B320" t="str">
        <f>VLOOKUP(D320,[1]!tbl_Reach2AU[#Data],3,FALSE)</f>
        <v>Antoine Creek-Lower</v>
      </c>
      <c r="C320">
        <f>VLOOKUP(D320,[1]!tbl_Reach2AU[#Data],2,FALSE)</f>
        <v>255</v>
      </c>
      <c r="D320" t="s">
        <v>52</v>
      </c>
      <c r="E320">
        <v>3</v>
      </c>
      <c r="F320" t="s">
        <v>164</v>
      </c>
      <c r="G320" t="e">
        <f>VLOOKUP([1]!tbl_FunctionalConditionReach[[#This Row],[EDT Attribute]],[1]!Level3HabitatAttribute[#Data],2,FALSE)</f>
        <v>#REF!</v>
      </c>
      <c r="H320" s="1">
        <v>7.2833714999999993E-2</v>
      </c>
      <c r="I320" s="2">
        <v>0.39234252708619799</v>
      </c>
    </row>
    <row r="321" spans="1:9" x14ac:dyDescent="0.3">
      <c r="A321">
        <f>VLOOKUP(D321,[1]!tbl_Reach2AU[#Data],4,FALSE)</f>
        <v>20</v>
      </c>
      <c r="B321" t="str">
        <f>VLOOKUP(D321,[1]!tbl_Reach2AU[#Data],3,FALSE)</f>
        <v>Antoine Creek-Lower</v>
      </c>
      <c r="C321">
        <f>VLOOKUP(D321,[1]!tbl_Reach2AU[#Data],2,FALSE)</f>
        <v>257</v>
      </c>
      <c r="D321" t="s">
        <v>53</v>
      </c>
      <c r="E321">
        <v>3</v>
      </c>
      <c r="F321" t="s">
        <v>164</v>
      </c>
      <c r="G321" t="e">
        <f>VLOOKUP([1]!tbl_FunctionalConditionReach[[#This Row],[EDT Attribute]],[1]!Level3HabitatAttribute[#Data],2,FALSE)</f>
        <v>#REF!</v>
      </c>
      <c r="H321" s="1">
        <v>0.169967173</v>
      </c>
      <c r="I321" s="2">
        <v>0.43566737697155</v>
      </c>
    </row>
    <row r="322" spans="1:9" x14ac:dyDescent="0.3">
      <c r="A322">
        <f>VLOOKUP(D322,[1]!tbl_Reach2AU[#Data],4,FALSE)</f>
        <v>20</v>
      </c>
      <c r="B322" t="str">
        <f>VLOOKUP(D322,[1]!tbl_Reach2AU[#Data],3,FALSE)</f>
        <v>Antoine Creek-Lower</v>
      </c>
      <c r="C322">
        <f>VLOOKUP(D322,[1]!tbl_Reach2AU[#Data],2,FALSE)</f>
        <v>260</v>
      </c>
      <c r="D322" t="s">
        <v>128</v>
      </c>
      <c r="E322">
        <v>3</v>
      </c>
      <c r="F322" t="s">
        <v>164</v>
      </c>
      <c r="G322" t="e">
        <f>VLOOKUP([1]!tbl_FunctionalConditionReach[[#This Row],[EDT Attribute]],[1]!Level3HabitatAttribute[#Data],2,FALSE)</f>
        <v>#REF!</v>
      </c>
      <c r="H322" s="1">
        <v>1.5482778000000001E-2</v>
      </c>
      <c r="I322" s="2">
        <v>0.367355422285775</v>
      </c>
    </row>
    <row r="323" spans="1:9" x14ac:dyDescent="0.3">
      <c r="A323">
        <f>VLOOKUP(D323,[1]!tbl_Reach2AU[#Data],4,FALSE)</f>
        <v>20</v>
      </c>
      <c r="B323" t="str">
        <f>VLOOKUP(D323,[1]!tbl_Reach2AU[#Data],3,FALSE)</f>
        <v>Antoine Creek-Lower</v>
      </c>
      <c r="C323">
        <f>VLOOKUP(D323,[1]!tbl_Reach2AU[#Data],2,FALSE)</f>
        <v>262</v>
      </c>
      <c r="D323" t="s">
        <v>129</v>
      </c>
      <c r="E323">
        <v>3</v>
      </c>
      <c r="F323" t="s">
        <v>164</v>
      </c>
      <c r="G323" t="e">
        <f>VLOOKUP([1]!tbl_FunctionalConditionReach[[#This Row],[EDT Attribute]],[1]!Level3HabitatAttribute[#Data],2,FALSE)</f>
        <v>#REF!</v>
      </c>
      <c r="H323" s="1">
        <v>1.5349784E-2</v>
      </c>
      <c r="I323" s="2">
        <v>0.32282649064390501</v>
      </c>
    </row>
    <row r="324" spans="1:9" x14ac:dyDescent="0.3">
      <c r="A324">
        <f>VLOOKUP(D324,[1]!tbl_Reach2AU[#Data],4,FALSE)</f>
        <v>17</v>
      </c>
      <c r="B324" t="str">
        <f>VLOOKUP(D324,[1]!tbl_Reach2AU[#Data],3,FALSE)</f>
        <v>Bonaparte Creek-Lower DS</v>
      </c>
      <c r="C324">
        <f>VLOOKUP(D324,[1]!tbl_Reach2AU[#Data],2,FALSE)</f>
        <v>242</v>
      </c>
      <c r="D324" t="s">
        <v>40</v>
      </c>
      <c r="E324">
        <v>3</v>
      </c>
      <c r="F324" t="s">
        <v>164</v>
      </c>
      <c r="G324" t="e">
        <f>VLOOKUP([1]!tbl_FunctionalConditionReach[[#This Row],[EDT Attribute]],[1]!Level3HabitatAttribute[#Data],2,FALSE)</f>
        <v>#REF!</v>
      </c>
      <c r="H324" s="1">
        <v>0.56323192499999997</v>
      </c>
      <c r="I324" s="2">
        <v>0.82276756319787303</v>
      </c>
    </row>
    <row r="325" spans="1:9" x14ac:dyDescent="0.3">
      <c r="A325">
        <f>VLOOKUP(D325,[1]!tbl_Reach2AU[#Data],4,FALSE)</f>
        <v>13</v>
      </c>
      <c r="B325" t="str">
        <f>VLOOKUP(D325,[1]!tbl_Reach2AU[#Data],3,FALSE)</f>
        <v>Johnson Creek</v>
      </c>
      <c r="C325">
        <f>VLOOKUP(D325,[1]!tbl_Reach2AU[#Data],2,FALSE)</f>
        <v>194</v>
      </c>
      <c r="D325" t="s">
        <v>41</v>
      </c>
      <c r="E325">
        <v>3</v>
      </c>
      <c r="F325" t="s">
        <v>164</v>
      </c>
      <c r="G325" t="e">
        <f>VLOOKUP([1]!tbl_FunctionalConditionReach[[#This Row],[EDT Attribute]],[1]!Level3HabitatAttribute[#Data],2,FALSE)</f>
        <v>#REF!</v>
      </c>
      <c r="H325" s="1">
        <v>0.14011177</v>
      </c>
      <c r="I325" s="2">
        <v>0.44109153838702397</v>
      </c>
    </row>
    <row r="326" spans="1:9" x14ac:dyDescent="0.3">
      <c r="A326">
        <f>VLOOKUP(D326,[1]!tbl_Reach2AU[#Data],4,FALSE)</f>
        <v>13</v>
      </c>
      <c r="B326" t="str">
        <f>VLOOKUP(D326,[1]!tbl_Reach2AU[#Data],3,FALSE)</f>
        <v>Johnson Creek</v>
      </c>
      <c r="C326">
        <f>VLOOKUP(D326,[1]!tbl_Reach2AU[#Data],2,FALSE)</f>
        <v>198</v>
      </c>
      <c r="D326" t="s">
        <v>16</v>
      </c>
      <c r="E326">
        <v>3</v>
      </c>
      <c r="F326" t="s">
        <v>164</v>
      </c>
      <c r="G326" t="e">
        <f>VLOOKUP([1]!tbl_FunctionalConditionReach[[#This Row],[EDT Attribute]],[1]!Level3HabitatAttribute[#Data],2,FALSE)</f>
        <v>#REF!</v>
      </c>
      <c r="H326" s="1">
        <v>0.37093527300000001</v>
      </c>
      <c r="I326" s="2">
        <v>0.99061094808682004</v>
      </c>
    </row>
    <row r="327" spans="1:9" x14ac:dyDescent="0.3">
      <c r="A327">
        <f>VLOOKUP(D327,[1]!tbl_Reach2AU[#Data],4,FALSE)</f>
        <v>26</v>
      </c>
      <c r="B327" t="str">
        <f>VLOOKUP(D327,[1]!tbl_Reach2AU[#Data],3,FALSE)</f>
        <v>Ninemile Creek DS</v>
      </c>
      <c r="C327">
        <f>VLOOKUP(D327,[1]!tbl_Reach2AU[#Data],2,FALSE)</f>
        <v>312</v>
      </c>
      <c r="D327" t="s">
        <v>58</v>
      </c>
      <c r="E327">
        <v>3</v>
      </c>
      <c r="F327" t="s">
        <v>164</v>
      </c>
      <c r="G327" t="e">
        <f>VLOOKUP([1]!tbl_FunctionalConditionReach[[#This Row],[EDT Attribute]],[1]!Level3HabitatAttribute[#Data],2,FALSE)</f>
        <v>#REF!</v>
      </c>
      <c r="H327" s="1">
        <v>0.23486631199999999</v>
      </c>
      <c r="I327" s="2">
        <v>0.57480414269786495</v>
      </c>
    </row>
    <row r="328" spans="1:9" x14ac:dyDescent="0.3">
      <c r="A328">
        <f>VLOOKUP(D328,[1]!tbl_Reach2AU[#Data],4,FALSE)</f>
        <v>1</v>
      </c>
      <c r="B328" t="str">
        <f>VLOOKUP(D328,[1]!tbl_Reach2AU[#Data],3,FALSE)</f>
        <v>Okanogan-Davis Canyon</v>
      </c>
      <c r="C328">
        <f>VLOOKUP(D328,[1]!tbl_Reach2AU[#Data],2,FALSE)</f>
        <v>102</v>
      </c>
      <c r="D328" t="s">
        <v>93</v>
      </c>
      <c r="E328">
        <v>3</v>
      </c>
      <c r="F328" t="s">
        <v>164</v>
      </c>
      <c r="G328" t="e">
        <f>VLOOKUP([1]!tbl_FunctionalConditionReach[[#This Row],[EDT Attribute]],[1]!Level3HabitatAttribute[#Data],2,FALSE)</f>
        <v>#REF!</v>
      </c>
      <c r="H328" s="1">
        <v>0.120047985</v>
      </c>
      <c r="I328" s="2">
        <v>0.26389657632311198</v>
      </c>
    </row>
    <row r="329" spans="1:9" x14ac:dyDescent="0.3">
      <c r="A329">
        <f>VLOOKUP(D329,[1]!tbl_Reach2AU[#Data],4,FALSE)</f>
        <v>3</v>
      </c>
      <c r="B329" t="str">
        <f>VLOOKUP(D329,[1]!tbl_Reach2AU[#Data],3,FALSE)</f>
        <v>Okanogan-Talant Creek</v>
      </c>
      <c r="C329">
        <f>VLOOKUP(D329,[1]!tbl_Reach2AU[#Data],2,FALSE)</f>
        <v>115</v>
      </c>
      <c r="D329" t="s">
        <v>59</v>
      </c>
      <c r="E329">
        <v>3</v>
      </c>
      <c r="F329" t="s">
        <v>164</v>
      </c>
      <c r="G329" t="e">
        <f>VLOOKUP([1]!tbl_FunctionalConditionReach[[#This Row],[EDT Attribute]],[1]!Level3HabitatAttribute[#Data],2,FALSE)</f>
        <v>#REF!</v>
      </c>
      <c r="H329" s="1">
        <v>0.37190320199999999</v>
      </c>
      <c r="I329">
        <v>1</v>
      </c>
    </row>
    <row r="330" spans="1:9" x14ac:dyDescent="0.3">
      <c r="A330">
        <f>VLOOKUP(D330,[1]!tbl_Reach2AU[#Data],4,FALSE)</f>
        <v>3</v>
      </c>
      <c r="B330" t="str">
        <f>VLOOKUP(D330,[1]!tbl_Reach2AU[#Data],3,FALSE)</f>
        <v>Okanogan-Talant Creek</v>
      </c>
      <c r="C330">
        <f>VLOOKUP(D330,[1]!tbl_Reach2AU[#Data],2,FALSE)</f>
        <v>129</v>
      </c>
      <c r="D330" t="s">
        <v>61</v>
      </c>
      <c r="E330">
        <v>3</v>
      </c>
      <c r="F330" t="s">
        <v>164</v>
      </c>
      <c r="G330" t="e">
        <f>VLOOKUP([1]!tbl_FunctionalConditionReach[[#This Row],[EDT Attribute]],[1]!Level3HabitatAttribute[#Data],2,FALSE)</f>
        <v>#REF!</v>
      </c>
      <c r="H330" s="1">
        <v>3.5799786519999999</v>
      </c>
      <c r="I330" s="2">
        <v>0.30730934827881801</v>
      </c>
    </row>
    <row r="331" spans="1:9" x14ac:dyDescent="0.3">
      <c r="A331">
        <f>VLOOKUP(D331,[1]!tbl_Reach2AU[#Data],4,FALSE)</f>
        <v>5</v>
      </c>
      <c r="B331" t="str">
        <f>VLOOKUP(D331,[1]!tbl_Reach2AU[#Data],3,FALSE)</f>
        <v>Okanogan-Swipkin Canyon</v>
      </c>
      <c r="C331">
        <f>VLOOKUP(D331,[1]!tbl_Reach2AU[#Data],2,FALSE)</f>
        <v>146</v>
      </c>
      <c r="D331" t="s">
        <v>159</v>
      </c>
      <c r="E331">
        <v>3</v>
      </c>
      <c r="F331" t="s">
        <v>164</v>
      </c>
      <c r="G331" t="e">
        <f>VLOOKUP([1]!tbl_FunctionalConditionReach[[#This Row],[EDT Attribute]],[1]!Level3HabitatAttribute[#Data],2,FALSE)</f>
        <v>#REF!</v>
      </c>
      <c r="H331" s="1">
        <v>0.85701348300000002</v>
      </c>
      <c r="I331" s="2">
        <v>0.369999566265442</v>
      </c>
    </row>
    <row r="332" spans="1:9" x14ac:dyDescent="0.3">
      <c r="A332">
        <f>VLOOKUP(D332,[1]!tbl_Reach2AU[#Data],4,FALSE)</f>
        <v>5</v>
      </c>
      <c r="B332" t="str">
        <f>VLOOKUP(D332,[1]!tbl_Reach2AU[#Data],3,FALSE)</f>
        <v>Okanogan-Swipkin Canyon</v>
      </c>
      <c r="C332">
        <f>VLOOKUP(D332,[1]!tbl_Reach2AU[#Data],2,FALSE)</f>
        <v>147</v>
      </c>
      <c r="D332" t="s">
        <v>134</v>
      </c>
      <c r="E332">
        <v>3</v>
      </c>
      <c r="F332" t="s">
        <v>164</v>
      </c>
      <c r="G332" t="e">
        <f>VLOOKUP([1]!tbl_FunctionalConditionReach[[#This Row],[EDT Attribute]],[1]!Level3HabitatAttribute[#Data],2,FALSE)</f>
        <v>#REF!</v>
      </c>
      <c r="H332" s="1">
        <v>0.51717942900000002</v>
      </c>
      <c r="I332">
        <v>1</v>
      </c>
    </row>
    <row r="333" spans="1:9" x14ac:dyDescent="0.3">
      <c r="A333">
        <f>VLOOKUP(D333,[1]!tbl_Reach2AU[#Data],4,FALSE)</f>
        <v>5</v>
      </c>
      <c r="B333" t="str">
        <f>VLOOKUP(D333,[1]!tbl_Reach2AU[#Data],3,FALSE)</f>
        <v>Okanogan-Swipkin Canyon</v>
      </c>
      <c r="C333">
        <f>VLOOKUP(D333,[1]!tbl_Reach2AU[#Data],2,FALSE)</f>
        <v>179</v>
      </c>
      <c r="D333" t="s">
        <v>45</v>
      </c>
      <c r="E333">
        <v>3</v>
      </c>
      <c r="F333" t="s">
        <v>164</v>
      </c>
      <c r="G333" t="e">
        <f>VLOOKUP([1]!tbl_FunctionalConditionReach[[#This Row],[EDT Attribute]],[1]!Level3HabitatAttribute[#Data],2,FALSE)</f>
        <v>#REF!</v>
      </c>
      <c r="H333" s="1">
        <v>1.1810602189999999</v>
      </c>
      <c r="I333">
        <v>1</v>
      </c>
    </row>
    <row r="334" spans="1:9" x14ac:dyDescent="0.3">
      <c r="A334">
        <f>VLOOKUP(D334,[1]!tbl_Reach2AU[#Data],4,FALSE)</f>
        <v>5</v>
      </c>
      <c r="B334" t="str">
        <f>VLOOKUP(D334,[1]!tbl_Reach2AU[#Data],3,FALSE)</f>
        <v>Okanogan-Swipkin Canyon</v>
      </c>
      <c r="C334">
        <f>VLOOKUP(D334,[1]!tbl_Reach2AU[#Data],2,FALSE)</f>
        <v>186</v>
      </c>
      <c r="D334" t="s">
        <v>22</v>
      </c>
      <c r="E334">
        <v>3</v>
      </c>
      <c r="F334" t="s">
        <v>164</v>
      </c>
      <c r="G334" t="e">
        <f>VLOOKUP([1]!tbl_FunctionalConditionReach[[#This Row],[EDT Attribute]],[1]!Level3HabitatAttribute[#Data],2,FALSE)</f>
        <v>#REF!</v>
      </c>
      <c r="H334" s="1">
        <v>0.12472248900000001</v>
      </c>
      <c r="I334" s="2">
        <v>0.40937882011507598</v>
      </c>
    </row>
    <row r="335" spans="1:9" x14ac:dyDescent="0.3">
      <c r="A335">
        <f>VLOOKUP(D335,[1]!tbl_Reach2AU[#Data],4,FALSE)</f>
        <v>12</v>
      </c>
      <c r="B335" t="str">
        <f>VLOOKUP(D335,[1]!tbl_Reach2AU[#Data],3,FALSE)</f>
        <v>Okanogan-Alkali Lake</v>
      </c>
      <c r="C335">
        <f>VLOOKUP(D335,[1]!tbl_Reach2AU[#Data],2,FALSE)</f>
        <v>222</v>
      </c>
      <c r="D335" t="s">
        <v>47</v>
      </c>
      <c r="E335">
        <v>3</v>
      </c>
      <c r="F335" t="s">
        <v>164</v>
      </c>
      <c r="G335" t="e">
        <f>VLOOKUP([1]!tbl_FunctionalConditionReach[[#This Row],[EDT Attribute]],[1]!Level3HabitatAttribute[#Data],2,FALSE)</f>
        <v>#REF!</v>
      </c>
      <c r="H335" s="1">
        <v>1.9582281779999999</v>
      </c>
      <c r="I335">
        <v>1</v>
      </c>
    </row>
    <row r="336" spans="1:9" x14ac:dyDescent="0.3">
      <c r="A336">
        <f>VLOOKUP(D336,[1]!tbl_Reach2AU[#Data],4,FALSE)</f>
        <v>14</v>
      </c>
      <c r="B336" t="str">
        <f>VLOOKUP(D336,[1]!tbl_Reach2AU[#Data],3,FALSE)</f>
        <v>Okanogan-Whitestone Coulee</v>
      </c>
      <c r="C336">
        <f>VLOOKUP(D336,[1]!tbl_Reach2AU[#Data],2,FALSE)</f>
        <v>228</v>
      </c>
      <c r="D336" t="s">
        <v>112</v>
      </c>
      <c r="E336">
        <v>3</v>
      </c>
      <c r="F336" t="s">
        <v>164</v>
      </c>
      <c r="G336" t="e">
        <f>VLOOKUP([1]!tbl_FunctionalConditionReach[[#This Row],[EDT Attribute]],[1]!Level3HabitatAttribute[#Data],2,FALSE)</f>
        <v>#REF!</v>
      </c>
      <c r="H336" s="1">
        <v>1.2918831E-2</v>
      </c>
      <c r="I336" s="2">
        <v>0.25360481214309999</v>
      </c>
    </row>
    <row r="337" spans="1:9" x14ac:dyDescent="0.3">
      <c r="A337">
        <f>VLOOKUP(D337,[1]!tbl_Reach2AU[#Data],4,FALSE)</f>
        <v>14</v>
      </c>
      <c r="B337" t="str">
        <f>VLOOKUP(D337,[1]!tbl_Reach2AU[#Data],3,FALSE)</f>
        <v>Okanogan-Whitestone Coulee</v>
      </c>
      <c r="C337">
        <f>VLOOKUP(D337,[1]!tbl_Reach2AU[#Data],2,FALSE)</f>
        <v>229</v>
      </c>
      <c r="D337" t="s">
        <v>23</v>
      </c>
      <c r="E337">
        <v>3</v>
      </c>
      <c r="F337" t="s">
        <v>164</v>
      </c>
      <c r="G337" t="e">
        <f>VLOOKUP([1]!tbl_FunctionalConditionReach[[#This Row],[EDT Attribute]],[1]!Level3HabitatAttribute[#Data],2,FALSE)</f>
        <v>#REF!</v>
      </c>
      <c r="H337" s="1">
        <v>0.61091126900000003</v>
      </c>
      <c r="I337" s="2">
        <v>0.66974457388853803</v>
      </c>
    </row>
    <row r="338" spans="1:9" x14ac:dyDescent="0.3">
      <c r="A338">
        <f>VLOOKUP(D338,[1]!tbl_Reach2AU[#Data],4,FALSE)</f>
        <v>14</v>
      </c>
      <c r="B338" t="str">
        <f>VLOOKUP(D338,[1]!tbl_Reach2AU[#Data],3,FALSE)</f>
        <v>Okanogan-Whitestone Coulee</v>
      </c>
      <c r="C338">
        <f>VLOOKUP(D338,[1]!tbl_Reach2AU[#Data],2,FALSE)</f>
        <v>230</v>
      </c>
      <c r="D338" t="s">
        <v>24</v>
      </c>
      <c r="E338">
        <v>3</v>
      </c>
      <c r="F338" t="s">
        <v>164</v>
      </c>
      <c r="G338" t="e">
        <f>VLOOKUP([1]!tbl_FunctionalConditionReach[[#This Row],[EDT Attribute]],[1]!Level3HabitatAttribute[#Data],2,FALSE)</f>
        <v>#REF!</v>
      </c>
      <c r="H338" s="1">
        <v>0.11880304999999999</v>
      </c>
      <c r="I338" s="2">
        <v>0.35642227453741498</v>
      </c>
    </row>
    <row r="339" spans="1:9" x14ac:dyDescent="0.3">
      <c r="A339">
        <f>VLOOKUP(D339,[1]!tbl_Reach2AU[#Data],4,FALSE)</f>
        <v>14</v>
      </c>
      <c r="B339" t="str">
        <f>VLOOKUP(D339,[1]!tbl_Reach2AU[#Data],3,FALSE)</f>
        <v>Okanogan-Whitestone Coulee</v>
      </c>
      <c r="C339">
        <f>VLOOKUP(D339,[1]!tbl_Reach2AU[#Data],2,FALSE)</f>
        <v>231</v>
      </c>
      <c r="D339" t="s">
        <v>25</v>
      </c>
      <c r="E339">
        <v>3</v>
      </c>
      <c r="F339" t="s">
        <v>164</v>
      </c>
      <c r="G339" t="e">
        <f>VLOOKUP([1]!tbl_FunctionalConditionReach[[#This Row],[EDT Attribute]],[1]!Level3HabitatAttribute[#Data],2,FALSE)</f>
        <v>#REF!</v>
      </c>
      <c r="H339" s="1">
        <v>1.543517029</v>
      </c>
      <c r="I339" s="2">
        <v>0.89888684188118795</v>
      </c>
    </row>
    <row r="340" spans="1:9" x14ac:dyDescent="0.3">
      <c r="A340">
        <f>VLOOKUP(D340,[1]!tbl_Reach2AU[#Data],4,FALSE)</f>
        <v>14</v>
      </c>
      <c r="B340" t="str">
        <f>VLOOKUP(D340,[1]!tbl_Reach2AU[#Data],3,FALSE)</f>
        <v>Okanogan-Whitestone Coulee</v>
      </c>
      <c r="C340">
        <f>VLOOKUP(D340,[1]!tbl_Reach2AU[#Data],2,FALSE)</f>
        <v>239</v>
      </c>
      <c r="D340" t="s">
        <v>48</v>
      </c>
      <c r="E340">
        <v>3</v>
      </c>
      <c r="F340" t="s">
        <v>164</v>
      </c>
      <c r="G340" t="e">
        <f>VLOOKUP([1]!tbl_FunctionalConditionReach[[#This Row],[EDT Attribute]],[1]!Level3HabitatAttribute[#Data],2,FALSE)</f>
        <v>#REF!</v>
      </c>
      <c r="H340" s="1">
        <v>1.1157493279999999</v>
      </c>
      <c r="I340">
        <v>1</v>
      </c>
    </row>
    <row r="341" spans="1:9" x14ac:dyDescent="0.3">
      <c r="A341">
        <f>VLOOKUP(D341,[1]!tbl_Reach2AU[#Data],4,FALSE)</f>
        <v>19</v>
      </c>
      <c r="B341" t="str">
        <f>VLOOKUP(D341,[1]!tbl_Reach2AU[#Data],3,FALSE)</f>
        <v>Okanogan-Mosquito Creek</v>
      </c>
      <c r="C341">
        <f>VLOOKUP(D341,[1]!tbl_Reach2AU[#Data],2,FALSE)</f>
        <v>285</v>
      </c>
      <c r="D341" t="s">
        <v>65</v>
      </c>
      <c r="E341">
        <v>3</v>
      </c>
      <c r="F341" t="s">
        <v>164</v>
      </c>
      <c r="G341" t="e">
        <f>VLOOKUP([1]!tbl_FunctionalConditionReach[[#This Row],[EDT Attribute]],[1]!Level3HabitatAttribute[#Data],2,FALSE)</f>
        <v>#REF!</v>
      </c>
      <c r="H341" s="1">
        <v>1.0312170030000001</v>
      </c>
      <c r="I341" s="2">
        <v>0.397118722348973</v>
      </c>
    </row>
    <row r="342" spans="1:9" x14ac:dyDescent="0.3">
      <c r="A342">
        <f>VLOOKUP(D342,[1]!tbl_Reach2AU[#Data],4,FALSE)</f>
        <v>24</v>
      </c>
      <c r="B342" t="str">
        <f>VLOOKUP(D342,[1]!tbl_Reach2AU[#Data],3,FALSE)</f>
        <v>Okanogan-Haynes Creek South</v>
      </c>
      <c r="C342">
        <f>VLOOKUP(D342,[1]!tbl_Reach2AU[#Data],2,FALSE)</f>
        <v>297</v>
      </c>
      <c r="D342" t="s">
        <v>149</v>
      </c>
      <c r="E342">
        <v>3</v>
      </c>
      <c r="F342" t="s">
        <v>164</v>
      </c>
      <c r="G342" t="e">
        <f>VLOOKUP([1]!tbl_FunctionalConditionReach[[#This Row],[EDT Attribute]],[1]!Level3HabitatAttribute[#Data],2,FALSE)</f>
        <v>#REF!</v>
      </c>
      <c r="H342" s="1">
        <v>2.3132426000000001E-2</v>
      </c>
      <c r="I342">
        <v>1</v>
      </c>
    </row>
    <row r="343" spans="1:9" x14ac:dyDescent="0.3">
      <c r="A343">
        <f>VLOOKUP(D343,[1]!tbl_Reach2AU[#Data],4,FALSE)</f>
        <v>7</v>
      </c>
      <c r="B343" t="str">
        <f>VLOOKUP(D343,[1]!tbl_Reach2AU[#Data],3,FALSE)</f>
        <v>Omak Creek-Lower DS</v>
      </c>
      <c r="C343">
        <f>VLOOKUP(D343,[1]!tbl_Reach2AU[#Data],2,FALSE)</f>
        <v>155</v>
      </c>
      <c r="D343" t="s">
        <v>154</v>
      </c>
      <c r="E343">
        <v>3</v>
      </c>
      <c r="F343" t="s">
        <v>164</v>
      </c>
      <c r="G343" t="e">
        <f>VLOOKUP([1]!tbl_FunctionalConditionReach[[#This Row],[EDT Attribute]],[1]!Level3HabitatAttribute[#Data],2,FALSE)</f>
        <v>#REF!</v>
      </c>
      <c r="H343" s="1">
        <v>0.15192162400000001</v>
      </c>
      <c r="I343" s="2">
        <v>0.318245792306453</v>
      </c>
    </row>
    <row r="344" spans="1:9" x14ac:dyDescent="0.3">
      <c r="A344">
        <f>VLOOKUP(D344,[1]!tbl_Reach2AU[#Data],4,FALSE)</f>
        <v>6</v>
      </c>
      <c r="B344" t="str">
        <f>VLOOKUP(D344,[1]!tbl_Reach2AU[#Data],3,FALSE)</f>
        <v>Salmon Creek-Lower</v>
      </c>
      <c r="C344">
        <f>VLOOKUP(D344,[1]!tbl_Reach2AU[#Data],2,FALSE)</f>
        <v>131</v>
      </c>
      <c r="D344" t="s">
        <v>150</v>
      </c>
      <c r="E344">
        <v>3</v>
      </c>
      <c r="F344" t="s">
        <v>164</v>
      </c>
      <c r="G344" t="e">
        <f>VLOOKUP([1]!tbl_FunctionalConditionReach[[#This Row],[EDT Attribute]],[1]!Level3HabitatAttribute[#Data],2,FALSE)</f>
        <v>#REF!</v>
      </c>
      <c r="H344" s="1">
        <v>1.086717339</v>
      </c>
      <c r="I344">
        <v>1</v>
      </c>
    </row>
    <row r="345" spans="1:9" x14ac:dyDescent="0.3">
      <c r="A345">
        <f>VLOOKUP(D345,[1]!tbl_Reach2AU[#Data],4,FALSE)</f>
        <v>6</v>
      </c>
      <c r="B345" t="str">
        <f>VLOOKUP(D345,[1]!tbl_Reach2AU[#Data],3,FALSE)</f>
        <v>Salmon Creek-Lower</v>
      </c>
      <c r="C345">
        <f>VLOOKUP(D345,[1]!tbl_Reach2AU[#Data],2,FALSE)</f>
        <v>143</v>
      </c>
      <c r="D345" t="s">
        <v>30</v>
      </c>
      <c r="E345">
        <v>3</v>
      </c>
      <c r="F345" t="s">
        <v>164</v>
      </c>
      <c r="G345" t="e">
        <f>VLOOKUP([1]!tbl_FunctionalConditionReach[[#This Row],[EDT Attribute]],[1]!Level3HabitatAttribute[#Data],2,FALSE)</f>
        <v>#REF!</v>
      </c>
      <c r="H345" s="1">
        <v>2.1247656240000001</v>
      </c>
      <c r="I345" s="2">
        <v>0.33715626324369902</v>
      </c>
    </row>
    <row r="346" spans="1:9" x14ac:dyDescent="0.3">
      <c r="A346">
        <f>VLOOKUP(D346,[1]!tbl_Reach2AU[#Data],4,FALSE)</f>
        <v>6</v>
      </c>
      <c r="B346" t="str">
        <f>VLOOKUP(D346,[1]!tbl_Reach2AU[#Data],3,FALSE)</f>
        <v>Salmon Creek-Lower</v>
      </c>
      <c r="C346">
        <f>VLOOKUP(D346,[1]!tbl_Reach2AU[#Data],2,FALSE)</f>
        <v>138</v>
      </c>
      <c r="D346" t="s">
        <v>83</v>
      </c>
      <c r="E346">
        <v>3</v>
      </c>
      <c r="F346" t="s">
        <v>164</v>
      </c>
      <c r="G346" t="e">
        <f>VLOOKUP([1]!tbl_FunctionalConditionReach[[#This Row],[EDT Attribute]],[1]!Level3HabitatAttribute[#Data],2,FALSE)</f>
        <v>#REF!</v>
      </c>
      <c r="H346" s="1">
        <v>0.45923165599999999</v>
      </c>
      <c r="I346" s="2">
        <v>0.25274047649121201</v>
      </c>
    </row>
    <row r="347" spans="1:9" x14ac:dyDescent="0.3">
      <c r="A347">
        <f>VLOOKUP(D347,[1]!tbl_Reach2AU[#Data],4,FALSE)</f>
        <v>23</v>
      </c>
      <c r="B347" t="str">
        <f>VLOOKUP(D347,[1]!tbl_Reach2AU[#Data],3,FALSE)</f>
        <v>Similkameen River</v>
      </c>
      <c r="C347">
        <f>VLOOKUP(D347,[1]!tbl_Reach2AU[#Data],2,FALSE)</f>
        <v>290</v>
      </c>
      <c r="D347" t="s">
        <v>86</v>
      </c>
      <c r="E347">
        <v>3</v>
      </c>
      <c r="F347" t="s">
        <v>164</v>
      </c>
      <c r="G347" t="e">
        <f>VLOOKUP([1]!tbl_FunctionalConditionReach[[#This Row],[EDT Attribute]],[1]!Level3HabitatAttribute[#Data],2,FALSE)</f>
        <v>#REF!</v>
      </c>
      <c r="H347" s="1">
        <v>1.5668768790000001</v>
      </c>
      <c r="I347" s="2">
        <v>0.95639988623818994</v>
      </c>
    </row>
    <row r="348" spans="1:9" x14ac:dyDescent="0.3">
      <c r="A348">
        <f>VLOOKUP(D348,[1]!tbl_Reach2AU[#Data],4,FALSE)</f>
        <v>23</v>
      </c>
      <c r="B348" t="str">
        <f>VLOOKUP(D348,[1]!tbl_Reach2AU[#Data],3,FALSE)</f>
        <v>Similkameen River</v>
      </c>
      <c r="C348">
        <f>VLOOKUP(D348,[1]!tbl_Reach2AU[#Data],2,FALSE)</f>
        <v>291</v>
      </c>
      <c r="D348" t="s">
        <v>32</v>
      </c>
      <c r="E348">
        <v>3</v>
      </c>
      <c r="F348" t="s">
        <v>164</v>
      </c>
      <c r="G348" t="e">
        <f>VLOOKUP([1]!tbl_FunctionalConditionReach[[#This Row],[EDT Attribute]],[1]!Level3HabitatAttribute[#Data],2,FALSE)</f>
        <v>#REF!</v>
      </c>
      <c r="H348" s="1">
        <v>0.60677537000000004</v>
      </c>
      <c r="I348">
        <v>1</v>
      </c>
    </row>
    <row r="349" spans="1:9" x14ac:dyDescent="0.3">
      <c r="A349">
        <f>VLOOKUP(D349,[1]!tbl_Reach2AU[#Data],4,FALSE)</f>
        <v>23</v>
      </c>
      <c r="B349" t="str">
        <f>VLOOKUP(D349,[1]!tbl_Reach2AU[#Data],3,FALSE)</f>
        <v>Similkameen River</v>
      </c>
      <c r="C349">
        <f>VLOOKUP(D349,[1]!tbl_Reach2AU[#Data],2,FALSE)</f>
        <v>294</v>
      </c>
      <c r="D349" t="s">
        <v>87</v>
      </c>
      <c r="E349">
        <v>3</v>
      </c>
      <c r="F349" t="s">
        <v>164</v>
      </c>
      <c r="G349" t="e">
        <f>VLOOKUP([1]!tbl_FunctionalConditionReach[[#This Row],[EDT Attribute]],[1]!Level3HabitatAttribute[#Data],2,FALSE)</f>
        <v>#REF!</v>
      </c>
      <c r="H349" s="1">
        <v>11.695036030000001</v>
      </c>
      <c r="I349">
        <v>1</v>
      </c>
    </row>
    <row r="350" spans="1:9" x14ac:dyDescent="0.3">
      <c r="A350">
        <f>VLOOKUP(D350,[1]!tbl_Reach2AU[#Data],4,FALSE)</f>
        <v>9</v>
      </c>
      <c r="B350" t="str">
        <f>VLOOKUP(D350,[1]!tbl_Reach2AU[#Data],3,FALSE)</f>
        <v>Omak Creek-Middle DS</v>
      </c>
      <c r="C350">
        <f>VLOOKUP(D350,[1]!tbl_Reach2AU[#Data],2,FALSE)</f>
        <v>167</v>
      </c>
      <c r="D350" t="s">
        <v>141</v>
      </c>
      <c r="E350">
        <v>3</v>
      </c>
      <c r="F350" t="s">
        <v>164</v>
      </c>
      <c r="G350" t="e">
        <f>VLOOKUP([1]!tbl_FunctionalConditionReach[[#This Row],[EDT Attribute]],[1]!Level3HabitatAttribute[#Data],2,FALSE)</f>
        <v>#REF!</v>
      </c>
      <c r="H350" s="1">
        <v>6.4729138000000006E-2</v>
      </c>
      <c r="I350" s="2">
        <v>0.47824278861889702</v>
      </c>
    </row>
    <row r="351" spans="1:9" x14ac:dyDescent="0.3">
      <c r="A351">
        <f>VLOOKUP(D351,[1]!tbl_Reach2AU[#Data],4,FALSE)</f>
        <v>9</v>
      </c>
      <c r="B351" t="str">
        <f>VLOOKUP(D351,[1]!tbl_Reach2AU[#Data],3,FALSE)</f>
        <v>Omak Creek-Middle DS</v>
      </c>
      <c r="C351">
        <f>VLOOKUP(D351,[1]!tbl_Reach2AU[#Data],2,FALSE)</f>
        <v>170</v>
      </c>
      <c r="D351" t="s">
        <v>132</v>
      </c>
      <c r="E351">
        <v>3</v>
      </c>
      <c r="F351" t="s">
        <v>164</v>
      </c>
      <c r="G351" t="e">
        <f>VLOOKUP([1]!tbl_FunctionalConditionReach[[#This Row],[EDT Attribute]],[1]!Level3HabitatAttribute[#Data],2,FALSE)</f>
        <v>#REF!</v>
      </c>
      <c r="H351" s="1">
        <v>6.0324569999999997E-3</v>
      </c>
      <c r="I351" s="2">
        <v>0.37149864267315402</v>
      </c>
    </row>
    <row r="352" spans="1:9" x14ac:dyDescent="0.3">
      <c r="A352">
        <f>VLOOKUP(D352,[1]!tbl_Reach2AU[#Data],4,FALSE)</f>
        <v>15</v>
      </c>
      <c r="B352" t="str">
        <f>VLOOKUP(D352,[1]!tbl_Reach2AU[#Data],3,FALSE)</f>
        <v>Tunk Creek-Lower DS</v>
      </c>
      <c r="C352">
        <f>VLOOKUP(D352,[1]!tbl_Reach2AU[#Data],2,FALSE)</f>
        <v>225</v>
      </c>
      <c r="D352" t="s">
        <v>156</v>
      </c>
      <c r="E352">
        <v>3</v>
      </c>
      <c r="F352" t="s">
        <v>164</v>
      </c>
      <c r="G352" t="e">
        <f>VLOOKUP([1]!tbl_FunctionalConditionReach[[#This Row],[EDT Attribute]],[1]!Level3HabitatAttribute[#Data],2,FALSE)</f>
        <v>#REF!</v>
      </c>
      <c r="H352" s="1">
        <v>7.1635851E-2</v>
      </c>
      <c r="I352" s="2">
        <v>0.55685199739237601</v>
      </c>
    </row>
    <row r="353" spans="1:9" x14ac:dyDescent="0.3">
      <c r="A353">
        <f>VLOOKUP(D353,[1]!tbl_Reach2AU[#Data],4,FALSE)</f>
        <v>11</v>
      </c>
      <c r="B353" t="str">
        <f>VLOOKUP(D353,[1]!tbl_Reach2AU[#Data],3,FALSE)</f>
        <v>Wanacut Creek DS</v>
      </c>
      <c r="C353">
        <f>VLOOKUP(D353,[1]!tbl_Reach2AU[#Data],2,FALSE)</f>
        <v>184</v>
      </c>
      <c r="D353" t="s">
        <v>11</v>
      </c>
      <c r="E353">
        <v>3</v>
      </c>
      <c r="F353" t="s">
        <v>164</v>
      </c>
      <c r="G353" t="e">
        <f>VLOOKUP([1]!tbl_FunctionalConditionReach[[#This Row],[EDT Attribute]],[1]!Level3HabitatAttribute[#Data],2,FALSE)</f>
        <v>#REF!</v>
      </c>
      <c r="H353" s="1">
        <v>5.3982889999999997E-3</v>
      </c>
      <c r="I353" s="2">
        <v>0.30145135640822301</v>
      </c>
    </row>
    <row r="354" spans="1:9" x14ac:dyDescent="0.3">
      <c r="A354">
        <f>VLOOKUP(D354,[1]!tbl_Reach2AU[#Data],4,FALSE)</f>
        <v>1</v>
      </c>
      <c r="B354" t="str">
        <f>VLOOKUP(D354,[1]!tbl_Reach2AU[#Data],3,FALSE)</f>
        <v>Okanogan-Davis Canyon</v>
      </c>
      <c r="C354">
        <f>VLOOKUP(D354,[1]!tbl_Reach2AU[#Data],2,FALSE)</f>
        <v>102</v>
      </c>
      <c r="D354" t="s">
        <v>93</v>
      </c>
      <c r="E354">
        <v>2</v>
      </c>
      <c r="F354" t="s">
        <v>123</v>
      </c>
      <c r="G354">
        <f>VLOOKUP([1]!tbl_FunctionalConditionReach[[#This Row],[EDT Attribute]],[1]!HabitatAttribute[#Data],2,FALSE)</f>
        <v>0</v>
      </c>
      <c r="H354" s="1">
        <v>0.152815336</v>
      </c>
      <c r="I354" s="2">
        <v>0.33592770407654898</v>
      </c>
    </row>
    <row r="355" spans="1:9" x14ac:dyDescent="0.3">
      <c r="A355">
        <f>VLOOKUP(D355,[1]!tbl_Reach2AU[#Data],4,FALSE)</f>
        <v>3</v>
      </c>
      <c r="B355" t="str">
        <f>VLOOKUP(D355,[1]!tbl_Reach2AU[#Data],3,FALSE)</f>
        <v>Okanogan-Talant Creek</v>
      </c>
      <c r="C355">
        <f>VLOOKUP(D355,[1]!tbl_Reach2AU[#Data],2,FALSE)</f>
        <v>125</v>
      </c>
      <c r="D355" t="s">
        <v>105</v>
      </c>
      <c r="E355">
        <v>2</v>
      </c>
      <c r="F355" t="s">
        <v>123</v>
      </c>
      <c r="G355">
        <f>VLOOKUP([1]!tbl_FunctionalConditionReach[[#This Row],[EDT Attribute]],[1]!HabitatAttribute[#Data],2,FALSE)</f>
        <v>0</v>
      </c>
      <c r="H355" s="1">
        <v>0.11413706799999999</v>
      </c>
      <c r="I355" s="2">
        <v>0.305393759166112</v>
      </c>
    </row>
    <row r="356" spans="1:9" x14ac:dyDescent="0.3">
      <c r="A356">
        <f>VLOOKUP(D356,[1]!tbl_Reach2AU[#Data],4,FALSE)</f>
        <v>3</v>
      </c>
      <c r="B356" t="str">
        <f>VLOOKUP(D356,[1]!tbl_Reach2AU[#Data],3,FALSE)</f>
        <v>Okanogan-Talant Creek</v>
      </c>
      <c r="C356">
        <f>VLOOKUP(D356,[1]!tbl_Reach2AU[#Data],2,FALSE)</f>
        <v>126</v>
      </c>
      <c r="D356" t="s">
        <v>106</v>
      </c>
      <c r="E356">
        <v>2</v>
      </c>
      <c r="F356" t="s">
        <v>123</v>
      </c>
      <c r="G356">
        <f>VLOOKUP([1]!tbl_FunctionalConditionReach[[#This Row],[EDT Attribute]],[1]!HabitatAttribute[#Data],2,FALSE)</f>
        <v>0</v>
      </c>
      <c r="H356" s="1">
        <v>0.112427551</v>
      </c>
      <c r="I356" s="2">
        <v>0.29470258686878897</v>
      </c>
    </row>
    <row r="357" spans="1:9" x14ac:dyDescent="0.3">
      <c r="A357">
        <f>VLOOKUP(D357,[1]!tbl_Reach2AU[#Data],4,FALSE)</f>
        <v>3</v>
      </c>
      <c r="B357" t="str">
        <f>VLOOKUP(D357,[1]!tbl_Reach2AU[#Data],3,FALSE)</f>
        <v>Okanogan-Talant Creek</v>
      </c>
      <c r="C357">
        <f>VLOOKUP(D357,[1]!tbl_Reach2AU[#Data],2,FALSE)</f>
        <v>127</v>
      </c>
      <c r="D357" t="s">
        <v>107</v>
      </c>
      <c r="E357">
        <v>2</v>
      </c>
      <c r="F357" t="s">
        <v>123</v>
      </c>
      <c r="G357">
        <f>VLOOKUP([1]!tbl_FunctionalConditionReach[[#This Row],[EDT Attribute]],[1]!HabitatAttribute[#Data],2,FALSE)</f>
        <v>0</v>
      </c>
      <c r="H357" s="1">
        <v>5.5402189999999997E-2</v>
      </c>
      <c r="I357" s="2">
        <v>0.30573622420413299</v>
      </c>
    </row>
    <row r="358" spans="1:9" x14ac:dyDescent="0.3">
      <c r="A358">
        <f>VLOOKUP(D358,[1]!tbl_Reach2AU[#Data],4,FALSE)</f>
        <v>5</v>
      </c>
      <c r="B358" t="str">
        <f>VLOOKUP(D358,[1]!tbl_Reach2AU[#Data],3,FALSE)</f>
        <v>Okanogan-Swipkin Canyon</v>
      </c>
      <c r="C358">
        <f>VLOOKUP(D358,[1]!tbl_Reach2AU[#Data],2,FALSE)</f>
        <v>148</v>
      </c>
      <c r="D358" t="s">
        <v>44</v>
      </c>
      <c r="E358">
        <v>2</v>
      </c>
      <c r="F358" t="s">
        <v>123</v>
      </c>
      <c r="G358">
        <f>VLOOKUP([1]!tbl_FunctionalConditionReach[[#This Row],[EDT Attribute]],[1]!HabitatAttribute[#Data],2,FALSE)</f>
        <v>0</v>
      </c>
      <c r="H358" s="1">
        <v>3.1022836000000002E-2</v>
      </c>
      <c r="I358" s="2">
        <v>0.421513712753388</v>
      </c>
    </row>
    <row r="359" spans="1:9" x14ac:dyDescent="0.3">
      <c r="A359">
        <f>VLOOKUP(D359,[1]!tbl_Reach2AU[#Data],4,FALSE)</f>
        <v>5</v>
      </c>
      <c r="B359" t="str">
        <f>VLOOKUP(D359,[1]!tbl_Reach2AU[#Data],3,FALSE)</f>
        <v>Okanogan-Swipkin Canyon</v>
      </c>
      <c r="C359">
        <f>VLOOKUP(D359,[1]!tbl_Reach2AU[#Data],2,FALSE)</f>
        <v>179</v>
      </c>
      <c r="D359" t="s">
        <v>45</v>
      </c>
      <c r="E359">
        <v>2</v>
      </c>
      <c r="F359" t="s">
        <v>123</v>
      </c>
      <c r="G359">
        <f>VLOOKUP([1]!tbl_FunctionalConditionReach[[#This Row],[EDT Attribute]],[1]!HabitatAttribute[#Data],2,FALSE)</f>
        <v>0</v>
      </c>
      <c r="H359" s="1">
        <v>0.47178223400000002</v>
      </c>
      <c r="I359" s="2">
        <v>0.39945654456083202</v>
      </c>
    </row>
    <row r="360" spans="1:9" x14ac:dyDescent="0.3">
      <c r="A360">
        <f>VLOOKUP(D360,[1]!tbl_Reach2AU[#Data],4,FALSE)</f>
        <v>1</v>
      </c>
      <c r="B360" t="str">
        <f>VLOOKUP(D360,[1]!tbl_Reach2AU[#Data],3,FALSE)</f>
        <v>Okanogan-Davis Canyon</v>
      </c>
      <c r="C360">
        <f>VLOOKUP(D360,[1]!tbl_Reach2AU[#Data],2,FALSE)</f>
        <v>103</v>
      </c>
      <c r="D360" t="s">
        <v>95</v>
      </c>
      <c r="E360">
        <v>2</v>
      </c>
      <c r="F360" t="s">
        <v>123</v>
      </c>
      <c r="G360">
        <f>VLOOKUP([1]!tbl_FunctionalConditionReach[[#This Row],[EDT Attribute]],[1]!HabitatAttribute[#Data],2,FALSE)</f>
        <v>0</v>
      </c>
      <c r="H360" s="1">
        <v>0.153140314</v>
      </c>
      <c r="I360" s="2">
        <v>0.33665944962237199</v>
      </c>
    </row>
    <row r="361" spans="1:9" x14ac:dyDescent="0.3">
      <c r="A361">
        <f>VLOOKUP(D361,[1]!tbl_Reach2AU[#Data],4,FALSE)</f>
        <v>5</v>
      </c>
      <c r="B361" t="str">
        <f>VLOOKUP(D361,[1]!tbl_Reach2AU[#Data],3,FALSE)</f>
        <v>Okanogan-Swipkin Canyon</v>
      </c>
      <c r="C361">
        <f>VLOOKUP(D361,[1]!tbl_Reach2AU[#Data],2,FALSE)</f>
        <v>186</v>
      </c>
      <c r="D361" t="s">
        <v>22</v>
      </c>
      <c r="E361">
        <v>2</v>
      </c>
      <c r="F361" t="s">
        <v>123</v>
      </c>
      <c r="G361">
        <f>VLOOKUP([1]!tbl_FunctionalConditionReach[[#This Row],[EDT Attribute]],[1]!HabitatAttribute[#Data],2,FALSE)</f>
        <v>0</v>
      </c>
      <c r="H361" s="1">
        <v>0.13069913599999999</v>
      </c>
      <c r="I361" s="2">
        <v>0.42899607372123399</v>
      </c>
    </row>
    <row r="362" spans="1:9" x14ac:dyDescent="0.3">
      <c r="A362">
        <f>VLOOKUP(D362,[1]!tbl_Reach2AU[#Data],4,FALSE)</f>
        <v>5</v>
      </c>
      <c r="B362" t="str">
        <f>VLOOKUP(D362,[1]!tbl_Reach2AU[#Data],3,FALSE)</f>
        <v>Okanogan-Swipkin Canyon</v>
      </c>
      <c r="C362">
        <f>VLOOKUP(D362,[1]!tbl_Reach2AU[#Data],2,FALSE)</f>
        <v>187</v>
      </c>
      <c r="D362" t="s">
        <v>108</v>
      </c>
      <c r="E362">
        <v>2</v>
      </c>
      <c r="F362" t="s">
        <v>123</v>
      </c>
      <c r="G362">
        <f>VLOOKUP([1]!tbl_FunctionalConditionReach[[#This Row],[EDT Attribute]],[1]!HabitatAttribute[#Data],2,FALSE)</f>
        <v>0</v>
      </c>
      <c r="H362" s="1">
        <v>2.3020216999999999E-2</v>
      </c>
      <c r="I362" s="2">
        <v>0.32786640484317098</v>
      </c>
    </row>
    <row r="363" spans="1:9" x14ac:dyDescent="0.3">
      <c r="A363">
        <f>VLOOKUP(D363,[1]!tbl_Reach2AU[#Data],4,FALSE)</f>
        <v>5</v>
      </c>
      <c r="B363" t="str">
        <f>VLOOKUP(D363,[1]!tbl_Reach2AU[#Data],3,FALSE)</f>
        <v>Okanogan-Swipkin Canyon</v>
      </c>
      <c r="C363">
        <f>VLOOKUP(D363,[1]!tbl_Reach2AU[#Data],2,FALSE)</f>
        <v>188</v>
      </c>
      <c r="D363" t="s">
        <v>109</v>
      </c>
      <c r="E363">
        <v>2</v>
      </c>
      <c r="F363" t="s">
        <v>123</v>
      </c>
      <c r="G363">
        <f>VLOOKUP([1]!tbl_FunctionalConditionReach[[#This Row],[EDT Attribute]],[1]!HabitatAttribute[#Data],2,FALSE)</f>
        <v>0</v>
      </c>
      <c r="H363" s="1">
        <v>2.3129753999999999E-2</v>
      </c>
      <c r="I363" s="2">
        <v>0.32908085118770097</v>
      </c>
    </row>
    <row r="364" spans="1:9" x14ac:dyDescent="0.3">
      <c r="A364">
        <f>VLOOKUP(D364,[1]!tbl_Reach2AU[#Data],4,FALSE)</f>
        <v>5</v>
      </c>
      <c r="B364" t="str">
        <f>VLOOKUP(D364,[1]!tbl_Reach2AU[#Data],3,FALSE)</f>
        <v>Okanogan-Swipkin Canyon</v>
      </c>
      <c r="C364">
        <f>VLOOKUP(D364,[1]!tbl_Reach2AU[#Data],2,FALSE)</f>
        <v>189</v>
      </c>
      <c r="D364" t="s">
        <v>110</v>
      </c>
      <c r="E364">
        <v>2</v>
      </c>
      <c r="F364" t="s">
        <v>123</v>
      </c>
      <c r="G364">
        <f>VLOOKUP([1]!tbl_FunctionalConditionReach[[#This Row],[EDT Attribute]],[1]!HabitatAttribute[#Data],2,FALSE)</f>
        <v>0</v>
      </c>
      <c r="H364" s="1">
        <v>1.8973453000000001E-2</v>
      </c>
      <c r="I364" s="2">
        <v>0.333783169581234</v>
      </c>
    </row>
    <row r="365" spans="1:9" x14ac:dyDescent="0.3">
      <c r="A365">
        <f>VLOOKUP(D365,[1]!tbl_Reach2AU[#Data],4,FALSE)</f>
        <v>12</v>
      </c>
      <c r="B365" t="str">
        <f>VLOOKUP(D365,[1]!tbl_Reach2AU[#Data],3,FALSE)</f>
        <v>Okanogan-Alkali Lake</v>
      </c>
      <c r="C365">
        <f>VLOOKUP(D365,[1]!tbl_Reach2AU[#Data],2,FALSE)</f>
        <v>221</v>
      </c>
      <c r="D365" t="s">
        <v>46</v>
      </c>
      <c r="E365">
        <v>2</v>
      </c>
      <c r="F365" t="s">
        <v>123</v>
      </c>
      <c r="G365">
        <f>VLOOKUP([1]!tbl_FunctionalConditionReach[[#This Row],[EDT Attribute]],[1]!HabitatAttribute[#Data],2,FALSE)</f>
        <v>0</v>
      </c>
      <c r="H365" s="1">
        <v>3.1000481999999999E-2</v>
      </c>
      <c r="I365" s="2">
        <v>0.364936349439062</v>
      </c>
    </row>
    <row r="366" spans="1:9" x14ac:dyDescent="0.3">
      <c r="A366">
        <f>VLOOKUP(D366,[1]!tbl_Reach2AU[#Data],4,FALSE)</f>
        <v>12</v>
      </c>
      <c r="B366" t="str">
        <f>VLOOKUP(D366,[1]!tbl_Reach2AU[#Data],3,FALSE)</f>
        <v>Okanogan-Alkali Lake</v>
      </c>
      <c r="C366">
        <f>VLOOKUP(D366,[1]!tbl_Reach2AU[#Data],2,FALSE)</f>
        <v>222</v>
      </c>
      <c r="D366" t="s">
        <v>47</v>
      </c>
      <c r="E366">
        <v>2</v>
      </c>
      <c r="F366" t="s">
        <v>123</v>
      </c>
      <c r="G366">
        <f>VLOOKUP([1]!tbl_FunctionalConditionReach[[#This Row],[EDT Attribute]],[1]!HabitatAttribute[#Data],2,FALSE)</f>
        <v>0</v>
      </c>
      <c r="H366" s="1">
        <v>0.50013019800000003</v>
      </c>
      <c r="I366" s="2">
        <v>0.25539934703155898</v>
      </c>
    </row>
    <row r="367" spans="1:9" x14ac:dyDescent="0.3">
      <c r="A367">
        <f>VLOOKUP(D367,[1]!tbl_Reach2AU[#Data],4,FALSE)</f>
        <v>14</v>
      </c>
      <c r="B367" t="str">
        <f>VLOOKUP(D367,[1]!tbl_Reach2AU[#Data],3,FALSE)</f>
        <v>Okanogan-Whitestone Coulee</v>
      </c>
      <c r="C367">
        <f>VLOOKUP(D367,[1]!tbl_Reach2AU[#Data],2,FALSE)</f>
        <v>227</v>
      </c>
      <c r="D367" t="s">
        <v>111</v>
      </c>
      <c r="E367">
        <v>2</v>
      </c>
      <c r="F367" t="s">
        <v>123</v>
      </c>
      <c r="G367">
        <f>VLOOKUP([1]!tbl_FunctionalConditionReach[[#This Row],[EDT Attribute]],[1]!HabitatAttribute[#Data],2,FALSE)</f>
        <v>0</v>
      </c>
      <c r="H367" s="1">
        <v>3.5480650000000002E-2</v>
      </c>
      <c r="I367" s="2">
        <v>0.355465889224511</v>
      </c>
    </row>
    <row r="368" spans="1:9" x14ac:dyDescent="0.3">
      <c r="A368">
        <f>VLOOKUP(D368,[1]!tbl_Reach2AU[#Data],4,FALSE)</f>
        <v>14</v>
      </c>
      <c r="B368" t="str">
        <f>VLOOKUP(D368,[1]!tbl_Reach2AU[#Data],3,FALSE)</f>
        <v>Okanogan-Whitestone Coulee</v>
      </c>
      <c r="C368">
        <f>VLOOKUP(D368,[1]!tbl_Reach2AU[#Data],2,FALSE)</f>
        <v>228</v>
      </c>
      <c r="D368" t="s">
        <v>112</v>
      </c>
      <c r="E368">
        <v>2</v>
      </c>
      <c r="F368" t="s">
        <v>123</v>
      </c>
      <c r="G368">
        <f>VLOOKUP([1]!tbl_FunctionalConditionReach[[#This Row],[EDT Attribute]],[1]!HabitatAttribute[#Data],2,FALSE)</f>
        <v>0</v>
      </c>
      <c r="H368" s="1">
        <v>1.7880483999999999E-2</v>
      </c>
      <c r="I368" s="2">
        <v>0.35100519434364502</v>
      </c>
    </row>
    <row r="369" spans="1:9" x14ac:dyDescent="0.3">
      <c r="A369">
        <f>VLOOKUP(D369,[1]!tbl_Reach2AU[#Data],4,FALSE)</f>
        <v>14</v>
      </c>
      <c r="B369" t="str">
        <f>VLOOKUP(D369,[1]!tbl_Reach2AU[#Data],3,FALSE)</f>
        <v>Okanogan-Whitestone Coulee</v>
      </c>
      <c r="C369">
        <f>VLOOKUP(D369,[1]!tbl_Reach2AU[#Data],2,FALSE)</f>
        <v>229</v>
      </c>
      <c r="D369" t="s">
        <v>23</v>
      </c>
      <c r="E369">
        <v>2</v>
      </c>
      <c r="F369" t="s">
        <v>123</v>
      </c>
      <c r="G369">
        <f>VLOOKUP([1]!tbl_FunctionalConditionReach[[#This Row],[EDT Attribute]],[1]!HabitatAttribute[#Data],2,FALSE)</f>
        <v>0</v>
      </c>
      <c r="H369" s="1">
        <v>0.42740678500000001</v>
      </c>
      <c r="I369" s="2">
        <v>0.46856784220966002</v>
      </c>
    </row>
    <row r="370" spans="1:9" x14ac:dyDescent="0.3">
      <c r="A370">
        <f>VLOOKUP(D370,[1]!tbl_Reach2AU[#Data],4,FALSE)</f>
        <v>14</v>
      </c>
      <c r="B370" t="str">
        <f>VLOOKUP(D370,[1]!tbl_Reach2AU[#Data],3,FALSE)</f>
        <v>Okanogan-Whitestone Coulee</v>
      </c>
      <c r="C370">
        <f>VLOOKUP(D370,[1]!tbl_Reach2AU[#Data],2,FALSE)</f>
        <v>230</v>
      </c>
      <c r="D370" t="s">
        <v>24</v>
      </c>
      <c r="E370">
        <v>2</v>
      </c>
      <c r="F370" t="s">
        <v>123</v>
      </c>
      <c r="G370">
        <f>VLOOKUP([1]!tbl_FunctionalConditionReach[[#This Row],[EDT Attribute]],[1]!HabitatAttribute[#Data],2,FALSE)</f>
        <v>0</v>
      </c>
      <c r="H370" s="1">
        <v>0.14539591099999999</v>
      </c>
      <c r="I370" s="2">
        <v>0.43620379533235598</v>
      </c>
    </row>
    <row r="371" spans="1:9" x14ac:dyDescent="0.3">
      <c r="A371">
        <f>VLOOKUP(D371,[1]!tbl_Reach2AU[#Data],4,FALSE)</f>
        <v>1</v>
      </c>
      <c r="B371" t="str">
        <f>VLOOKUP(D371,[1]!tbl_Reach2AU[#Data],3,FALSE)</f>
        <v>Okanogan-Davis Canyon</v>
      </c>
      <c r="C371">
        <f>VLOOKUP(D371,[1]!tbl_Reach2AU[#Data],2,FALSE)</f>
        <v>104</v>
      </c>
      <c r="D371" t="s">
        <v>96</v>
      </c>
      <c r="E371">
        <v>2</v>
      </c>
      <c r="F371" t="s">
        <v>123</v>
      </c>
      <c r="G371">
        <f>VLOOKUP([1]!tbl_FunctionalConditionReach[[#This Row],[EDT Attribute]],[1]!HabitatAttribute[#Data],2,FALSE)</f>
        <v>0</v>
      </c>
      <c r="H371" s="1">
        <v>0.15352259300000001</v>
      </c>
      <c r="I371" s="2">
        <v>0.337960528906603</v>
      </c>
    </row>
    <row r="372" spans="1:9" x14ac:dyDescent="0.3">
      <c r="A372">
        <f>VLOOKUP(D372,[1]!tbl_Reach2AU[#Data],4,FALSE)</f>
        <v>14</v>
      </c>
      <c r="B372" t="str">
        <f>VLOOKUP(D372,[1]!tbl_Reach2AU[#Data],3,FALSE)</f>
        <v>Okanogan-Whitestone Coulee</v>
      </c>
      <c r="C372">
        <f>VLOOKUP(D372,[1]!tbl_Reach2AU[#Data],2,FALSE)</f>
        <v>231</v>
      </c>
      <c r="D372" t="s">
        <v>25</v>
      </c>
      <c r="E372">
        <v>2</v>
      </c>
      <c r="F372" t="s">
        <v>123</v>
      </c>
      <c r="G372">
        <f>VLOOKUP([1]!tbl_FunctionalConditionReach[[#This Row],[EDT Attribute]],[1]!HabitatAttribute[#Data],2,FALSE)</f>
        <v>0</v>
      </c>
      <c r="H372" s="1">
        <v>0.77852967799999995</v>
      </c>
      <c r="I372" s="2">
        <v>0.45338669442577201</v>
      </c>
    </row>
    <row r="373" spans="1:9" x14ac:dyDescent="0.3">
      <c r="A373">
        <f>VLOOKUP(D373,[1]!tbl_Reach2AU[#Data],4,FALSE)</f>
        <v>19</v>
      </c>
      <c r="B373" t="str">
        <f>VLOOKUP(D373,[1]!tbl_Reach2AU[#Data],3,FALSE)</f>
        <v>Okanogan-Mosquito Creek</v>
      </c>
      <c r="C373">
        <f>VLOOKUP(D373,[1]!tbl_Reach2AU[#Data],2,FALSE)</f>
        <v>248</v>
      </c>
      <c r="D373" t="s">
        <v>62</v>
      </c>
      <c r="E373">
        <v>2</v>
      </c>
      <c r="F373" t="s">
        <v>123</v>
      </c>
      <c r="G373">
        <f>VLOOKUP([1]!tbl_FunctionalConditionReach[[#This Row],[EDT Attribute]],[1]!HabitatAttribute[#Data],2,FALSE)</f>
        <v>0</v>
      </c>
      <c r="H373" s="1">
        <v>2.5976386000000001E-2</v>
      </c>
      <c r="I373" s="2">
        <v>0.40406172439551602</v>
      </c>
    </row>
    <row r="374" spans="1:9" x14ac:dyDescent="0.3">
      <c r="A374">
        <f>VLOOKUP(D374,[1]!tbl_Reach2AU[#Data],4,FALSE)</f>
        <v>19</v>
      </c>
      <c r="B374" t="str">
        <f>VLOOKUP(D374,[1]!tbl_Reach2AU[#Data],3,FALSE)</f>
        <v>Okanogan-Mosquito Creek</v>
      </c>
      <c r="C374">
        <f>VLOOKUP(D374,[1]!tbl_Reach2AU[#Data],2,FALSE)</f>
        <v>249</v>
      </c>
      <c r="D374" t="s">
        <v>49</v>
      </c>
      <c r="E374">
        <v>2</v>
      </c>
      <c r="F374" t="s">
        <v>123</v>
      </c>
      <c r="G374">
        <f>VLOOKUP([1]!tbl_FunctionalConditionReach[[#This Row],[EDT Attribute]],[1]!HabitatAttribute[#Data],2,FALSE)</f>
        <v>0</v>
      </c>
      <c r="H374" s="1">
        <v>1.0492295E-2</v>
      </c>
      <c r="I374" s="2">
        <v>0.26266745267750302</v>
      </c>
    </row>
    <row r="375" spans="1:9" x14ac:dyDescent="0.3">
      <c r="A375">
        <f>VLOOKUP(D375,[1]!tbl_Reach2AU[#Data],4,FALSE)</f>
        <v>19</v>
      </c>
      <c r="B375" t="str">
        <f>VLOOKUP(D375,[1]!tbl_Reach2AU[#Data],3,FALSE)</f>
        <v>Okanogan-Mosquito Creek</v>
      </c>
      <c r="C375">
        <f>VLOOKUP(D375,[1]!tbl_Reach2AU[#Data],2,FALSE)</f>
        <v>264</v>
      </c>
      <c r="D375" t="s">
        <v>114</v>
      </c>
      <c r="E375">
        <v>2</v>
      </c>
      <c r="F375" t="s">
        <v>123</v>
      </c>
      <c r="G375">
        <f>VLOOKUP([1]!tbl_FunctionalConditionReach[[#This Row],[EDT Attribute]],[1]!HabitatAttribute[#Data],2,FALSE)</f>
        <v>0</v>
      </c>
      <c r="H375" s="1">
        <v>1.7695287000000001E-2</v>
      </c>
      <c r="I375" s="2">
        <v>0.28692467751859402</v>
      </c>
    </row>
    <row r="376" spans="1:9" x14ac:dyDescent="0.3">
      <c r="A376">
        <f>VLOOKUP(D376,[1]!tbl_Reach2AU[#Data],4,FALSE)</f>
        <v>1</v>
      </c>
      <c r="B376" t="str">
        <f>VLOOKUP(D376,[1]!tbl_Reach2AU[#Data],3,FALSE)</f>
        <v>Okanogan-Davis Canyon</v>
      </c>
      <c r="C376">
        <f>VLOOKUP(D376,[1]!tbl_Reach2AU[#Data],2,FALSE)</f>
        <v>105</v>
      </c>
      <c r="D376" t="s">
        <v>97</v>
      </c>
      <c r="E376">
        <v>2</v>
      </c>
      <c r="F376" t="s">
        <v>123</v>
      </c>
      <c r="G376">
        <f>VLOOKUP([1]!tbl_FunctionalConditionReach[[#This Row],[EDT Attribute]],[1]!HabitatAttribute[#Data],2,FALSE)</f>
        <v>0</v>
      </c>
      <c r="H376" s="1">
        <v>0.15344822499999999</v>
      </c>
      <c r="I376" s="2">
        <v>0.34016347445914502</v>
      </c>
    </row>
    <row r="377" spans="1:9" x14ac:dyDescent="0.3">
      <c r="A377">
        <f>VLOOKUP(D377,[1]!tbl_Reach2AU[#Data],4,FALSE)</f>
        <v>1</v>
      </c>
      <c r="B377" t="str">
        <f>VLOOKUP(D377,[1]!tbl_Reach2AU[#Data],3,FALSE)</f>
        <v>Okanogan-Davis Canyon</v>
      </c>
      <c r="C377">
        <f>VLOOKUP(D377,[1]!tbl_Reach2AU[#Data],2,FALSE)</f>
        <v>106</v>
      </c>
      <c r="D377" t="s">
        <v>98</v>
      </c>
      <c r="E377">
        <v>2</v>
      </c>
      <c r="F377" t="s">
        <v>123</v>
      </c>
      <c r="G377">
        <f>VLOOKUP([1]!tbl_FunctionalConditionReach[[#This Row],[EDT Attribute]],[1]!HabitatAttribute[#Data],2,FALSE)</f>
        <v>0</v>
      </c>
      <c r="H377" s="1">
        <v>0.15361761299999999</v>
      </c>
      <c r="I377" s="2">
        <v>0.34097574880732001</v>
      </c>
    </row>
    <row r="378" spans="1:9" x14ac:dyDescent="0.3">
      <c r="A378">
        <f>VLOOKUP(D378,[1]!tbl_Reach2AU[#Data],4,FALSE)</f>
        <v>1</v>
      </c>
      <c r="B378" t="str">
        <f>VLOOKUP(D378,[1]!tbl_Reach2AU[#Data],3,FALSE)</f>
        <v>Okanogan-Davis Canyon</v>
      </c>
      <c r="C378">
        <f>VLOOKUP(D378,[1]!tbl_Reach2AU[#Data],2,FALSE)</f>
        <v>107</v>
      </c>
      <c r="D378" t="s">
        <v>99</v>
      </c>
      <c r="E378">
        <v>2</v>
      </c>
      <c r="F378" t="s">
        <v>123</v>
      </c>
      <c r="G378">
        <f>VLOOKUP([1]!tbl_FunctionalConditionReach[[#This Row],[EDT Attribute]],[1]!HabitatAttribute[#Data],2,FALSE)</f>
        <v>0</v>
      </c>
      <c r="H378" s="1">
        <v>0.153885612</v>
      </c>
      <c r="I378" s="2">
        <v>0.34205821677662002</v>
      </c>
    </row>
    <row r="379" spans="1:9" x14ac:dyDescent="0.3">
      <c r="A379">
        <f>VLOOKUP(D379,[1]!tbl_Reach2AU[#Data],4,FALSE)</f>
        <v>1</v>
      </c>
      <c r="B379" t="str">
        <f>VLOOKUP(D379,[1]!tbl_Reach2AU[#Data],3,FALSE)</f>
        <v>Okanogan-Davis Canyon</v>
      </c>
      <c r="C379">
        <f>VLOOKUP(D379,[1]!tbl_Reach2AU[#Data],2,FALSE)</f>
        <v>108</v>
      </c>
      <c r="D379" t="s">
        <v>100</v>
      </c>
      <c r="E379">
        <v>2</v>
      </c>
      <c r="F379" t="s">
        <v>123</v>
      </c>
      <c r="G379">
        <f>VLOOKUP([1]!tbl_FunctionalConditionReach[[#This Row],[EDT Attribute]],[1]!HabitatAttribute[#Data],2,FALSE)</f>
        <v>0</v>
      </c>
      <c r="H379" s="1">
        <v>0.14282775</v>
      </c>
      <c r="I379" s="2">
        <v>0.34660413285698299</v>
      </c>
    </row>
    <row r="380" spans="1:9" x14ac:dyDescent="0.3">
      <c r="A380">
        <f>VLOOKUP(D380,[1]!tbl_Reach2AU[#Data],4,FALSE)</f>
        <v>1</v>
      </c>
      <c r="B380" t="str">
        <f>VLOOKUP(D380,[1]!tbl_Reach2AU[#Data],3,FALSE)</f>
        <v>Okanogan-Davis Canyon</v>
      </c>
      <c r="C380">
        <f>VLOOKUP(D380,[1]!tbl_Reach2AU[#Data],2,FALSE)</f>
        <v>109</v>
      </c>
      <c r="D380" t="s">
        <v>101</v>
      </c>
      <c r="E380">
        <v>2</v>
      </c>
      <c r="F380" t="s">
        <v>123</v>
      </c>
      <c r="G380">
        <f>VLOOKUP([1]!tbl_FunctionalConditionReach[[#This Row],[EDT Attribute]],[1]!HabitatAttribute[#Data],2,FALSE)</f>
        <v>0</v>
      </c>
      <c r="H380" s="1">
        <v>0.13276247799999999</v>
      </c>
      <c r="I380" s="2">
        <v>0.34872807446975801</v>
      </c>
    </row>
    <row r="381" spans="1:9" x14ac:dyDescent="0.3">
      <c r="A381">
        <f>VLOOKUP(D381,[1]!tbl_Reach2AU[#Data],4,FALSE)</f>
        <v>3</v>
      </c>
      <c r="B381" t="str">
        <f>VLOOKUP(D381,[1]!tbl_Reach2AU[#Data],3,FALSE)</f>
        <v>Okanogan-Talant Creek</v>
      </c>
      <c r="C381">
        <f>VLOOKUP(D381,[1]!tbl_Reach2AU[#Data],2,FALSE)</f>
        <v>114</v>
      </c>
      <c r="D381" t="s">
        <v>102</v>
      </c>
      <c r="E381">
        <v>2</v>
      </c>
      <c r="F381" t="s">
        <v>123</v>
      </c>
      <c r="G381">
        <f>VLOOKUP([1]!tbl_FunctionalConditionReach[[#This Row],[EDT Attribute]],[1]!HabitatAttribute[#Data],2,FALSE)</f>
        <v>0</v>
      </c>
      <c r="H381" s="1">
        <v>3.3555755E-2</v>
      </c>
      <c r="I381" s="2">
        <v>0.36581315092399103</v>
      </c>
    </row>
    <row r="382" spans="1:9" x14ac:dyDescent="0.3">
      <c r="A382">
        <f>VLOOKUP(D382,[1]!tbl_Reach2AU[#Data],4,FALSE)</f>
        <v>1</v>
      </c>
      <c r="B382" t="str">
        <f>VLOOKUP(D382,[1]!tbl_Reach2AU[#Data],3,FALSE)</f>
        <v>Okanogan-Davis Canyon</v>
      </c>
      <c r="C382">
        <f>VLOOKUP(D382,[1]!tbl_Reach2AU[#Data],2,FALSE)</f>
        <v>101</v>
      </c>
      <c r="D382" t="s">
        <v>9</v>
      </c>
      <c r="E382">
        <v>2</v>
      </c>
      <c r="F382" t="s">
        <v>123</v>
      </c>
      <c r="G382">
        <f>VLOOKUP([1]!tbl_FunctionalConditionReach[[#This Row],[EDT Attribute]],[1]!HabitatAttribute[#Data],2,FALSE)</f>
        <v>0</v>
      </c>
      <c r="H382" s="1">
        <v>3.4100000000000001E-13</v>
      </c>
      <c r="I382">
        <v>1</v>
      </c>
    </row>
    <row r="383" spans="1:9" x14ac:dyDescent="0.3">
      <c r="A383">
        <f>VLOOKUP(D383,[1]!tbl_Reach2AU[#Data],4,FALSE)</f>
        <v>6</v>
      </c>
      <c r="B383" t="str">
        <f>VLOOKUP(D383,[1]!tbl_Reach2AU[#Data],3,FALSE)</f>
        <v>Salmon Creek-Lower</v>
      </c>
      <c r="C383">
        <f>VLOOKUP(D383,[1]!tbl_Reach2AU[#Data],2,FALSE)</f>
        <v>141</v>
      </c>
      <c r="D383" t="s">
        <v>29</v>
      </c>
      <c r="E383">
        <v>2</v>
      </c>
      <c r="F383" t="s">
        <v>123</v>
      </c>
      <c r="G383">
        <f>VLOOKUP([1]!tbl_FunctionalConditionReach[[#This Row],[EDT Attribute]],[1]!HabitatAttribute[#Data],2,FALSE)</f>
        <v>0</v>
      </c>
      <c r="H383" s="1">
        <v>0.19205802599999999</v>
      </c>
      <c r="I383" s="2">
        <v>0.34384712923000199</v>
      </c>
    </row>
    <row r="384" spans="1:9" x14ac:dyDescent="0.3">
      <c r="A384">
        <f>VLOOKUP(D384,[1]!tbl_Reach2AU[#Data],4,FALSE)</f>
        <v>16</v>
      </c>
      <c r="B384" t="str">
        <f>VLOOKUP(D384,[1]!tbl_Reach2AU[#Data],3,FALSE)</f>
        <v>Aeneas Creek-DS</v>
      </c>
      <c r="C384">
        <f>VLOOKUP(D384,[1]!tbl_Reach2AU[#Data],2,FALSE)</f>
        <v>233</v>
      </c>
      <c r="D384" t="s">
        <v>165</v>
      </c>
      <c r="E384">
        <v>3</v>
      </c>
      <c r="F384" t="s">
        <v>166</v>
      </c>
      <c r="G384" t="e">
        <f>VLOOKUP([1]!tbl_FunctionalConditionReach[[#This Row],[EDT Attribute]],[1]!Level3HabitatAttribute[#Data],2,FALSE)</f>
        <v>#REF!</v>
      </c>
      <c r="H384" s="1">
        <v>1.8744576829999999</v>
      </c>
      <c r="I384">
        <v>1</v>
      </c>
    </row>
    <row r="385" spans="1:9" x14ac:dyDescent="0.3">
      <c r="A385">
        <f>VLOOKUP(D385,[1]!tbl_Reach2AU[#Data],4,FALSE)</f>
        <v>16</v>
      </c>
      <c r="B385" t="str">
        <f>VLOOKUP(D385,[1]!tbl_Reach2AU[#Data],3,FALSE)</f>
        <v>Aeneas Creek-DS</v>
      </c>
      <c r="C385">
        <f>VLOOKUP(D385,[1]!tbl_Reach2AU[#Data],2,FALSE)</f>
        <v>235</v>
      </c>
      <c r="D385" t="s">
        <v>167</v>
      </c>
      <c r="E385">
        <v>3</v>
      </c>
      <c r="F385" t="s">
        <v>166</v>
      </c>
      <c r="G385" t="e">
        <f>VLOOKUP([1]!tbl_FunctionalConditionReach[[#This Row],[EDT Attribute]],[1]!Level3HabitatAttribute[#Data],2,FALSE)</f>
        <v>#REF!</v>
      </c>
      <c r="H385" s="1">
        <v>8.8848669000000005E-2</v>
      </c>
      <c r="I385">
        <v>1</v>
      </c>
    </row>
    <row r="386" spans="1:9" x14ac:dyDescent="0.3">
      <c r="A386">
        <f>VLOOKUP(D386,[1]!tbl_Reach2AU[#Data],4,FALSE)</f>
        <v>20</v>
      </c>
      <c r="B386" t="str">
        <f>VLOOKUP(D386,[1]!tbl_Reach2AU[#Data],3,FALSE)</f>
        <v>Antoine Creek-Lower</v>
      </c>
      <c r="C386">
        <f>VLOOKUP(D386,[1]!tbl_Reach2AU[#Data],2,FALSE)</f>
        <v>251</v>
      </c>
      <c r="D386" t="s">
        <v>168</v>
      </c>
      <c r="E386">
        <v>3</v>
      </c>
      <c r="F386" t="s">
        <v>166</v>
      </c>
      <c r="G386" t="e">
        <f>VLOOKUP([1]!tbl_FunctionalConditionReach[[#This Row],[EDT Attribute]],[1]!Level3HabitatAttribute[#Data],2,FALSE)</f>
        <v>#REF!</v>
      </c>
      <c r="H386" s="1">
        <v>10.08782504</v>
      </c>
      <c r="I386">
        <v>1</v>
      </c>
    </row>
    <row r="387" spans="1:9" x14ac:dyDescent="0.3">
      <c r="A387">
        <f>VLOOKUP(D387,[1]!tbl_Reach2AU[#Data],4,FALSE)</f>
        <v>20</v>
      </c>
      <c r="B387" t="str">
        <f>VLOOKUP(D387,[1]!tbl_Reach2AU[#Data],3,FALSE)</f>
        <v>Antoine Creek-Lower</v>
      </c>
      <c r="C387">
        <f>VLOOKUP(D387,[1]!tbl_Reach2AU[#Data],2,FALSE)</f>
        <v>253</v>
      </c>
      <c r="D387" t="s">
        <v>169</v>
      </c>
      <c r="E387">
        <v>3</v>
      </c>
      <c r="F387" t="s">
        <v>166</v>
      </c>
      <c r="G387" t="e">
        <f>VLOOKUP([1]!tbl_FunctionalConditionReach[[#This Row],[EDT Attribute]],[1]!Level3HabitatAttribute[#Data],2,FALSE)</f>
        <v>#REF!</v>
      </c>
      <c r="H387" s="1">
        <v>7.6153502999999997E-2</v>
      </c>
      <c r="I387">
        <v>1</v>
      </c>
    </row>
    <row r="388" spans="1:9" x14ac:dyDescent="0.3">
      <c r="A388">
        <f>VLOOKUP(D388,[1]!tbl_Reach2AU[#Data],4,FALSE)</f>
        <v>20</v>
      </c>
      <c r="B388" t="str">
        <f>VLOOKUP(D388,[1]!tbl_Reach2AU[#Data],3,FALSE)</f>
        <v>Antoine Creek-Lower</v>
      </c>
      <c r="C388">
        <f>VLOOKUP(D388,[1]!tbl_Reach2AU[#Data],2,FALSE)</f>
        <v>254</v>
      </c>
      <c r="D388" t="s">
        <v>170</v>
      </c>
      <c r="E388">
        <v>3</v>
      </c>
      <c r="F388" t="s">
        <v>166</v>
      </c>
      <c r="G388" t="e">
        <f>VLOOKUP([1]!tbl_FunctionalConditionReach[[#This Row],[EDT Attribute]],[1]!Level3HabitatAttribute[#Data],2,FALSE)</f>
        <v>#REF!</v>
      </c>
      <c r="H388" s="1">
        <v>5.9813834659999996</v>
      </c>
      <c r="I388">
        <v>1</v>
      </c>
    </row>
    <row r="389" spans="1:9" x14ac:dyDescent="0.3">
      <c r="A389">
        <f>VLOOKUP(D389,[1]!tbl_Reach2AU[#Data],4,FALSE)</f>
        <v>20</v>
      </c>
      <c r="B389" t="str">
        <f>VLOOKUP(D389,[1]!tbl_Reach2AU[#Data],3,FALSE)</f>
        <v>Antoine Creek-Lower</v>
      </c>
      <c r="C389">
        <f>VLOOKUP(D389,[1]!tbl_Reach2AU[#Data],2,FALSE)</f>
        <v>261</v>
      </c>
      <c r="D389" t="s">
        <v>171</v>
      </c>
      <c r="E389">
        <v>3</v>
      </c>
      <c r="F389" t="s">
        <v>166</v>
      </c>
      <c r="G389" t="e">
        <f>VLOOKUP([1]!tbl_FunctionalConditionReach[[#This Row],[EDT Attribute]],[1]!Level3HabitatAttribute[#Data],2,FALSE)</f>
        <v>#REF!</v>
      </c>
      <c r="H389" s="1">
        <v>8.6546101E-2</v>
      </c>
      <c r="I389">
        <v>1</v>
      </c>
    </row>
    <row r="390" spans="1:9" x14ac:dyDescent="0.3">
      <c r="A390">
        <f>VLOOKUP(D390,[1]!tbl_Reach2AU[#Data],4,FALSE)</f>
        <v>13</v>
      </c>
      <c r="B390" t="str">
        <f>VLOOKUP(D390,[1]!tbl_Reach2AU[#Data],3,FALSE)</f>
        <v>Johnson Creek</v>
      </c>
      <c r="C390">
        <f>VLOOKUP(D390,[1]!tbl_Reach2AU[#Data],2,FALSE)</f>
        <v>191</v>
      </c>
      <c r="D390" t="s">
        <v>172</v>
      </c>
      <c r="E390">
        <v>3</v>
      </c>
      <c r="F390" t="s">
        <v>166</v>
      </c>
      <c r="G390" t="e">
        <f>VLOOKUP([1]!tbl_FunctionalConditionReach[[#This Row],[EDT Attribute]],[1]!Level3HabitatAttribute[#Data],2,FALSE)</f>
        <v>#REF!</v>
      </c>
      <c r="H390" s="1">
        <v>0.12164689400000001</v>
      </c>
      <c r="I390">
        <v>1</v>
      </c>
    </row>
    <row r="391" spans="1:9" x14ac:dyDescent="0.3">
      <c r="A391">
        <f>VLOOKUP(D391,[1]!tbl_Reach2AU[#Data],4,FALSE)</f>
        <v>13</v>
      </c>
      <c r="B391" t="str">
        <f>VLOOKUP(D391,[1]!tbl_Reach2AU[#Data],3,FALSE)</f>
        <v>Johnson Creek</v>
      </c>
      <c r="C391">
        <f>VLOOKUP(D391,[1]!tbl_Reach2AU[#Data],2,FALSE)</f>
        <v>193</v>
      </c>
      <c r="D391" t="s">
        <v>173</v>
      </c>
      <c r="E391">
        <v>3</v>
      </c>
      <c r="F391" t="s">
        <v>166</v>
      </c>
      <c r="G391" t="e">
        <f>VLOOKUP([1]!tbl_FunctionalConditionReach[[#This Row],[EDT Attribute]],[1]!Level3HabitatAttribute[#Data],2,FALSE)</f>
        <v>#REF!</v>
      </c>
      <c r="H391" s="1">
        <v>0.12164689400000001</v>
      </c>
      <c r="I391">
        <v>1</v>
      </c>
    </row>
    <row r="392" spans="1:9" x14ac:dyDescent="0.3">
      <c r="A392">
        <f>VLOOKUP(D392,[1]!tbl_Reach2AU[#Data],4,FALSE)</f>
        <v>13</v>
      </c>
      <c r="B392" t="str">
        <f>VLOOKUP(D392,[1]!tbl_Reach2AU[#Data],3,FALSE)</f>
        <v>Johnson Creek</v>
      </c>
      <c r="C392">
        <f>VLOOKUP(D392,[1]!tbl_Reach2AU[#Data],2,FALSE)</f>
        <v>195</v>
      </c>
      <c r="D392" t="s">
        <v>174</v>
      </c>
      <c r="E392">
        <v>3</v>
      </c>
      <c r="F392" t="s">
        <v>166</v>
      </c>
      <c r="G392" t="e">
        <f>VLOOKUP([1]!tbl_FunctionalConditionReach[[#This Row],[EDT Attribute]],[1]!Level3HabitatAttribute[#Data],2,FALSE)</f>
        <v>#REF!</v>
      </c>
      <c r="H392" s="1">
        <v>7.4906049499999998</v>
      </c>
      <c r="I392">
        <v>1</v>
      </c>
    </row>
    <row r="393" spans="1:9" x14ac:dyDescent="0.3">
      <c r="A393">
        <f>VLOOKUP(D393,[1]!tbl_Reach2AU[#Data],4,FALSE)</f>
        <v>13</v>
      </c>
      <c r="B393" t="str">
        <f>VLOOKUP(D393,[1]!tbl_Reach2AU[#Data],3,FALSE)</f>
        <v>Johnson Creek</v>
      </c>
      <c r="C393">
        <f>VLOOKUP(D393,[1]!tbl_Reach2AU[#Data],2,FALSE)</f>
        <v>196</v>
      </c>
      <c r="D393" t="s">
        <v>175</v>
      </c>
      <c r="E393">
        <v>3</v>
      </c>
      <c r="F393" t="s">
        <v>166</v>
      </c>
      <c r="G393" t="e">
        <f>VLOOKUP([1]!tbl_FunctionalConditionReach[[#This Row],[EDT Attribute]],[1]!Level3HabitatAttribute[#Data],2,FALSE)</f>
        <v>#REF!</v>
      </c>
      <c r="H393" s="1">
        <v>2.6977675429999999</v>
      </c>
      <c r="I393">
        <v>1</v>
      </c>
    </row>
    <row r="394" spans="1:9" x14ac:dyDescent="0.3">
      <c r="A394">
        <f>VLOOKUP(D394,[1]!tbl_Reach2AU[#Data],4,FALSE)</f>
        <v>13</v>
      </c>
      <c r="B394" t="str">
        <f>VLOOKUP(D394,[1]!tbl_Reach2AU[#Data],3,FALSE)</f>
        <v>Johnson Creek</v>
      </c>
      <c r="C394">
        <f>VLOOKUP(D394,[1]!tbl_Reach2AU[#Data],2,FALSE)</f>
        <v>199</v>
      </c>
      <c r="D394" t="s">
        <v>176</v>
      </c>
      <c r="E394">
        <v>3</v>
      </c>
      <c r="F394" t="s">
        <v>166</v>
      </c>
      <c r="G394" t="e">
        <f>VLOOKUP([1]!tbl_FunctionalConditionReach[[#This Row],[EDT Attribute]],[1]!Level3HabitatAttribute[#Data],2,FALSE)</f>
        <v>#REF!</v>
      </c>
      <c r="H394" s="1">
        <v>0.28740190700000001</v>
      </c>
      <c r="I394">
        <v>1</v>
      </c>
    </row>
    <row r="395" spans="1:9" x14ac:dyDescent="0.3">
      <c r="A395">
        <f>VLOOKUP(D395,[1]!tbl_Reach2AU[#Data],4,FALSE)</f>
        <v>13</v>
      </c>
      <c r="B395" t="str">
        <f>VLOOKUP(D395,[1]!tbl_Reach2AU[#Data],3,FALSE)</f>
        <v>Johnson Creek</v>
      </c>
      <c r="C395">
        <f>VLOOKUP(D395,[1]!tbl_Reach2AU[#Data],2,FALSE)</f>
        <v>205</v>
      </c>
      <c r="D395" t="s">
        <v>177</v>
      </c>
      <c r="E395">
        <v>3</v>
      </c>
      <c r="F395" t="s">
        <v>166</v>
      </c>
      <c r="G395" t="e">
        <f>VLOOKUP([1]!tbl_FunctionalConditionReach[[#This Row],[EDT Attribute]],[1]!Level3HabitatAttribute[#Data],2,FALSE)</f>
        <v>#REF!</v>
      </c>
      <c r="H395" s="1">
        <v>1.154751506</v>
      </c>
      <c r="I395">
        <v>1</v>
      </c>
    </row>
    <row r="396" spans="1:9" x14ac:dyDescent="0.3">
      <c r="A396">
        <f>VLOOKUP(D396,[1]!tbl_Reach2AU[#Data],4,FALSE)</f>
        <v>4</v>
      </c>
      <c r="B396" t="str">
        <f>VLOOKUP(D396,[1]!tbl_Reach2AU[#Data],3,FALSE)</f>
        <v>Loup Loup Creek-Lower DS</v>
      </c>
      <c r="C396">
        <f>VLOOKUP(D396,[1]!tbl_Reach2AU[#Data],2,FALSE)</f>
        <v>120</v>
      </c>
      <c r="D396" t="s">
        <v>178</v>
      </c>
      <c r="E396">
        <v>3</v>
      </c>
      <c r="F396" t="s">
        <v>166</v>
      </c>
      <c r="G396" t="e">
        <f>VLOOKUP([1]!tbl_FunctionalConditionReach[[#This Row],[EDT Attribute]],[1]!Level3HabitatAttribute[#Data],2,FALSE)</f>
        <v>#REF!</v>
      </c>
      <c r="H396" s="1">
        <v>0.17930295199999999</v>
      </c>
      <c r="I396">
        <v>1</v>
      </c>
    </row>
    <row r="397" spans="1:9" x14ac:dyDescent="0.3">
      <c r="A397">
        <f>VLOOKUP(D397,[1]!tbl_Reach2AU[#Data],4,FALSE)</f>
        <v>7</v>
      </c>
      <c r="B397" t="str">
        <f>VLOOKUP(D397,[1]!tbl_Reach2AU[#Data],3,FALSE)</f>
        <v>Omak Creek-Lower DS</v>
      </c>
      <c r="C397">
        <f>VLOOKUP(D397,[1]!tbl_Reach2AU[#Data],2,FALSE)</f>
        <v>151</v>
      </c>
      <c r="D397" t="s">
        <v>179</v>
      </c>
      <c r="E397">
        <v>3</v>
      </c>
      <c r="F397" t="s">
        <v>166</v>
      </c>
      <c r="G397" t="e">
        <f>VLOOKUP([1]!tbl_FunctionalConditionReach[[#This Row],[EDT Attribute]],[1]!Level3HabitatAttribute[#Data],2,FALSE)</f>
        <v>#REF!</v>
      </c>
      <c r="H397" s="1">
        <v>5.5521471020000002</v>
      </c>
      <c r="I397">
        <v>1</v>
      </c>
    </row>
    <row r="398" spans="1:9" x14ac:dyDescent="0.3">
      <c r="A398">
        <f>VLOOKUP(D398,[1]!tbl_Reach2AU[#Data],4,FALSE)</f>
        <v>8</v>
      </c>
      <c r="B398" t="str">
        <f>VLOOKUP(D398,[1]!tbl_Reach2AU[#Data],3,FALSE)</f>
        <v>Omak Creek-Lower US</v>
      </c>
      <c r="C398">
        <f>VLOOKUP(D398,[1]!tbl_Reach2AU[#Data],2,FALSE)</f>
        <v>156</v>
      </c>
      <c r="D398" t="s">
        <v>180</v>
      </c>
      <c r="E398">
        <v>3</v>
      </c>
      <c r="F398" t="s">
        <v>166</v>
      </c>
      <c r="G398" t="e">
        <f>VLOOKUP([1]!tbl_FunctionalConditionReach[[#This Row],[EDT Attribute]],[1]!Level3HabitatAttribute[#Data],2,FALSE)</f>
        <v>#REF!</v>
      </c>
      <c r="H398" s="1">
        <v>36.375195429999998</v>
      </c>
      <c r="I398">
        <v>1</v>
      </c>
    </row>
    <row r="399" spans="1:9" x14ac:dyDescent="0.3">
      <c r="A399">
        <f>VLOOKUP(D399,[1]!tbl_Reach2AU[#Data],4,FALSE)</f>
        <v>6</v>
      </c>
      <c r="B399" t="str">
        <f>VLOOKUP(D399,[1]!tbl_Reach2AU[#Data],3,FALSE)</f>
        <v>Salmon Creek-Lower</v>
      </c>
      <c r="C399">
        <f>VLOOKUP(D399,[1]!tbl_Reach2AU[#Data],2,FALSE)</f>
        <v>134</v>
      </c>
      <c r="D399" t="s">
        <v>181</v>
      </c>
      <c r="E399">
        <v>3</v>
      </c>
      <c r="F399" t="s">
        <v>166</v>
      </c>
      <c r="G399" t="e">
        <f>VLOOKUP([1]!tbl_FunctionalConditionReach[[#This Row],[EDT Attribute]],[1]!Level3HabitatAttribute[#Data],2,FALSE)</f>
        <v>#REF!</v>
      </c>
      <c r="H399" s="1">
        <v>39.143769910000003</v>
      </c>
      <c r="I399">
        <v>1</v>
      </c>
    </row>
    <row r="400" spans="1:9" x14ac:dyDescent="0.3">
      <c r="A400">
        <f>VLOOKUP(D400,[1]!tbl_Reach2AU[#Data],4,FALSE)</f>
        <v>9</v>
      </c>
      <c r="B400" t="str">
        <f>VLOOKUP(D400,[1]!tbl_Reach2AU[#Data],3,FALSE)</f>
        <v>Omak Creek-Middle DS</v>
      </c>
      <c r="C400">
        <f>VLOOKUP(D400,[1]!tbl_Reach2AU[#Data],2,FALSE)</f>
        <v>165</v>
      </c>
      <c r="D400" t="s">
        <v>182</v>
      </c>
      <c r="E400">
        <v>3</v>
      </c>
      <c r="F400" t="s">
        <v>166</v>
      </c>
      <c r="G400" t="e">
        <f>VLOOKUP([1]!tbl_FunctionalConditionReach[[#This Row],[EDT Attribute]],[1]!Level3HabitatAttribute[#Data],2,FALSE)</f>
        <v>#REF!</v>
      </c>
      <c r="H400" s="1">
        <v>0.53769366900000004</v>
      </c>
      <c r="I400">
        <v>1</v>
      </c>
    </row>
    <row r="401" spans="1:9" x14ac:dyDescent="0.3">
      <c r="A401">
        <f>VLOOKUP(D401,[1]!tbl_Reach2AU[#Data],4,FALSE)</f>
        <v>9</v>
      </c>
      <c r="B401" t="str">
        <f>VLOOKUP(D401,[1]!tbl_Reach2AU[#Data],3,FALSE)</f>
        <v>Omak Creek-Middle DS</v>
      </c>
      <c r="C401">
        <f>VLOOKUP(D401,[1]!tbl_Reach2AU[#Data],2,FALSE)</f>
        <v>169</v>
      </c>
      <c r="D401" t="s">
        <v>183</v>
      </c>
      <c r="E401">
        <v>3</v>
      </c>
      <c r="F401" t="s">
        <v>166</v>
      </c>
      <c r="G401" t="e">
        <f>VLOOKUP([1]!tbl_FunctionalConditionReach[[#This Row],[EDT Attribute]],[1]!Level3HabitatAttribute[#Data],2,FALSE)</f>
        <v>#REF!</v>
      </c>
      <c r="H401" s="1">
        <v>4.390666E-2</v>
      </c>
      <c r="I401">
        <v>1</v>
      </c>
    </row>
    <row r="402" spans="1:9" x14ac:dyDescent="0.3">
      <c r="A402">
        <f>VLOOKUP(D402,[1]!tbl_Reach2AU[#Data],4,FALSE)</f>
        <v>10</v>
      </c>
      <c r="B402" t="str">
        <f>VLOOKUP(D402,[1]!tbl_Reach2AU[#Data],3,FALSE)</f>
        <v>Omak Creek-Upper DS</v>
      </c>
      <c r="C402">
        <f>VLOOKUP(D402,[1]!tbl_Reach2AU[#Data],2,FALSE)</f>
        <v>174</v>
      </c>
      <c r="D402" t="s">
        <v>184</v>
      </c>
      <c r="E402">
        <v>3</v>
      </c>
      <c r="F402" t="s">
        <v>166</v>
      </c>
      <c r="G402" t="e">
        <f>VLOOKUP([1]!tbl_FunctionalConditionReach[[#This Row],[EDT Attribute]],[1]!Level3HabitatAttribute[#Data],2,FALSE)</f>
        <v>#REF!</v>
      </c>
      <c r="H402" s="1">
        <v>7.7846513000000006E-2</v>
      </c>
      <c r="I402">
        <v>1</v>
      </c>
    </row>
    <row r="403" spans="1:9" x14ac:dyDescent="0.3">
      <c r="A403">
        <f>VLOOKUP(D403,[1]!tbl_Reach2AU[#Data],4,FALSE)</f>
        <v>15</v>
      </c>
      <c r="B403" t="str">
        <f>VLOOKUP(D403,[1]!tbl_Reach2AU[#Data],3,FALSE)</f>
        <v>Tunk Creek-Lower DS</v>
      </c>
      <c r="C403">
        <f>VLOOKUP(D403,[1]!tbl_Reach2AU[#Data],2,FALSE)</f>
        <v>224</v>
      </c>
      <c r="D403" t="s">
        <v>185</v>
      </c>
      <c r="E403">
        <v>3</v>
      </c>
      <c r="F403" t="s">
        <v>166</v>
      </c>
      <c r="G403" t="e">
        <f>VLOOKUP([1]!tbl_FunctionalConditionReach[[#This Row],[EDT Attribute]],[1]!Level3HabitatAttribute[#Data],2,FALSE)</f>
        <v>#REF!</v>
      </c>
      <c r="H403" s="1">
        <v>0.54841261100000005</v>
      </c>
      <c r="I403">
        <v>1</v>
      </c>
    </row>
    <row r="404" spans="1:9" x14ac:dyDescent="0.3">
      <c r="A404">
        <f>VLOOKUP(D404,[1]!tbl_Reach2AU[#Data],4,FALSE)</f>
        <v>11</v>
      </c>
      <c r="B404" t="str">
        <f>VLOOKUP(D404,[1]!tbl_Reach2AU[#Data],3,FALSE)</f>
        <v>Wanacut Creek DS</v>
      </c>
      <c r="C404">
        <f>VLOOKUP(D404,[1]!tbl_Reach2AU[#Data],2,FALSE)</f>
        <v>182</v>
      </c>
      <c r="D404" t="s">
        <v>186</v>
      </c>
      <c r="E404">
        <v>3</v>
      </c>
      <c r="F404" t="s">
        <v>166</v>
      </c>
      <c r="G404" t="e">
        <f>VLOOKUP([1]!tbl_FunctionalConditionReach[[#This Row],[EDT Attribute]],[1]!Level3HabitatAttribute[#Data],2,FALSE)</f>
        <v>#REF!</v>
      </c>
      <c r="H404" s="1">
        <v>6.7761050000000003E-2</v>
      </c>
      <c r="I404">
        <v>1</v>
      </c>
    </row>
    <row r="405" spans="1:9" x14ac:dyDescent="0.3">
      <c r="A405">
        <f>VLOOKUP(D405,[1]!tbl_Reach2AU[#Data],4,FALSE)</f>
        <v>22</v>
      </c>
      <c r="B405" t="str">
        <f>VLOOKUP(D405,[1]!tbl_Reach2AU[#Data],3,FALSE)</f>
        <v>Wildhorse Spring Creek DS</v>
      </c>
      <c r="C405">
        <f>VLOOKUP(D405,[1]!tbl_Reach2AU[#Data],2,FALSE)</f>
        <v>279</v>
      </c>
      <c r="D405" t="s">
        <v>187</v>
      </c>
      <c r="E405">
        <v>3</v>
      </c>
      <c r="F405" t="s">
        <v>166</v>
      </c>
      <c r="G405" t="e">
        <f>VLOOKUP([1]!tbl_FunctionalConditionReach[[#This Row],[EDT Attribute]],[1]!Level3HabitatAttribute[#Data],2,FALSE)</f>
        <v>#REF!</v>
      </c>
      <c r="H405" s="1">
        <v>1.07053709</v>
      </c>
      <c r="I405">
        <v>1</v>
      </c>
    </row>
    <row r="406" spans="1:9" x14ac:dyDescent="0.3">
      <c r="A406">
        <f>VLOOKUP(D406,[1]!tbl_Reach2AU[#Data],4,FALSE)</f>
        <v>6</v>
      </c>
      <c r="B406" t="str">
        <f>VLOOKUP(D406,[1]!tbl_Reach2AU[#Data],3,FALSE)</f>
        <v>Salmon Creek-Lower</v>
      </c>
      <c r="C406">
        <f>VLOOKUP(D406,[1]!tbl_Reach2AU[#Data],2,FALSE)</f>
        <v>131</v>
      </c>
      <c r="D406" t="s">
        <v>150</v>
      </c>
      <c r="E406">
        <v>3</v>
      </c>
      <c r="F406" t="s">
        <v>39</v>
      </c>
      <c r="G406" t="e">
        <f>VLOOKUP([1]!tbl_FunctionalConditionReach[[#This Row],[EDT Attribute]],[1]!Level3HabitatAttribute[#Data],2,FALSE)</f>
        <v>#REF!</v>
      </c>
      <c r="H406" s="1">
        <v>0.23722406400000001</v>
      </c>
      <c r="I406" s="2">
        <v>0.218294174102618</v>
      </c>
    </row>
    <row r="407" spans="1:9" x14ac:dyDescent="0.3">
      <c r="A407">
        <f>VLOOKUP(D407,[1]!tbl_Reach2AU[#Data],4,FALSE)</f>
        <v>6</v>
      </c>
      <c r="B407" t="str">
        <f>VLOOKUP(D407,[1]!tbl_Reach2AU[#Data],3,FALSE)</f>
        <v>Salmon Creek-Lower</v>
      </c>
      <c r="C407">
        <f>VLOOKUP(D407,[1]!tbl_Reach2AU[#Data],2,FALSE)</f>
        <v>131</v>
      </c>
      <c r="D407" t="s">
        <v>150</v>
      </c>
      <c r="E407">
        <v>3</v>
      </c>
      <c r="F407" t="s">
        <v>153</v>
      </c>
      <c r="G407" t="e">
        <f>VLOOKUP([1]!tbl_FunctionalConditionReach[[#This Row],[EDT Attribute]],[1]!Level3HabitatAttribute[#Data],2,FALSE)</f>
        <v>#REF!</v>
      </c>
      <c r="H407" s="1">
        <v>0.21638481900000001</v>
      </c>
      <c r="I407" s="2">
        <v>0.19911784898832799</v>
      </c>
    </row>
    <row r="408" spans="1:9" x14ac:dyDescent="0.3">
      <c r="A408">
        <f>VLOOKUP(D408,[1]!tbl_Reach2AU[#Data],4,FALSE)</f>
        <v>6</v>
      </c>
      <c r="B408" t="str">
        <f>VLOOKUP(D408,[1]!tbl_Reach2AU[#Data],3,FALSE)</f>
        <v>Salmon Creek-Lower</v>
      </c>
      <c r="C408">
        <f>VLOOKUP(D408,[1]!tbl_Reach2AU[#Data],2,FALSE)</f>
        <v>131</v>
      </c>
      <c r="D408" t="s">
        <v>150</v>
      </c>
      <c r="E408">
        <v>3</v>
      </c>
      <c r="F408" t="s">
        <v>125</v>
      </c>
      <c r="G408" t="e">
        <f>VLOOKUP([1]!tbl_FunctionalConditionReach[[#This Row],[EDT Attribute]],[1]!Level3HabitatAttribute[#Data],2,FALSE)</f>
        <v>#REF!</v>
      </c>
      <c r="H408" s="1">
        <v>0.16470446</v>
      </c>
      <c r="I408" s="2">
        <v>0.15156145401302001</v>
      </c>
    </row>
    <row r="409" spans="1:9" x14ac:dyDescent="0.3">
      <c r="A409">
        <f>VLOOKUP(D409,[1]!tbl_Reach2AU[#Data],4,FALSE)</f>
        <v>6</v>
      </c>
      <c r="B409" t="str">
        <f>VLOOKUP(D409,[1]!tbl_Reach2AU[#Data],3,FALSE)</f>
        <v>Salmon Creek-Lower</v>
      </c>
      <c r="C409">
        <f>VLOOKUP(D409,[1]!tbl_Reach2AU[#Data],2,FALSE)</f>
        <v>131</v>
      </c>
      <c r="D409" t="s">
        <v>150</v>
      </c>
      <c r="E409">
        <v>3</v>
      </c>
      <c r="F409" t="s">
        <v>188</v>
      </c>
      <c r="G409" t="e">
        <f>VLOOKUP([1]!tbl_FunctionalConditionReach[[#This Row],[EDT Attribute]],[1]!Level3HabitatAttribute[#Data],2,FALSE)</f>
        <v>#REF!</v>
      </c>
      <c r="H409" s="1">
        <v>0.151064794</v>
      </c>
      <c r="I409" s="2">
        <v>0.13901019941304199</v>
      </c>
    </row>
    <row r="410" spans="1:9" x14ac:dyDescent="0.3">
      <c r="A410">
        <f>VLOOKUP(D410,[1]!tbl_Reach2AU[#Data],4,FALSE)</f>
        <v>6</v>
      </c>
      <c r="B410" t="str">
        <f>VLOOKUP(D410,[1]!tbl_Reach2AU[#Data],3,FALSE)</f>
        <v>Salmon Creek-Lower</v>
      </c>
      <c r="C410">
        <f>VLOOKUP(D410,[1]!tbl_Reach2AU[#Data],2,FALSE)</f>
        <v>131</v>
      </c>
      <c r="D410" t="s">
        <v>150</v>
      </c>
      <c r="E410">
        <v>3</v>
      </c>
      <c r="F410" t="s">
        <v>189</v>
      </c>
      <c r="G410" t="e">
        <f>VLOOKUP([1]!tbl_FunctionalConditionReach[[#This Row],[EDT Attribute]],[1]!Level3HabitatAttribute[#Data],2,FALSE)</f>
        <v>#REF!</v>
      </c>
      <c r="H410" s="1">
        <v>0.150484749</v>
      </c>
      <c r="I410" s="2">
        <v>0.13847644056041</v>
      </c>
    </row>
    <row r="411" spans="1:9" x14ac:dyDescent="0.3">
      <c r="A411">
        <f>VLOOKUP(D411,[1]!tbl_Reach2AU[#Data],4,FALSE)</f>
        <v>6</v>
      </c>
      <c r="B411" t="str">
        <f>VLOOKUP(D411,[1]!tbl_Reach2AU[#Data],3,FALSE)</f>
        <v>Salmon Creek-Lower</v>
      </c>
      <c r="C411">
        <f>VLOOKUP(D411,[1]!tbl_Reach2AU[#Data],2,FALSE)</f>
        <v>131</v>
      </c>
      <c r="D411" t="s">
        <v>150</v>
      </c>
      <c r="E411">
        <v>3</v>
      </c>
      <c r="F411" t="s">
        <v>152</v>
      </c>
      <c r="G411" t="e">
        <f>VLOOKUP([1]!tbl_FunctionalConditionReach[[#This Row],[EDT Attribute]],[1]!Level3HabitatAttribute[#Data],2,FALSE)</f>
        <v>#N/A</v>
      </c>
      <c r="H411" s="1">
        <v>5.6542176999999999E-2</v>
      </c>
      <c r="I411" s="2">
        <v>5.2030251999135503E-2</v>
      </c>
    </row>
    <row r="412" spans="1:9" x14ac:dyDescent="0.3">
      <c r="A412">
        <f>VLOOKUP(D412,[1]!tbl_Reach2AU[#Data],4,FALSE)</f>
        <v>6</v>
      </c>
      <c r="B412" t="str">
        <f>VLOOKUP(D412,[1]!tbl_Reach2AU[#Data],3,FALSE)</f>
        <v>Salmon Creek-Lower</v>
      </c>
      <c r="C412">
        <f>VLOOKUP(D412,[1]!tbl_Reach2AU[#Data],2,FALSE)</f>
        <v>131</v>
      </c>
      <c r="D412" t="s">
        <v>150</v>
      </c>
      <c r="E412">
        <v>3</v>
      </c>
      <c r="F412" t="s">
        <v>190</v>
      </c>
      <c r="G412" t="e">
        <f>VLOOKUP([1]!tbl_FunctionalConditionReach[[#This Row],[EDT Attribute]],[1]!Level3HabitatAttribute[#Data],2,FALSE)</f>
        <v>#N/A</v>
      </c>
      <c r="H412" s="1">
        <v>1.7988751000000001E-2</v>
      </c>
      <c r="I412" s="2">
        <v>1.6553293441101499E-2</v>
      </c>
    </row>
    <row r="413" spans="1:9" x14ac:dyDescent="0.3">
      <c r="A413">
        <f>VLOOKUP(D413,[1]!tbl_Reach2AU[#Data],4,FALSE)</f>
        <v>6</v>
      </c>
      <c r="B413" t="str">
        <f>VLOOKUP(D413,[1]!tbl_Reach2AU[#Data],3,FALSE)</f>
        <v>Salmon Creek-Lower</v>
      </c>
      <c r="C413">
        <f>VLOOKUP(D413,[1]!tbl_Reach2AU[#Data],2,FALSE)</f>
        <v>131</v>
      </c>
      <c r="D413" t="s">
        <v>150</v>
      </c>
      <c r="E413">
        <v>3</v>
      </c>
      <c r="F413" t="s">
        <v>191</v>
      </c>
      <c r="G413" t="e">
        <f>VLOOKUP([1]!tbl_FunctionalConditionReach[[#This Row],[EDT Attribute]],[1]!Level3HabitatAttribute[#Data],2,FALSE)</f>
        <v>#REF!</v>
      </c>
      <c r="H413" s="1">
        <v>1.5566859000000001E-2</v>
      </c>
      <c r="I413" s="2">
        <v>1.43246623950297E-2</v>
      </c>
    </row>
    <row r="414" spans="1:9" x14ac:dyDescent="0.3">
      <c r="A414">
        <f>VLOOKUP(D414,[1]!tbl_Reach2AU[#Data],4,FALSE)</f>
        <v>6</v>
      </c>
      <c r="B414" t="str">
        <f>VLOOKUP(D414,[1]!tbl_Reach2AU[#Data],3,FALSE)</f>
        <v>Salmon Creek-Lower</v>
      </c>
      <c r="C414">
        <f>VLOOKUP(D414,[1]!tbl_Reach2AU[#Data],2,FALSE)</f>
        <v>131</v>
      </c>
      <c r="D414" t="s">
        <v>150</v>
      </c>
      <c r="E414">
        <v>3</v>
      </c>
      <c r="F414" t="s">
        <v>166</v>
      </c>
      <c r="G414" t="e">
        <f>VLOOKUP([1]!tbl_FunctionalConditionReach[[#This Row],[EDT Attribute]],[1]!Level3HabitatAttribute[#Data],2,FALSE)</f>
        <v>#REF!</v>
      </c>
      <c r="H414" s="1">
        <v>-2.84E-13</v>
      </c>
      <c r="I414">
        <v>0</v>
      </c>
    </row>
    <row r="415" spans="1:9" x14ac:dyDescent="0.3">
      <c r="A415">
        <f>VLOOKUP(D415,[1]!tbl_Reach2AU[#Data],4,FALSE)</f>
        <v>6</v>
      </c>
      <c r="B415" t="str">
        <f>VLOOKUP(D415,[1]!tbl_Reach2AU[#Data],3,FALSE)</f>
        <v>Salmon Creek-Lower</v>
      </c>
      <c r="C415">
        <f>VLOOKUP(D415,[1]!tbl_Reach2AU[#Data],2,FALSE)</f>
        <v>131</v>
      </c>
      <c r="D415" t="s">
        <v>150</v>
      </c>
      <c r="E415">
        <v>3</v>
      </c>
      <c r="F415" t="s">
        <v>192</v>
      </c>
      <c r="G415" t="e">
        <f>VLOOKUP([1]!tbl_FunctionalConditionReach[[#This Row],[EDT Attribute]],[1]!Level3HabitatAttribute[#Data],2,FALSE)</f>
        <v>#REF!</v>
      </c>
      <c r="H415" s="1">
        <v>-2.84E-13</v>
      </c>
      <c r="I415">
        <v>0</v>
      </c>
    </row>
    <row r="416" spans="1:9" x14ac:dyDescent="0.3">
      <c r="A416">
        <f>VLOOKUP(D416,[1]!tbl_Reach2AU[#Data],4,FALSE)</f>
        <v>6</v>
      </c>
      <c r="B416" t="str">
        <f>VLOOKUP(D416,[1]!tbl_Reach2AU[#Data],3,FALSE)</f>
        <v>Salmon Creek-Lower</v>
      </c>
      <c r="C416">
        <f>VLOOKUP(D416,[1]!tbl_Reach2AU[#Data],2,FALSE)</f>
        <v>131</v>
      </c>
      <c r="D416" t="s">
        <v>150</v>
      </c>
      <c r="E416">
        <v>3</v>
      </c>
      <c r="F416" t="s">
        <v>193</v>
      </c>
      <c r="G416" t="e">
        <f>VLOOKUP([1]!tbl_FunctionalConditionReach[[#This Row],[EDT Attribute]],[1]!Level3HabitatAttribute[#Data],2,FALSE)</f>
        <v>#REF!</v>
      </c>
      <c r="H416" s="1">
        <v>-2.84E-13</v>
      </c>
      <c r="I416">
        <v>0</v>
      </c>
    </row>
    <row r="417" spans="1:9" x14ac:dyDescent="0.3">
      <c r="A417">
        <f>VLOOKUP(D417,[1]!tbl_Reach2AU[#Data],4,FALSE)</f>
        <v>6</v>
      </c>
      <c r="B417" t="str">
        <f>VLOOKUP(D417,[1]!tbl_Reach2AU[#Data],3,FALSE)</f>
        <v>Salmon Creek-Lower</v>
      </c>
      <c r="C417">
        <f>VLOOKUP(D417,[1]!tbl_Reach2AU[#Data],2,FALSE)</f>
        <v>131</v>
      </c>
      <c r="D417" t="s">
        <v>150</v>
      </c>
      <c r="E417">
        <v>3</v>
      </c>
      <c r="F417" t="s">
        <v>194</v>
      </c>
      <c r="G417" t="e">
        <f>VLOOKUP([1]!tbl_FunctionalConditionReach[[#This Row],[EDT Attribute]],[1]!Level3HabitatAttribute[#Data],2,FALSE)</f>
        <v>#N/A</v>
      </c>
      <c r="H417" s="1">
        <v>-2.84E-13</v>
      </c>
      <c r="I417">
        <v>0</v>
      </c>
    </row>
    <row r="418" spans="1:9" x14ac:dyDescent="0.3">
      <c r="A418">
        <f>VLOOKUP(D418,[1]!tbl_Reach2AU[#Data],4,FALSE)</f>
        <v>6</v>
      </c>
      <c r="B418" t="str">
        <f>VLOOKUP(D418,[1]!tbl_Reach2AU[#Data],3,FALSE)</f>
        <v>Salmon Creek-Lower</v>
      </c>
      <c r="C418">
        <f>VLOOKUP(D418,[1]!tbl_Reach2AU[#Data],2,FALSE)</f>
        <v>131</v>
      </c>
      <c r="D418" t="s">
        <v>150</v>
      </c>
      <c r="E418">
        <v>3</v>
      </c>
      <c r="F418" t="s">
        <v>195</v>
      </c>
      <c r="G418" t="e">
        <f>VLOOKUP([1]!tbl_FunctionalConditionReach[[#This Row],[EDT Attribute]],[1]!Level3HabitatAttribute[#Data],2,FALSE)</f>
        <v>#N/A</v>
      </c>
      <c r="H418" s="1">
        <v>-2.8421709430404002E-13</v>
      </c>
      <c r="I418">
        <v>0</v>
      </c>
    </row>
    <row r="419" spans="1:9" x14ac:dyDescent="0.3">
      <c r="A419">
        <f>VLOOKUP(D419,[1]!tbl_Reach2AU[#Data],4,FALSE)</f>
        <v>6</v>
      </c>
      <c r="B419" t="str">
        <f>VLOOKUP(D419,[1]!tbl_Reach2AU[#Data],3,FALSE)</f>
        <v>Salmon Creek-Lower</v>
      </c>
      <c r="C419">
        <f>VLOOKUP(D419,[1]!tbl_Reach2AU[#Data],2,FALSE)</f>
        <v>131</v>
      </c>
      <c r="D419" t="s">
        <v>150</v>
      </c>
      <c r="E419">
        <v>3</v>
      </c>
      <c r="F419" t="s">
        <v>196</v>
      </c>
      <c r="G419" t="e">
        <f>VLOOKUP([1]!tbl_FunctionalConditionReach[[#This Row],[EDT Attribute]],[1]!Level3HabitatAttribute[#Data],2,FALSE)</f>
        <v>#N/A</v>
      </c>
      <c r="H419" s="1">
        <v>-2.8421709430404002E-13</v>
      </c>
      <c r="I419">
        <v>0</v>
      </c>
    </row>
    <row r="420" spans="1:9" x14ac:dyDescent="0.3">
      <c r="A420">
        <f>VLOOKUP(D420,[1]!tbl_Reach2AU[#Data],4,FALSE)</f>
        <v>20</v>
      </c>
      <c r="B420" t="str">
        <f>VLOOKUP(D420,[1]!tbl_Reach2AU[#Data],3,FALSE)</f>
        <v>Antoine Creek-Lower</v>
      </c>
      <c r="C420">
        <f>VLOOKUP(D420,[1]!tbl_Reach2AU[#Data],2,FALSE)</f>
        <v>252</v>
      </c>
      <c r="D420" t="s">
        <v>15</v>
      </c>
      <c r="E420">
        <v>3</v>
      </c>
      <c r="F420" t="s">
        <v>153</v>
      </c>
      <c r="G420" t="e">
        <f>VLOOKUP([1]!tbl_FunctionalConditionReach[[#This Row],[EDT Attribute]],[1]!Level3HabitatAttribute[#Data],2,FALSE)</f>
        <v>#REF!</v>
      </c>
      <c r="H420" s="1">
        <v>0.105131382</v>
      </c>
      <c r="I420" s="2">
        <v>0.20696998862597399</v>
      </c>
    </row>
    <row r="421" spans="1:9" x14ac:dyDescent="0.3">
      <c r="A421">
        <f>VLOOKUP(D421,[1]!tbl_Reach2AU[#Data],4,FALSE)</f>
        <v>20</v>
      </c>
      <c r="B421" t="str">
        <f>VLOOKUP(D421,[1]!tbl_Reach2AU[#Data],3,FALSE)</f>
        <v>Antoine Creek-Lower</v>
      </c>
      <c r="C421">
        <f>VLOOKUP(D421,[1]!tbl_Reach2AU[#Data],2,FALSE)</f>
        <v>252</v>
      </c>
      <c r="D421" t="s">
        <v>15</v>
      </c>
      <c r="E421">
        <v>3</v>
      </c>
      <c r="F421" t="s">
        <v>125</v>
      </c>
      <c r="G421" t="e">
        <f>VLOOKUP([1]!tbl_FunctionalConditionReach[[#This Row],[EDT Attribute]],[1]!Level3HabitatAttribute[#Data],2,FALSE)</f>
        <v>#REF!</v>
      </c>
      <c r="H421" s="1">
        <v>9.8074886999999999E-2</v>
      </c>
      <c r="I421" s="2">
        <v>0.19307801210949299</v>
      </c>
    </row>
    <row r="422" spans="1:9" x14ac:dyDescent="0.3">
      <c r="A422">
        <f>VLOOKUP(D422,[1]!tbl_Reach2AU[#Data],4,FALSE)</f>
        <v>20</v>
      </c>
      <c r="B422" t="str">
        <f>VLOOKUP(D422,[1]!tbl_Reach2AU[#Data],3,FALSE)</f>
        <v>Antoine Creek-Lower</v>
      </c>
      <c r="C422">
        <f>VLOOKUP(D422,[1]!tbl_Reach2AU[#Data],2,FALSE)</f>
        <v>252</v>
      </c>
      <c r="D422" t="s">
        <v>15</v>
      </c>
      <c r="E422">
        <v>3</v>
      </c>
      <c r="F422" t="s">
        <v>189</v>
      </c>
      <c r="G422" t="e">
        <f>VLOOKUP([1]!tbl_FunctionalConditionReach[[#This Row],[EDT Attribute]],[1]!Level3HabitatAttribute[#Data],2,FALSE)</f>
        <v>#REF!</v>
      </c>
      <c r="H422" s="1">
        <v>5.3873359000000003E-2</v>
      </c>
      <c r="I422" s="2">
        <v>0.10605937339883</v>
      </c>
    </row>
    <row r="423" spans="1:9" x14ac:dyDescent="0.3">
      <c r="A423">
        <f>VLOOKUP(D423,[1]!tbl_Reach2AU[#Data],4,FALSE)</f>
        <v>20</v>
      </c>
      <c r="B423" t="str">
        <f>VLOOKUP(D423,[1]!tbl_Reach2AU[#Data],3,FALSE)</f>
        <v>Antoine Creek-Lower</v>
      </c>
      <c r="C423">
        <f>VLOOKUP(D423,[1]!tbl_Reach2AU[#Data],2,FALSE)</f>
        <v>252</v>
      </c>
      <c r="D423" t="s">
        <v>15</v>
      </c>
      <c r="E423">
        <v>3</v>
      </c>
      <c r="F423" t="s">
        <v>39</v>
      </c>
      <c r="G423" t="e">
        <f>VLOOKUP([1]!tbl_FunctionalConditionReach[[#This Row],[EDT Attribute]],[1]!Level3HabitatAttribute[#Data],2,FALSE)</f>
        <v>#REF!</v>
      </c>
      <c r="H423" s="1">
        <v>4.5568971E-2</v>
      </c>
      <c r="I423" s="2">
        <v>8.9710695609112698E-2</v>
      </c>
    </row>
    <row r="424" spans="1:9" x14ac:dyDescent="0.3">
      <c r="A424">
        <f>VLOOKUP(D424,[1]!tbl_Reach2AU[#Data],4,FALSE)</f>
        <v>20</v>
      </c>
      <c r="B424" t="str">
        <f>VLOOKUP(D424,[1]!tbl_Reach2AU[#Data],3,FALSE)</f>
        <v>Antoine Creek-Lower</v>
      </c>
      <c r="C424">
        <f>VLOOKUP(D424,[1]!tbl_Reach2AU[#Data],2,FALSE)</f>
        <v>252</v>
      </c>
      <c r="D424" t="s">
        <v>15</v>
      </c>
      <c r="E424">
        <v>3</v>
      </c>
      <c r="F424" t="s">
        <v>197</v>
      </c>
      <c r="G424" t="e">
        <f>VLOOKUP([1]!tbl_FunctionalConditionReach[[#This Row],[EDT Attribute]],[1]!Level3HabitatAttribute[#Data],2,FALSE)</f>
        <v>#REF!</v>
      </c>
      <c r="H424" s="1">
        <v>2.2793052000000001E-2</v>
      </c>
      <c r="I424" s="2">
        <v>4.4872212496847398E-2</v>
      </c>
    </row>
    <row r="425" spans="1:9" x14ac:dyDescent="0.3">
      <c r="A425">
        <f>VLOOKUP(D425,[1]!tbl_Reach2AU[#Data],4,FALSE)</f>
        <v>20</v>
      </c>
      <c r="B425" t="str">
        <f>VLOOKUP(D425,[1]!tbl_Reach2AU[#Data],3,FALSE)</f>
        <v>Antoine Creek-Lower</v>
      </c>
      <c r="C425">
        <f>VLOOKUP(D425,[1]!tbl_Reach2AU[#Data],2,FALSE)</f>
        <v>252</v>
      </c>
      <c r="D425" t="s">
        <v>15</v>
      </c>
      <c r="E425">
        <v>3</v>
      </c>
      <c r="F425" t="s">
        <v>188</v>
      </c>
      <c r="G425" t="e">
        <f>VLOOKUP([1]!tbl_FunctionalConditionReach[[#This Row],[EDT Attribute]],[1]!Level3HabitatAttribute[#Data],2,FALSE)</f>
        <v>#REF!</v>
      </c>
      <c r="H425" s="1">
        <v>1.4208999999999999E-2</v>
      </c>
      <c r="I425" s="2">
        <v>2.7972965944521401E-2</v>
      </c>
    </row>
    <row r="426" spans="1:9" x14ac:dyDescent="0.3">
      <c r="A426">
        <f>VLOOKUP(D426,[1]!tbl_Reach2AU[#Data],4,FALSE)</f>
        <v>1</v>
      </c>
      <c r="B426" t="str">
        <f>VLOOKUP(D426,[1]!tbl_Reach2AU[#Data],3,FALSE)</f>
        <v>Okanogan-Davis Canyon</v>
      </c>
      <c r="C426">
        <f>VLOOKUP(D426,[1]!tbl_Reach2AU[#Data],2,FALSE)</f>
        <v>101</v>
      </c>
      <c r="D426" t="s">
        <v>9</v>
      </c>
      <c r="E426">
        <v>3</v>
      </c>
      <c r="F426" t="s">
        <v>125</v>
      </c>
      <c r="G426" t="e">
        <f>VLOOKUP([1]!tbl_FunctionalConditionReach[[#This Row],[EDT Attribute]],[1]!Level3HabitatAttribute[#Data],2,FALSE)</f>
        <v>#REF!</v>
      </c>
      <c r="H426" s="1">
        <v>-2.84E-13</v>
      </c>
      <c r="I426">
        <v>0</v>
      </c>
    </row>
    <row r="427" spans="1:9" x14ac:dyDescent="0.3">
      <c r="A427">
        <f>VLOOKUP(D427,[1]!tbl_Reach2AU[#Data],4,FALSE)</f>
        <v>1</v>
      </c>
      <c r="B427" t="str">
        <f>VLOOKUP(D427,[1]!tbl_Reach2AU[#Data],3,FALSE)</f>
        <v>Okanogan-Davis Canyon</v>
      </c>
      <c r="C427">
        <f>VLOOKUP(D427,[1]!tbl_Reach2AU[#Data],2,FALSE)</f>
        <v>101</v>
      </c>
      <c r="D427" t="s">
        <v>9</v>
      </c>
      <c r="E427">
        <v>3</v>
      </c>
      <c r="F427" t="s">
        <v>188</v>
      </c>
      <c r="G427" t="e">
        <f>VLOOKUP([1]!tbl_FunctionalConditionReach[[#This Row],[EDT Attribute]],[1]!Level3HabitatAttribute[#Data],2,FALSE)</f>
        <v>#REF!</v>
      </c>
      <c r="H427" s="1">
        <v>-2.84E-13</v>
      </c>
      <c r="I427">
        <v>0</v>
      </c>
    </row>
    <row r="428" spans="1:9" x14ac:dyDescent="0.3">
      <c r="A428">
        <f>VLOOKUP(D428,[1]!tbl_Reach2AU[#Data],4,FALSE)</f>
        <v>1</v>
      </c>
      <c r="B428" t="str">
        <f>VLOOKUP(D428,[1]!tbl_Reach2AU[#Data],3,FALSE)</f>
        <v>Okanogan-Davis Canyon</v>
      </c>
      <c r="C428">
        <f>VLOOKUP(D428,[1]!tbl_Reach2AU[#Data],2,FALSE)</f>
        <v>101</v>
      </c>
      <c r="D428" t="s">
        <v>9</v>
      </c>
      <c r="E428">
        <v>3</v>
      </c>
      <c r="F428" t="s">
        <v>189</v>
      </c>
      <c r="G428" t="e">
        <f>VLOOKUP([1]!tbl_FunctionalConditionReach[[#This Row],[EDT Attribute]],[1]!Level3HabitatAttribute[#Data],2,FALSE)</f>
        <v>#REF!</v>
      </c>
      <c r="H428" s="1">
        <v>-2.84E-13</v>
      </c>
      <c r="I428">
        <v>0</v>
      </c>
    </row>
    <row r="429" spans="1:9" x14ac:dyDescent="0.3">
      <c r="A429">
        <f>VLOOKUP(D429,[1]!tbl_Reach2AU[#Data],4,FALSE)</f>
        <v>1</v>
      </c>
      <c r="B429" t="str">
        <f>VLOOKUP(D429,[1]!tbl_Reach2AU[#Data],3,FALSE)</f>
        <v>Okanogan-Davis Canyon</v>
      </c>
      <c r="C429">
        <f>VLOOKUP(D429,[1]!tbl_Reach2AU[#Data],2,FALSE)</f>
        <v>101</v>
      </c>
      <c r="D429" t="s">
        <v>9</v>
      </c>
      <c r="E429">
        <v>3</v>
      </c>
      <c r="F429" t="s">
        <v>155</v>
      </c>
      <c r="G429" t="e">
        <f>VLOOKUP([1]!tbl_FunctionalConditionReach[[#This Row],[EDT Attribute]],[1]!Level3HabitatAttribute[#Data],2,FALSE)</f>
        <v>#REF!</v>
      </c>
      <c r="H429" s="1">
        <v>-2.84E-13</v>
      </c>
      <c r="I429">
        <v>0</v>
      </c>
    </row>
    <row r="430" spans="1:9" x14ac:dyDescent="0.3">
      <c r="A430">
        <f>VLOOKUP(D430,[1]!tbl_Reach2AU[#Data],4,FALSE)</f>
        <v>1</v>
      </c>
      <c r="B430" t="str">
        <f>VLOOKUP(D430,[1]!tbl_Reach2AU[#Data],3,FALSE)</f>
        <v>Okanogan-Davis Canyon</v>
      </c>
      <c r="C430">
        <f>VLOOKUP(D430,[1]!tbl_Reach2AU[#Data],2,FALSE)</f>
        <v>101</v>
      </c>
      <c r="D430" t="s">
        <v>9</v>
      </c>
      <c r="E430">
        <v>3</v>
      </c>
      <c r="F430" t="s">
        <v>191</v>
      </c>
      <c r="G430" t="e">
        <f>VLOOKUP([1]!tbl_FunctionalConditionReach[[#This Row],[EDT Attribute]],[1]!Level3HabitatAttribute[#Data],2,FALSE)</f>
        <v>#REF!</v>
      </c>
      <c r="H430" s="1">
        <v>-2.84E-13</v>
      </c>
      <c r="I430">
        <v>0</v>
      </c>
    </row>
    <row r="431" spans="1:9" x14ac:dyDescent="0.3">
      <c r="A431">
        <f>VLOOKUP(D431,[1]!tbl_Reach2AU[#Data],4,FALSE)</f>
        <v>1</v>
      </c>
      <c r="B431" t="str">
        <f>VLOOKUP(D431,[1]!tbl_Reach2AU[#Data],3,FALSE)</f>
        <v>Okanogan-Davis Canyon</v>
      </c>
      <c r="C431">
        <f>VLOOKUP(D431,[1]!tbl_Reach2AU[#Data],2,FALSE)</f>
        <v>101</v>
      </c>
      <c r="D431" t="s">
        <v>9</v>
      </c>
      <c r="E431">
        <v>3</v>
      </c>
      <c r="F431" t="s">
        <v>164</v>
      </c>
      <c r="G431" t="e">
        <f>VLOOKUP([1]!tbl_FunctionalConditionReach[[#This Row],[EDT Attribute]],[1]!Level3HabitatAttribute[#Data],2,FALSE)</f>
        <v>#REF!</v>
      </c>
      <c r="H431" s="1">
        <v>-2.84E-13</v>
      </c>
      <c r="I431">
        <v>0</v>
      </c>
    </row>
    <row r="432" spans="1:9" x14ac:dyDescent="0.3">
      <c r="A432">
        <f>VLOOKUP(D432,[1]!tbl_Reach2AU[#Data],4,FALSE)</f>
        <v>1</v>
      </c>
      <c r="B432" t="str">
        <f>VLOOKUP(D432,[1]!tbl_Reach2AU[#Data],3,FALSE)</f>
        <v>Okanogan-Davis Canyon</v>
      </c>
      <c r="C432">
        <f>VLOOKUP(D432,[1]!tbl_Reach2AU[#Data],2,FALSE)</f>
        <v>101</v>
      </c>
      <c r="D432" t="s">
        <v>9</v>
      </c>
      <c r="E432">
        <v>3</v>
      </c>
      <c r="F432" t="s">
        <v>197</v>
      </c>
      <c r="G432" t="e">
        <f>VLOOKUP([1]!tbl_FunctionalConditionReach[[#This Row],[EDT Attribute]],[1]!Level3HabitatAttribute[#Data],2,FALSE)</f>
        <v>#REF!</v>
      </c>
      <c r="H432" s="1">
        <v>-2.84E-13</v>
      </c>
      <c r="I432">
        <v>0</v>
      </c>
    </row>
    <row r="433" spans="1:9" x14ac:dyDescent="0.3">
      <c r="A433">
        <f>VLOOKUP(D433,[1]!tbl_Reach2AU[#Data],4,FALSE)</f>
        <v>1</v>
      </c>
      <c r="B433" t="str">
        <f>VLOOKUP(D433,[1]!tbl_Reach2AU[#Data],3,FALSE)</f>
        <v>Okanogan-Davis Canyon</v>
      </c>
      <c r="C433">
        <f>VLOOKUP(D433,[1]!tbl_Reach2AU[#Data],2,FALSE)</f>
        <v>101</v>
      </c>
      <c r="D433" t="s">
        <v>9</v>
      </c>
      <c r="E433">
        <v>3</v>
      </c>
      <c r="F433" t="s">
        <v>194</v>
      </c>
      <c r="G433" t="e">
        <f>VLOOKUP([1]!tbl_FunctionalConditionReach[[#This Row],[EDT Attribute]],[1]!Level3HabitatAttribute[#Data],2,FALSE)</f>
        <v>#N/A</v>
      </c>
      <c r="H433" s="1">
        <v>-2.84E-13</v>
      </c>
      <c r="I433">
        <v>0</v>
      </c>
    </row>
    <row r="434" spans="1:9" x14ac:dyDescent="0.3">
      <c r="A434">
        <f>VLOOKUP(D434,[1]!tbl_Reach2AU[#Data],4,FALSE)</f>
        <v>1</v>
      </c>
      <c r="B434" t="str">
        <f>VLOOKUP(D434,[1]!tbl_Reach2AU[#Data],3,FALSE)</f>
        <v>Okanogan-Davis Canyon</v>
      </c>
      <c r="C434">
        <f>VLOOKUP(D434,[1]!tbl_Reach2AU[#Data],2,FALSE)</f>
        <v>101</v>
      </c>
      <c r="D434" t="s">
        <v>9</v>
      </c>
      <c r="E434">
        <v>3</v>
      </c>
      <c r="F434" t="s">
        <v>190</v>
      </c>
      <c r="G434" t="e">
        <f>VLOOKUP([1]!tbl_FunctionalConditionReach[[#This Row],[EDT Attribute]],[1]!Level3HabitatAttribute[#Data],2,FALSE)</f>
        <v>#N/A</v>
      </c>
      <c r="H434" s="1">
        <v>-2.84E-13</v>
      </c>
      <c r="I434">
        <v>0</v>
      </c>
    </row>
    <row r="435" spans="1:9" x14ac:dyDescent="0.3">
      <c r="A435">
        <f>VLOOKUP(D435,[1]!tbl_Reach2AU[#Data],4,FALSE)</f>
        <v>1</v>
      </c>
      <c r="B435" t="str">
        <f>VLOOKUP(D435,[1]!tbl_Reach2AU[#Data],3,FALSE)</f>
        <v>Okanogan-Davis Canyon</v>
      </c>
      <c r="C435">
        <f>VLOOKUP(D435,[1]!tbl_Reach2AU[#Data],2,FALSE)</f>
        <v>101</v>
      </c>
      <c r="D435" t="s">
        <v>9</v>
      </c>
      <c r="E435">
        <v>3</v>
      </c>
      <c r="F435" t="s">
        <v>192</v>
      </c>
      <c r="G435" t="e">
        <f>VLOOKUP([1]!tbl_FunctionalConditionReach[[#This Row],[EDT Attribute]],[1]!Level3HabitatAttribute[#Data],2,FALSE)</f>
        <v>#REF!</v>
      </c>
      <c r="H435" s="1">
        <v>-2.84E-13</v>
      </c>
      <c r="I435">
        <v>0</v>
      </c>
    </row>
    <row r="436" spans="1:9" x14ac:dyDescent="0.3">
      <c r="A436">
        <f>VLOOKUP(D436,[1]!tbl_Reach2AU[#Data],4,FALSE)</f>
        <v>1</v>
      </c>
      <c r="B436" t="str">
        <f>VLOOKUP(D436,[1]!tbl_Reach2AU[#Data],3,FALSE)</f>
        <v>Okanogan-Davis Canyon</v>
      </c>
      <c r="C436">
        <f>VLOOKUP(D436,[1]!tbl_Reach2AU[#Data],2,FALSE)</f>
        <v>101</v>
      </c>
      <c r="D436" t="s">
        <v>9</v>
      </c>
      <c r="E436">
        <v>3</v>
      </c>
      <c r="F436" t="s">
        <v>157</v>
      </c>
      <c r="G436" t="e">
        <f>VLOOKUP([1]!tbl_FunctionalConditionReach[[#This Row],[EDT Attribute]],[1]!Level3HabitatAttribute[#Data],2,FALSE)</f>
        <v>#REF!</v>
      </c>
      <c r="H436" s="1">
        <v>-2.84E-13</v>
      </c>
      <c r="I436">
        <v>0</v>
      </c>
    </row>
    <row r="437" spans="1:9" x14ac:dyDescent="0.3">
      <c r="A437">
        <f>VLOOKUP(D437,[1]!tbl_Reach2AU[#Data],4,FALSE)</f>
        <v>1</v>
      </c>
      <c r="B437" t="str">
        <f>VLOOKUP(D437,[1]!tbl_Reach2AU[#Data],3,FALSE)</f>
        <v>Okanogan-Davis Canyon</v>
      </c>
      <c r="C437">
        <f>VLOOKUP(D437,[1]!tbl_Reach2AU[#Data],2,FALSE)</f>
        <v>101</v>
      </c>
      <c r="D437" t="s">
        <v>9</v>
      </c>
      <c r="E437">
        <v>3</v>
      </c>
      <c r="F437" t="s">
        <v>152</v>
      </c>
      <c r="G437" t="e">
        <f>VLOOKUP([1]!tbl_FunctionalConditionReach[[#This Row],[EDT Attribute]],[1]!Level3HabitatAttribute[#Data],2,FALSE)</f>
        <v>#N/A</v>
      </c>
      <c r="H437" s="1">
        <v>-2.84E-13</v>
      </c>
      <c r="I437">
        <v>0</v>
      </c>
    </row>
    <row r="438" spans="1:9" x14ac:dyDescent="0.3">
      <c r="A438">
        <f>VLOOKUP(D438,[1]!tbl_Reach2AU[#Data],4,FALSE)</f>
        <v>1</v>
      </c>
      <c r="B438" t="str">
        <f>VLOOKUP(D438,[1]!tbl_Reach2AU[#Data],3,FALSE)</f>
        <v>Okanogan-Davis Canyon</v>
      </c>
      <c r="C438">
        <f>VLOOKUP(D438,[1]!tbl_Reach2AU[#Data],2,FALSE)</f>
        <v>101</v>
      </c>
      <c r="D438" t="s">
        <v>9</v>
      </c>
      <c r="E438">
        <v>3</v>
      </c>
      <c r="F438" t="s">
        <v>166</v>
      </c>
      <c r="G438" t="e">
        <f>VLOOKUP([1]!tbl_FunctionalConditionReach[[#This Row],[EDT Attribute]],[1]!Level3HabitatAttribute[#Data],2,FALSE)</f>
        <v>#REF!</v>
      </c>
      <c r="H438" s="1">
        <v>-2.84E-13</v>
      </c>
      <c r="I438">
        <v>0</v>
      </c>
    </row>
    <row r="439" spans="1:9" x14ac:dyDescent="0.3">
      <c r="A439">
        <f>VLOOKUP(D439,[1]!tbl_Reach2AU[#Data],4,FALSE)</f>
        <v>1</v>
      </c>
      <c r="B439" t="str">
        <f>VLOOKUP(D439,[1]!tbl_Reach2AU[#Data],3,FALSE)</f>
        <v>Okanogan-Davis Canyon</v>
      </c>
      <c r="C439">
        <f>VLOOKUP(D439,[1]!tbl_Reach2AU[#Data],2,FALSE)</f>
        <v>101</v>
      </c>
      <c r="D439" t="s">
        <v>9</v>
      </c>
      <c r="E439">
        <v>3</v>
      </c>
      <c r="F439" t="s">
        <v>195</v>
      </c>
      <c r="G439" t="e">
        <f>VLOOKUP([1]!tbl_FunctionalConditionReach[[#This Row],[EDT Attribute]],[1]!Level3HabitatAttribute[#Data],2,FALSE)</f>
        <v>#N/A</v>
      </c>
      <c r="H439" s="1">
        <v>-2.8421709430404002E-13</v>
      </c>
      <c r="I439">
        <v>0</v>
      </c>
    </row>
    <row r="440" spans="1:9" x14ac:dyDescent="0.3">
      <c r="A440">
        <f>VLOOKUP(D440,[1]!tbl_Reach2AU[#Data],4,FALSE)</f>
        <v>1</v>
      </c>
      <c r="B440" t="str">
        <f>VLOOKUP(D440,[1]!tbl_Reach2AU[#Data],3,FALSE)</f>
        <v>Okanogan-Davis Canyon</v>
      </c>
      <c r="C440">
        <f>VLOOKUP(D440,[1]!tbl_Reach2AU[#Data],2,FALSE)</f>
        <v>101</v>
      </c>
      <c r="D440" t="s">
        <v>9</v>
      </c>
      <c r="E440">
        <v>3</v>
      </c>
      <c r="F440" t="s">
        <v>39</v>
      </c>
      <c r="G440" t="e">
        <f>VLOOKUP([1]!tbl_FunctionalConditionReach[[#This Row],[EDT Attribute]],[1]!Level3HabitatAttribute[#Data],2,FALSE)</f>
        <v>#REF!</v>
      </c>
      <c r="H440" s="1">
        <v>-2.84E-13</v>
      </c>
      <c r="I440">
        <v>0</v>
      </c>
    </row>
    <row r="441" spans="1:9" x14ac:dyDescent="0.3">
      <c r="A441">
        <f>VLOOKUP(D441,[1]!tbl_Reach2AU[#Data],4,FALSE)</f>
        <v>1</v>
      </c>
      <c r="B441" t="str">
        <f>VLOOKUP(D441,[1]!tbl_Reach2AU[#Data],3,FALSE)</f>
        <v>Okanogan-Davis Canyon</v>
      </c>
      <c r="C441">
        <f>VLOOKUP(D441,[1]!tbl_Reach2AU[#Data],2,FALSE)</f>
        <v>101</v>
      </c>
      <c r="D441" t="s">
        <v>9</v>
      </c>
      <c r="E441">
        <v>3</v>
      </c>
      <c r="F441" t="s">
        <v>193</v>
      </c>
      <c r="G441" t="e">
        <f>VLOOKUP([1]!tbl_FunctionalConditionReach[[#This Row],[EDT Attribute]],[1]!Level3HabitatAttribute[#Data],2,FALSE)</f>
        <v>#REF!</v>
      </c>
      <c r="H441" s="1">
        <v>-2.84E-13</v>
      </c>
      <c r="I441">
        <v>0</v>
      </c>
    </row>
    <row r="442" spans="1:9" x14ac:dyDescent="0.3">
      <c r="A442">
        <f>VLOOKUP(D442,[1]!tbl_Reach2AU[#Data],4,FALSE)</f>
        <v>1</v>
      </c>
      <c r="B442" t="str">
        <f>VLOOKUP(D442,[1]!tbl_Reach2AU[#Data],3,FALSE)</f>
        <v>Okanogan-Davis Canyon</v>
      </c>
      <c r="C442">
        <f>VLOOKUP(D442,[1]!tbl_Reach2AU[#Data],2,FALSE)</f>
        <v>101</v>
      </c>
      <c r="D442" t="s">
        <v>9</v>
      </c>
      <c r="E442">
        <v>3</v>
      </c>
      <c r="F442" t="s">
        <v>196</v>
      </c>
      <c r="G442" t="e">
        <f>VLOOKUP([1]!tbl_FunctionalConditionReach[[#This Row],[EDT Attribute]],[1]!Level3HabitatAttribute[#Data],2,FALSE)</f>
        <v>#N/A</v>
      </c>
      <c r="H442" s="1">
        <v>-2.8421709430404002E-13</v>
      </c>
      <c r="I442">
        <v>0</v>
      </c>
    </row>
    <row r="443" spans="1:9" x14ac:dyDescent="0.3">
      <c r="A443">
        <f>VLOOKUP(D443,[1]!tbl_Reach2AU[#Data],4,FALSE)</f>
        <v>1</v>
      </c>
      <c r="B443" t="str">
        <f>VLOOKUP(D443,[1]!tbl_Reach2AU[#Data],3,FALSE)</f>
        <v>Okanogan-Davis Canyon</v>
      </c>
      <c r="C443">
        <f>VLOOKUP(D443,[1]!tbl_Reach2AU[#Data],2,FALSE)</f>
        <v>101</v>
      </c>
      <c r="D443" t="s">
        <v>9</v>
      </c>
      <c r="E443">
        <v>3</v>
      </c>
      <c r="F443" t="s">
        <v>153</v>
      </c>
      <c r="G443" t="e">
        <f>VLOOKUP([1]!tbl_FunctionalConditionReach[[#This Row],[EDT Attribute]],[1]!Level3HabitatAttribute[#Data],2,FALSE)</f>
        <v>#REF!</v>
      </c>
      <c r="H443" s="1">
        <v>-2.84E-13</v>
      </c>
      <c r="I443">
        <v>0</v>
      </c>
    </row>
    <row r="444" spans="1:9" x14ac:dyDescent="0.3">
      <c r="A444">
        <f>VLOOKUP(D444,[1]!tbl_Reach2AU[#Data],4,FALSE)</f>
        <v>1</v>
      </c>
      <c r="B444" t="str">
        <f>VLOOKUP(D444,[1]!tbl_Reach2AU[#Data],3,FALSE)</f>
        <v>Okanogan-Davis Canyon</v>
      </c>
      <c r="C444">
        <f>VLOOKUP(D444,[1]!tbl_Reach2AU[#Data],2,FALSE)</f>
        <v>101</v>
      </c>
      <c r="D444" t="s">
        <v>9</v>
      </c>
      <c r="E444">
        <v>3</v>
      </c>
      <c r="F444" t="s">
        <v>153</v>
      </c>
      <c r="G444" t="e">
        <f>VLOOKUP([1]!tbl_FunctionalConditionReach[[#This Row],[EDT Attribute]],[1]!Level3HabitatAttribute[#Data],2,FALSE)</f>
        <v>#REF!</v>
      </c>
      <c r="H444" s="1">
        <v>-1.8199999999999999E-12</v>
      </c>
      <c r="I444">
        <v>0</v>
      </c>
    </row>
    <row r="445" spans="1:9" x14ac:dyDescent="0.3">
      <c r="A445">
        <f>VLOOKUP(D445,[1]!tbl_Reach2AU[#Data],4,FALSE)</f>
        <v>1</v>
      </c>
      <c r="B445" t="str">
        <f>VLOOKUP(D445,[1]!tbl_Reach2AU[#Data],3,FALSE)</f>
        <v>Okanogan-Davis Canyon</v>
      </c>
      <c r="C445">
        <f>VLOOKUP(D445,[1]!tbl_Reach2AU[#Data],2,FALSE)</f>
        <v>101</v>
      </c>
      <c r="D445" t="s">
        <v>9</v>
      </c>
      <c r="E445">
        <v>3</v>
      </c>
      <c r="F445" t="s">
        <v>188</v>
      </c>
      <c r="G445" t="e">
        <f>VLOOKUP([1]!tbl_FunctionalConditionReach[[#This Row],[EDT Attribute]],[1]!Level3HabitatAttribute[#Data],2,FALSE)</f>
        <v>#REF!</v>
      </c>
      <c r="H445" s="1">
        <v>-1.8199999999999999E-12</v>
      </c>
      <c r="I445">
        <v>0</v>
      </c>
    </row>
    <row r="446" spans="1:9" x14ac:dyDescent="0.3">
      <c r="A446">
        <f>VLOOKUP(D446,[1]!tbl_Reach2AU[#Data],4,FALSE)</f>
        <v>1</v>
      </c>
      <c r="B446" t="str">
        <f>VLOOKUP(D446,[1]!tbl_Reach2AU[#Data],3,FALSE)</f>
        <v>Okanogan-Davis Canyon</v>
      </c>
      <c r="C446">
        <f>VLOOKUP(D446,[1]!tbl_Reach2AU[#Data],2,FALSE)</f>
        <v>101</v>
      </c>
      <c r="D446" t="s">
        <v>9</v>
      </c>
      <c r="E446">
        <v>3</v>
      </c>
      <c r="F446" t="s">
        <v>194</v>
      </c>
      <c r="G446" t="e">
        <f>VLOOKUP([1]!tbl_FunctionalConditionReach[[#This Row],[EDT Attribute]],[1]!Level3HabitatAttribute[#Data],2,FALSE)</f>
        <v>#N/A</v>
      </c>
      <c r="H446" s="1">
        <v>-1.8199999999999999E-12</v>
      </c>
      <c r="I446">
        <v>0</v>
      </c>
    </row>
    <row r="447" spans="1:9" x14ac:dyDescent="0.3">
      <c r="A447">
        <f>VLOOKUP(D447,[1]!tbl_Reach2AU[#Data],4,FALSE)</f>
        <v>1</v>
      </c>
      <c r="B447" t="str">
        <f>VLOOKUP(D447,[1]!tbl_Reach2AU[#Data],3,FALSE)</f>
        <v>Okanogan-Davis Canyon</v>
      </c>
      <c r="C447">
        <f>VLOOKUP(D447,[1]!tbl_Reach2AU[#Data],2,FALSE)</f>
        <v>101</v>
      </c>
      <c r="D447" t="s">
        <v>9</v>
      </c>
      <c r="E447">
        <v>3</v>
      </c>
      <c r="F447" t="s">
        <v>195</v>
      </c>
      <c r="G447" t="e">
        <f>VLOOKUP([1]!tbl_FunctionalConditionReach[[#This Row],[EDT Attribute]],[1]!Level3HabitatAttribute[#Data],2,FALSE)</f>
        <v>#N/A</v>
      </c>
      <c r="H447" s="1">
        <v>-1.8189894035458601E-12</v>
      </c>
      <c r="I447">
        <v>0</v>
      </c>
    </row>
    <row r="448" spans="1:9" x14ac:dyDescent="0.3">
      <c r="A448">
        <f>VLOOKUP(D448,[1]!tbl_Reach2AU[#Data],4,FALSE)</f>
        <v>1</v>
      </c>
      <c r="B448" t="str">
        <f>VLOOKUP(D448,[1]!tbl_Reach2AU[#Data],3,FALSE)</f>
        <v>Okanogan-Davis Canyon</v>
      </c>
      <c r="C448">
        <f>VLOOKUP(D448,[1]!tbl_Reach2AU[#Data],2,FALSE)</f>
        <v>101</v>
      </c>
      <c r="D448" t="s">
        <v>9</v>
      </c>
      <c r="E448">
        <v>3</v>
      </c>
      <c r="F448" t="s">
        <v>189</v>
      </c>
      <c r="G448" t="e">
        <f>VLOOKUP([1]!tbl_FunctionalConditionReach[[#This Row],[EDT Attribute]],[1]!Level3HabitatAttribute[#Data],2,FALSE)</f>
        <v>#REF!</v>
      </c>
      <c r="H448" s="1">
        <v>-1.8199999999999999E-12</v>
      </c>
      <c r="I448">
        <v>0</v>
      </c>
    </row>
    <row r="449" spans="1:9" x14ac:dyDescent="0.3">
      <c r="A449">
        <f>VLOOKUP(D449,[1]!tbl_Reach2AU[#Data],4,FALSE)</f>
        <v>1</v>
      </c>
      <c r="B449" t="str">
        <f>VLOOKUP(D449,[1]!tbl_Reach2AU[#Data],3,FALSE)</f>
        <v>Okanogan-Davis Canyon</v>
      </c>
      <c r="C449">
        <f>VLOOKUP(D449,[1]!tbl_Reach2AU[#Data],2,FALSE)</f>
        <v>101</v>
      </c>
      <c r="D449" t="s">
        <v>9</v>
      </c>
      <c r="E449">
        <v>3</v>
      </c>
      <c r="F449" t="s">
        <v>39</v>
      </c>
      <c r="G449" t="e">
        <f>VLOOKUP([1]!tbl_FunctionalConditionReach[[#This Row],[EDT Attribute]],[1]!Level3HabitatAttribute[#Data],2,FALSE)</f>
        <v>#REF!</v>
      </c>
      <c r="H449" s="1">
        <v>-1.8199999999999999E-12</v>
      </c>
      <c r="I449">
        <v>0</v>
      </c>
    </row>
    <row r="450" spans="1:9" x14ac:dyDescent="0.3">
      <c r="A450">
        <f>VLOOKUP(D450,[1]!tbl_Reach2AU[#Data],4,FALSE)</f>
        <v>1</v>
      </c>
      <c r="B450" t="str">
        <f>VLOOKUP(D450,[1]!tbl_Reach2AU[#Data],3,FALSE)</f>
        <v>Okanogan-Davis Canyon</v>
      </c>
      <c r="C450">
        <f>VLOOKUP(D450,[1]!tbl_Reach2AU[#Data],2,FALSE)</f>
        <v>101</v>
      </c>
      <c r="D450" t="s">
        <v>9</v>
      </c>
      <c r="E450">
        <v>3</v>
      </c>
      <c r="F450" t="s">
        <v>191</v>
      </c>
      <c r="G450" t="e">
        <f>VLOOKUP([1]!tbl_FunctionalConditionReach[[#This Row],[EDT Attribute]],[1]!Level3HabitatAttribute[#Data],2,FALSE)</f>
        <v>#REF!</v>
      </c>
      <c r="H450" s="1">
        <v>-1.8199999999999999E-12</v>
      </c>
      <c r="I450">
        <v>0</v>
      </c>
    </row>
    <row r="451" spans="1:9" x14ac:dyDescent="0.3">
      <c r="A451">
        <f>VLOOKUP(D451,[1]!tbl_Reach2AU[#Data],4,FALSE)</f>
        <v>1</v>
      </c>
      <c r="B451" t="str">
        <f>VLOOKUP(D451,[1]!tbl_Reach2AU[#Data],3,FALSE)</f>
        <v>Okanogan-Davis Canyon</v>
      </c>
      <c r="C451">
        <f>VLOOKUP(D451,[1]!tbl_Reach2AU[#Data],2,FALSE)</f>
        <v>101</v>
      </c>
      <c r="D451" t="s">
        <v>9</v>
      </c>
      <c r="E451">
        <v>3</v>
      </c>
      <c r="F451" t="s">
        <v>192</v>
      </c>
      <c r="G451" t="e">
        <f>VLOOKUP([1]!tbl_FunctionalConditionReach[[#This Row],[EDT Attribute]],[1]!Level3HabitatAttribute[#Data],2,FALSE)</f>
        <v>#REF!</v>
      </c>
      <c r="H451" s="1">
        <v>-1.8199999999999999E-12</v>
      </c>
      <c r="I451">
        <v>0</v>
      </c>
    </row>
    <row r="452" spans="1:9" x14ac:dyDescent="0.3">
      <c r="A452">
        <f>VLOOKUP(D452,[1]!tbl_Reach2AU[#Data],4,FALSE)</f>
        <v>1</v>
      </c>
      <c r="B452" t="str">
        <f>VLOOKUP(D452,[1]!tbl_Reach2AU[#Data],3,FALSE)</f>
        <v>Okanogan-Davis Canyon</v>
      </c>
      <c r="C452">
        <f>VLOOKUP(D452,[1]!tbl_Reach2AU[#Data],2,FALSE)</f>
        <v>101</v>
      </c>
      <c r="D452" t="s">
        <v>9</v>
      </c>
      <c r="E452">
        <v>3</v>
      </c>
      <c r="F452" t="s">
        <v>166</v>
      </c>
      <c r="G452" t="e">
        <f>VLOOKUP([1]!tbl_FunctionalConditionReach[[#This Row],[EDT Attribute]],[1]!Level3HabitatAttribute[#Data],2,FALSE)</f>
        <v>#REF!</v>
      </c>
      <c r="H452" s="1">
        <v>-1.8199999999999999E-12</v>
      </c>
      <c r="I452">
        <v>0</v>
      </c>
    </row>
    <row r="453" spans="1:9" x14ac:dyDescent="0.3">
      <c r="A453">
        <f>VLOOKUP(D453,[1]!tbl_Reach2AU[#Data],4,FALSE)</f>
        <v>1</v>
      </c>
      <c r="B453" t="str">
        <f>VLOOKUP(D453,[1]!tbl_Reach2AU[#Data],3,FALSE)</f>
        <v>Okanogan-Davis Canyon</v>
      </c>
      <c r="C453">
        <f>VLOOKUP(D453,[1]!tbl_Reach2AU[#Data],2,FALSE)</f>
        <v>101</v>
      </c>
      <c r="D453" t="s">
        <v>9</v>
      </c>
      <c r="E453">
        <v>3</v>
      </c>
      <c r="F453" t="s">
        <v>196</v>
      </c>
      <c r="G453" t="e">
        <f>VLOOKUP([1]!tbl_FunctionalConditionReach[[#This Row],[EDT Attribute]],[1]!Level3HabitatAttribute[#Data],2,FALSE)</f>
        <v>#N/A</v>
      </c>
      <c r="H453" s="1">
        <v>-1.8189894035458601E-12</v>
      </c>
      <c r="I453">
        <v>0</v>
      </c>
    </row>
    <row r="454" spans="1:9" x14ac:dyDescent="0.3">
      <c r="A454">
        <f>VLOOKUP(D454,[1]!tbl_Reach2AU[#Data],4,FALSE)</f>
        <v>1</v>
      </c>
      <c r="B454" t="str">
        <f>VLOOKUP(D454,[1]!tbl_Reach2AU[#Data],3,FALSE)</f>
        <v>Okanogan-Davis Canyon</v>
      </c>
      <c r="C454">
        <f>VLOOKUP(D454,[1]!tbl_Reach2AU[#Data],2,FALSE)</f>
        <v>101</v>
      </c>
      <c r="D454" t="s">
        <v>9</v>
      </c>
      <c r="E454">
        <v>3</v>
      </c>
      <c r="F454" t="s">
        <v>193</v>
      </c>
      <c r="G454" t="e">
        <f>VLOOKUP([1]!tbl_FunctionalConditionReach[[#This Row],[EDT Attribute]],[1]!Level3HabitatAttribute[#Data],2,FALSE)</f>
        <v>#REF!</v>
      </c>
      <c r="H454" s="1">
        <v>-1.8199999999999999E-12</v>
      </c>
      <c r="I454">
        <v>0</v>
      </c>
    </row>
    <row r="455" spans="1:9" x14ac:dyDescent="0.3">
      <c r="A455">
        <f>VLOOKUP(D455,[1]!tbl_Reach2AU[#Data],4,FALSE)</f>
        <v>1</v>
      </c>
      <c r="B455" t="str">
        <f>VLOOKUP(D455,[1]!tbl_Reach2AU[#Data],3,FALSE)</f>
        <v>Okanogan-Davis Canyon</v>
      </c>
      <c r="C455">
        <f>VLOOKUP(D455,[1]!tbl_Reach2AU[#Data],2,FALSE)</f>
        <v>101</v>
      </c>
      <c r="D455" t="s">
        <v>9</v>
      </c>
      <c r="E455">
        <v>3</v>
      </c>
      <c r="F455" t="s">
        <v>197</v>
      </c>
      <c r="G455" t="e">
        <f>VLOOKUP([1]!tbl_FunctionalConditionReach[[#This Row],[EDT Attribute]],[1]!Level3HabitatAttribute[#Data],2,FALSE)</f>
        <v>#REF!</v>
      </c>
      <c r="H455" s="1">
        <v>-1.8199999999999999E-12</v>
      </c>
      <c r="I455">
        <v>0</v>
      </c>
    </row>
    <row r="456" spans="1:9" x14ac:dyDescent="0.3">
      <c r="A456">
        <f>VLOOKUP(D456,[1]!tbl_Reach2AU[#Data],4,FALSE)</f>
        <v>1</v>
      </c>
      <c r="B456" t="str">
        <f>VLOOKUP(D456,[1]!tbl_Reach2AU[#Data],3,FALSE)</f>
        <v>Okanogan-Davis Canyon</v>
      </c>
      <c r="C456">
        <f>VLOOKUP(D456,[1]!tbl_Reach2AU[#Data],2,FALSE)</f>
        <v>101</v>
      </c>
      <c r="D456" t="s">
        <v>9</v>
      </c>
      <c r="E456">
        <v>3</v>
      </c>
      <c r="F456" t="s">
        <v>152</v>
      </c>
      <c r="G456" t="e">
        <f>VLOOKUP([1]!tbl_FunctionalConditionReach[[#This Row],[EDT Attribute]],[1]!Level3HabitatAttribute[#Data],2,FALSE)</f>
        <v>#N/A</v>
      </c>
      <c r="H456" s="1">
        <v>-1.8199999999999999E-12</v>
      </c>
      <c r="I456">
        <v>0</v>
      </c>
    </row>
    <row r="457" spans="1:9" x14ac:dyDescent="0.3">
      <c r="A457">
        <f>VLOOKUP(D457,[1]!tbl_Reach2AU[#Data],4,FALSE)</f>
        <v>1</v>
      </c>
      <c r="B457" t="str">
        <f>VLOOKUP(D457,[1]!tbl_Reach2AU[#Data],3,FALSE)</f>
        <v>Okanogan-Davis Canyon</v>
      </c>
      <c r="C457">
        <f>VLOOKUP(D457,[1]!tbl_Reach2AU[#Data],2,FALSE)</f>
        <v>101</v>
      </c>
      <c r="D457" t="s">
        <v>9</v>
      </c>
      <c r="E457">
        <v>3</v>
      </c>
      <c r="F457" t="s">
        <v>157</v>
      </c>
      <c r="G457" t="e">
        <f>VLOOKUP([1]!tbl_FunctionalConditionReach[[#This Row],[EDT Attribute]],[1]!Level3HabitatAttribute[#Data],2,FALSE)</f>
        <v>#REF!</v>
      </c>
      <c r="H457" s="1">
        <v>-1.8199999999999999E-12</v>
      </c>
      <c r="I457">
        <v>0</v>
      </c>
    </row>
    <row r="458" spans="1:9" x14ac:dyDescent="0.3">
      <c r="A458">
        <f>VLOOKUP(D458,[1]!tbl_Reach2AU[#Data],4,FALSE)</f>
        <v>1</v>
      </c>
      <c r="B458" t="str">
        <f>VLOOKUP(D458,[1]!tbl_Reach2AU[#Data],3,FALSE)</f>
        <v>Okanogan-Davis Canyon</v>
      </c>
      <c r="C458">
        <f>VLOOKUP(D458,[1]!tbl_Reach2AU[#Data],2,FALSE)</f>
        <v>101</v>
      </c>
      <c r="D458" t="s">
        <v>9</v>
      </c>
      <c r="E458">
        <v>3</v>
      </c>
      <c r="F458" t="s">
        <v>190</v>
      </c>
      <c r="G458" t="e">
        <f>VLOOKUP([1]!tbl_FunctionalConditionReach[[#This Row],[EDT Attribute]],[1]!Level3HabitatAttribute[#Data],2,FALSE)</f>
        <v>#N/A</v>
      </c>
      <c r="H458" s="1">
        <v>-1.8199999999999999E-12</v>
      </c>
      <c r="I458">
        <v>0</v>
      </c>
    </row>
    <row r="459" spans="1:9" x14ac:dyDescent="0.3">
      <c r="A459">
        <f>VLOOKUP(D459,[1]!tbl_Reach2AU[#Data],4,FALSE)</f>
        <v>1</v>
      </c>
      <c r="B459" t="str">
        <f>VLOOKUP(D459,[1]!tbl_Reach2AU[#Data],3,FALSE)</f>
        <v>Okanogan-Davis Canyon</v>
      </c>
      <c r="C459">
        <f>VLOOKUP(D459,[1]!tbl_Reach2AU[#Data],2,FALSE)</f>
        <v>101</v>
      </c>
      <c r="D459" t="s">
        <v>9</v>
      </c>
      <c r="E459">
        <v>3</v>
      </c>
      <c r="F459" t="s">
        <v>155</v>
      </c>
      <c r="G459" t="e">
        <f>VLOOKUP([1]!tbl_FunctionalConditionReach[[#This Row],[EDT Attribute]],[1]!Level3HabitatAttribute[#Data],2,FALSE)</f>
        <v>#REF!</v>
      </c>
      <c r="H459" s="1">
        <v>-1.8199999999999999E-12</v>
      </c>
      <c r="I459">
        <v>0</v>
      </c>
    </row>
    <row r="460" spans="1:9" x14ac:dyDescent="0.3">
      <c r="A460">
        <f>VLOOKUP(D460,[1]!tbl_Reach2AU[#Data],4,FALSE)</f>
        <v>1</v>
      </c>
      <c r="B460" t="str">
        <f>VLOOKUP(D460,[1]!tbl_Reach2AU[#Data],3,FALSE)</f>
        <v>Okanogan-Davis Canyon</v>
      </c>
      <c r="C460">
        <f>VLOOKUP(D460,[1]!tbl_Reach2AU[#Data],2,FALSE)</f>
        <v>101</v>
      </c>
      <c r="D460" t="s">
        <v>9</v>
      </c>
      <c r="E460">
        <v>3</v>
      </c>
      <c r="F460" t="s">
        <v>164</v>
      </c>
      <c r="G460" t="e">
        <f>VLOOKUP([1]!tbl_FunctionalConditionReach[[#This Row],[EDT Attribute]],[1]!Level3HabitatAttribute[#Data],2,FALSE)</f>
        <v>#REF!</v>
      </c>
      <c r="H460" s="1">
        <v>1.3767868000000001E-2</v>
      </c>
      <c r="I460" s="2">
        <v>5.0389255312630196E-4</v>
      </c>
    </row>
    <row r="461" spans="1:9" x14ac:dyDescent="0.3">
      <c r="A461">
        <f>VLOOKUP(D461,[1]!tbl_Reach2AU[#Data],4,FALSE)</f>
        <v>1</v>
      </c>
      <c r="B461" t="str">
        <f>VLOOKUP(D461,[1]!tbl_Reach2AU[#Data],3,FALSE)</f>
        <v>Okanogan-Davis Canyon</v>
      </c>
      <c r="C461">
        <f>VLOOKUP(D461,[1]!tbl_Reach2AU[#Data],2,FALSE)</f>
        <v>102</v>
      </c>
      <c r="D461" t="s">
        <v>93</v>
      </c>
      <c r="E461">
        <v>3</v>
      </c>
      <c r="F461" t="s">
        <v>192</v>
      </c>
      <c r="G461" t="e">
        <f>VLOOKUP([1]!tbl_FunctionalConditionReach[[#This Row],[EDT Attribute]],[1]!Level3HabitatAttribute[#Data],2,FALSE)</f>
        <v>#REF!</v>
      </c>
      <c r="H461" s="1">
        <v>-2.84E-13</v>
      </c>
      <c r="I461">
        <v>0</v>
      </c>
    </row>
    <row r="462" spans="1:9" x14ac:dyDescent="0.3">
      <c r="A462">
        <f>VLOOKUP(D462,[1]!tbl_Reach2AU[#Data],4,FALSE)</f>
        <v>1</v>
      </c>
      <c r="B462" t="str">
        <f>VLOOKUP(D462,[1]!tbl_Reach2AU[#Data],3,FALSE)</f>
        <v>Okanogan-Davis Canyon</v>
      </c>
      <c r="C462">
        <f>VLOOKUP(D462,[1]!tbl_Reach2AU[#Data],2,FALSE)</f>
        <v>102</v>
      </c>
      <c r="D462" t="s">
        <v>93</v>
      </c>
      <c r="E462">
        <v>3</v>
      </c>
      <c r="F462" t="s">
        <v>190</v>
      </c>
      <c r="G462" t="e">
        <f>VLOOKUP([1]!tbl_FunctionalConditionReach[[#This Row],[EDT Attribute]],[1]!Level3HabitatAttribute[#Data],2,FALSE)</f>
        <v>#N/A</v>
      </c>
      <c r="H462" s="1">
        <v>-2.84E-13</v>
      </c>
      <c r="I462">
        <v>0</v>
      </c>
    </row>
    <row r="463" spans="1:9" x14ac:dyDescent="0.3">
      <c r="A463">
        <f>VLOOKUP(D463,[1]!tbl_Reach2AU[#Data],4,FALSE)</f>
        <v>1</v>
      </c>
      <c r="B463" t="str">
        <f>VLOOKUP(D463,[1]!tbl_Reach2AU[#Data],3,FALSE)</f>
        <v>Okanogan-Davis Canyon</v>
      </c>
      <c r="C463">
        <f>VLOOKUP(D463,[1]!tbl_Reach2AU[#Data],2,FALSE)</f>
        <v>102</v>
      </c>
      <c r="D463" t="s">
        <v>93</v>
      </c>
      <c r="E463">
        <v>3</v>
      </c>
      <c r="F463" t="s">
        <v>197</v>
      </c>
      <c r="G463" t="e">
        <f>VLOOKUP([1]!tbl_FunctionalConditionReach[[#This Row],[EDT Attribute]],[1]!Level3HabitatAttribute[#Data],2,FALSE)</f>
        <v>#REF!</v>
      </c>
      <c r="H463" s="1">
        <v>7.5733515000000001E-2</v>
      </c>
      <c r="I463" s="2">
        <v>0.16648188906640199</v>
      </c>
    </row>
    <row r="464" spans="1:9" x14ac:dyDescent="0.3">
      <c r="A464">
        <f>VLOOKUP(D464,[1]!tbl_Reach2AU[#Data],4,FALSE)</f>
        <v>1</v>
      </c>
      <c r="B464" t="str">
        <f>VLOOKUP(D464,[1]!tbl_Reach2AU[#Data],3,FALSE)</f>
        <v>Okanogan-Davis Canyon</v>
      </c>
      <c r="C464">
        <f>VLOOKUP(D464,[1]!tbl_Reach2AU[#Data],2,FALSE)</f>
        <v>102</v>
      </c>
      <c r="D464" t="s">
        <v>93</v>
      </c>
      <c r="E464">
        <v>3</v>
      </c>
      <c r="F464" t="s">
        <v>166</v>
      </c>
      <c r="G464" t="e">
        <f>VLOOKUP([1]!tbl_FunctionalConditionReach[[#This Row],[EDT Attribute]],[1]!Level3HabitatAttribute[#Data],2,FALSE)</f>
        <v>#REF!</v>
      </c>
      <c r="H464" s="1">
        <v>-2.84E-13</v>
      </c>
      <c r="I464">
        <v>0</v>
      </c>
    </row>
    <row r="465" spans="1:9" x14ac:dyDescent="0.3">
      <c r="A465">
        <f>VLOOKUP(D465,[1]!tbl_Reach2AU[#Data],4,FALSE)</f>
        <v>1</v>
      </c>
      <c r="B465" t="str">
        <f>VLOOKUP(D465,[1]!tbl_Reach2AU[#Data],3,FALSE)</f>
        <v>Okanogan-Davis Canyon</v>
      </c>
      <c r="C465">
        <f>VLOOKUP(D465,[1]!tbl_Reach2AU[#Data],2,FALSE)</f>
        <v>102</v>
      </c>
      <c r="D465" t="s">
        <v>93</v>
      </c>
      <c r="E465">
        <v>3</v>
      </c>
      <c r="F465" t="s">
        <v>191</v>
      </c>
      <c r="G465" t="e">
        <f>VLOOKUP([1]!tbl_FunctionalConditionReach[[#This Row],[EDT Attribute]],[1]!Level3HabitatAttribute[#Data],2,FALSE)</f>
        <v>#REF!</v>
      </c>
      <c r="H465" s="1">
        <v>3.9531219999999999E-3</v>
      </c>
      <c r="I465" s="2">
        <v>8.6899864382361195E-3</v>
      </c>
    </row>
    <row r="466" spans="1:9" x14ac:dyDescent="0.3">
      <c r="A466">
        <f>VLOOKUP(D466,[1]!tbl_Reach2AU[#Data],4,FALSE)</f>
        <v>1</v>
      </c>
      <c r="B466" t="str">
        <f>VLOOKUP(D466,[1]!tbl_Reach2AU[#Data],3,FALSE)</f>
        <v>Okanogan-Davis Canyon</v>
      </c>
      <c r="C466">
        <f>VLOOKUP(D466,[1]!tbl_Reach2AU[#Data],2,FALSE)</f>
        <v>102</v>
      </c>
      <c r="D466" t="s">
        <v>93</v>
      </c>
      <c r="E466">
        <v>3</v>
      </c>
      <c r="F466" t="s">
        <v>157</v>
      </c>
      <c r="G466" t="e">
        <f>VLOOKUP([1]!tbl_FunctionalConditionReach[[#This Row],[EDT Attribute]],[1]!Level3HabitatAttribute[#Data],2,FALSE)</f>
        <v>#REF!</v>
      </c>
      <c r="H466" s="1">
        <v>-2.84E-13</v>
      </c>
      <c r="I466">
        <v>0</v>
      </c>
    </row>
    <row r="467" spans="1:9" x14ac:dyDescent="0.3">
      <c r="A467">
        <f>VLOOKUP(D467,[1]!tbl_Reach2AU[#Data],4,FALSE)</f>
        <v>1</v>
      </c>
      <c r="B467" t="str">
        <f>VLOOKUP(D467,[1]!tbl_Reach2AU[#Data],3,FALSE)</f>
        <v>Okanogan-Davis Canyon</v>
      </c>
      <c r="C467">
        <f>VLOOKUP(D467,[1]!tbl_Reach2AU[#Data],2,FALSE)</f>
        <v>102</v>
      </c>
      <c r="D467" t="s">
        <v>93</v>
      </c>
      <c r="E467">
        <v>3</v>
      </c>
      <c r="F467" t="s">
        <v>196</v>
      </c>
      <c r="G467" t="e">
        <f>VLOOKUP([1]!tbl_FunctionalConditionReach[[#This Row],[EDT Attribute]],[1]!Level3HabitatAttribute[#Data],2,FALSE)</f>
        <v>#N/A</v>
      </c>
      <c r="H467" s="1">
        <v>-2.8421709430404002E-13</v>
      </c>
      <c r="I467">
        <v>0</v>
      </c>
    </row>
    <row r="468" spans="1:9" x14ac:dyDescent="0.3">
      <c r="A468">
        <f>VLOOKUP(D468,[1]!tbl_Reach2AU[#Data],4,FALSE)</f>
        <v>1</v>
      </c>
      <c r="B468" t="str">
        <f>VLOOKUP(D468,[1]!tbl_Reach2AU[#Data],3,FALSE)</f>
        <v>Okanogan-Davis Canyon</v>
      </c>
      <c r="C468">
        <f>VLOOKUP(D468,[1]!tbl_Reach2AU[#Data],2,FALSE)</f>
        <v>102</v>
      </c>
      <c r="D468" t="s">
        <v>93</v>
      </c>
      <c r="E468">
        <v>3</v>
      </c>
      <c r="F468" t="s">
        <v>188</v>
      </c>
      <c r="G468" t="e">
        <f>VLOOKUP([1]!tbl_FunctionalConditionReach[[#This Row],[EDT Attribute]],[1]!Level3HabitatAttribute[#Data],2,FALSE)</f>
        <v>#REF!</v>
      </c>
      <c r="H468" s="1">
        <v>-2.84E-13</v>
      </c>
      <c r="I468">
        <v>0</v>
      </c>
    </row>
    <row r="469" spans="1:9" x14ac:dyDescent="0.3">
      <c r="A469">
        <f>VLOOKUP(D469,[1]!tbl_Reach2AU[#Data],4,FALSE)</f>
        <v>1</v>
      </c>
      <c r="B469" t="str">
        <f>VLOOKUP(D469,[1]!tbl_Reach2AU[#Data],3,FALSE)</f>
        <v>Okanogan-Davis Canyon</v>
      </c>
      <c r="C469">
        <f>VLOOKUP(D469,[1]!tbl_Reach2AU[#Data],2,FALSE)</f>
        <v>102</v>
      </c>
      <c r="D469" t="s">
        <v>93</v>
      </c>
      <c r="E469">
        <v>3</v>
      </c>
      <c r="F469" t="s">
        <v>155</v>
      </c>
      <c r="G469" t="e">
        <f>VLOOKUP([1]!tbl_FunctionalConditionReach[[#This Row],[EDT Attribute]],[1]!Level3HabitatAttribute[#Data],2,FALSE)</f>
        <v>#REF!</v>
      </c>
      <c r="H469" s="1">
        <v>-2.84E-13</v>
      </c>
      <c r="I469">
        <v>0</v>
      </c>
    </row>
    <row r="470" spans="1:9" x14ac:dyDescent="0.3">
      <c r="A470">
        <f>VLOOKUP(D470,[1]!tbl_Reach2AU[#Data],4,FALSE)</f>
        <v>1</v>
      </c>
      <c r="B470" t="str">
        <f>VLOOKUP(D470,[1]!tbl_Reach2AU[#Data],3,FALSE)</f>
        <v>Okanogan-Davis Canyon</v>
      </c>
      <c r="C470">
        <f>VLOOKUP(D470,[1]!tbl_Reach2AU[#Data],2,FALSE)</f>
        <v>102</v>
      </c>
      <c r="D470" t="s">
        <v>93</v>
      </c>
      <c r="E470">
        <v>3</v>
      </c>
      <c r="F470" t="s">
        <v>39</v>
      </c>
      <c r="G470" t="e">
        <f>VLOOKUP([1]!tbl_FunctionalConditionReach[[#This Row],[EDT Attribute]],[1]!Level3HabitatAttribute[#Data],2,FALSE)</f>
        <v>#REF!</v>
      </c>
      <c r="H470" s="1">
        <v>-2.84E-13</v>
      </c>
      <c r="I470">
        <v>0</v>
      </c>
    </row>
    <row r="471" spans="1:9" x14ac:dyDescent="0.3">
      <c r="A471">
        <f>VLOOKUP(D471,[1]!tbl_Reach2AU[#Data],4,FALSE)</f>
        <v>1</v>
      </c>
      <c r="B471" t="str">
        <f>VLOOKUP(D471,[1]!tbl_Reach2AU[#Data],3,FALSE)</f>
        <v>Okanogan-Davis Canyon</v>
      </c>
      <c r="C471">
        <f>VLOOKUP(D471,[1]!tbl_Reach2AU[#Data],2,FALSE)</f>
        <v>102</v>
      </c>
      <c r="D471" t="s">
        <v>93</v>
      </c>
      <c r="E471">
        <v>3</v>
      </c>
      <c r="F471" t="s">
        <v>193</v>
      </c>
      <c r="G471" t="e">
        <f>VLOOKUP([1]!tbl_FunctionalConditionReach[[#This Row],[EDT Attribute]],[1]!Level3HabitatAttribute[#Data],2,FALSE)</f>
        <v>#REF!</v>
      </c>
      <c r="H471" s="1">
        <v>8.4271429999999998E-3</v>
      </c>
      <c r="I471" s="2">
        <v>1.8525043847135599E-2</v>
      </c>
    </row>
    <row r="472" spans="1:9" x14ac:dyDescent="0.3">
      <c r="A472">
        <f>VLOOKUP(D472,[1]!tbl_Reach2AU[#Data],4,FALSE)</f>
        <v>1</v>
      </c>
      <c r="B472" t="str">
        <f>VLOOKUP(D472,[1]!tbl_Reach2AU[#Data],3,FALSE)</f>
        <v>Okanogan-Davis Canyon</v>
      </c>
      <c r="C472">
        <f>VLOOKUP(D472,[1]!tbl_Reach2AU[#Data],2,FALSE)</f>
        <v>102</v>
      </c>
      <c r="D472" t="s">
        <v>93</v>
      </c>
      <c r="E472">
        <v>3</v>
      </c>
      <c r="F472" t="s">
        <v>152</v>
      </c>
      <c r="G472" t="e">
        <f>VLOOKUP([1]!tbl_FunctionalConditionReach[[#This Row],[EDT Attribute]],[1]!Level3HabitatAttribute[#Data],2,FALSE)</f>
        <v>#N/A</v>
      </c>
      <c r="H472" s="1">
        <v>-2.84E-13</v>
      </c>
      <c r="I472">
        <v>0</v>
      </c>
    </row>
    <row r="473" spans="1:9" x14ac:dyDescent="0.3">
      <c r="A473">
        <f>VLOOKUP(D473,[1]!tbl_Reach2AU[#Data],4,FALSE)</f>
        <v>1</v>
      </c>
      <c r="B473" t="str">
        <f>VLOOKUP(D473,[1]!tbl_Reach2AU[#Data],3,FALSE)</f>
        <v>Okanogan-Davis Canyon</v>
      </c>
      <c r="C473">
        <f>VLOOKUP(D473,[1]!tbl_Reach2AU[#Data],2,FALSE)</f>
        <v>102</v>
      </c>
      <c r="D473" t="s">
        <v>93</v>
      </c>
      <c r="E473">
        <v>3</v>
      </c>
      <c r="F473" t="s">
        <v>194</v>
      </c>
      <c r="G473" t="e">
        <f>VLOOKUP([1]!tbl_FunctionalConditionReach[[#This Row],[EDT Attribute]],[1]!Level3HabitatAttribute[#Data],2,FALSE)</f>
        <v>#N/A</v>
      </c>
      <c r="H473" s="1">
        <v>-2.84E-13</v>
      </c>
      <c r="I473">
        <v>0</v>
      </c>
    </row>
    <row r="474" spans="1:9" x14ac:dyDescent="0.3">
      <c r="A474">
        <f>VLOOKUP(D474,[1]!tbl_Reach2AU[#Data],4,FALSE)</f>
        <v>1</v>
      </c>
      <c r="B474" t="str">
        <f>VLOOKUP(D474,[1]!tbl_Reach2AU[#Data],3,FALSE)</f>
        <v>Okanogan-Davis Canyon</v>
      </c>
      <c r="C474">
        <f>VLOOKUP(D474,[1]!tbl_Reach2AU[#Data],2,FALSE)</f>
        <v>102</v>
      </c>
      <c r="D474" t="s">
        <v>93</v>
      </c>
      <c r="E474">
        <v>3</v>
      </c>
      <c r="F474" t="s">
        <v>195</v>
      </c>
      <c r="G474" t="e">
        <f>VLOOKUP([1]!tbl_FunctionalConditionReach[[#This Row],[EDT Attribute]],[1]!Level3HabitatAttribute[#Data],2,FALSE)</f>
        <v>#N/A</v>
      </c>
      <c r="H474" s="1">
        <v>-2.8421709430404002E-13</v>
      </c>
      <c r="I474">
        <v>0</v>
      </c>
    </row>
    <row r="475" spans="1:9" x14ac:dyDescent="0.3">
      <c r="A475">
        <f>VLOOKUP(D475,[1]!tbl_Reach2AU[#Data],4,FALSE)</f>
        <v>1</v>
      </c>
      <c r="B475" t="str">
        <f>VLOOKUP(D475,[1]!tbl_Reach2AU[#Data],3,FALSE)</f>
        <v>Okanogan-Davis Canyon</v>
      </c>
      <c r="C475">
        <f>VLOOKUP(D475,[1]!tbl_Reach2AU[#Data],2,FALSE)</f>
        <v>102</v>
      </c>
      <c r="D475" t="s">
        <v>93</v>
      </c>
      <c r="E475">
        <v>3</v>
      </c>
      <c r="F475" t="s">
        <v>194</v>
      </c>
      <c r="G475" t="e">
        <f>VLOOKUP([1]!tbl_FunctionalConditionReach[[#This Row],[EDT Attribute]],[1]!Level3HabitatAttribute[#Data],2,FALSE)</f>
        <v>#N/A</v>
      </c>
      <c r="H475" s="1">
        <v>-1.8199999999999999E-12</v>
      </c>
      <c r="I475">
        <v>0</v>
      </c>
    </row>
    <row r="476" spans="1:9" x14ac:dyDescent="0.3">
      <c r="A476">
        <f>VLOOKUP(D476,[1]!tbl_Reach2AU[#Data],4,FALSE)</f>
        <v>1</v>
      </c>
      <c r="B476" t="str">
        <f>VLOOKUP(D476,[1]!tbl_Reach2AU[#Data],3,FALSE)</f>
        <v>Okanogan-Davis Canyon</v>
      </c>
      <c r="C476">
        <f>VLOOKUP(D476,[1]!tbl_Reach2AU[#Data],2,FALSE)</f>
        <v>102</v>
      </c>
      <c r="D476" t="s">
        <v>93</v>
      </c>
      <c r="E476">
        <v>3</v>
      </c>
      <c r="F476" t="s">
        <v>188</v>
      </c>
      <c r="G476" t="e">
        <f>VLOOKUP([1]!tbl_FunctionalConditionReach[[#This Row],[EDT Attribute]],[1]!Level3HabitatAttribute[#Data],2,FALSE)</f>
        <v>#REF!</v>
      </c>
      <c r="H476" s="1">
        <v>-1.8199999999999999E-12</v>
      </c>
      <c r="I476">
        <v>0</v>
      </c>
    </row>
    <row r="477" spans="1:9" x14ac:dyDescent="0.3">
      <c r="A477">
        <f>VLOOKUP(D477,[1]!tbl_Reach2AU[#Data],4,FALSE)</f>
        <v>1</v>
      </c>
      <c r="B477" t="str">
        <f>VLOOKUP(D477,[1]!tbl_Reach2AU[#Data],3,FALSE)</f>
        <v>Okanogan-Davis Canyon</v>
      </c>
      <c r="C477">
        <f>VLOOKUP(D477,[1]!tbl_Reach2AU[#Data],2,FALSE)</f>
        <v>102</v>
      </c>
      <c r="D477" t="s">
        <v>93</v>
      </c>
      <c r="E477">
        <v>3</v>
      </c>
      <c r="F477" t="s">
        <v>195</v>
      </c>
      <c r="G477" t="e">
        <f>VLOOKUP([1]!tbl_FunctionalConditionReach[[#This Row],[EDT Attribute]],[1]!Level3HabitatAttribute[#Data],2,FALSE)</f>
        <v>#N/A</v>
      </c>
      <c r="H477" s="1">
        <v>-1.8189894035458601E-12</v>
      </c>
      <c r="I477">
        <v>0</v>
      </c>
    </row>
    <row r="478" spans="1:9" x14ac:dyDescent="0.3">
      <c r="A478">
        <f>VLOOKUP(D478,[1]!tbl_Reach2AU[#Data],4,FALSE)</f>
        <v>1</v>
      </c>
      <c r="B478" t="str">
        <f>VLOOKUP(D478,[1]!tbl_Reach2AU[#Data],3,FALSE)</f>
        <v>Okanogan-Davis Canyon</v>
      </c>
      <c r="C478">
        <f>VLOOKUP(D478,[1]!tbl_Reach2AU[#Data],2,FALSE)</f>
        <v>102</v>
      </c>
      <c r="D478" t="s">
        <v>93</v>
      </c>
      <c r="E478">
        <v>3</v>
      </c>
      <c r="F478" t="s">
        <v>197</v>
      </c>
      <c r="G478" t="e">
        <f>VLOOKUP([1]!tbl_FunctionalConditionReach[[#This Row],[EDT Attribute]],[1]!Level3HabitatAttribute[#Data],2,FALSE)</f>
        <v>#REF!</v>
      </c>
      <c r="H478" s="1">
        <v>-7.4114036609999996</v>
      </c>
      <c r="I478">
        <v>0</v>
      </c>
    </row>
    <row r="479" spans="1:9" x14ac:dyDescent="0.3">
      <c r="A479">
        <f>VLOOKUP(D479,[1]!tbl_Reach2AU[#Data],4,FALSE)</f>
        <v>1</v>
      </c>
      <c r="B479" t="str">
        <f>VLOOKUP(D479,[1]!tbl_Reach2AU[#Data],3,FALSE)</f>
        <v>Okanogan-Davis Canyon</v>
      </c>
      <c r="C479">
        <f>VLOOKUP(D479,[1]!tbl_Reach2AU[#Data],2,FALSE)</f>
        <v>102</v>
      </c>
      <c r="D479" t="s">
        <v>93</v>
      </c>
      <c r="E479">
        <v>3</v>
      </c>
      <c r="F479" t="s">
        <v>190</v>
      </c>
      <c r="G479" t="e">
        <f>VLOOKUP([1]!tbl_FunctionalConditionReach[[#This Row],[EDT Attribute]],[1]!Level3HabitatAttribute[#Data],2,FALSE)</f>
        <v>#N/A</v>
      </c>
      <c r="H479" s="1">
        <v>0.12903282999999999</v>
      </c>
      <c r="I479" s="2">
        <v>2.4197193790094999E-2</v>
      </c>
    </row>
    <row r="480" spans="1:9" x14ac:dyDescent="0.3">
      <c r="A480">
        <f>VLOOKUP(D480,[1]!tbl_Reach2AU[#Data],4,FALSE)</f>
        <v>1</v>
      </c>
      <c r="B480" t="str">
        <f>VLOOKUP(D480,[1]!tbl_Reach2AU[#Data],3,FALSE)</f>
        <v>Okanogan-Davis Canyon</v>
      </c>
      <c r="C480">
        <f>VLOOKUP(D480,[1]!tbl_Reach2AU[#Data],2,FALSE)</f>
        <v>102</v>
      </c>
      <c r="D480" t="s">
        <v>93</v>
      </c>
      <c r="E480">
        <v>3</v>
      </c>
      <c r="F480" t="s">
        <v>196</v>
      </c>
      <c r="G480" t="e">
        <f>VLOOKUP([1]!tbl_FunctionalConditionReach[[#This Row],[EDT Attribute]],[1]!Level3HabitatAttribute[#Data],2,FALSE)</f>
        <v>#N/A</v>
      </c>
      <c r="H480" s="1">
        <v>-1.8189894035458601E-12</v>
      </c>
      <c r="I480">
        <v>0</v>
      </c>
    </row>
    <row r="481" spans="1:9" x14ac:dyDescent="0.3">
      <c r="A481">
        <f>VLOOKUP(D481,[1]!tbl_Reach2AU[#Data],4,FALSE)</f>
        <v>1</v>
      </c>
      <c r="B481" t="str">
        <f>VLOOKUP(D481,[1]!tbl_Reach2AU[#Data],3,FALSE)</f>
        <v>Okanogan-Davis Canyon</v>
      </c>
      <c r="C481">
        <f>VLOOKUP(D481,[1]!tbl_Reach2AU[#Data],2,FALSE)</f>
        <v>102</v>
      </c>
      <c r="D481" t="s">
        <v>93</v>
      </c>
      <c r="E481">
        <v>3</v>
      </c>
      <c r="F481" t="s">
        <v>164</v>
      </c>
      <c r="G481" t="e">
        <f>VLOOKUP([1]!tbl_FunctionalConditionReach[[#This Row],[EDT Attribute]],[1]!Level3HabitatAttribute[#Data],2,FALSE)</f>
        <v>#REF!</v>
      </c>
      <c r="H481" s="1">
        <v>-1.8199999999999999E-12</v>
      </c>
      <c r="I481">
        <v>0</v>
      </c>
    </row>
    <row r="482" spans="1:9" x14ac:dyDescent="0.3">
      <c r="A482">
        <f>VLOOKUP(D482,[1]!tbl_Reach2AU[#Data],4,FALSE)</f>
        <v>1</v>
      </c>
      <c r="B482" t="str">
        <f>VLOOKUP(D482,[1]!tbl_Reach2AU[#Data],3,FALSE)</f>
        <v>Okanogan-Davis Canyon</v>
      </c>
      <c r="C482">
        <f>VLOOKUP(D482,[1]!tbl_Reach2AU[#Data],2,FALSE)</f>
        <v>102</v>
      </c>
      <c r="D482" t="s">
        <v>93</v>
      </c>
      <c r="E482">
        <v>3</v>
      </c>
      <c r="F482" t="s">
        <v>166</v>
      </c>
      <c r="G482" t="e">
        <f>VLOOKUP([1]!tbl_FunctionalConditionReach[[#This Row],[EDT Attribute]],[1]!Level3HabitatAttribute[#Data],2,FALSE)</f>
        <v>#REF!</v>
      </c>
      <c r="H482" s="1">
        <v>-1.8199999999999999E-12</v>
      </c>
      <c r="I482">
        <v>0</v>
      </c>
    </row>
    <row r="483" spans="1:9" x14ac:dyDescent="0.3">
      <c r="A483">
        <f>VLOOKUP(D483,[1]!tbl_Reach2AU[#Data],4,FALSE)</f>
        <v>1</v>
      </c>
      <c r="B483" t="str">
        <f>VLOOKUP(D483,[1]!tbl_Reach2AU[#Data],3,FALSE)</f>
        <v>Okanogan-Davis Canyon</v>
      </c>
      <c r="C483">
        <f>VLOOKUP(D483,[1]!tbl_Reach2AU[#Data],2,FALSE)</f>
        <v>102</v>
      </c>
      <c r="D483" t="s">
        <v>93</v>
      </c>
      <c r="E483">
        <v>3</v>
      </c>
      <c r="F483" t="s">
        <v>152</v>
      </c>
      <c r="G483" t="e">
        <f>VLOOKUP([1]!tbl_FunctionalConditionReach[[#This Row],[EDT Attribute]],[1]!Level3HabitatAttribute[#Data],2,FALSE)</f>
        <v>#N/A</v>
      </c>
      <c r="H483" s="1">
        <v>0.66447873099999999</v>
      </c>
      <c r="I483" s="2">
        <v>0.12460798250649401</v>
      </c>
    </row>
    <row r="484" spans="1:9" x14ac:dyDescent="0.3">
      <c r="A484">
        <f>VLOOKUP(D484,[1]!tbl_Reach2AU[#Data],4,FALSE)</f>
        <v>1</v>
      </c>
      <c r="B484" t="str">
        <f>VLOOKUP(D484,[1]!tbl_Reach2AU[#Data],3,FALSE)</f>
        <v>Okanogan-Davis Canyon</v>
      </c>
      <c r="C484">
        <f>VLOOKUP(D484,[1]!tbl_Reach2AU[#Data],2,FALSE)</f>
        <v>102</v>
      </c>
      <c r="D484" t="s">
        <v>93</v>
      </c>
      <c r="E484">
        <v>3</v>
      </c>
      <c r="F484" t="s">
        <v>189</v>
      </c>
      <c r="G484" t="e">
        <f>VLOOKUP([1]!tbl_FunctionalConditionReach[[#This Row],[EDT Attribute]],[1]!Level3HabitatAttribute[#Data],2,FALSE)</f>
        <v>#REF!</v>
      </c>
      <c r="H484" s="1">
        <v>0.65111774600000005</v>
      </c>
      <c r="I484" s="2">
        <v>0.12210243145199499</v>
      </c>
    </row>
    <row r="485" spans="1:9" x14ac:dyDescent="0.3">
      <c r="A485">
        <f>VLOOKUP(D485,[1]!tbl_Reach2AU[#Data],4,FALSE)</f>
        <v>1</v>
      </c>
      <c r="B485" t="str">
        <f>VLOOKUP(D485,[1]!tbl_Reach2AU[#Data],3,FALSE)</f>
        <v>Okanogan-Davis Canyon</v>
      </c>
      <c r="C485">
        <f>VLOOKUP(D485,[1]!tbl_Reach2AU[#Data],2,FALSE)</f>
        <v>102</v>
      </c>
      <c r="D485" t="s">
        <v>93</v>
      </c>
      <c r="E485">
        <v>3</v>
      </c>
      <c r="F485" t="s">
        <v>192</v>
      </c>
      <c r="G485" t="e">
        <f>VLOOKUP([1]!tbl_FunctionalConditionReach[[#This Row],[EDT Attribute]],[1]!Level3HabitatAttribute[#Data],2,FALSE)</f>
        <v>#REF!</v>
      </c>
      <c r="H485" s="1">
        <v>-1.8199999999999999E-12</v>
      </c>
      <c r="I485">
        <v>0</v>
      </c>
    </row>
    <row r="486" spans="1:9" x14ac:dyDescent="0.3">
      <c r="A486">
        <f>VLOOKUP(D486,[1]!tbl_Reach2AU[#Data],4,FALSE)</f>
        <v>1</v>
      </c>
      <c r="B486" t="str">
        <f>VLOOKUP(D486,[1]!tbl_Reach2AU[#Data],3,FALSE)</f>
        <v>Okanogan-Davis Canyon</v>
      </c>
      <c r="C486">
        <f>VLOOKUP(D486,[1]!tbl_Reach2AU[#Data],2,FALSE)</f>
        <v>102</v>
      </c>
      <c r="D486" t="s">
        <v>93</v>
      </c>
      <c r="E486">
        <v>3</v>
      </c>
      <c r="F486" t="s">
        <v>191</v>
      </c>
      <c r="G486" t="e">
        <f>VLOOKUP([1]!tbl_FunctionalConditionReach[[#This Row],[EDT Attribute]],[1]!Level3HabitatAttribute[#Data],2,FALSE)</f>
        <v>#REF!</v>
      </c>
      <c r="H486" s="1">
        <v>0.180275712</v>
      </c>
      <c r="I486" s="2">
        <v>3.38066392786344E-2</v>
      </c>
    </row>
    <row r="487" spans="1:9" x14ac:dyDescent="0.3">
      <c r="A487">
        <f>VLOOKUP(D487,[1]!tbl_Reach2AU[#Data],4,FALSE)</f>
        <v>1</v>
      </c>
      <c r="B487" t="str">
        <f>VLOOKUP(D487,[1]!tbl_Reach2AU[#Data],3,FALSE)</f>
        <v>Okanogan-Davis Canyon</v>
      </c>
      <c r="C487">
        <f>VLOOKUP(D487,[1]!tbl_Reach2AU[#Data],2,FALSE)</f>
        <v>102</v>
      </c>
      <c r="D487" t="s">
        <v>93</v>
      </c>
      <c r="E487">
        <v>3</v>
      </c>
      <c r="F487" t="s">
        <v>193</v>
      </c>
      <c r="G487" t="e">
        <f>VLOOKUP([1]!tbl_FunctionalConditionReach[[#This Row],[EDT Attribute]],[1]!Level3HabitatAttribute[#Data],2,FALSE)</f>
        <v>#REF!</v>
      </c>
      <c r="H487" s="1">
        <v>3.6056452000000003E-2</v>
      </c>
      <c r="I487" s="2">
        <v>6.7615734416369803E-3</v>
      </c>
    </row>
    <row r="488" spans="1:9" x14ac:dyDescent="0.3">
      <c r="A488">
        <f>VLOOKUP(D488,[1]!tbl_Reach2AU[#Data],4,FALSE)</f>
        <v>1</v>
      </c>
      <c r="B488" t="str">
        <f>VLOOKUP(D488,[1]!tbl_Reach2AU[#Data],3,FALSE)</f>
        <v>Okanogan-Davis Canyon</v>
      </c>
      <c r="C488">
        <f>VLOOKUP(D488,[1]!tbl_Reach2AU[#Data],2,FALSE)</f>
        <v>102</v>
      </c>
      <c r="D488" t="s">
        <v>93</v>
      </c>
      <c r="E488">
        <v>3</v>
      </c>
      <c r="F488" t="s">
        <v>39</v>
      </c>
      <c r="G488" t="e">
        <f>VLOOKUP([1]!tbl_FunctionalConditionReach[[#This Row],[EDT Attribute]],[1]!Level3HabitatAttribute[#Data],2,FALSE)</f>
        <v>#REF!</v>
      </c>
      <c r="H488" s="1">
        <v>0.20121836500000001</v>
      </c>
      <c r="I488" s="2">
        <v>3.7733960977458798E-2</v>
      </c>
    </row>
    <row r="489" spans="1:9" x14ac:dyDescent="0.3">
      <c r="A489">
        <f>VLOOKUP(D489,[1]!tbl_Reach2AU[#Data],4,FALSE)</f>
        <v>1</v>
      </c>
      <c r="B489" t="str">
        <f>VLOOKUP(D489,[1]!tbl_Reach2AU[#Data],3,FALSE)</f>
        <v>Okanogan-Davis Canyon</v>
      </c>
      <c r="C489">
        <f>VLOOKUP(D489,[1]!tbl_Reach2AU[#Data],2,FALSE)</f>
        <v>102</v>
      </c>
      <c r="D489" t="s">
        <v>93</v>
      </c>
      <c r="E489">
        <v>3</v>
      </c>
      <c r="F489" t="s">
        <v>155</v>
      </c>
      <c r="G489" t="e">
        <f>VLOOKUP([1]!tbl_FunctionalConditionReach[[#This Row],[EDT Attribute]],[1]!Level3HabitatAttribute[#Data],2,FALSE)</f>
        <v>#REF!</v>
      </c>
      <c r="H489" s="1">
        <v>0.47515506000000002</v>
      </c>
      <c r="I489" s="2">
        <v>8.9104602814370798E-2</v>
      </c>
    </row>
    <row r="490" spans="1:9" x14ac:dyDescent="0.3">
      <c r="A490">
        <f>VLOOKUP(D490,[1]!tbl_Reach2AU[#Data],4,FALSE)</f>
        <v>1</v>
      </c>
      <c r="B490" t="str">
        <f>VLOOKUP(D490,[1]!tbl_Reach2AU[#Data],3,FALSE)</f>
        <v>Okanogan-Davis Canyon</v>
      </c>
      <c r="C490">
        <f>VLOOKUP(D490,[1]!tbl_Reach2AU[#Data],2,FALSE)</f>
        <v>103</v>
      </c>
      <c r="D490" t="s">
        <v>95</v>
      </c>
      <c r="E490">
        <v>3</v>
      </c>
      <c r="F490" t="s">
        <v>190</v>
      </c>
      <c r="G490" t="e">
        <f>VLOOKUP([1]!tbl_FunctionalConditionReach[[#This Row],[EDT Attribute]],[1]!Level3HabitatAttribute[#Data],2,FALSE)</f>
        <v>#N/A</v>
      </c>
      <c r="H490" s="1">
        <v>-2.84E-13</v>
      </c>
      <c r="I490">
        <v>0</v>
      </c>
    </row>
    <row r="491" spans="1:9" x14ac:dyDescent="0.3">
      <c r="A491">
        <f>VLOOKUP(D491,[1]!tbl_Reach2AU[#Data],4,FALSE)</f>
        <v>1</v>
      </c>
      <c r="B491" t="str">
        <f>VLOOKUP(D491,[1]!tbl_Reach2AU[#Data],3,FALSE)</f>
        <v>Okanogan-Davis Canyon</v>
      </c>
      <c r="C491">
        <f>VLOOKUP(D491,[1]!tbl_Reach2AU[#Data],2,FALSE)</f>
        <v>103</v>
      </c>
      <c r="D491" t="s">
        <v>95</v>
      </c>
      <c r="E491">
        <v>3</v>
      </c>
      <c r="F491" t="s">
        <v>188</v>
      </c>
      <c r="G491" t="e">
        <f>VLOOKUP([1]!tbl_FunctionalConditionReach[[#This Row],[EDT Attribute]],[1]!Level3HabitatAttribute[#Data],2,FALSE)</f>
        <v>#REF!</v>
      </c>
      <c r="H491" s="1">
        <v>-2.84E-13</v>
      </c>
      <c r="I491">
        <v>0</v>
      </c>
    </row>
    <row r="492" spans="1:9" x14ac:dyDescent="0.3">
      <c r="A492">
        <f>VLOOKUP(D492,[1]!tbl_Reach2AU[#Data],4,FALSE)</f>
        <v>1</v>
      </c>
      <c r="B492" t="str">
        <f>VLOOKUP(D492,[1]!tbl_Reach2AU[#Data],3,FALSE)</f>
        <v>Okanogan-Davis Canyon</v>
      </c>
      <c r="C492">
        <f>VLOOKUP(D492,[1]!tbl_Reach2AU[#Data],2,FALSE)</f>
        <v>103</v>
      </c>
      <c r="D492" t="s">
        <v>95</v>
      </c>
      <c r="E492">
        <v>3</v>
      </c>
      <c r="F492" t="s">
        <v>152</v>
      </c>
      <c r="G492" t="e">
        <f>VLOOKUP([1]!tbl_FunctionalConditionReach[[#This Row],[EDT Attribute]],[1]!Level3HabitatAttribute[#Data],2,FALSE)</f>
        <v>#N/A</v>
      </c>
      <c r="H492" s="1">
        <v>-2.84E-13</v>
      </c>
      <c r="I492">
        <v>0</v>
      </c>
    </row>
    <row r="493" spans="1:9" x14ac:dyDescent="0.3">
      <c r="A493">
        <f>VLOOKUP(D493,[1]!tbl_Reach2AU[#Data],4,FALSE)</f>
        <v>1</v>
      </c>
      <c r="B493" t="str">
        <f>VLOOKUP(D493,[1]!tbl_Reach2AU[#Data],3,FALSE)</f>
        <v>Okanogan-Davis Canyon</v>
      </c>
      <c r="C493">
        <f>VLOOKUP(D493,[1]!tbl_Reach2AU[#Data],2,FALSE)</f>
        <v>103</v>
      </c>
      <c r="D493" t="s">
        <v>95</v>
      </c>
      <c r="E493">
        <v>3</v>
      </c>
      <c r="F493" t="s">
        <v>166</v>
      </c>
      <c r="G493" t="e">
        <f>VLOOKUP([1]!tbl_FunctionalConditionReach[[#This Row],[EDT Attribute]],[1]!Level3HabitatAttribute[#Data],2,FALSE)</f>
        <v>#REF!</v>
      </c>
      <c r="H493" s="1">
        <v>-2.84E-13</v>
      </c>
      <c r="I493">
        <v>0</v>
      </c>
    </row>
    <row r="494" spans="1:9" x14ac:dyDescent="0.3">
      <c r="A494">
        <f>VLOOKUP(D494,[1]!tbl_Reach2AU[#Data],4,FALSE)</f>
        <v>1</v>
      </c>
      <c r="B494" t="str">
        <f>VLOOKUP(D494,[1]!tbl_Reach2AU[#Data],3,FALSE)</f>
        <v>Okanogan-Davis Canyon</v>
      </c>
      <c r="C494">
        <f>VLOOKUP(D494,[1]!tbl_Reach2AU[#Data],2,FALSE)</f>
        <v>103</v>
      </c>
      <c r="D494" t="s">
        <v>95</v>
      </c>
      <c r="E494">
        <v>3</v>
      </c>
      <c r="F494" t="s">
        <v>194</v>
      </c>
      <c r="G494" t="e">
        <f>VLOOKUP([1]!tbl_FunctionalConditionReach[[#This Row],[EDT Attribute]],[1]!Level3HabitatAttribute[#Data],2,FALSE)</f>
        <v>#N/A</v>
      </c>
      <c r="H494" s="1">
        <v>-2.84E-13</v>
      </c>
      <c r="I494">
        <v>0</v>
      </c>
    </row>
    <row r="495" spans="1:9" x14ac:dyDescent="0.3">
      <c r="A495">
        <f>VLOOKUP(D495,[1]!tbl_Reach2AU[#Data],4,FALSE)</f>
        <v>1</v>
      </c>
      <c r="B495" t="str">
        <f>VLOOKUP(D495,[1]!tbl_Reach2AU[#Data],3,FALSE)</f>
        <v>Okanogan-Davis Canyon</v>
      </c>
      <c r="C495">
        <f>VLOOKUP(D495,[1]!tbl_Reach2AU[#Data],2,FALSE)</f>
        <v>103</v>
      </c>
      <c r="D495" t="s">
        <v>95</v>
      </c>
      <c r="E495">
        <v>3</v>
      </c>
      <c r="F495" t="s">
        <v>193</v>
      </c>
      <c r="G495" t="e">
        <f>VLOOKUP([1]!tbl_FunctionalConditionReach[[#This Row],[EDT Attribute]],[1]!Level3HabitatAttribute[#Data],2,FALSE)</f>
        <v>#REF!</v>
      </c>
      <c r="H495" s="1">
        <v>8.4271399999999996E-3</v>
      </c>
      <c r="I495" s="2">
        <v>1.85259925370839E-2</v>
      </c>
    </row>
    <row r="496" spans="1:9" x14ac:dyDescent="0.3">
      <c r="A496">
        <f>VLOOKUP(D496,[1]!tbl_Reach2AU[#Data],4,FALSE)</f>
        <v>1</v>
      </c>
      <c r="B496" t="str">
        <f>VLOOKUP(D496,[1]!tbl_Reach2AU[#Data],3,FALSE)</f>
        <v>Okanogan-Davis Canyon</v>
      </c>
      <c r="C496">
        <f>VLOOKUP(D496,[1]!tbl_Reach2AU[#Data],2,FALSE)</f>
        <v>103</v>
      </c>
      <c r="D496" t="s">
        <v>95</v>
      </c>
      <c r="E496">
        <v>3</v>
      </c>
      <c r="F496" t="s">
        <v>39</v>
      </c>
      <c r="G496" t="e">
        <f>VLOOKUP([1]!tbl_FunctionalConditionReach[[#This Row],[EDT Attribute]],[1]!Level3HabitatAttribute[#Data],2,FALSE)</f>
        <v>#REF!</v>
      </c>
      <c r="H496" s="1">
        <v>-2.84E-13</v>
      </c>
      <c r="I496">
        <v>0</v>
      </c>
    </row>
    <row r="497" spans="1:9" x14ac:dyDescent="0.3">
      <c r="A497">
        <f>VLOOKUP(D497,[1]!tbl_Reach2AU[#Data],4,FALSE)</f>
        <v>1</v>
      </c>
      <c r="B497" t="str">
        <f>VLOOKUP(D497,[1]!tbl_Reach2AU[#Data],3,FALSE)</f>
        <v>Okanogan-Davis Canyon</v>
      </c>
      <c r="C497">
        <f>VLOOKUP(D497,[1]!tbl_Reach2AU[#Data],2,FALSE)</f>
        <v>103</v>
      </c>
      <c r="D497" t="s">
        <v>95</v>
      </c>
      <c r="E497">
        <v>3</v>
      </c>
      <c r="F497" t="s">
        <v>155</v>
      </c>
      <c r="G497" t="e">
        <f>VLOOKUP([1]!tbl_FunctionalConditionReach[[#This Row],[EDT Attribute]],[1]!Level3HabitatAttribute[#Data],2,FALSE)</f>
        <v>#REF!</v>
      </c>
      <c r="H497" s="1">
        <v>-2.84E-13</v>
      </c>
      <c r="I497">
        <v>0</v>
      </c>
    </row>
    <row r="498" spans="1:9" x14ac:dyDescent="0.3">
      <c r="A498">
        <f>VLOOKUP(D498,[1]!tbl_Reach2AU[#Data],4,FALSE)</f>
        <v>1</v>
      </c>
      <c r="B498" t="str">
        <f>VLOOKUP(D498,[1]!tbl_Reach2AU[#Data],3,FALSE)</f>
        <v>Okanogan-Davis Canyon</v>
      </c>
      <c r="C498">
        <f>VLOOKUP(D498,[1]!tbl_Reach2AU[#Data],2,FALSE)</f>
        <v>103</v>
      </c>
      <c r="D498" t="s">
        <v>95</v>
      </c>
      <c r="E498">
        <v>3</v>
      </c>
      <c r="F498" t="s">
        <v>195</v>
      </c>
      <c r="G498" t="e">
        <f>VLOOKUP([1]!tbl_FunctionalConditionReach[[#This Row],[EDT Attribute]],[1]!Level3HabitatAttribute[#Data],2,FALSE)</f>
        <v>#N/A</v>
      </c>
      <c r="H498" s="1">
        <v>-2.8421709430404002E-13</v>
      </c>
      <c r="I498">
        <v>0</v>
      </c>
    </row>
    <row r="499" spans="1:9" x14ac:dyDescent="0.3">
      <c r="A499">
        <f>VLOOKUP(D499,[1]!tbl_Reach2AU[#Data],4,FALSE)</f>
        <v>1</v>
      </c>
      <c r="B499" t="str">
        <f>VLOOKUP(D499,[1]!tbl_Reach2AU[#Data],3,FALSE)</f>
        <v>Okanogan-Davis Canyon</v>
      </c>
      <c r="C499">
        <f>VLOOKUP(D499,[1]!tbl_Reach2AU[#Data],2,FALSE)</f>
        <v>103</v>
      </c>
      <c r="D499" t="s">
        <v>95</v>
      </c>
      <c r="E499">
        <v>3</v>
      </c>
      <c r="F499" t="s">
        <v>196</v>
      </c>
      <c r="G499" t="e">
        <f>VLOOKUP([1]!tbl_FunctionalConditionReach[[#This Row],[EDT Attribute]],[1]!Level3HabitatAttribute[#Data],2,FALSE)</f>
        <v>#N/A</v>
      </c>
      <c r="H499" s="1">
        <v>-2.8421709430404002E-13</v>
      </c>
      <c r="I499">
        <v>0</v>
      </c>
    </row>
    <row r="500" spans="1:9" x14ac:dyDescent="0.3">
      <c r="A500">
        <f>VLOOKUP(D500,[1]!tbl_Reach2AU[#Data],4,FALSE)</f>
        <v>1</v>
      </c>
      <c r="B500" t="str">
        <f>VLOOKUP(D500,[1]!tbl_Reach2AU[#Data],3,FALSE)</f>
        <v>Okanogan-Davis Canyon</v>
      </c>
      <c r="C500">
        <f>VLOOKUP(D500,[1]!tbl_Reach2AU[#Data],2,FALSE)</f>
        <v>103</v>
      </c>
      <c r="D500" t="s">
        <v>95</v>
      </c>
      <c r="E500">
        <v>3</v>
      </c>
      <c r="F500" t="s">
        <v>153</v>
      </c>
      <c r="G500" t="e">
        <f>VLOOKUP([1]!tbl_FunctionalConditionReach[[#This Row],[EDT Attribute]],[1]!Level3HabitatAttribute[#Data],2,FALSE)</f>
        <v>#REF!</v>
      </c>
      <c r="H500" s="1">
        <v>4.6165615E-2</v>
      </c>
      <c r="I500" s="2">
        <v>0.10148921685885</v>
      </c>
    </row>
    <row r="501" spans="1:9" x14ac:dyDescent="0.3">
      <c r="A501">
        <f>VLOOKUP(D501,[1]!tbl_Reach2AU[#Data],4,FALSE)</f>
        <v>1</v>
      </c>
      <c r="B501" t="str">
        <f>VLOOKUP(D501,[1]!tbl_Reach2AU[#Data],3,FALSE)</f>
        <v>Okanogan-Davis Canyon</v>
      </c>
      <c r="C501">
        <f>VLOOKUP(D501,[1]!tbl_Reach2AU[#Data],2,FALSE)</f>
        <v>103</v>
      </c>
      <c r="D501" t="s">
        <v>95</v>
      </c>
      <c r="E501">
        <v>3</v>
      </c>
      <c r="F501" t="s">
        <v>192</v>
      </c>
      <c r="G501" t="e">
        <f>VLOOKUP([1]!tbl_FunctionalConditionReach[[#This Row],[EDT Attribute]],[1]!Level3HabitatAttribute[#Data],2,FALSE)</f>
        <v>#REF!</v>
      </c>
      <c r="H501" s="1">
        <v>-2.84E-13</v>
      </c>
      <c r="I501">
        <v>0</v>
      </c>
    </row>
    <row r="502" spans="1:9" x14ac:dyDescent="0.3">
      <c r="A502">
        <f>VLOOKUP(D502,[1]!tbl_Reach2AU[#Data],4,FALSE)</f>
        <v>1</v>
      </c>
      <c r="B502" t="str">
        <f>VLOOKUP(D502,[1]!tbl_Reach2AU[#Data],3,FALSE)</f>
        <v>Okanogan-Davis Canyon</v>
      </c>
      <c r="C502">
        <f>VLOOKUP(D502,[1]!tbl_Reach2AU[#Data],2,FALSE)</f>
        <v>103</v>
      </c>
      <c r="D502" t="s">
        <v>95</v>
      </c>
      <c r="E502">
        <v>3</v>
      </c>
      <c r="F502" t="s">
        <v>197</v>
      </c>
      <c r="G502" t="e">
        <f>VLOOKUP([1]!tbl_FunctionalConditionReach[[#This Row],[EDT Attribute]],[1]!Level3HabitatAttribute[#Data],2,FALSE)</f>
        <v>#REF!</v>
      </c>
      <c r="H502" s="1">
        <v>5.7951361999999999E-2</v>
      </c>
      <c r="I502" s="2">
        <v>0.12739867854643999</v>
      </c>
    </row>
    <row r="503" spans="1:9" x14ac:dyDescent="0.3">
      <c r="A503">
        <f>VLOOKUP(D503,[1]!tbl_Reach2AU[#Data],4,FALSE)</f>
        <v>1</v>
      </c>
      <c r="B503" t="str">
        <f>VLOOKUP(D503,[1]!tbl_Reach2AU[#Data],3,FALSE)</f>
        <v>Okanogan-Davis Canyon</v>
      </c>
      <c r="C503">
        <f>VLOOKUP(D503,[1]!tbl_Reach2AU[#Data],2,FALSE)</f>
        <v>103</v>
      </c>
      <c r="D503" t="s">
        <v>95</v>
      </c>
      <c r="E503">
        <v>3</v>
      </c>
      <c r="F503" t="s">
        <v>191</v>
      </c>
      <c r="G503" t="e">
        <f>VLOOKUP([1]!tbl_FunctionalConditionReach[[#This Row],[EDT Attribute]],[1]!Level3HabitatAttribute[#Data],2,FALSE)</f>
        <v>#REF!</v>
      </c>
      <c r="H503" s="1">
        <v>3.8541959999999998E-3</v>
      </c>
      <c r="I503" s="2">
        <v>8.4729583622033706E-3</v>
      </c>
    </row>
    <row r="504" spans="1:9" x14ac:dyDescent="0.3">
      <c r="A504">
        <f>VLOOKUP(D504,[1]!tbl_Reach2AU[#Data],4,FALSE)</f>
        <v>1</v>
      </c>
      <c r="B504" t="str">
        <f>VLOOKUP(D504,[1]!tbl_Reach2AU[#Data],3,FALSE)</f>
        <v>Okanogan-Davis Canyon</v>
      </c>
      <c r="C504">
        <f>VLOOKUP(D504,[1]!tbl_Reach2AU[#Data],2,FALSE)</f>
        <v>103</v>
      </c>
      <c r="D504" t="s">
        <v>95</v>
      </c>
      <c r="E504">
        <v>3</v>
      </c>
      <c r="F504" t="s">
        <v>157</v>
      </c>
      <c r="G504" t="e">
        <f>VLOOKUP([1]!tbl_FunctionalConditionReach[[#This Row],[EDT Attribute]],[1]!Level3HabitatAttribute[#Data],2,FALSE)</f>
        <v>#REF!</v>
      </c>
      <c r="H504" s="1">
        <v>-2.84E-13</v>
      </c>
      <c r="I504">
        <v>0</v>
      </c>
    </row>
    <row r="505" spans="1:9" x14ac:dyDescent="0.3">
      <c r="A505">
        <f>VLOOKUP(D505,[1]!tbl_Reach2AU[#Data],4,FALSE)</f>
        <v>1</v>
      </c>
      <c r="B505" t="str">
        <f>VLOOKUP(D505,[1]!tbl_Reach2AU[#Data],3,FALSE)</f>
        <v>Okanogan-Davis Canyon</v>
      </c>
      <c r="C505">
        <f>VLOOKUP(D505,[1]!tbl_Reach2AU[#Data],2,FALSE)</f>
        <v>103</v>
      </c>
      <c r="D505" t="s">
        <v>95</v>
      </c>
      <c r="E505">
        <v>3</v>
      </c>
      <c r="F505" t="s">
        <v>164</v>
      </c>
      <c r="G505" t="e">
        <f>VLOOKUP([1]!tbl_FunctionalConditionReach[[#This Row],[EDT Attribute]],[1]!Level3HabitatAttribute[#Data],2,FALSE)</f>
        <v>#REF!</v>
      </c>
      <c r="H505" s="1">
        <v>4.6825975999999998E-2</v>
      </c>
      <c r="I505" s="2">
        <v>0.102940936298396</v>
      </c>
    </row>
    <row r="506" spans="1:9" x14ac:dyDescent="0.3">
      <c r="A506">
        <f>VLOOKUP(D506,[1]!tbl_Reach2AU[#Data],4,FALSE)</f>
        <v>1</v>
      </c>
      <c r="B506" t="str">
        <f>VLOOKUP(D506,[1]!tbl_Reach2AU[#Data],3,FALSE)</f>
        <v>Okanogan-Davis Canyon</v>
      </c>
      <c r="C506">
        <f>VLOOKUP(D506,[1]!tbl_Reach2AU[#Data],2,FALSE)</f>
        <v>103</v>
      </c>
      <c r="D506" t="s">
        <v>95</v>
      </c>
      <c r="E506">
        <v>3</v>
      </c>
      <c r="F506" t="s">
        <v>188</v>
      </c>
      <c r="G506" t="e">
        <f>VLOOKUP([1]!tbl_FunctionalConditionReach[[#This Row],[EDT Attribute]],[1]!Level3HabitatAttribute[#Data],2,FALSE)</f>
        <v>#REF!</v>
      </c>
      <c r="H506" s="1">
        <v>-1.8199999999999999E-12</v>
      </c>
      <c r="I506">
        <v>0</v>
      </c>
    </row>
    <row r="507" spans="1:9" x14ac:dyDescent="0.3">
      <c r="A507">
        <f>VLOOKUP(D507,[1]!tbl_Reach2AU[#Data],4,FALSE)</f>
        <v>1</v>
      </c>
      <c r="B507" t="str">
        <f>VLOOKUP(D507,[1]!tbl_Reach2AU[#Data],3,FALSE)</f>
        <v>Okanogan-Davis Canyon</v>
      </c>
      <c r="C507">
        <f>VLOOKUP(D507,[1]!tbl_Reach2AU[#Data],2,FALSE)</f>
        <v>103</v>
      </c>
      <c r="D507" t="s">
        <v>95</v>
      </c>
      <c r="E507">
        <v>3</v>
      </c>
      <c r="F507" t="s">
        <v>190</v>
      </c>
      <c r="G507" t="e">
        <f>VLOOKUP([1]!tbl_FunctionalConditionReach[[#This Row],[EDT Attribute]],[1]!Level3HabitatAttribute[#Data],2,FALSE)</f>
        <v>#N/A</v>
      </c>
      <c r="H507" s="1">
        <v>6.8189078E-2</v>
      </c>
      <c r="I507" s="2">
        <v>5.4545228955862397E-2</v>
      </c>
    </row>
    <row r="508" spans="1:9" x14ac:dyDescent="0.3">
      <c r="A508">
        <f>VLOOKUP(D508,[1]!tbl_Reach2AU[#Data],4,FALSE)</f>
        <v>1</v>
      </c>
      <c r="B508" t="str">
        <f>VLOOKUP(D508,[1]!tbl_Reach2AU[#Data],3,FALSE)</f>
        <v>Okanogan-Davis Canyon</v>
      </c>
      <c r="C508">
        <f>VLOOKUP(D508,[1]!tbl_Reach2AU[#Data],2,FALSE)</f>
        <v>103</v>
      </c>
      <c r="D508" t="s">
        <v>95</v>
      </c>
      <c r="E508">
        <v>3</v>
      </c>
      <c r="F508" t="s">
        <v>191</v>
      </c>
      <c r="G508" t="e">
        <f>VLOOKUP([1]!tbl_FunctionalConditionReach[[#This Row],[EDT Attribute]],[1]!Level3HabitatAttribute[#Data],2,FALSE)</f>
        <v>#REF!</v>
      </c>
      <c r="H508" s="1">
        <v>0.143228151</v>
      </c>
      <c r="I508" s="2">
        <v>0.114569847816682</v>
      </c>
    </row>
    <row r="509" spans="1:9" x14ac:dyDescent="0.3">
      <c r="A509">
        <f>VLOOKUP(D509,[1]!tbl_Reach2AU[#Data],4,FALSE)</f>
        <v>1</v>
      </c>
      <c r="B509" t="str">
        <f>VLOOKUP(D509,[1]!tbl_Reach2AU[#Data],3,FALSE)</f>
        <v>Okanogan-Davis Canyon</v>
      </c>
      <c r="C509">
        <f>VLOOKUP(D509,[1]!tbl_Reach2AU[#Data],2,FALSE)</f>
        <v>103</v>
      </c>
      <c r="D509" t="s">
        <v>95</v>
      </c>
      <c r="E509">
        <v>3</v>
      </c>
      <c r="F509" t="s">
        <v>195</v>
      </c>
      <c r="G509" t="e">
        <f>VLOOKUP([1]!tbl_FunctionalConditionReach[[#This Row],[EDT Attribute]],[1]!Level3HabitatAttribute[#Data],2,FALSE)</f>
        <v>#N/A</v>
      </c>
      <c r="H509" s="1">
        <v>-1.8189894035458601E-12</v>
      </c>
      <c r="I509">
        <v>0</v>
      </c>
    </row>
    <row r="510" spans="1:9" x14ac:dyDescent="0.3">
      <c r="A510">
        <f>VLOOKUP(D510,[1]!tbl_Reach2AU[#Data],4,FALSE)</f>
        <v>1</v>
      </c>
      <c r="B510" t="str">
        <f>VLOOKUP(D510,[1]!tbl_Reach2AU[#Data],3,FALSE)</f>
        <v>Okanogan-Davis Canyon</v>
      </c>
      <c r="C510">
        <f>VLOOKUP(D510,[1]!tbl_Reach2AU[#Data],2,FALSE)</f>
        <v>103</v>
      </c>
      <c r="D510" t="s">
        <v>95</v>
      </c>
      <c r="E510">
        <v>3</v>
      </c>
      <c r="F510" t="s">
        <v>193</v>
      </c>
      <c r="G510" t="e">
        <f>VLOOKUP([1]!tbl_FunctionalConditionReach[[#This Row],[EDT Attribute]],[1]!Level3HabitatAttribute[#Data],2,FALSE)</f>
        <v>#REF!</v>
      </c>
      <c r="H510" s="1">
        <v>2.4513052E-2</v>
      </c>
      <c r="I510" s="2">
        <v>1.9608272658371499E-2</v>
      </c>
    </row>
    <row r="511" spans="1:9" x14ac:dyDescent="0.3">
      <c r="A511">
        <f>VLOOKUP(D511,[1]!tbl_Reach2AU[#Data],4,FALSE)</f>
        <v>1</v>
      </c>
      <c r="B511" t="str">
        <f>VLOOKUP(D511,[1]!tbl_Reach2AU[#Data],3,FALSE)</f>
        <v>Okanogan-Davis Canyon</v>
      </c>
      <c r="C511">
        <f>VLOOKUP(D511,[1]!tbl_Reach2AU[#Data],2,FALSE)</f>
        <v>103</v>
      </c>
      <c r="D511" t="s">
        <v>95</v>
      </c>
      <c r="E511">
        <v>3</v>
      </c>
      <c r="F511" t="s">
        <v>194</v>
      </c>
      <c r="G511" t="e">
        <f>VLOOKUP([1]!tbl_FunctionalConditionReach[[#This Row],[EDT Attribute]],[1]!Level3HabitatAttribute[#Data],2,FALSE)</f>
        <v>#N/A</v>
      </c>
      <c r="H511" s="1">
        <v>-1.8199999999999999E-12</v>
      </c>
      <c r="I511">
        <v>0</v>
      </c>
    </row>
    <row r="512" spans="1:9" x14ac:dyDescent="0.3">
      <c r="A512">
        <f>VLOOKUP(D512,[1]!tbl_Reach2AU[#Data],4,FALSE)</f>
        <v>1</v>
      </c>
      <c r="B512" t="str">
        <f>VLOOKUP(D512,[1]!tbl_Reach2AU[#Data],3,FALSE)</f>
        <v>Okanogan-Davis Canyon</v>
      </c>
      <c r="C512">
        <f>VLOOKUP(D512,[1]!tbl_Reach2AU[#Data],2,FALSE)</f>
        <v>103</v>
      </c>
      <c r="D512" t="s">
        <v>95</v>
      </c>
      <c r="E512">
        <v>3</v>
      </c>
      <c r="F512" t="s">
        <v>189</v>
      </c>
      <c r="G512" t="e">
        <f>VLOOKUP([1]!tbl_FunctionalConditionReach[[#This Row],[EDT Attribute]],[1]!Level3HabitatAttribute[#Data],2,FALSE)</f>
        <v>#REF!</v>
      </c>
      <c r="H512" s="1">
        <v>-0.29795445199999998</v>
      </c>
      <c r="I512">
        <v>0</v>
      </c>
    </row>
    <row r="513" spans="1:9" x14ac:dyDescent="0.3">
      <c r="A513">
        <f>VLOOKUP(D513,[1]!tbl_Reach2AU[#Data],4,FALSE)</f>
        <v>1</v>
      </c>
      <c r="B513" t="str">
        <f>VLOOKUP(D513,[1]!tbl_Reach2AU[#Data],3,FALSE)</f>
        <v>Okanogan-Davis Canyon</v>
      </c>
      <c r="C513">
        <f>VLOOKUP(D513,[1]!tbl_Reach2AU[#Data],2,FALSE)</f>
        <v>103</v>
      </c>
      <c r="D513" t="s">
        <v>95</v>
      </c>
      <c r="E513">
        <v>3</v>
      </c>
      <c r="F513" t="s">
        <v>166</v>
      </c>
      <c r="G513" t="e">
        <f>VLOOKUP([1]!tbl_FunctionalConditionReach[[#This Row],[EDT Attribute]],[1]!Level3HabitatAttribute[#Data],2,FALSE)</f>
        <v>#REF!</v>
      </c>
      <c r="H513" s="1">
        <v>-1.8199999999999999E-12</v>
      </c>
      <c r="I513">
        <v>0</v>
      </c>
    </row>
    <row r="514" spans="1:9" x14ac:dyDescent="0.3">
      <c r="A514">
        <f>VLOOKUP(D514,[1]!tbl_Reach2AU[#Data],4,FALSE)</f>
        <v>1</v>
      </c>
      <c r="B514" t="str">
        <f>VLOOKUP(D514,[1]!tbl_Reach2AU[#Data],3,FALSE)</f>
        <v>Okanogan-Davis Canyon</v>
      </c>
      <c r="C514">
        <f>VLOOKUP(D514,[1]!tbl_Reach2AU[#Data],2,FALSE)</f>
        <v>103</v>
      </c>
      <c r="D514" t="s">
        <v>95</v>
      </c>
      <c r="E514">
        <v>3</v>
      </c>
      <c r="F514" t="s">
        <v>196</v>
      </c>
      <c r="G514" t="e">
        <f>VLOOKUP([1]!tbl_FunctionalConditionReach[[#This Row],[EDT Attribute]],[1]!Level3HabitatAttribute[#Data],2,FALSE)</f>
        <v>#N/A</v>
      </c>
      <c r="H514" s="1">
        <v>-1.8189894035458601E-12</v>
      </c>
      <c r="I514">
        <v>0</v>
      </c>
    </row>
    <row r="515" spans="1:9" x14ac:dyDescent="0.3">
      <c r="A515">
        <f>VLOOKUP(D515,[1]!tbl_Reach2AU[#Data],4,FALSE)</f>
        <v>1</v>
      </c>
      <c r="B515" t="str">
        <f>VLOOKUP(D515,[1]!tbl_Reach2AU[#Data],3,FALSE)</f>
        <v>Okanogan-Davis Canyon</v>
      </c>
      <c r="C515">
        <f>VLOOKUP(D515,[1]!tbl_Reach2AU[#Data],2,FALSE)</f>
        <v>103</v>
      </c>
      <c r="D515" t="s">
        <v>95</v>
      </c>
      <c r="E515">
        <v>3</v>
      </c>
      <c r="F515" t="s">
        <v>39</v>
      </c>
      <c r="G515" t="e">
        <f>VLOOKUP([1]!tbl_FunctionalConditionReach[[#This Row],[EDT Attribute]],[1]!Level3HabitatAttribute[#Data],2,FALSE)</f>
        <v>#REF!</v>
      </c>
      <c r="H515" s="1">
        <v>6.6960033000000002E-2</v>
      </c>
      <c r="I515" s="2">
        <v>5.3562101703107101E-2</v>
      </c>
    </row>
    <row r="516" spans="1:9" x14ac:dyDescent="0.3">
      <c r="A516">
        <f>VLOOKUP(D516,[1]!tbl_Reach2AU[#Data],4,FALSE)</f>
        <v>1</v>
      </c>
      <c r="B516" t="str">
        <f>VLOOKUP(D516,[1]!tbl_Reach2AU[#Data],3,FALSE)</f>
        <v>Okanogan-Davis Canyon</v>
      </c>
      <c r="C516">
        <f>VLOOKUP(D516,[1]!tbl_Reach2AU[#Data],2,FALSE)</f>
        <v>103</v>
      </c>
      <c r="D516" t="s">
        <v>95</v>
      </c>
      <c r="E516">
        <v>3</v>
      </c>
      <c r="F516" t="s">
        <v>164</v>
      </c>
      <c r="G516" t="e">
        <f>VLOOKUP([1]!tbl_FunctionalConditionReach[[#This Row],[EDT Attribute]],[1]!Level3HabitatAttribute[#Data],2,FALSE)</f>
        <v>#REF!</v>
      </c>
      <c r="H516" s="1">
        <v>-1.8199999999999999E-12</v>
      </c>
      <c r="I516">
        <v>0</v>
      </c>
    </row>
    <row r="517" spans="1:9" x14ac:dyDescent="0.3">
      <c r="A517">
        <f>VLOOKUP(D517,[1]!tbl_Reach2AU[#Data],4,FALSE)</f>
        <v>1</v>
      </c>
      <c r="B517" t="str">
        <f>VLOOKUP(D517,[1]!tbl_Reach2AU[#Data],3,FALSE)</f>
        <v>Okanogan-Davis Canyon</v>
      </c>
      <c r="C517">
        <f>VLOOKUP(D517,[1]!tbl_Reach2AU[#Data],2,FALSE)</f>
        <v>103</v>
      </c>
      <c r="D517" t="s">
        <v>95</v>
      </c>
      <c r="E517">
        <v>3</v>
      </c>
      <c r="F517" t="s">
        <v>192</v>
      </c>
      <c r="G517" t="e">
        <f>VLOOKUP([1]!tbl_FunctionalConditionReach[[#This Row],[EDT Attribute]],[1]!Level3HabitatAttribute[#Data],2,FALSE)</f>
        <v>#REF!</v>
      </c>
      <c r="H517" s="1">
        <v>-1.8199999999999999E-12</v>
      </c>
      <c r="I517">
        <v>0</v>
      </c>
    </row>
    <row r="518" spans="1:9" x14ac:dyDescent="0.3">
      <c r="A518">
        <f>VLOOKUP(D518,[1]!tbl_Reach2AU[#Data],4,FALSE)</f>
        <v>1</v>
      </c>
      <c r="B518" t="str">
        <f>VLOOKUP(D518,[1]!tbl_Reach2AU[#Data],3,FALSE)</f>
        <v>Okanogan-Davis Canyon</v>
      </c>
      <c r="C518">
        <f>VLOOKUP(D518,[1]!tbl_Reach2AU[#Data],2,FALSE)</f>
        <v>103</v>
      </c>
      <c r="D518" t="s">
        <v>95</v>
      </c>
      <c r="E518">
        <v>3</v>
      </c>
      <c r="F518" t="s">
        <v>197</v>
      </c>
      <c r="G518" t="e">
        <f>VLOOKUP([1]!tbl_FunctionalConditionReach[[#This Row],[EDT Attribute]],[1]!Level3HabitatAttribute[#Data],2,FALSE)</f>
        <v>#REF!</v>
      </c>
      <c r="H518" s="1">
        <v>-8.704344571</v>
      </c>
      <c r="I518">
        <v>0</v>
      </c>
    </row>
    <row r="519" spans="1:9" x14ac:dyDescent="0.3">
      <c r="A519">
        <f>VLOOKUP(D519,[1]!tbl_Reach2AU[#Data],4,FALSE)</f>
        <v>1</v>
      </c>
      <c r="B519" t="str">
        <f>VLOOKUP(D519,[1]!tbl_Reach2AU[#Data],3,FALSE)</f>
        <v>Okanogan-Davis Canyon</v>
      </c>
      <c r="C519">
        <f>VLOOKUP(D519,[1]!tbl_Reach2AU[#Data],2,FALSE)</f>
        <v>103</v>
      </c>
      <c r="D519" t="s">
        <v>95</v>
      </c>
      <c r="E519">
        <v>3</v>
      </c>
      <c r="F519" t="s">
        <v>155</v>
      </c>
      <c r="G519" t="e">
        <f>VLOOKUP([1]!tbl_FunctionalConditionReach[[#This Row],[EDT Attribute]],[1]!Level3HabitatAttribute[#Data],2,FALSE)</f>
        <v>#REF!</v>
      </c>
      <c r="H519" s="1">
        <v>-0.30721517100000001</v>
      </c>
      <c r="I519">
        <v>0</v>
      </c>
    </row>
    <row r="520" spans="1:9" x14ac:dyDescent="0.3">
      <c r="A520">
        <f>VLOOKUP(D520,[1]!tbl_Reach2AU[#Data],4,FALSE)</f>
        <v>1</v>
      </c>
      <c r="B520" t="str">
        <f>VLOOKUP(D520,[1]!tbl_Reach2AU[#Data],3,FALSE)</f>
        <v>Okanogan-Davis Canyon</v>
      </c>
      <c r="C520">
        <f>VLOOKUP(D520,[1]!tbl_Reach2AU[#Data],2,FALSE)</f>
        <v>104</v>
      </c>
      <c r="D520" t="s">
        <v>96</v>
      </c>
      <c r="E520">
        <v>3</v>
      </c>
      <c r="F520" t="s">
        <v>166</v>
      </c>
      <c r="G520" t="e">
        <f>VLOOKUP([1]!tbl_FunctionalConditionReach[[#This Row],[EDT Attribute]],[1]!Level3HabitatAttribute[#Data],2,FALSE)</f>
        <v>#REF!</v>
      </c>
      <c r="H520" s="1">
        <v>-2.84E-13</v>
      </c>
      <c r="I520">
        <v>0</v>
      </c>
    </row>
    <row r="521" spans="1:9" x14ac:dyDescent="0.3">
      <c r="A521">
        <f>VLOOKUP(D521,[1]!tbl_Reach2AU[#Data],4,FALSE)</f>
        <v>1</v>
      </c>
      <c r="B521" t="str">
        <f>VLOOKUP(D521,[1]!tbl_Reach2AU[#Data],3,FALSE)</f>
        <v>Okanogan-Davis Canyon</v>
      </c>
      <c r="C521">
        <f>VLOOKUP(D521,[1]!tbl_Reach2AU[#Data],2,FALSE)</f>
        <v>104</v>
      </c>
      <c r="D521" t="s">
        <v>96</v>
      </c>
      <c r="E521">
        <v>3</v>
      </c>
      <c r="F521" t="s">
        <v>164</v>
      </c>
      <c r="G521" t="e">
        <f>VLOOKUP([1]!tbl_FunctionalConditionReach[[#This Row],[EDT Attribute]],[1]!Level3HabitatAttribute[#Data],2,FALSE)</f>
        <v>#REF!</v>
      </c>
      <c r="H521" s="1">
        <v>4.4768741000000001E-2</v>
      </c>
      <c r="I521" s="2">
        <v>9.8552708700293506E-2</v>
      </c>
    </row>
    <row r="522" spans="1:9" x14ac:dyDescent="0.3">
      <c r="A522">
        <f>VLOOKUP(D522,[1]!tbl_Reach2AU[#Data],4,FALSE)</f>
        <v>1</v>
      </c>
      <c r="B522" t="str">
        <f>VLOOKUP(D522,[1]!tbl_Reach2AU[#Data],3,FALSE)</f>
        <v>Okanogan-Davis Canyon</v>
      </c>
      <c r="C522">
        <f>VLOOKUP(D522,[1]!tbl_Reach2AU[#Data],2,FALSE)</f>
        <v>104</v>
      </c>
      <c r="D522" t="s">
        <v>96</v>
      </c>
      <c r="E522">
        <v>3</v>
      </c>
      <c r="F522" t="s">
        <v>157</v>
      </c>
      <c r="G522" t="e">
        <f>VLOOKUP([1]!tbl_FunctionalConditionReach[[#This Row],[EDT Attribute]],[1]!Level3HabitatAttribute[#Data],2,FALSE)</f>
        <v>#REF!</v>
      </c>
      <c r="H522" s="1">
        <v>-2.84E-13</v>
      </c>
      <c r="I522">
        <v>0</v>
      </c>
    </row>
    <row r="523" spans="1:9" x14ac:dyDescent="0.3">
      <c r="A523">
        <f>VLOOKUP(D523,[1]!tbl_Reach2AU[#Data],4,FALSE)</f>
        <v>1</v>
      </c>
      <c r="B523" t="str">
        <f>VLOOKUP(D523,[1]!tbl_Reach2AU[#Data],3,FALSE)</f>
        <v>Okanogan-Davis Canyon</v>
      </c>
      <c r="C523">
        <f>VLOOKUP(D523,[1]!tbl_Reach2AU[#Data],2,FALSE)</f>
        <v>104</v>
      </c>
      <c r="D523" t="s">
        <v>96</v>
      </c>
      <c r="E523">
        <v>3</v>
      </c>
      <c r="F523" t="s">
        <v>39</v>
      </c>
      <c r="G523" t="e">
        <f>VLOOKUP([1]!tbl_FunctionalConditionReach[[#This Row],[EDT Attribute]],[1]!Level3HabitatAttribute[#Data],2,FALSE)</f>
        <v>#REF!</v>
      </c>
      <c r="H523" s="1">
        <v>-2.84E-13</v>
      </c>
      <c r="I523">
        <v>0</v>
      </c>
    </row>
    <row r="524" spans="1:9" x14ac:dyDescent="0.3">
      <c r="A524">
        <f>VLOOKUP(D524,[1]!tbl_Reach2AU[#Data],4,FALSE)</f>
        <v>1</v>
      </c>
      <c r="B524" t="str">
        <f>VLOOKUP(D524,[1]!tbl_Reach2AU[#Data],3,FALSE)</f>
        <v>Okanogan-Davis Canyon</v>
      </c>
      <c r="C524">
        <f>VLOOKUP(D524,[1]!tbl_Reach2AU[#Data],2,FALSE)</f>
        <v>104</v>
      </c>
      <c r="D524" t="s">
        <v>96</v>
      </c>
      <c r="E524">
        <v>3</v>
      </c>
      <c r="F524" t="s">
        <v>190</v>
      </c>
      <c r="G524" t="e">
        <f>VLOOKUP([1]!tbl_FunctionalConditionReach[[#This Row],[EDT Attribute]],[1]!Level3HabitatAttribute[#Data],2,FALSE)</f>
        <v>#N/A</v>
      </c>
      <c r="H524" s="1">
        <v>-2.84E-13</v>
      </c>
      <c r="I524">
        <v>0</v>
      </c>
    </row>
    <row r="525" spans="1:9" x14ac:dyDescent="0.3">
      <c r="A525">
        <f>VLOOKUP(D525,[1]!tbl_Reach2AU[#Data],4,FALSE)</f>
        <v>1</v>
      </c>
      <c r="B525" t="str">
        <f>VLOOKUP(D525,[1]!tbl_Reach2AU[#Data],3,FALSE)</f>
        <v>Okanogan-Davis Canyon</v>
      </c>
      <c r="C525">
        <f>VLOOKUP(D525,[1]!tbl_Reach2AU[#Data],2,FALSE)</f>
        <v>104</v>
      </c>
      <c r="D525" t="s">
        <v>96</v>
      </c>
      <c r="E525">
        <v>3</v>
      </c>
      <c r="F525" t="s">
        <v>195</v>
      </c>
      <c r="G525" t="e">
        <f>VLOOKUP([1]!tbl_FunctionalConditionReach[[#This Row],[EDT Attribute]],[1]!Level3HabitatAttribute[#Data],2,FALSE)</f>
        <v>#N/A</v>
      </c>
      <c r="H525" s="1">
        <v>-2.8421709430404002E-13</v>
      </c>
      <c r="I525">
        <v>0</v>
      </c>
    </row>
    <row r="526" spans="1:9" x14ac:dyDescent="0.3">
      <c r="A526">
        <f>VLOOKUP(D526,[1]!tbl_Reach2AU[#Data],4,FALSE)</f>
        <v>1</v>
      </c>
      <c r="B526" t="str">
        <f>VLOOKUP(D526,[1]!tbl_Reach2AU[#Data],3,FALSE)</f>
        <v>Okanogan-Davis Canyon</v>
      </c>
      <c r="C526">
        <f>VLOOKUP(D526,[1]!tbl_Reach2AU[#Data],2,FALSE)</f>
        <v>104</v>
      </c>
      <c r="D526" t="s">
        <v>96</v>
      </c>
      <c r="E526">
        <v>3</v>
      </c>
      <c r="F526" t="s">
        <v>192</v>
      </c>
      <c r="G526" t="e">
        <f>VLOOKUP([1]!tbl_FunctionalConditionReach[[#This Row],[EDT Attribute]],[1]!Level3HabitatAttribute[#Data],2,FALSE)</f>
        <v>#REF!</v>
      </c>
      <c r="H526" s="1">
        <v>-2.84E-13</v>
      </c>
      <c r="I526">
        <v>0</v>
      </c>
    </row>
    <row r="527" spans="1:9" x14ac:dyDescent="0.3">
      <c r="A527">
        <f>VLOOKUP(D527,[1]!tbl_Reach2AU[#Data],4,FALSE)</f>
        <v>1</v>
      </c>
      <c r="B527" t="str">
        <f>VLOOKUP(D527,[1]!tbl_Reach2AU[#Data],3,FALSE)</f>
        <v>Okanogan-Davis Canyon</v>
      </c>
      <c r="C527">
        <f>VLOOKUP(D527,[1]!tbl_Reach2AU[#Data],2,FALSE)</f>
        <v>104</v>
      </c>
      <c r="D527" t="s">
        <v>96</v>
      </c>
      <c r="E527">
        <v>3</v>
      </c>
      <c r="F527" t="s">
        <v>155</v>
      </c>
      <c r="G527" t="e">
        <f>VLOOKUP([1]!tbl_FunctionalConditionReach[[#This Row],[EDT Attribute]],[1]!Level3HabitatAttribute[#Data],2,FALSE)</f>
        <v>#REF!</v>
      </c>
      <c r="H527" s="1">
        <v>-2.84E-13</v>
      </c>
      <c r="I527">
        <v>0</v>
      </c>
    </row>
    <row r="528" spans="1:9" x14ac:dyDescent="0.3">
      <c r="A528">
        <f>VLOOKUP(D528,[1]!tbl_Reach2AU[#Data],4,FALSE)</f>
        <v>1</v>
      </c>
      <c r="B528" t="str">
        <f>VLOOKUP(D528,[1]!tbl_Reach2AU[#Data],3,FALSE)</f>
        <v>Okanogan-Davis Canyon</v>
      </c>
      <c r="C528">
        <f>VLOOKUP(D528,[1]!tbl_Reach2AU[#Data],2,FALSE)</f>
        <v>104</v>
      </c>
      <c r="D528" t="s">
        <v>96</v>
      </c>
      <c r="E528">
        <v>3</v>
      </c>
      <c r="F528" t="s">
        <v>191</v>
      </c>
      <c r="G528" t="e">
        <f>VLOOKUP([1]!tbl_FunctionalConditionReach[[#This Row],[EDT Attribute]],[1]!Level3HabitatAttribute[#Data],2,FALSE)</f>
        <v>#REF!</v>
      </c>
      <c r="H528" s="1">
        <v>3.8371490000000002E-3</v>
      </c>
      <c r="I528" s="2">
        <v>8.4469971500119399E-3</v>
      </c>
    </row>
    <row r="529" spans="1:9" x14ac:dyDescent="0.3">
      <c r="A529">
        <f>VLOOKUP(D529,[1]!tbl_Reach2AU[#Data],4,FALSE)</f>
        <v>1</v>
      </c>
      <c r="B529" t="str">
        <f>VLOOKUP(D529,[1]!tbl_Reach2AU[#Data],3,FALSE)</f>
        <v>Okanogan-Davis Canyon</v>
      </c>
      <c r="C529">
        <f>VLOOKUP(D529,[1]!tbl_Reach2AU[#Data],2,FALSE)</f>
        <v>104</v>
      </c>
      <c r="D529" t="s">
        <v>96</v>
      </c>
      <c r="E529">
        <v>3</v>
      </c>
      <c r="F529" t="s">
        <v>153</v>
      </c>
      <c r="G529" t="e">
        <f>VLOOKUP([1]!tbl_FunctionalConditionReach[[#This Row],[EDT Attribute]],[1]!Level3HabitatAttribute[#Data],2,FALSE)</f>
        <v>#REF!</v>
      </c>
      <c r="H529" s="1">
        <v>4.4181737999999998E-2</v>
      </c>
      <c r="I529" s="2">
        <v>9.7260496000695904E-2</v>
      </c>
    </row>
    <row r="530" spans="1:9" x14ac:dyDescent="0.3">
      <c r="A530">
        <f>VLOOKUP(D530,[1]!tbl_Reach2AU[#Data],4,FALSE)</f>
        <v>1</v>
      </c>
      <c r="B530" t="str">
        <f>VLOOKUP(D530,[1]!tbl_Reach2AU[#Data],3,FALSE)</f>
        <v>Okanogan-Davis Canyon</v>
      </c>
      <c r="C530">
        <f>VLOOKUP(D530,[1]!tbl_Reach2AU[#Data],2,FALSE)</f>
        <v>104</v>
      </c>
      <c r="D530" t="s">
        <v>96</v>
      </c>
      <c r="E530">
        <v>3</v>
      </c>
      <c r="F530" t="s">
        <v>188</v>
      </c>
      <c r="G530" t="e">
        <f>VLOOKUP([1]!tbl_FunctionalConditionReach[[#This Row],[EDT Attribute]],[1]!Level3HabitatAttribute[#Data],2,FALSE)</f>
        <v>#REF!</v>
      </c>
      <c r="H530" s="1">
        <v>-2.84E-13</v>
      </c>
      <c r="I530">
        <v>0</v>
      </c>
    </row>
    <row r="531" spans="1:9" x14ac:dyDescent="0.3">
      <c r="A531">
        <f>VLOOKUP(D531,[1]!tbl_Reach2AU[#Data],4,FALSE)</f>
        <v>1</v>
      </c>
      <c r="B531" t="str">
        <f>VLOOKUP(D531,[1]!tbl_Reach2AU[#Data],3,FALSE)</f>
        <v>Okanogan-Davis Canyon</v>
      </c>
      <c r="C531">
        <f>VLOOKUP(D531,[1]!tbl_Reach2AU[#Data],2,FALSE)</f>
        <v>104</v>
      </c>
      <c r="D531" t="s">
        <v>96</v>
      </c>
      <c r="E531">
        <v>3</v>
      </c>
      <c r="F531" t="s">
        <v>196</v>
      </c>
      <c r="G531" t="e">
        <f>VLOOKUP([1]!tbl_FunctionalConditionReach[[#This Row],[EDT Attribute]],[1]!Level3HabitatAttribute[#Data],2,FALSE)</f>
        <v>#N/A</v>
      </c>
      <c r="H531" s="1">
        <v>-2.8421709430404002E-13</v>
      </c>
      <c r="I531">
        <v>0</v>
      </c>
    </row>
    <row r="532" spans="1:9" x14ac:dyDescent="0.3">
      <c r="A532">
        <f>VLOOKUP(D532,[1]!tbl_Reach2AU[#Data],4,FALSE)</f>
        <v>1</v>
      </c>
      <c r="B532" t="str">
        <f>VLOOKUP(D532,[1]!tbl_Reach2AU[#Data],3,FALSE)</f>
        <v>Okanogan-Davis Canyon</v>
      </c>
      <c r="C532">
        <f>VLOOKUP(D532,[1]!tbl_Reach2AU[#Data],2,FALSE)</f>
        <v>104</v>
      </c>
      <c r="D532" t="s">
        <v>96</v>
      </c>
      <c r="E532">
        <v>3</v>
      </c>
      <c r="F532" t="s">
        <v>197</v>
      </c>
      <c r="G532" t="e">
        <f>VLOOKUP([1]!tbl_FunctionalConditionReach[[#This Row],[EDT Attribute]],[1]!Level3HabitatAttribute[#Data],2,FALSE)</f>
        <v>#REF!</v>
      </c>
      <c r="H532" s="1">
        <v>5.5885351E-2</v>
      </c>
      <c r="I532" s="2">
        <v>0.123024516541947</v>
      </c>
    </row>
    <row r="533" spans="1:9" x14ac:dyDescent="0.3">
      <c r="A533">
        <f>VLOOKUP(D533,[1]!tbl_Reach2AU[#Data],4,FALSE)</f>
        <v>1</v>
      </c>
      <c r="B533" t="str">
        <f>VLOOKUP(D533,[1]!tbl_Reach2AU[#Data],3,FALSE)</f>
        <v>Okanogan-Davis Canyon</v>
      </c>
      <c r="C533">
        <f>VLOOKUP(D533,[1]!tbl_Reach2AU[#Data],2,FALSE)</f>
        <v>104</v>
      </c>
      <c r="D533" t="s">
        <v>96</v>
      </c>
      <c r="E533">
        <v>3</v>
      </c>
      <c r="F533" t="s">
        <v>152</v>
      </c>
      <c r="G533" t="e">
        <f>VLOOKUP([1]!tbl_FunctionalConditionReach[[#This Row],[EDT Attribute]],[1]!Level3HabitatAttribute[#Data],2,FALSE)</f>
        <v>#N/A</v>
      </c>
      <c r="H533" s="1">
        <v>-2.84E-13</v>
      </c>
      <c r="I533">
        <v>0</v>
      </c>
    </row>
    <row r="534" spans="1:9" x14ac:dyDescent="0.3">
      <c r="A534">
        <f>VLOOKUP(D534,[1]!tbl_Reach2AU[#Data],4,FALSE)</f>
        <v>1</v>
      </c>
      <c r="B534" t="str">
        <f>VLOOKUP(D534,[1]!tbl_Reach2AU[#Data],3,FALSE)</f>
        <v>Okanogan-Davis Canyon</v>
      </c>
      <c r="C534">
        <f>VLOOKUP(D534,[1]!tbl_Reach2AU[#Data],2,FALSE)</f>
        <v>104</v>
      </c>
      <c r="D534" t="s">
        <v>96</v>
      </c>
      <c r="E534">
        <v>3</v>
      </c>
      <c r="F534" t="s">
        <v>193</v>
      </c>
      <c r="G534" t="e">
        <f>VLOOKUP([1]!tbl_FunctionalConditionReach[[#This Row],[EDT Attribute]],[1]!Level3HabitatAttribute[#Data],2,FALSE)</f>
        <v>#REF!</v>
      </c>
      <c r="H534" s="1">
        <v>8.4271369999999995E-3</v>
      </c>
      <c r="I534" s="2">
        <v>1.8551273933266599E-2</v>
      </c>
    </row>
    <row r="535" spans="1:9" x14ac:dyDescent="0.3">
      <c r="A535">
        <f>VLOOKUP(D535,[1]!tbl_Reach2AU[#Data],4,FALSE)</f>
        <v>1</v>
      </c>
      <c r="B535" t="str">
        <f>VLOOKUP(D535,[1]!tbl_Reach2AU[#Data],3,FALSE)</f>
        <v>Okanogan-Davis Canyon</v>
      </c>
      <c r="C535">
        <f>VLOOKUP(D535,[1]!tbl_Reach2AU[#Data],2,FALSE)</f>
        <v>104</v>
      </c>
      <c r="D535" t="s">
        <v>96</v>
      </c>
      <c r="E535">
        <v>3</v>
      </c>
      <c r="F535" t="s">
        <v>194</v>
      </c>
      <c r="G535" t="e">
        <f>VLOOKUP([1]!tbl_FunctionalConditionReach[[#This Row],[EDT Attribute]],[1]!Level3HabitatAttribute[#Data],2,FALSE)</f>
        <v>#N/A</v>
      </c>
      <c r="H535" s="1">
        <v>-2.84E-13</v>
      </c>
      <c r="I535">
        <v>0</v>
      </c>
    </row>
    <row r="536" spans="1:9" x14ac:dyDescent="0.3">
      <c r="A536">
        <f>VLOOKUP(D536,[1]!tbl_Reach2AU[#Data],4,FALSE)</f>
        <v>1</v>
      </c>
      <c r="B536" t="str">
        <f>VLOOKUP(D536,[1]!tbl_Reach2AU[#Data],3,FALSE)</f>
        <v>Okanogan-Davis Canyon</v>
      </c>
      <c r="C536">
        <f>VLOOKUP(D536,[1]!tbl_Reach2AU[#Data],2,FALSE)</f>
        <v>104</v>
      </c>
      <c r="D536" t="s">
        <v>96</v>
      </c>
      <c r="E536">
        <v>3</v>
      </c>
      <c r="F536" t="s">
        <v>195</v>
      </c>
      <c r="G536" t="e">
        <f>VLOOKUP([1]!tbl_FunctionalConditionReach[[#This Row],[EDT Attribute]],[1]!Level3HabitatAttribute[#Data],2,FALSE)</f>
        <v>#N/A</v>
      </c>
      <c r="H536" s="1">
        <v>-1.8189894035458601E-12</v>
      </c>
      <c r="I536">
        <v>0</v>
      </c>
    </row>
    <row r="537" spans="1:9" x14ac:dyDescent="0.3">
      <c r="A537">
        <f>VLOOKUP(D537,[1]!tbl_Reach2AU[#Data],4,FALSE)</f>
        <v>1</v>
      </c>
      <c r="B537" t="str">
        <f>VLOOKUP(D537,[1]!tbl_Reach2AU[#Data],3,FALSE)</f>
        <v>Okanogan-Davis Canyon</v>
      </c>
      <c r="C537">
        <f>VLOOKUP(D537,[1]!tbl_Reach2AU[#Data],2,FALSE)</f>
        <v>104</v>
      </c>
      <c r="D537" t="s">
        <v>96</v>
      </c>
      <c r="E537">
        <v>3</v>
      </c>
      <c r="F537" t="s">
        <v>192</v>
      </c>
      <c r="G537" t="e">
        <f>VLOOKUP([1]!tbl_FunctionalConditionReach[[#This Row],[EDT Attribute]],[1]!Level3HabitatAttribute[#Data],2,FALSE)</f>
        <v>#REF!</v>
      </c>
      <c r="H537" s="1">
        <v>-1.8199999999999999E-12</v>
      </c>
      <c r="I537">
        <v>0</v>
      </c>
    </row>
    <row r="538" spans="1:9" x14ac:dyDescent="0.3">
      <c r="A538">
        <f>VLOOKUP(D538,[1]!tbl_Reach2AU[#Data],4,FALSE)</f>
        <v>1</v>
      </c>
      <c r="B538" t="str">
        <f>VLOOKUP(D538,[1]!tbl_Reach2AU[#Data],3,FALSE)</f>
        <v>Okanogan-Davis Canyon</v>
      </c>
      <c r="C538">
        <f>VLOOKUP(D538,[1]!tbl_Reach2AU[#Data],2,FALSE)</f>
        <v>104</v>
      </c>
      <c r="D538" t="s">
        <v>96</v>
      </c>
      <c r="E538">
        <v>3</v>
      </c>
      <c r="F538" t="s">
        <v>39</v>
      </c>
      <c r="G538" t="e">
        <f>VLOOKUP([1]!tbl_FunctionalConditionReach[[#This Row],[EDT Attribute]],[1]!Level3HabitatAttribute[#Data],2,FALSE)</f>
        <v>#REF!</v>
      </c>
      <c r="H538" s="1">
        <v>1.3675733000000001E-2</v>
      </c>
      <c r="I538" s="2">
        <v>1.7613315891134101E-3</v>
      </c>
    </row>
    <row r="539" spans="1:9" x14ac:dyDescent="0.3">
      <c r="A539">
        <f>VLOOKUP(D539,[1]!tbl_Reach2AU[#Data],4,FALSE)</f>
        <v>1</v>
      </c>
      <c r="B539" t="str">
        <f>VLOOKUP(D539,[1]!tbl_Reach2AU[#Data],3,FALSE)</f>
        <v>Okanogan-Davis Canyon</v>
      </c>
      <c r="C539">
        <f>VLOOKUP(D539,[1]!tbl_Reach2AU[#Data],2,FALSE)</f>
        <v>104</v>
      </c>
      <c r="D539" t="s">
        <v>96</v>
      </c>
      <c r="E539">
        <v>3</v>
      </c>
      <c r="F539" t="s">
        <v>193</v>
      </c>
      <c r="G539" t="e">
        <f>VLOOKUP([1]!tbl_FunctionalConditionReach[[#This Row],[EDT Attribute]],[1]!Level3HabitatAttribute[#Data],2,FALSE)</f>
        <v>#REF!</v>
      </c>
      <c r="H539" s="1">
        <v>6.1604579999999997E-3</v>
      </c>
      <c r="I539" s="2">
        <v>7.9342067286678104E-4</v>
      </c>
    </row>
    <row r="540" spans="1:9" x14ac:dyDescent="0.3">
      <c r="A540">
        <f>VLOOKUP(D540,[1]!tbl_Reach2AU[#Data],4,FALSE)</f>
        <v>1</v>
      </c>
      <c r="B540" t="str">
        <f>VLOOKUP(D540,[1]!tbl_Reach2AU[#Data],3,FALSE)</f>
        <v>Okanogan-Davis Canyon</v>
      </c>
      <c r="C540">
        <f>VLOOKUP(D540,[1]!tbl_Reach2AU[#Data],2,FALSE)</f>
        <v>104</v>
      </c>
      <c r="D540" t="s">
        <v>96</v>
      </c>
      <c r="E540">
        <v>3</v>
      </c>
      <c r="F540" t="s">
        <v>196</v>
      </c>
      <c r="G540" t="e">
        <f>VLOOKUP([1]!tbl_FunctionalConditionReach[[#This Row],[EDT Attribute]],[1]!Level3HabitatAttribute[#Data],2,FALSE)</f>
        <v>#N/A</v>
      </c>
      <c r="H540" s="1">
        <v>-1.8189894035458601E-12</v>
      </c>
      <c r="I540">
        <v>0</v>
      </c>
    </row>
    <row r="541" spans="1:9" x14ac:dyDescent="0.3">
      <c r="A541">
        <f>VLOOKUP(D541,[1]!tbl_Reach2AU[#Data],4,FALSE)</f>
        <v>1</v>
      </c>
      <c r="B541" t="str">
        <f>VLOOKUP(D541,[1]!tbl_Reach2AU[#Data],3,FALSE)</f>
        <v>Okanogan-Davis Canyon</v>
      </c>
      <c r="C541">
        <f>VLOOKUP(D541,[1]!tbl_Reach2AU[#Data],2,FALSE)</f>
        <v>104</v>
      </c>
      <c r="D541" t="s">
        <v>96</v>
      </c>
      <c r="E541">
        <v>3</v>
      </c>
      <c r="F541" t="s">
        <v>152</v>
      </c>
      <c r="G541" t="e">
        <f>VLOOKUP([1]!tbl_FunctionalConditionReach[[#This Row],[EDT Attribute]],[1]!Level3HabitatAttribute[#Data],2,FALSE)</f>
        <v>#N/A</v>
      </c>
      <c r="H541" s="1">
        <v>7.6547327999999998E-2</v>
      </c>
      <c r="I541" s="2">
        <v>9.8587203237022608E-3</v>
      </c>
    </row>
    <row r="542" spans="1:9" x14ac:dyDescent="0.3">
      <c r="A542">
        <f>VLOOKUP(D542,[1]!tbl_Reach2AU[#Data],4,FALSE)</f>
        <v>1</v>
      </c>
      <c r="B542" t="str">
        <f>VLOOKUP(D542,[1]!tbl_Reach2AU[#Data],3,FALSE)</f>
        <v>Okanogan-Davis Canyon</v>
      </c>
      <c r="C542">
        <f>VLOOKUP(D542,[1]!tbl_Reach2AU[#Data],2,FALSE)</f>
        <v>104</v>
      </c>
      <c r="D542" t="s">
        <v>96</v>
      </c>
      <c r="E542">
        <v>3</v>
      </c>
      <c r="F542" t="s">
        <v>194</v>
      </c>
      <c r="G542" t="e">
        <f>VLOOKUP([1]!tbl_FunctionalConditionReach[[#This Row],[EDT Attribute]],[1]!Level3HabitatAttribute[#Data],2,FALSE)</f>
        <v>#N/A</v>
      </c>
      <c r="H542" s="1">
        <v>-1.8199999999999999E-12</v>
      </c>
      <c r="I542">
        <v>0</v>
      </c>
    </row>
    <row r="543" spans="1:9" x14ac:dyDescent="0.3">
      <c r="A543">
        <f>VLOOKUP(D543,[1]!tbl_Reach2AU[#Data],4,FALSE)</f>
        <v>1</v>
      </c>
      <c r="B543" t="str">
        <f>VLOOKUP(D543,[1]!tbl_Reach2AU[#Data],3,FALSE)</f>
        <v>Okanogan-Davis Canyon</v>
      </c>
      <c r="C543">
        <f>VLOOKUP(D543,[1]!tbl_Reach2AU[#Data],2,FALSE)</f>
        <v>104</v>
      </c>
      <c r="D543" t="s">
        <v>96</v>
      </c>
      <c r="E543">
        <v>3</v>
      </c>
      <c r="F543" t="s">
        <v>188</v>
      </c>
      <c r="G543" t="e">
        <f>VLOOKUP([1]!tbl_FunctionalConditionReach[[#This Row],[EDT Attribute]],[1]!Level3HabitatAttribute[#Data],2,FALSE)</f>
        <v>#REF!</v>
      </c>
      <c r="H543" s="1">
        <v>-1.8199999999999999E-12</v>
      </c>
      <c r="I543">
        <v>0</v>
      </c>
    </row>
    <row r="544" spans="1:9" x14ac:dyDescent="0.3">
      <c r="A544">
        <f>VLOOKUP(D544,[1]!tbl_Reach2AU[#Data],4,FALSE)</f>
        <v>1</v>
      </c>
      <c r="B544" t="str">
        <f>VLOOKUP(D544,[1]!tbl_Reach2AU[#Data],3,FALSE)</f>
        <v>Okanogan-Davis Canyon</v>
      </c>
      <c r="C544">
        <f>VLOOKUP(D544,[1]!tbl_Reach2AU[#Data],2,FALSE)</f>
        <v>104</v>
      </c>
      <c r="D544" t="s">
        <v>96</v>
      </c>
      <c r="E544">
        <v>3</v>
      </c>
      <c r="F544" t="s">
        <v>190</v>
      </c>
      <c r="G544" t="e">
        <f>VLOOKUP([1]!tbl_FunctionalConditionReach[[#This Row],[EDT Attribute]],[1]!Level3HabitatAttribute[#Data],2,FALSE)</f>
        <v>#N/A</v>
      </c>
      <c r="H544" s="1">
        <v>1.4305228999999999E-2</v>
      </c>
      <c r="I544" s="2">
        <v>1.84240594103448E-3</v>
      </c>
    </row>
    <row r="545" spans="1:9" x14ac:dyDescent="0.3">
      <c r="A545">
        <f>VLOOKUP(D545,[1]!tbl_Reach2AU[#Data],4,FALSE)</f>
        <v>1</v>
      </c>
      <c r="B545" t="str">
        <f>VLOOKUP(D545,[1]!tbl_Reach2AU[#Data],3,FALSE)</f>
        <v>Okanogan-Davis Canyon</v>
      </c>
      <c r="C545">
        <f>VLOOKUP(D545,[1]!tbl_Reach2AU[#Data],2,FALSE)</f>
        <v>104</v>
      </c>
      <c r="D545" t="s">
        <v>96</v>
      </c>
      <c r="E545">
        <v>3</v>
      </c>
      <c r="F545" t="s">
        <v>166</v>
      </c>
      <c r="G545" t="e">
        <f>VLOOKUP([1]!tbl_FunctionalConditionReach[[#This Row],[EDT Attribute]],[1]!Level3HabitatAttribute[#Data],2,FALSE)</f>
        <v>#REF!</v>
      </c>
      <c r="H545" s="1">
        <v>-1.8199999999999999E-12</v>
      </c>
      <c r="I545">
        <v>0</v>
      </c>
    </row>
    <row r="546" spans="1:9" x14ac:dyDescent="0.3">
      <c r="A546">
        <f>VLOOKUP(D546,[1]!tbl_Reach2AU[#Data],4,FALSE)</f>
        <v>1</v>
      </c>
      <c r="B546" t="str">
        <f>VLOOKUP(D546,[1]!tbl_Reach2AU[#Data],3,FALSE)</f>
        <v>Okanogan-Davis Canyon</v>
      </c>
      <c r="C546">
        <f>VLOOKUP(D546,[1]!tbl_Reach2AU[#Data],2,FALSE)</f>
        <v>104</v>
      </c>
      <c r="D546" t="s">
        <v>96</v>
      </c>
      <c r="E546">
        <v>3</v>
      </c>
      <c r="F546" t="s">
        <v>191</v>
      </c>
      <c r="G546" t="e">
        <f>VLOOKUP([1]!tbl_FunctionalConditionReach[[#This Row],[EDT Attribute]],[1]!Level3HabitatAttribute[#Data],2,FALSE)</f>
        <v>#REF!</v>
      </c>
      <c r="H546" s="1">
        <v>0.62471227900000004</v>
      </c>
      <c r="I546" s="2">
        <v>8.0458244622773206E-2</v>
      </c>
    </row>
    <row r="547" spans="1:9" x14ac:dyDescent="0.3">
      <c r="A547">
        <f>VLOOKUP(D547,[1]!tbl_Reach2AU[#Data],4,FALSE)</f>
        <v>1</v>
      </c>
      <c r="B547" t="str">
        <f>VLOOKUP(D547,[1]!tbl_Reach2AU[#Data],3,FALSE)</f>
        <v>Okanogan-Davis Canyon</v>
      </c>
      <c r="C547">
        <f>VLOOKUP(D547,[1]!tbl_Reach2AU[#Data],2,FALSE)</f>
        <v>104</v>
      </c>
      <c r="D547" t="s">
        <v>96</v>
      </c>
      <c r="E547">
        <v>3</v>
      </c>
      <c r="F547" t="s">
        <v>157</v>
      </c>
      <c r="G547" t="e">
        <f>VLOOKUP([1]!tbl_FunctionalConditionReach[[#This Row],[EDT Attribute]],[1]!Level3HabitatAttribute[#Data],2,FALSE)</f>
        <v>#REF!</v>
      </c>
      <c r="H547" s="1">
        <v>0.996246415</v>
      </c>
      <c r="I547" s="2">
        <v>0.12830904795234699</v>
      </c>
    </row>
    <row r="548" spans="1:9" x14ac:dyDescent="0.3">
      <c r="A548">
        <f>VLOOKUP(D548,[1]!tbl_Reach2AU[#Data],4,FALSE)</f>
        <v>1</v>
      </c>
      <c r="B548" t="str">
        <f>VLOOKUP(D548,[1]!tbl_Reach2AU[#Data],3,FALSE)</f>
        <v>Okanogan-Davis Canyon</v>
      </c>
      <c r="C548">
        <f>VLOOKUP(D548,[1]!tbl_Reach2AU[#Data],2,FALSE)</f>
        <v>104</v>
      </c>
      <c r="D548" t="s">
        <v>96</v>
      </c>
      <c r="E548">
        <v>3</v>
      </c>
      <c r="F548" t="s">
        <v>164</v>
      </c>
      <c r="G548" t="e">
        <f>VLOOKUP([1]!tbl_FunctionalConditionReach[[#This Row],[EDT Attribute]],[1]!Level3HabitatAttribute[#Data],2,FALSE)</f>
        <v>#REF!</v>
      </c>
      <c r="H548" s="1">
        <v>-1.8199999999999999E-12</v>
      </c>
      <c r="I548">
        <v>0</v>
      </c>
    </row>
    <row r="549" spans="1:9" x14ac:dyDescent="0.3">
      <c r="A549">
        <f>VLOOKUP(D549,[1]!tbl_Reach2AU[#Data],4,FALSE)</f>
        <v>1</v>
      </c>
      <c r="B549" t="str">
        <f>VLOOKUP(D549,[1]!tbl_Reach2AU[#Data],3,FALSE)</f>
        <v>Okanogan-Davis Canyon</v>
      </c>
      <c r="C549">
        <f>VLOOKUP(D549,[1]!tbl_Reach2AU[#Data],2,FALSE)</f>
        <v>104</v>
      </c>
      <c r="D549" t="s">
        <v>96</v>
      </c>
      <c r="E549">
        <v>3</v>
      </c>
      <c r="F549" t="s">
        <v>189</v>
      </c>
      <c r="G549" t="e">
        <f>VLOOKUP([1]!tbl_FunctionalConditionReach[[#This Row],[EDT Attribute]],[1]!Level3HabitatAttribute[#Data],2,FALSE)</f>
        <v>#REF!</v>
      </c>
      <c r="H549" s="1">
        <v>0.79813427299999995</v>
      </c>
      <c r="I549" s="2">
        <v>0.10279369357305899</v>
      </c>
    </row>
    <row r="550" spans="1:9" x14ac:dyDescent="0.3">
      <c r="A550">
        <f>VLOOKUP(D550,[1]!tbl_Reach2AU[#Data],4,FALSE)</f>
        <v>1</v>
      </c>
      <c r="B550" t="str">
        <f>VLOOKUP(D550,[1]!tbl_Reach2AU[#Data],3,FALSE)</f>
        <v>Okanogan-Davis Canyon</v>
      </c>
      <c r="C550">
        <f>VLOOKUP(D550,[1]!tbl_Reach2AU[#Data],2,FALSE)</f>
        <v>104</v>
      </c>
      <c r="D550" t="s">
        <v>96</v>
      </c>
      <c r="E550">
        <v>3</v>
      </c>
      <c r="F550" t="s">
        <v>197</v>
      </c>
      <c r="G550" t="e">
        <f>VLOOKUP([1]!tbl_FunctionalConditionReach[[#This Row],[EDT Attribute]],[1]!Level3HabitatAttribute[#Data],2,FALSE)</f>
        <v>#REF!</v>
      </c>
      <c r="H550" s="1">
        <v>-10.12629744</v>
      </c>
      <c r="I550">
        <v>0</v>
      </c>
    </row>
    <row r="551" spans="1:9" x14ac:dyDescent="0.3">
      <c r="A551">
        <f>VLOOKUP(D551,[1]!tbl_Reach2AU[#Data],4,FALSE)</f>
        <v>1</v>
      </c>
      <c r="B551" t="str">
        <f>VLOOKUP(D551,[1]!tbl_Reach2AU[#Data],3,FALSE)</f>
        <v>Okanogan-Davis Canyon</v>
      </c>
      <c r="C551">
        <f>VLOOKUP(D551,[1]!tbl_Reach2AU[#Data],2,FALSE)</f>
        <v>105</v>
      </c>
      <c r="D551" t="s">
        <v>97</v>
      </c>
      <c r="E551">
        <v>3</v>
      </c>
      <c r="F551" t="s">
        <v>190</v>
      </c>
      <c r="G551" t="e">
        <f>VLOOKUP([1]!tbl_FunctionalConditionReach[[#This Row],[EDT Attribute]],[1]!Level3HabitatAttribute[#Data],2,FALSE)</f>
        <v>#N/A</v>
      </c>
      <c r="H551" s="1">
        <v>-2.84E-13</v>
      </c>
      <c r="I551">
        <v>0</v>
      </c>
    </row>
    <row r="552" spans="1:9" x14ac:dyDescent="0.3">
      <c r="A552">
        <f>VLOOKUP(D552,[1]!tbl_Reach2AU[#Data],4,FALSE)</f>
        <v>1</v>
      </c>
      <c r="B552" t="str">
        <f>VLOOKUP(D552,[1]!tbl_Reach2AU[#Data],3,FALSE)</f>
        <v>Okanogan-Davis Canyon</v>
      </c>
      <c r="C552">
        <f>VLOOKUP(D552,[1]!tbl_Reach2AU[#Data],2,FALSE)</f>
        <v>105</v>
      </c>
      <c r="D552" t="s">
        <v>97</v>
      </c>
      <c r="E552">
        <v>3</v>
      </c>
      <c r="F552" t="s">
        <v>191</v>
      </c>
      <c r="G552" t="e">
        <f>VLOOKUP([1]!tbl_FunctionalConditionReach[[#This Row],[EDT Attribute]],[1]!Level3HabitatAttribute[#Data],2,FALSE)</f>
        <v>#REF!</v>
      </c>
      <c r="H552" s="1">
        <v>3.7418320000000001E-3</v>
      </c>
      <c r="I552" s="2">
        <v>8.2948797482825902E-3</v>
      </c>
    </row>
    <row r="553" spans="1:9" x14ac:dyDescent="0.3">
      <c r="A553">
        <f>VLOOKUP(D553,[1]!tbl_Reach2AU[#Data],4,FALSE)</f>
        <v>1</v>
      </c>
      <c r="B553" t="str">
        <f>VLOOKUP(D553,[1]!tbl_Reach2AU[#Data],3,FALSE)</f>
        <v>Okanogan-Davis Canyon</v>
      </c>
      <c r="C553">
        <f>VLOOKUP(D553,[1]!tbl_Reach2AU[#Data],2,FALSE)</f>
        <v>105</v>
      </c>
      <c r="D553" t="s">
        <v>97</v>
      </c>
      <c r="E553">
        <v>3</v>
      </c>
      <c r="F553" t="s">
        <v>152</v>
      </c>
      <c r="G553" t="e">
        <f>VLOOKUP([1]!tbl_FunctionalConditionReach[[#This Row],[EDT Attribute]],[1]!Level3HabitatAttribute[#Data],2,FALSE)</f>
        <v>#N/A</v>
      </c>
      <c r="H553" s="1">
        <v>-2.84E-13</v>
      </c>
      <c r="I553">
        <v>0</v>
      </c>
    </row>
    <row r="554" spans="1:9" x14ac:dyDescent="0.3">
      <c r="A554">
        <f>VLOOKUP(D554,[1]!tbl_Reach2AU[#Data],4,FALSE)</f>
        <v>1</v>
      </c>
      <c r="B554" t="str">
        <f>VLOOKUP(D554,[1]!tbl_Reach2AU[#Data],3,FALSE)</f>
        <v>Okanogan-Davis Canyon</v>
      </c>
      <c r="C554">
        <f>VLOOKUP(D554,[1]!tbl_Reach2AU[#Data],2,FALSE)</f>
        <v>105</v>
      </c>
      <c r="D554" t="s">
        <v>97</v>
      </c>
      <c r="E554">
        <v>3</v>
      </c>
      <c r="F554" t="s">
        <v>188</v>
      </c>
      <c r="G554" t="e">
        <f>VLOOKUP([1]!tbl_FunctionalConditionReach[[#This Row],[EDT Attribute]],[1]!Level3HabitatAttribute[#Data],2,FALSE)</f>
        <v>#REF!</v>
      </c>
      <c r="H554" s="1">
        <v>-2.84E-13</v>
      </c>
      <c r="I554">
        <v>0</v>
      </c>
    </row>
    <row r="555" spans="1:9" x14ac:dyDescent="0.3">
      <c r="A555">
        <f>VLOOKUP(D555,[1]!tbl_Reach2AU[#Data],4,FALSE)</f>
        <v>1</v>
      </c>
      <c r="B555" t="str">
        <f>VLOOKUP(D555,[1]!tbl_Reach2AU[#Data],3,FALSE)</f>
        <v>Okanogan-Davis Canyon</v>
      </c>
      <c r="C555">
        <f>VLOOKUP(D555,[1]!tbl_Reach2AU[#Data],2,FALSE)</f>
        <v>105</v>
      </c>
      <c r="D555" t="s">
        <v>97</v>
      </c>
      <c r="E555">
        <v>3</v>
      </c>
      <c r="F555" t="s">
        <v>157</v>
      </c>
      <c r="G555" t="e">
        <f>VLOOKUP([1]!tbl_FunctionalConditionReach[[#This Row],[EDT Attribute]],[1]!Level3HabitatAttribute[#Data],2,FALSE)</f>
        <v>#REF!</v>
      </c>
      <c r="H555" s="1">
        <v>-2.84E-13</v>
      </c>
      <c r="I555">
        <v>0</v>
      </c>
    </row>
    <row r="556" spans="1:9" x14ac:dyDescent="0.3">
      <c r="A556">
        <f>VLOOKUP(D556,[1]!tbl_Reach2AU[#Data],4,FALSE)</f>
        <v>1</v>
      </c>
      <c r="B556" t="str">
        <f>VLOOKUP(D556,[1]!tbl_Reach2AU[#Data],3,FALSE)</f>
        <v>Okanogan-Davis Canyon</v>
      </c>
      <c r="C556">
        <f>VLOOKUP(D556,[1]!tbl_Reach2AU[#Data],2,FALSE)</f>
        <v>105</v>
      </c>
      <c r="D556" t="s">
        <v>97</v>
      </c>
      <c r="E556">
        <v>3</v>
      </c>
      <c r="F556" t="s">
        <v>193</v>
      </c>
      <c r="G556" t="e">
        <f>VLOOKUP([1]!tbl_FunctionalConditionReach[[#This Row],[EDT Attribute]],[1]!Level3HabitatAttribute[#Data],2,FALSE)</f>
        <v>#REF!</v>
      </c>
      <c r="H556" s="1">
        <v>8.4268810000000006E-3</v>
      </c>
      <c r="I556" s="2">
        <v>1.8680679556988999E-2</v>
      </c>
    </row>
    <row r="557" spans="1:9" x14ac:dyDescent="0.3">
      <c r="A557">
        <f>VLOOKUP(D557,[1]!tbl_Reach2AU[#Data],4,FALSE)</f>
        <v>1</v>
      </c>
      <c r="B557" t="str">
        <f>VLOOKUP(D557,[1]!tbl_Reach2AU[#Data],3,FALSE)</f>
        <v>Okanogan-Davis Canyon</v>
      </c>
      <c r="C557">
        <f>VLOOKUP(D557,[1]!tbl_Reach2AU[#Data],2,FALSE)</f>
        <v>105</v>
      </c>
      <c r="D557" t="s">
        <v>97</v>
      </c>
      <c r="E557">
        <v>3</v>
      </c>
      <c r="F557" t="s">
        <v>164</v>
      </c>
      <c r="G557" t="e">
        <f>VLOOKUP([1]!tbl_FunctionalConditionReach[[#This Row],[EDT Attribute]],[1]!Level3HabitatAttribute[#Data],2,FALSE)</f>
        <v>#REF!</v>
      </c>
      <c r="H557" s="1">
        <v>2.0304490000000001E-2</v>
      </c>
      <c r="I557" s="2">
        <v>4.5010920559823697E-2</v>
      </c>
    </row>
    <row r="558" spans="1:9" x14ac:dyDescent="0.3">
      <c r="A558">
        <f>VLOOKUP(D558,[1]!tbl_Reach2AU[#Data],4,FALSE)</f>
        <v>1</v>
      </c>
      <c r="B558" t="str">
        <f>VLOOKUP(D558,[1]!tbl_Reach2AU[#Data],3,FALSE)</f>
        <v>Okanogan-Davis Canyon</v>
      </c>
      <c r="C558">
        <f>VLOOKUP(D558,[1]!tbl_Reach2AU[#Data],2,FALSE)</f>
        <v>105</v>
      </c>
      <c r="D558" t="s">
        <v>97</v>
      </c>
      <c r="E558">
        <v>3</v>
      </c>
      <c r="F558" t="s">
        <v>192</v>
      </c>
      <c r="G558" t="e">
        <f>VLOOKUP([1]!tbl_FunctionalConditionReach[[#This Row],[EDT Attribute]],[1]!Level3HabitatAttribute[#Data],2,FALSE)</f>
        <v>#REF!</v>
      </c>
      <c r="H558" s="1">
        <v>-2.84E-13</v>
      </c>
      <c r="I558">
        <v>0</v>
      </c>
    </row>
    <row r="559" spans="1:9" x14ac:dyDescent="0.3">
      <c r="A559">
        <f>VLOOKUP(D559,[1]!tbl_Reach2AU[#Data],4,FALSE)</f>
        <v>1</v>
      </c>
      <c r="B559" t="str">
        <f>VLOOKUP(D559,[1]!tbl_Reach2AU[#Data],3,FALSE)</f>
        <v>Okanogan-Davis Canyon</v>
      </c>
      <c r="C559">
        <f>VLOOKUP(D559,[1]!tbl_Reach2AU[#Data],2,FALSE)</f>
        <v>105</v>
      </c>
      <c r="D559" t="s">
        <v>97</v>
      </c>
      <c r="E559">
        <v>3</v>
      </c>
      <c r="F559" t="s">
        <v>195</v>
      </c>
      <c r="G559" t="e">
        <f>VLOOKUP([1]!tbl_FunctionalConditionReach[[#This Row],[EDT Attribute]],[1]!Level3HabitatAttribute[#Data],2,FALSE)</f>
        <v>#N/A</v>
      </c>
      <c r="H559" s="1">
        <v>-2.8421709430404002E-13</v>
      </c>
      <c r="I559">
        <v>0</v>
      </c>
    </row>
    <row r="560" spans="1:9" x14ac:dyDescent="0.3">
      <c r="A560">
        <f>VLOOKUP(D560,[1]!tbl_Reach2AU[#Data],4,FALSE)</f>
        <v>1</v>
      </c>
      <c r="B560" t="str">
        <f>VLOOKUP(D560,[1]!tbl_Reach2AU[#Data],3,FALSE)</f>
        <v>Okanogan-Davis Canyon</v>
      </c>
      <c r="C560">
        <f>VLOOKUP(D560,[1]!tbl_Reach2AU[#Data],2,FALSE)</f>
        <v>105</v>
      </c>
      <c r="D560" t="s">
        <v>97</v>
      </c>
      <c r="E560">
        <v>3</v>
      </c>
      <c r="F560" t="s">
        <v>197</v>
      </c>
      <c r="G560" t="e">
        <f>VLOOKUP([1]!tbl_FunctionalConditionReach[[#This Row],[EDT Attribute]],[1]!Level3HabitatAttribute[#Data],2,FALSE)</f>
        <v>#REF!</v>
      </c>
      <c r="H560" s="1">
        <v>5.5525924999999997E-2</v>
      </c>
      <c r="I560" s="2">
        <v>0.12308967125920101</v>
      </c>
    </row>
    <row r="561" spans="1:9" x14ac:dyDescent="0.3">
      <c r="A561">
        <f>VLOOKUP(D561,[1]!tbl_Reach2AU[#Data],4,FALSE)</f>
        <v>1</v>
      </c>
      <c r="B561" t="str">
        <f>VLOOKUP(D561,[1]!tbl_Reach2AU[#Data],3,FALSE)</f>
        <v>Okanogan-Davis Canyon</v>
      </c>
      <c r="C561">
        <f>VLOOKUP(D561,[1]!tbl_Reach2AU[#Data],2,FALSE)</f>
        <v>105</v>
      </c>
      <c r="D561" t="s">
        <v>97</v>
      </c>
      <c r="E561">
        <v>3</v>
      </c>
      <c r="F561" t="s">
        <v>153</v>
      </c>
      <c r="G561" t="e">
        <f>VLOOKUP([1]!tbl_FunctionalConditionReach[[#This Row],[EDT Attribute]],[1]!Level3HabitatAttribute[#Data],2,FALSE)</f>
        <v>#REF!</v>
      </c>
      <c r="H561" s="1">
        <v>1.9084139999999999E-2</v>
      </c>
      <c r="I561" s="2">
        <v>4.2305653059621501E-2</v>
      </c>
    </row>
    <row r="562" spans="1:9" x14ac:dyDescent="0.3">
      <c r="A562">
        <f>VLOOKUP(D562,[1]!tbl_Reach2AU[#Data],4,FALSE)</f>
        <v>1</v>
      </c>
      <c r="B562" t="str">
        <f>VLOOKUP(D562,[1]!tbl_Reach2AU[#Data],3,FALSE)</f>
        <v>Okanogan-Davis Canyon</v>
      </c>
      <c r="C562">
        <f>VLOOKUP(D562,[1]!tbl_Reach2AU[#Data],2,FALSE)</f>
        <v>105</v>
      </c>
      <c r="D562" t="s">
        <v>97</v>
      </c>
      <c r="E562">
        <v>3</v>
      </c>
      <c r="F562" t="s">
        <v>196</v>
      </c>
      <c r="G562" t="e">
        <f>VLOOKUP([1]!tbl_FunctionalConditionReach[[#This Row],[EDT Attribute]],[1]!Level3HabitatAttribute[#Data],2,FALSE)</f>
        <v>#N/A</v>
      </c>
      <c r="H562" s="1">
        <v>-2.8421709430404002E-13</v>
      </c>
      <c r="I562">
        <v>0</v>
      </c>
    </row>
    <row r="563" spans="1:9" x14ac:dyDescent="0.3">
      <c r="A563">
        <f>VLOOKUP(D563,[1]!tbl_Reach2AU[#Data],4,FALSE)</f>
        <v>1</v>
      </c>
      <c r="B563" t="str">
        <f>VLOOKUP(D563,[1]!tbl_Reach2AU[#Data],3,FALSE)</f>
        <v>Okanogan-Davis Canyon</v>
      </c>
      <c r="C563">
        <f>VLOOKUP(D563,[1]!tbl_Reach2AU[#Data],2,FALSE)</f>
        <v>105</v>
      </c>
      <c r="D563" t="s">
        <v>97</v>
      </c>
      <c r="E563">
        <v>3</v>
      </c>
      <c r="F563" t="s">
        <v>166</v>
      </c>
      <c r="G563" t="e">
        <f>VLOOKUP([1]!tbl_FunctionalConditionReach[[#This Row],[EDT Attribute]],[1]!Level3HabitatAttribute[#Data],2,FALSE)</f>
        <v>#REF!</v>
      </c>
      <c r="H563" s="1">
        <v>-2.84E-13</v>
      </c>
      <c r="I563">
        <v>0</v>
      </c>
    </row>
    <row r="564" spans="1:9" x14ac:dyDescent="0.3">
      <c r="A564">
        <f>VLOOKUP(D564,[1]!tbl_Reach2AU[#Data],4,FALSE)</f>
        <v>1</v>
      </c>
      <c r="B564" t="str">
        <f>VLOOKUP(D564,[1]!tbl_Reach2AU[#Data],3,FALSE)</f>
        <v>Okanogan-Davis Canyon</v>
      </c>
      <c r="C564">
        <f>VLOOKUP(D564,[1]!tbl_Reach2AU[#Data],2,FALSE)</f>
        <v>105</v>
      </c>
      <c r="D564" t="s">
        <v>97</v>
      </c>
      <c r="E564">
        <v>3</v>
      </c>
      <c r="F564" t="s">
        <v>155</v>
      </c>
      <c r="G564" t="e">
        <f>VLOOKUP([1]!tbl_FunctionalConditionReach[[#This Row],[EDT Attribute]],[1]!Level3HabitatAttribute[#Data],2,FALSE)</f>
        <v>#REF!</v>
      </c>
      <c r="H564" s="1">
        <v>-2.84E-13</v>
      </c>
      <c r="I564">
        <v>0</v>
      </c>
    </row>
    <row r="565" spans="1:9" x14ac:dyDescent="0.3">
      <c r="A565">
        <f>VLOOKUP(D565,[1]!tbl_Reach2AU[#Data],4,FALSE)</f>
        <v>1</v>
      </c>
      <c r="B565" t="str">
        <f>VLOOKUP(D565,[1]!tbl_Reach2AU[#Data],3,FALSE)</f>
        <v>Okanogan-Davis Canyon</v>
      </c>
      <c r="C565">
        <f>VLOOKUP(D565,[1]!tbl_Reach2AU[#Data],2,FALSE)</f>
        <v>105</v>
      </c>
      <c r="D565" t="s">
        <v>97</v>
      </c>
      <c r="E565">
        <v>3</v>
      </c>
      <c r="F565" t="s">
        <v>39</v>
      </c>
      <c r="G565" t="e">
        <f>VLOOKUP([1]!tbl_FunctionalConditionReach[[#This Row],[EDT Attribute]],[1]!Level3HabitatAttribute[#Data],2,FALSE)</f>
        <v>#REF!</v>
      </c>
      <c r="H565" s="1">
        <v>-2.84E-13</v>
      </c>
      <c r="I565">
        <v>0</v>
      </c>
    </row>
    <row r="566" spans="1:9" x14ac:dyDescent="0.3">
      <c r="A566">
        <f>VLOOKUP(D566,[1]!tbl_Reach2AU[#Data],4,FALSE)</f>
        <v>1</v>
      </c>
      <c r="B566" t="str">
        <f>VLOOKUP(D566,[1]!tbl_Reach2AU[#Data],3,FALSE)</f>
        <v>Okanogan-Davis Canyon</v>
      </c>
      <c r="C566">
        <f>VLOOKUP(D566,[1]!tbl_Reach2AU[#Data],2,FALSE)</f>
        <v>105</v>
      </c>
      <c r="D566" t="s">
        <v>97</v>
      </c>
      <c r="E566">
        <v>3</v>
      </c>
      <c r="F566" t="s">
        <v>194</v>
      </c>
      <c r="G566" t="e">
        <f>VLOOKUP([1]!tbl_FunctionalConditionReach[[#This Row],[EDT Attribute]],[1]!Level3HabitatAttribute[#Data],2,FALSE)</f>
        <v>#N/A</v>
      </c>
      <c r="H566" s="1">
        <v>-2.84E-13</v>
      </c>
      <c r="I566">
        <v>0</v>
      </c>
    </row>
    <row r="567" spans="1:9" x14ac:dyDescent="0.3">
      <c r="A567">
        <f>VLOOKUP(D567,[1]!tbl_Reach2AU[#Data],4,FALSE)</f>
        <v>1</v>
      </c>
      <c r="B567" t="str">
        <f>VLOOKUP(D567,[1]!tbl_Reach2AU[#Data],3,FALSE)</f>
        <v>Okanogan-Davis Canyon</v>
      </c>
      <c r="C567">
        <f>VLOOKUP(D567,[1]!tbl_Reach2AU[#Data],2,FALSE)</f>
        <v>105</v>
      </c>
      <c r="D567" t="s">
        <v>97</v>
      </c>
      <c r="E567">
        <v>3</v>
      </c>
      <c r="F567" t="s">
        <v>39</v>
      </c>
      <c r="G567" t="e">
        <f>VLOOKUP([1]!tbl_FunctionalConditionReach[[#This Row],[EDT Attribute]],[1]!Level3HabitatAttribute[#Data],2,FALSE)</f>
        <v>#REF!</v>
      </c>
      <c r="H567" s="1">
        <v>-2.2310441E-2</v>
      </c>
      <c r="I567">
        <v>0</v>
      </c>
    </row>
    <row r="568" spans="1:9" x14ac:dyDescent="0.3">
      <c r="A568">
        <f>VLOOKUP(D568,[1]!tbl_Reach2AU[#Data],4,FALSE)</f>
        <v>1</v>
      </c>
      <c r="B568" t="str">
        <f>VLOOKUP(D568,[1]!tbl_Reach2AU[#Data],3,FALSE)</f>
        <v>Okanogan-Davis Canyon</v>
      </c>
      <c r="C568">
        <f>VLOOKUP(D568,[1]!tbl_Reach2AU[#Data],2,FALSE)</f>
        <v>105</v>
      </c>
      <c r="D568" t="s">
        <v>97</v>
      </c>
      <c r="E568">
        <v>3</v>
      </c>
      <c r="F568" t="s">
        <v>164</v>
      </c>
      <c r="G568" t="e">
        <f>VLOOKUP([1]!tbl_FunctionalConditionReach[[#This Row],[EDT Attribute]],[1]!Level3HabitatAttribute[#Data],2,FALSE)</f>
        <v>#REF!</v>
      </c>
      <c r="H568" s="1">
        <v>-1.8199999999999999E-12</v>
      </c>
      <c r="I568">
        <v>0</v>
      </c>
    </row>
    <row r="569" spans="1:9" x14ac:dyDescent="0.3">
      <c r="A569">
        <f>VLOOKUP(D569,[1]!tbl_Reach2AU[#Data],4,FALSE)</f>
        <v>1</v>
      </c>
      <c r="B569" t="str">
        <f>VLOOKUP(D569,[1]!tbl_Reach2AU[#Data],3,FALSE)</f>
        <v>Okanogan-Davis Canyon</v>
      </c>
      <c r="C569">
        <f>VLOOKUP(D569,[1]!tbl_Reach2AU[#Data],2,FALSE)</f>
        <v>105</v>
      </c>
      <c r="D569" t="s">
        <v>97</v>
      </c>
      <c r="E569">
        <v>3</v>
      </c>
      <c r="F569" t="s">
        <v>192</v>
      </c>
      <c r="G569" t="e">
        <f>VLOOKUP([1]!tbl_FunctionalConditionReach[[#This Row],[EDT Attribute]],[1]!Level3HabitatAttribute[#Data],2,FALSE)</f>
        <v>#REF!</v>
      </c>
      <c r="H569" s="1">
        <v>-1.8199999999999999E-12</v>
      </c>
      <c r="I569">
        <v>0</v>
      </c>
    </row>
    <row r="570" spans="1:9" x14ac:dyDescent="0.3">
      <c r="A570">
        <f>VLOOKUP(D570,[1]!tbl_Reach2AU[#Data],4,FALSE)</f>
        <v>1</v>
      </c>
      <c r="B570" t="str">
        <f>VLOOKUP(D570,[1]!tbl_Reach2AU[#Data],3,FALSE)</f>
        <v>Okanogan-Davis Canyon</v>
      </c>
      <c r="C570">
        <f>VLOOKUP(D570,[1]!tbl_Reach2AU[#Data],2,FALSE)</f>
        <v>105</v>
      </c>
      <c r="D570" t="s">
        <v>97</v>
      </c>
      <c r="E570">
        <v>3</v>
      </c>
      <c r="F570" t="s">
        <v>166</v>
      </c>
      <c r="G570" t="e">
        <f>VLOOKUP([1]!tbl_FunctionalConditionReach[[#This Row],[EDT Attribute]],[1]!Level3HabitatAttribute[#Data],2,FALSE)</f>
        <v>#REF!</v>
      </c>
      <c r="H570" s="1">
        <v>-1.8199999999999999E-12</v>
      </c>
      <c r="I570">
        <v>0</v>
      </c>
    </row>
    <row r="571" spans="1:9" x14ac:dyDescent="0.3">
      <c r="A571">
        <f>VLOOKUP(D571,[1]!tbl_Reach2AU[#Data],4,FALSE)</f>
        <v>1</v>
      </c>
      <c r="B571" t="str">
        <f>VLOOKUP(D571,[1]!tbl_Reach2AU[#Data],3,FALSE)</f>
        <v>Okanogan-Davis Canyon</v>
      </c>
      <c r="C571">
        <f>VLOOKUP(D571,[1]!tbl_Reach2AU[#Data],2,FALSE)</f>
        <v>105</v>
      </c>
      <c r="D571" t="s">
        <v>97</v>
      </c>
      <c r="E571">
        <v>3</v>
      </c>
      <c r="F571" t="s">
        <v>155</v>
      </c>
      <c r="G571" t="e">
        <f>VLOOKUP([1]!tbl_FunctionalConditionReach[[#This Row],[EDT Attribute]],[1]!Level3HabitatAttribute[#Data],2,FALSE)</f>
        <v>#REF!</v>
      </c>
      <c r="H571" s="1">
        <v>-6.0868928000000003E-2</v>
      </c>
      <c r="I571">
        <v>0</v>
      </c>
    </row>
    <row r="572" spans="1:9" x14ac:dyDescent="0.3">
      <c r="A572">
        <f>VLOOKUP(D572,[1]!tbl_Reach2AU[#Data],4,FALSE)</f>
        <v>1</v>
      </c>
      <c r="B572" t="str">
        <f>VLOOKUP(D572,[1]!tbl_Reach2AU[#Data],3,FALSE)</f>
        <v>Okanogan-Davis Canyon</v>
      </c>
      <c r="C572">
        <f>VLOOKUP(D572,[1]!tbl_Reach2AU[#Data],2,FALSE)</f>
        <v>105</v>
      </c>
      <c r="D572" t="s">
        <v>97</v>
      </c>
      <c r="E572">
        <v>3</v>
      </c>
      <c r="F572" t="s">
        <v>152</v>
      </c>
      <c r="G572" t="e">
        <f>VLOOKUP([1]!tbl_FunctionalConditionReach[[#This Row],[EDT Attribute]],[1]!Level3HabitatAttribute[#Data],2,FALSE)</f>
        <v>#N/A</v>
      </c>
      <c r="H572" s="1">
        <v>-0.245486805</v>
      </c>
      <c r="I572">
        <v>0</v>
      </c>
    </row>
    <row r="573" spans="1:9" x14ac:dyDescent="0.3">
      <c r="A573">
        <f>VLOOKUP(D573,[1]!tbl_Reach2AU[#Data],4,FALSE)</f>
        <v>1</v>
      </c>
      <c r="B573" t="str">
        <f>VLOOKUP(D573,[1]!tbl_Reach2AU[#Data],3,FALSE)</f>
        <v>Okanogan-Davis Canyon</v>
      </c>
      <c r="C573">
        <f>VLOOKUP(D573,[1]!tbl_Reach2AU[#Data],2,FALSE)</f>
        <v>105</v>
      </c>
      <c r="D573" t="s">
        <v>97</v>
      </c>
      <c r="E573">
        <v>3</v>
      </c>
      <c r="F573" t="s">
        <v>189</v>
      </c>
      <c r="G573" t="e">
        <f>VLOOKUP([1]!tbl_FunctionalConditionReach[[#This Row],[EDT Attribute]],[1]!Level3HabitatAttribute[#Data],2,FALSE)</f>
        <v>#REF!</v>
      </c>
      <c r="H573" s="1">
        <v>-1.8240691179999999</v>
      </c>
      <c r="I573">
        <v>0</v>
      </c>
    </row>
    <row r="574" spans="1:9" x14ac:dyDescent="0.3">
      <c r="A574">
        <f>VLOOKUP(D574,[1]!tbl_Reach2AU[#Data],4,FALSE)</f>
        <v>1</v>
      </c>
      <c r="B574" t="str">
        <f>VLOOKUP(D574,[1]!tbl_Reach2AU[#Data],3,FALSE)</f>
        <v>Okanogan-Davis Canyon</v>
      </c>
      <c r="C574">
        <f>VLOOKUP(D574,[1]!tbl_Reach2AU[#Data],2,FALSE)</f>
        <v>105</v>
      </c>
      <c r="D574" t="s">
        <v>97</v>
      </c>
      <c r="E574">
        <v>3</v>
      </c>
      <c r="F574" t="s">
        <v>188</v>
      </c>
      <c r="G574" t="e">
        <f>VLOOKUP([1]!tbl_FunctionalConditionReach[[#This Row],[EDT Attribute]],[1]!Level3HabitatAttribute[#Data],2,FALSE)</f>
        <v>#REF!</v>
      </c>
      <c r="H574" s="1">
        <v>-1.8199999999999999E-12</v>
      </c>
      <c r="I574">
        <v>0</v>
      </c>
    </row>
    <row r="575" spans="1:9" x14ac:dyDescent="0.3">
      <c r="A575">
        <f>VLOOKUP(D575,[1]!tbl_Reach2AU[#Data],4,FALSE)</f>
        <v>1</v>
      </c>
      <c r="B575" t="str">
        <f>VLOOKUP(D575,[1]!tbl_Reach2AU[#Data],3,FALSE)</f>
        <v>Okanogan-Davis Canyon</v>
      </c>
      <c r="C575">
        <f>VLOOKUP(D575,[1]!tbl_Reach2AU[#Data],2,FALSE)</f>
        <v>105</v>
      </c>
      <c r="D575" t="s">
        <v>97</v>
      </c>
      <c r="E575">
        <v>3</v>
      </c>
      <c r="F575" t="s">
        <v>190</v>
      </c>
      <c r="G575" t="e">
        <f>VLOOKUP([1]!tbl_FunctionalConditionReach[[#This Row],[EDT Attribute]],[1]!Level3HabitatAttribute[#Data],2,FALSE)</f>
        <v>#N/A</v>
      </c>
      <c r="H575" s="1">
        <v>-4.6749803999999999E-2</v>
      </c>
      <c r="I575">
        <v>0</v>
      </c>
    </row>
    <row r="576" spans="1:9" x14ac:dyDescent="0.3">
      <c r="A576">
        <f>VLOOKUP(D576,[1]!tbl_Reach2AU[#Data],4,FALSE)</f>
        <v>1</v>
      </c>
      <c r="B576" t="str">
        <f>VLOOKUP(D576,[1]!tbl_Reach2AU[#Data],3,FALSE)</f>
        <v>Okanogan-Davis Canyon</v>
      </c>
      <c r="C576">
        <f>VLOOKUP(D576,[1]!tbl_Reach2AU[#Data],2,FALSE)</f>
        <v>105</v>
      </c>
      <c r="D576" t="s">
        <v>97</v>
      </c>
      <c r="E576">
        <v>3</v>
      </c>
      <c r="F576" t="s">
        <v>193</v>
      </c>
      <c r="G576" t="e">
        <f>VLOOKUP([1]!tbl_FunctionalConditionReach[[#This Row],[EDT Attribute]],[1]!Level3HabitatAttribute[#Data],2,FALSE)</f>
        <v>#REF!</v>
      </c>
      <c r="H576" s="1">
        <v>-1.6215879999999998E-2</v>
      </c>
      <c r="I576">
        <v>0</v>
      </c>
    </row>
    <row r="577" spans="1:9" x14ac:dyDescent="0.3">
      <c r="A577">
        <f>VLOOKUP(D577,[1]!tbl_Reach2AU[#Data],4,FALSE)</f>
        <v>1</v>
      </c>
      <c r="B577" t="str">
        <f>VLOOKUP(D577,[1]!tbl_Reach2AU[#Data],3,FALSE)</f>
        <v>Okanogan-Davis Canyon</v>
      </c>
      <c r="C577">
        <f>VLOOKUP(D577,[1]!tbl_Reach2AU[#Data],2,FALSE)</f>
        <v>105</v>
      </c>
      <c r="D577" t="s">
        <v>97</v>
      </c>
      <c r="E577">
        <v>3</v>
      </c>
      <c r="F577" t="s">
        <v>191</v>
      </c>
      <c r="G577" t="e">
        <f>VLOOKUP([1]!tbl_FunctionalConditionReach[[#This Row],[EDT Attribute]],[1]!Level3HabitatAttribute[#Data],2,FALSE)</f>
        <v>#REF!</v>
      </c>
      <c r="H577" s="1">
        <v>-4.5173157999999998E-2</v>
      </c>
      <c r="I577">
        <v>0</v>
      </c>
    </row>
    <row r="578" spans="1:9" x14ac:dyDescent="0.3">
      <c r="A578">
        <f>VLOOKUP(D578,[1]!tbl_Reach2AU[#Data],4,FALSE)</f>
        <v>1</v>
      </c>
      <c r="B578" t="str">
        <f>VLOOKUP(D578,[1]!tbl_Reach2AU[#Data],3,FALSE)</f>
        <v>Okanogan-Davis Canyon</v>
      </c>
      <c r="C578">
        <f>VLOOKUP(D578,[1]!tbl_Reach2AU[#Data],2,FALSE)</f>
        <v>105</v>
      </c>
      <c r="D578" t="s">
        <v>97</v>
      </c>
      <c r="E578">
        <v>3</v>
      </c>
      <c r="F578" t="s">
        <v>197</v>
      </c>
      <c r="G578" t="e">
        <f>VLOOKUP([1]!tbl_FunctionalConditionReach[[#This Row],[EDT Attribute]],[1]!Level3HabitatAttribute[#Data],2,FALSE)</f>
        <v>#REF!</v>
      </c>
      <c r="H578" s="1">
        <v>-11.690496059999999</v>
      </c>
      <c r="I578">
        <v>0</v>
      </c>
    </row>
    <row r="579" spans="1:9" x14ac:dyDescent="0.3">
      <c r="A579">
        <f>VLOOKUP(D579,[1]!tbl_Reach2AU[#Data],4,FALSE)</f>
        <v>1</v>
      </c>
      <c r="B579" t="str">
        <f>VLOOKUP(D579,[1]!tbl_Reach2AU[#Data],3,FALSE)</f>
        <v>Okanogan-Davis Canyon</v>
      </c>
      <c r="C579">
        <f>VLOOKUP(D579,[1]!tbl_Reach2AU[#Data],2,FALSE)</f>
        <v>105</v>
      </c>
      <c r="D579" t="s">
        <v>97</v>
      </c>
      <c r="E579">
        <v>3</v>
      </c>
      <c r="F579" t="s">
        <v>196</v>
      </c>
      <c r="G579" t="e">
        <f>VLOOKUP([1]!tbl_FunctionalConditionReach[[#This Row],[EDT Attribute]],[1]!Level3HabitatAttribute[#Data],2,FALSE)</f>
        <v>#N/A</v>
      </c>
      <c r="H579" s="1">
        <v>-1.8189894035458601E-12</v>
      </c>
      <c r="I579">
        <v>0</v>
      </c>
    </row>
    <row r="580" spans="1:9" x14ac:dyDescent="0.3">
      <c r="A580">
        <f>VLOOKUP(D580,[1]!tbl_Reach2AU[#Data],4,FALSE)</f>
        <v>1</v>
      </c>
      <c r="B580" t="str">
        <f>VLOOKUP(D580,[1]!tbl_Reach2AU[#Data],3,FALSE)</f>
        <v>Okanogan-Davis Canyon</v>
      </c>
      <c r="C580">
        <f>VLOOKUP(D580,[1]!tbl_Reach2AU[#Data],2,FALSE)</f>
        <v>105</v>
      </c>
      <c r="D580" t="s">
        <v>97</v>
      </c>
      <c r="E580">
        <v>3</v>
      </c>
      <c r="F580" t="s">
        <v>125</v>
      </c>
      <c r="G580" t="e">
        <f>VLOOKUP([1]!tbl_FunctionalConditionReach[[#This Row],[EDT Attribute]],[1]!Level3HabitatAttribute[#Data],2,FALSE)</f>
        <v>#REF!</v>
      </c>
      <c r="H580" s="1">
        <v>-5.1493569429999999</v>
      </c>
      <c r="I580">
        <v>0</v>
      </c>
    </row>
    <row r="581" spans="1:9" x14ac:dyDescent="0.3">
      <c r="A581">
        <f>VLOOKUP(D581,[1]!tbl_Reach2AU[#Data],4,FALSE)</f>
        <v>1</v>
      </c>
      <c r="B581" t="str">
        <f>VLOOKUP(D581,[1]!tbl_Reach2AU[#Data],3,FALSE)</f>
        <v>Okanogan-Davis Canyon</v>
      </c>
      <c r="C581">
        <f>VLOOKUP(D581,[1]!tbl_Reach2AU[#Data],2,FALSE)</f>
        <v>105</v>
      </c>
      <c r="D581" t="s">
        <v>97</v>
      </c>
      <c r="E581">
        <v>3</v>
      </c>
      <c r="F581" t="s">
        <v>194</v>
      </c>
      <c r="G581" t="e">
        <f>VLOOKUP([1]!tbl_FunctionalConditionReach[[#This Row],[EDT Attribute]],[1]!Level3HabitatAttribute[#Data],2,FALSE)</f>
        <v>#N/A</v>
      </c>
      <c r="H581" s="1">
        <v>-1.8199999999999999E-12</v>
      </c>
      <c r="I581">
        <v>0</v>
      </c>
    </row>
    <row r="582" spans="1:9" x14ac:dyDescent="0.3">
      <c r="A582">
        <f>VLOOKUP(D582,[1]!tbl_Reach2AU[#Data],4,FALSE)</f>
        <v>1</v>
      </c>
      <c r="B582" t="str">
        <f>VLOOKUP(D582,[1]!tbl_Reach2AU[#Data],3,FALSE)</f>
        <v>Okanogan-Davis Canyon</v>
      </c>
      <c r="C582">
        <f>VLOOKUP(D582,[1]!tbl_Reach2AU[#Data],2,FALSE)</f>
        <v>105</v>
      </c>
      <c r="D582" t="s">
        <v>97</v>
      </c>
      <c r="E582">
        <v>3</v>
      </c>
      <c r="F582" t="s">
        <v>195</v>
      </c>
      <c r="G582" t="e">
        <f>VLOOKUP([1]!tbl_FunctionalConditionReach[[#This Row],[EDT Attribute]],[1]!Level3HabitatAttribute[#Data],2,FALSE)</f>
        <v>#N/A</v>
      </c>
      <c r="H582" s="1">
        <v>-1.8189894035458601E-12</v>
      </c>
      <c r="I582">
        <v>0</v>
      </c>
    </row>
    <row r="583" spans="1:9" x14ac:dyDescent="0.3">
      <c r="A583">
        <f>VLOOKUP(D583,[1]!tbl_Reach2AU[#Data],4,FALSE)</f>
        <v>1</v>
      </c>
      <c r="B583" t="str">
        <f>VLOOKUP(D583,[1]!tbl_Reach2AU[#Data],3,FALSE)</f>
        <v>Okanogan-Davis Canyon</v>
      </c>
      <c r="C583">
        <f>VLOOKUP(D583,[1]!tbl_Reach2AU[#Data],2,FALSE)</f>
        <v>105</v>
      </c>
      <c r="D583" t="s">
        <v>97</v>
      </c>
      <c r="E583">
        <v>3</v>
      </c>
      <c r="F583" t="s">
        <v>153</v>
      </c>
      <c r="G583" t="e">
        <f>VLOOKUP([1]!tbl_FunctionalConditionReach[[#This Row],[EDT Attribute]],[1]!Level3HabitatAttribute[#Data],2,FALSE)</f>
        <v>#REF!</v>
      </c>
      <c r="H583" s="1">
        <v>0.143139614</v>
      </c>
      <c r="I583" s="2">
        <v>2.2368854789535899E-2</v>
      </c>
    </row>
    <row r="584" spans="1:9" x14ac:dyDescent="0.3">
      <c r="A584">
        <f>VLOOKUP(D584,[1]!tbl_Reach2AU[#Data],4,FALSE)</f>
        <v>1</v>
      </c>
      <c r="B584" t="str">
        <f>VLOOKUP(D584,[1]!tbl_Reach2AU[#Data],3,FALSE)</f>
        <v>Okanogan-Davis Canyon</v>
      </c>
      <c r="C584">
        <f>VLOOKUP(D584,[1]!tbl_Reach2AU[#Data],2,FALSE)</f>
        <v>106</v>
      </c>
      <c r="D584" t="s">
        <v>98</v>
      </c>
      <c r="E584">
        <v>3</v>
      </c>
      <c r="F584" t="s">
        <v>155</v>
      </c>
      <c r="G584" t="e">
        <f>VLOOKUP([1]!tbl_FunctionalConditionReach[[#This Row],[EDT Attribute]],[1]!Level3HabitatAttribute[#Data],2,FALSE)</f>
        <v>#REF!</v>
      </c>
      <c r="H584" s="1">
        <v>-2.84E-13</v>
      </c>
      <c r="I584">
        <v>0</v>
      </c>
    </row>
    <row r="585" spans="1:9" x14ac:dyDescent="0.3">
      <c r="A585">
        <f>VLOOKUP(D585,[1]!tbl_Reach2AU[#Data],4,FALSE)</f>
        <v>1</v>
      </c>
      <c r="B585" t="str">
        <f>VLOOKUP(D585,[1]!tbl_Reach2AU[#Data],3,FALSE)</f>
        <v>Okanogan-Davis Canyon</v>
      </c>
      <c r="C585">
        <f>VLOOKUP(D585,[1]!tbl_Reach2AU[#Data],2,FALSE)</f>
        <v>106</v>
      </c>
      <c r="D585" t="s">
        <v>98</v>
      </c>
      <c r="E585">
        <v>3</v>
      </c>
      <c r="F585" t="s">
        <v>188</v>
      </c>
      <c r="G585" t="e">
        <f>VLOOKUP([1]!tbl_FunctionalConditionReach[[#This Row],[EDT Attribute]],[1]!Level3HabitatAttribute[#Data],2,FALSE)</f>
        <v>#REF!</v>
      </c>
      <c r="H585" s="1">
        <v>-2.84E-13</v>
      </c>
      <c r="I585">
        <v>0</v>
      </c>
    </row>
    <row r="586" spans="1:9" x14ac:dyDescent="0.3">
      <c r="A586">
        <f>VLOOKUP(D586,[1]!tbl_Reach2AU[#Data],4,FALSE)</f>
        <v>1</v>
      </c>
      <c r="B586" t="str">
        <f>VLOOKUP(D586,[1]!tbl_Reach2AU[#Data],3,FALSE)</f>
        <v>Okanogan-Davis Canyon</v>
      </c>
      <c r="C586">
        <f>VLOOKUP(D586,[1]!tbl_Reach2AU[#Data],2,FALSE)</f>
        <v>106</v>
      </c>
      <c r="D586" t="s">
        <v>98</v>
      </c>
      <c r="E586">
        <v>3</v>
      </c>
      <c r="F586" t="s">
        <v>190</v>
      </c>
      <c r="G586" t="e">
        <f>VLOOKUP([1]!tbl_FunctionalConditionReach[[#This Row],[EDT Attribute]],[1]!Level3HabitatAttribute[#Data],2,FALSE)</f>
        <v>#N/A</v>
      </c>
      <c r="H586" s="1">
        <v>-2.84E-13</v>
      </c>
      <c r="I586">
        <v>0</v>
      </c>
    </row>
    <row r="587" spans="1:9" x14ac:dyDescent="0.3">
      <c r="A587">
        <f>VLOOKUP(D587,[1]!tbl_Reach2AU[#Data],4,FALSE)</f>
        <v>1</v>
      </c>
      <c r="B587" t="str">
        <f>VLOOKUP(D587,[1]!tbl_Reach2AU[#Data],3,FALSE)</f>
        <v>Okanogan-Davis Canyon</v>
      </c>
      <c r="C587">
        <f>VLOOKUP(D587,[1]!tbl_Reach2AU[#Data],2,FALSE)</f>
        <v>106</v>
      </c>
      <c r="D587" t="s">
        <v>98</v>
      </c>
      <c r="E587">
        <v>3</v>
      </c>
      <c r="F587" t="s">
        <v>196</v>
      </c>
      <c r="G587" t="e">
        <f>VLOOKUP([1]!tbl_FunctionalConditionReach[[#This Row],[EDT Attribute]],[1]!Level3HabitatAttribute[#Data],2,FALSE)</f>
        <v>#N/A</v>
      </c>
      <c r="H587" s="1">
        <v>-2.8421709430404002E-13</v>
      </c>
      <c r="I587">
        <v>0</v>
      </c>
    </row>
    <row r="588" spans="1:9" x14ac:dyDescent="0.3">
      <c r="A588">
        <f>VLOOKUP(D588,[1]!tbl_Reach2AU[#Data],4,FALSE)</f>
        <v>1</v>
      </c>
      <c r="B588" t="str">
        <f>VLOOKUP(D588,[1]!tbl_Reach2AU[#Data],3,FALSE)</f>
        <v>Okanogan-Davis Canyon</v>
      </c>
      <c r="C588">
        <f>VLOOKUP(D588,[1]!tbl_Reach2AU[#Data],2,FALSE)</f>
        <v>106</v>
      </c>
      <c r="D588" t="s">
        <v>98</v>
      </c>
      <c r="E588">
        <v>3</v>
      </c>
      <c r="F588" t="s">
        <v>192</v>
      </c>
      <c r="G588" t="e">
        <f>VLOOKUP([1]!tbl_FunctionalConditionReach[[#This Row],[EDT Attribute]],[1]!Level3HabitatAttribute[#Data],2,FALSE)</f>
        <v>#REF!</v>
      </c>
      <c r="H588" s="1">
        <v>-2.84E-13</v>
      </c>
      <c r="I588">
        <v>0</v>
      </c>
    </row>
    <row r="589" spans="1:9" x14ac:dyDescent="0.3">
      <c r="A589">
        <f>VLOOKUP(D589,[1]!tbl_Reach2AU[#Data],4,FALSE)</f>
        <v>1</v>
      </c>
      <c r="B589" t="str">
        <f>VLOOKUP(D589,[1]!tbl_Reach2AU[#Data],3,FALSE)</f>
        <v>Okanogan-Davis Canyon</v>
      </c>
      <c r="C589">
        <f>VLOOKUP(D589,[1]!tbl_Reach2AU[#Data],2,FALSE)</f>
        <v>106</v>
      </c>
      <c r="D589" t="s">
        <v>98</v>
      </c>
      <c r="E589">
        <v>3</v>
      </c>
      <c r="F589" t="s">
        <v>39</v>
      </c>
      <c r="G589" t="e">
        <f>VLOOKUP([1]!tbl_FunctionalConditionReach[[#This Row],[EDT Attribute]],[1]!Level3HabitatAttribute[#Data],2,FALSE)</f>
        <v>#REF!</v>
      </c>
      <c r="H589" s="1">
        <v>-2.84E-13</v>
      </c>
      <c r="I589">
        <v>0</v>
      </c>
    </row>
    <row r="590" spans="1:9" x14ac:dyDescent="0.3">
      <c r="A590">
        <f>VLOOKUP(D590,[1]!tbl_Reach2AU[#Data],4,FALSE)</f>
        <v>1</v>
      </c>
      <c r="B590" t="str">
        <f>VLOOKUP(D590,[1]!tbl_Reach2AU[#Data],3,FALSE)</f>
        <v>Okanogan-Davis Canyon</v>
      </c>
      <c r="C590">
        <f>VLOOKUP(D590,[1]!tbl_Reach2AU[#Data],2,FALSE)</f>
        <v>106</v>
      </c>
      <c r="D590" t="s">
        <v>98</v>
      </c>
      <c r="E590">
        <v>3</v>
      </c>
      <c r="F590" t="s">
        <v>191</v>
      </c>
      <c r="G590" t="e">
        <f>VLOOKUP([1]!tbl_FunctionalConditionReach[[#This Row],[EDT Attribute]],[1]!Level3HabitatAttribute[#Data],2,FALSE)</f>
        <v>#REF!</v>
      </c>
      <c r="H590" s="1">
        <v>3.7216530000000001E-3</v>
      </c>
      <c r="I590" s="2">
        <v>8.2607286605606099E-3</v>
      </c>
    </row>
    <row r="591" spans="1:9" x14ac:dyDescent="0.3">
      <c r="A591">
        <f>VLOOKUP(D591,[1]!tbl_Reach2AU[#Data],4,FALSE)</f>
        <v>1</v>
      </c>
      <c r="B591" t="str">
        <f>VLOOKUP(D591,[1]!tbl_Reach2AU[#Data],3,FALSE)</f>
        <v>Okanogan-Davis Canyon</v>
      </c>
      <c r="C591">
        <f>VLOOKUP(D591,[1]!tbl_Reach2AU[#Data],2,FALSE)</f>
        <v>106</v>
      </c>
      <c r="D591" t="s">
        <v>98</v>
      </c>
      <c r="E591">
        <v>3</v>
      </c>
      <c r="F591" t="s">
        <v>157</v>
      </c>
      <c r="G591" t="e">
        <f>VLOOKUP([1]!tbl_FunctionalConditionReach[[#This Row],[EDT Attribute]],[1]!Level3HabitatAttribute[#Data],2,FALSE)</f>
        <v>#REF!</v>
      </c>
      <c r="H591" s="1">
        <v>-2.84E-13</v>
      </c>
      <c r="I591">
        <v>0</v>
      </c>
    </row>
    <row r="592" spans="1:9" x14ac:dyDescent="0.3">
      <c r="A592">
        <f>VLOOKUP(D592,[1]!tbl_Reach2AU[#Data],4,FALSE)</f>
        <v>1</v>
      </c>
      <c r="B592" t="str">
        <f>VLOOKUP(D592,[1]!tbl_Reach2AU[#Data],3,FALSE)</f>
        <v>Okanogan-Davis Canyon</v>
      </c>
      <c r="C592">
        <f>VLOOKUP(D592,[1]!tbl_Reach2AU[#Data],2,FALSE)</f>
        <v>106</v>
      </c>
      <c r="D592" t="s">
        <v>98</v>
      </c>
      <c r="E592">
        <v>3</v>
      </c>
      <c r="F592" t="s">
        <v>166</v>
      </c>
      <c r="G592" t="e">
        <f>VLOOKUP([1]!tbl_FunctionalConditionReach[[#This Row],[EDT Attribute]],[1]!Level3HabitatAttribute[#Data],2,FALSE)</f>
        <v>#REF!</v>
      </c>
      <c r="H592" s="1">
        <v>-2.84E-13</v>
      </c>
      <c r="I592">
        <v>0</v>
      </c>
    </row>
    <row r="593" spans="1:9" x14ac:dyDescent="0.3">
      <c r="A593">
        <f>VLOOKUP(D593,[1]!tbl_Reach2AU[#Data],4,FALSE)</f>
        <v>1</v>
      </c>
      <c r="B593" t="str">
        <f>VLOOKUP(D593,[1]!tbl_Reach2AU[#Data],3,FALSE)</f>
        <v>Okanogan-Davis Canyon</v>
      </c>
      <c r="C593">
        <f>VLOOKUP(D593,[1]!tbl_Reach2AU[#Data],2,FALSE)</f>
        <v>106</v>
      </c>
      <c r="D593" t="s">
        <v>98</v>
      </c>
      <c r="E593">
        <v>3</v>
      </c>
      <c r="F593" t="s">
        <v>164</v>
      </c>
      <c r="G593" t="e">
        <f>VLOOKUP([1]!tbl_FunctionalConditionReach[[#This Row],[EDT Attribute]],[1]!Level3HabitatAttribute[#Data],2,FALSE)</f>
        <v>#REF!</v>
      </c>
      <c r="H593" s="1">
        <v>3.5012203999999998E-2</v>
      </c>
      <c r="I593" s="2">
        <v>7.7714477156305306E-2</v>
      </c>
    </row>
    <row r="594" spans="1:9" x14ac:dyDescent="0.3">
      <c r="A594">
        <f>VLOOKUP(D594,[1]!tbl_Reach2AU[#Data],4,FALSE)</f>
        <v>1</v>
      </c>
      <c r="B594" t="str">
        <f>VLOOKUP(D594,[1]!tbl_Reach2AU[#Data],3,FALSE)</f>
        <v>Okanogan-Davis Canyon</v>
      </c>
      <c r="C594">
        <f>VLOOKUP(D594,[1]!tbl_Reach2AU[#Data],2,FALSE)</f>
        <v>106</v>
      </c>
      <c r="D594" t="s">
        <v>98</v>
      </c>
      <c r="E594">
        <v>3</v>
      </c>
      <c r="F594" t="s">
        <v>197</v>
      </c>
      <c r="G594" t="e">
        <f>VLOOKUP([1]!tbl_FunctionalConditionReach[[#This Row],[EDT Attribute]],[1]!Level3HabitatAttribute[#Data],2,FALSE)</f>
        <v>#REF!</v>
      </c>
      <c r="H594" s="1">
        <v>5.3965819999999998E-2</v>
      </c>
      <c r="I594" s="2">
        <v>0.11978467524099</v>
      </c>
    </row>
    <row r="595" spans="1:9" x14ac:dyDescent="0.3">
      <c r="A595">
        <f>VLOOKUP(D595,[1]!tbl_Reach2AU[#Data],4,FALSE)</f>
        <v>1</v>
      </c>
      <c r="B595" t="str">
        <f>VLOOKUP(D595,[1]!tbl_Reach2AU[#Data],3,FALSE)</f>
        <v>Okanogan-Davis Canyon</v>
      </c>
      <c r="C595">
        <f>VLOOKUP(D595,[1]!tbl_Reach2AU[#Data],2,FALSE)</f>
        <v>106</v>
      </c>
      <c r="D595" t="s">
        <v>98</v>
      </c>
      <c r="E595">
        <v>3</v>
      </c>
      <c r="F595" t="s">
        <v>193</v>
      </c>
      <c r="G595" t="e">
        <f>VLOOKUP([1]!tbl_FunctionalConditionReach[[#This Row],[EDT Attribute]],[1]!Level3HabitatAttribute[#Data],2,FALSE)</f>
        <v>#REF!</v>
      </c>
      <c r="H595" s="1">
        <v>8.4268969999999992E-3</v>
      </c>
      <c r="I595" s="2">
        <v>1.8704674930062601E-2</v>
      </c>
    </row>
    <row r="596" spans="1:9" x14ac:dyDescent="0.3">
      <c r="A596">
        <f>VLOOKUP(D596,[1]!tbl_Reach2AU[#Data],4,FALSE)</f>
        <v>1</v>
      </c>
      <c r="B596" t="str">
        <f>VLOOKUP(D596,[1]!tbl_Reach2AU[#Data],3,FALSE)</f>
        <v>Okanogan-Davis Canyon</v>
      </c>
      <c r="C596">
        <f>VLOOKUP(D596,[1]!tbl_Reach2AU[#Data],2,FALSE)</f>
        <v>106</v>
      </c>
      <c r="D596" t="s">
        <v>98</v>
      </c>
      <c r="E596">
        <v>3</v>
      </c>
      <c r="F596" t="s">
        <v>195</v>
      </c>
      <c r="G596" t="e">
        <f>VLOOKUP([1]!tbl_FunctionalConditionReach[[#This Row],[EDT Attribute]],[1]!Level3HabitatAttribute[#Data],2,FALSE)</f>
        <v>#N/A</v>
      </c>
      <c r="H596" s="1">
        <v>-2.8421709430404002E-13</v>
      </c>
      <c r="I596">
        <v>0</v>
      </c>
    </row>
    <row r="597" spans="1:9" x14ac:dyDescent="0.3">
      <c r="A597">
        <f>VLOOKUP(D597,[1]!tbl_Reach2AU[#Data],4,FALSE)</f>
        <v>1</v>
      </c>
      <c r="B597" t="str">
        <f>VLOOKUP(D597,[1]!tbl_Reach2AU[#Data],3,FALSE)</f>
        <v>Okanogan-Davis Canyon</v>
      </c>
      <c r="C597">
        <f>VLOOKUP(D597,[1]!tbl_Reach2AU[#Data],2,FALSE)</f>
        <v>106</v>
      </c>
      <c r="D597" t="s">
        <v>98</v>
      </c>
      <c r="E597">
        <v>3</v>
      </c>
      <c r="F597" t="s">
        <v>152</v>
      </c>
      <c r="G597" t="e">
        <f>VLOOKUP([1]!tbl_FunctionalConditionReach[[#This Row],[EDT Attribute]],[1]!Level3HabitatAttribute[#Data],2,FALSE)</f>
        <v>#N/A</v>
      </c>
      <c r="H597" s="1">
        <v>-2.84E-13</v>
      </c>
      <c r="I597">
        <v>0</v>
      </c>
    </row>
    <row r="598" spans="1:9" x14ac:dyDescent="0.3">
      <c r="A598">
        <f>VLOOKUP(D598,[1]!tbl_Reach2AU[#Data],4,FALSE)</f>
        <v>1</v>
      </c>
      <c r="B598" t="str">
        <f>VLOOKUP(D598,[1]!tbl_Reach2AU[#Data],3,FALSE)</f>
        <v>Okanogan-Davis Canyon</v>
      </c>
      <c r="C598">
        <f>VLOOKUP(D598,[1]!tbl_Reach2AU[#Data],2,FALSE)</f>
        <v>106</v>
      </c>
      <c r="D598" t="s">
        <v>98</v>
      </c>
      <c r="E598">
        <v>3</v>
      </c>
      <c r="F598" t="s">
        <v>194</v>
      </c>
      <c r="G598" t="e">
        <f>VLOOKUP([1]!tbl_FunctionalConditionReach[[#This Row],[EDT Attribute]],[1]!Level3HabitatAttribute[#Data],2,FALSE)</f>
        <v>#N/A</v>
      </c>
      <c r="H598" s="1">
        <v>-2.84E-13</v>
      </c>
      <c r="I598">
        <v>0</v>
      </c>
    </row>
    <row r="599" spans="1:9" x14ac:dyDescent="0.3">
      <c r="A599">
        <f>VLOOKUP(D599,[1]!tbl_Reach2AU[#Data],4,FALSE)</f>
        <v>1</v>
      </c>
      <c r="B599" t="str">
        <f>VLOOKUP(D599,[1]!tbl_Reach2AU[#Data],3,FALSE)</f>
        <v>Okanogan-Davis Canyon</v>
      </c>
      <c r="C599">
        <f>VLOOKUP(D599,[1]!tbl_Reach2AU[#Data],2,FALSE)</f>
        <v>106</v>
      </c>
      <c r="D599" t="s">
        <v>98</v>
      </c>
      <c r="E599">
        <v>3</v>
      </c>
      <c r="F599" t="s">
        <v>153</v>
      </c>
      <c r="G599" t="e">
        <f>VLOOKUP([1]!tbl_FunctionalConditionReach[[#This Row],[EDT Attribute]],[1]!Level3HabitatAttribute[#Data],2,FALSE)</f>
        <v>#REF!</v>
      </c>
      <c r="H599" s="1">
        <v>3.6911636999999997E-2</v>
      </c>
      <c r="I599" s="2">
        <v>8.1930534005752204E-2</v>
      </c>
    </row>
    <row r="600" spans="1:9" x14ac:dyDescent="0.3">
      <c r="A600">
        <f>VLOOKUP(D600,[1]!tbl_Reach2AU[#Data],4,FALSE)</f>
        <v>1</v>
      </c>
      <c r="B600" t="str">
        <f>VLOOKUP(D600,[1]!tbl_Reach2AU[#Data],3,FALSE)</f>
        <v>Okanogan-Davis Canyon</v>
      </c>
      <c r="C600">
        <f>VLOOKUP(D600,[1]!tbl_Reach2AU[#Data],2,FALSE)</f>
        <v>106</v>
      </c>
      <c r="D600" t="s">
        <v>98</v>
      </c>
      <c r="E600">
        <v>3</v>
      </c>
      <c r="F600" t="s">
        <v>164</v>
      </c>
      <c r="G600" t="e">
        <f>VLOOKUP([1]!tbl_FunctionalConditionReach[[#This Row],[EDT Attribute]],[1]!Level3HabitatAttribute[#Data],2,FALSE)</f>
        <v>#REF!</v>
      </c>
      <c r="H600" s="1">
        <v>-1.8199999999999999E-12</v>
      </c>
      <c r="I600">
        <v>0</v>
      </c>
    </row>
    <row r="601" spans="1:9" x14ac:dyDescent="0.3">
      <c r="A601">
        <f>VLOOKUP(D601,[1]!tbl_Reach2AU[#Data],4,FALSE)</f>
        <v>1</v>
      </c>
      <c r="B601" t="str">
        <f>VLOOKUP(D601,[1]!tbl_Reach2AU[#Data],3,FALSE)</f>
        <v>Okanogan-Davis Canyon</v>
      </c>
      <c r="C601">
        <f>VLOOKUP(D601,[1]!tbl_Reach2AU[#Data],2,FALSE)</f>
        <v>106</v>
      </c>
      <c r="D601" t="s">
        <v>98</v>
      </c>
      <c r="E601">
        <v>3</v>
      </c>
      <c r="F601" t="s">
        <v>195</v>
      </c>
      <c r="G601" t="e">
        <f>VLOOKUP([1]!tbl_FunctionalConditionReach[[#This Row],[EDT Attribute]],[1]!Level3HabitatAttribute[#Data],2,FALSE)</f>
        <v>#N/A</v>
      </c>
      <c r="H601" s="1">
        <v>-1.8189894035458601E-12</v>
      </c>
      <c r="I601">
        <v>0</v>
      </c>
    </row>
    <row r="602" spans="1:9" x14ac:dyDescent="0.3">
      <c r="A602">
        <f>VLOOKUP(D602,[1]!tbl_Reach2AU[#Data],4,FALSE)</f>
        <v>1</v>
      </c>
      <c r="B602" t="str">
        <f>VLOOKUP(D602,[1]!tbl_Reach2AU[#Data],3,FALSE)</f>
        <v>Okanogan-Davis Canyon</v>
      </c>
      <c r="C602">
        <f>VLOOKUP(D602,[1]!tbl_Reach2AU[#Data],2,FALSE)</f>
        <v>106</v>
      </c>
      <c r="D602" t="s">
        <v>98</v>
      </c>
      <c r="E602">
        <v>3</v>
      </c>
      <c r="F602" t="s">
        <v>152</v>
      </c>
      <c r="G602" t="e">
        <f>VLOOKUP([1]!tbl_FunctionalConditionReach[[#This Row],[EDT Attribute]],[1]!Level3HabitatAttribute[#Data],2,FALSE)</f>
        <v>#N/A</v>
      </c>
      <c r="H602" s="1">
        <v>-0.35780411099999998</v>
      </c>
      <c r="I602">
        <v>0</v>
      </c>
    </row>
    <row r="603" spans="1:9" x14ac:dyDescent="0.3">
      <c r="A603">
        <f>VLOOKUP(D603,[1]!tbl_Reach2AU[#Data],4,FALSE)</f>
        <v>1</v>
      </c>
      <c r="B603" t="str">
        <f>VLOOKUP(D603,[1]!tbl_Reach2AU[#Data],3,FALSE)</f>
        <v>Okanogan-Davis Canyon</v>
      </c>
      <c r="C603">
        <f>VLOOKUP(D603,[1]!tbl_Reach2AU[#Data],2,FALSE)</f>
        <v>106</v>
      </c>
      <c r="D603" t="s">
        <v>98</v>
      </c>
      <c r="E603">
        <v>3</v>
      </c>
      <c r="F603" t="s">
        <v>196</v>
      </c>
      <c r="G603" t="e">
        <f>VLOOKUP([1]!tbl_FunctionalConditionReach[[#This Row],[EDT Attribute]],[1]!Level3HabitatAttribute[#Data],2,FALSE)</f>
        <v>#N/A</v>
      </c>
      <c r="H603" s="1">
        <v>-1.8189894035458601E-12</v>
      </c>
      <c r="I603">
        <v>0</v>
      </c>
    </row>
    <row r="604" spans="1:9" x14ac:dyDescent="0.3">
      <c r="A604">
        <f>VLOOKUP(D604,[1]!tbl_Reach2AU[#Data],4,FALSE)</f>
        <v>1</v>
      </c>
      <c r="B604" t="str">
        <f>VLOOKUP(D604,[1]!tbl_Reach2AU[#Data],3,FALSE)</f>
        <v>Okanogan-Davis Canyon</v>
      </c>
      <c r="C604">
        <f>VLOOKUP(D604,[1]!tbl_Reach2AU[#Data],2,FALSE)</f>
        <v>106</v>
      </c>
      <c r="D604" t="s">
        <v>98</v>
      </c>
      <c r="E604">
        <v>3</v>
      </c>
      <c r="F604" t="s">
        <v>188</v>
      </c>
      <c r="G604" t="e">
        <f>VLOOKUP([1]!tbl_FunctionalConditionReach[[#This Row],[EDT Attribute]],[1]!Level3HabitatAttribute[#Data],2,FALSE)</f>
        <v>#REF!</v>
      </c>
      <c r="H604" s="1">
        <v>-1.8199999999999999E-12</v>
      </c>
      <c r="I604">
        <v>0</v>
      </c>
    </row>
    <row r="605" spans="1:9" x14ac:dyDescent="0.3">
      <c r="A605">
        <f>VLOOKUP(D605,[1]!tbl_Reach2AU[#Data],4,FALSE)</f>
        <v>1</v>
      </c>
      <c r="B605" t="str">
        <f>VLOOKUP(D605,[1]!tbl_Reach2AU[#Data],3,FALSE)</f>
        <v>Okanogan-Davis Canyon</v>
      </c>
      <c r="C605">
        <f>VLOOKUP(D605,[1]!tbl_Reach2AU[#Data],2,FALSE)</f>
        <v>106</v>
      </c>
      <c r="D605" t="s">
        <v>98</v>
      </c>
      <c r="E605">
        <v>3</v>
      </c>
      <c r="F605" t="s">
        <v>193</v>
      </c>
      <c r="G605" t="e">
        <f>VLOOKUP([1]!tbl_FunctionalConditionReach[[#This Row],[EDT Attribute]],[1]!Level3HabitatAttribute[#Data],2,FALSE)</f>
        <v>#REF!</v>
      </c>
      <c r="H605" s="1">
        <v>-2.4168292000000001E-2</v>
      </c>
      <c r="I605">
        <v>0</v>
      </c>
    </row>
    <row r="606" spans="1:9" x14ac:dyDescent="0.3">
      <c r="A606">
        <f>VLOOKUP(D606,[1]!tbl_Reach2AU[#Data],4,FALSE)</f>
        <v>1</v>
      </c>
      <c r="B606" t="str">
        <f>VLOOKUP(D606,[1]!tbl_Reach2AU[#Data],3,FALSE)</f>
        <v>Okanogan-Davis Canyon</v>
      </c>
      <c r="C606">
        <f>VLOOKUP(D606,[1]!tbl_Reach2AU[#Data],2,FALSE)</f>
        <v>106</v>
      </c>
      <c r="D606" t="s">
        <v>98</v>
      </c>
      <c r="E606">
        <v>3</v>
      </c>
      <c r="F606" t="s">
        <v>190</v>
      </c>
      <c r="G606" t="e">
        <f>VLOOKUP([1]!tbl_FunctionalConditionReach[[#This Row],[EDT Attribute]],[1]!Level3HabitatAttribute[#Data],2,FALSE)</f>
        <v>#N/A</v>
      </c>
      <c r="H606" s="1">
        <v>-6.8267523999999996E-2</v>
      </c>
      <c r="I606">
        <v>0</v>
      </c>
    </row>
    <row r="607" spans="1:9" x14ac:dyDescent="0.3">
      <c r="A607">
        <f>VLOOKUP(D607,[1]!tbl_Reach2AU[#Data],4,FALSE)</f>
        <v>1</v>
      </c>
      <c r="B607" t="str">
        <f>VLOOKUP(D607,[1]!tbl_Reach2AU[#Data],3,FALSE)</f>
        <v>Okanogan-Davis Canyon</v>
      </c>
      <c r="C607">
        <f>VLOOKUP(D607,[1]!tbl_Reach2AU[#Data],2,FALSE)</f>
        <v>106</v>
      </c>
      <c r="D607" t="s">
        <v>98</v>
      </c>
      <c r="E607">
        <v>3</v>
      </c>
      <c r="F607" t="s">
        <v>39</v>
      </c>
      <c r="G607" t="e">
        <f>VLOOKUP([1]!tbl_FunctionalConditionReach[[#This Row],[EDT Attribute]],[1]!Level3HabitatAttribute[#Data],2,FALSE)</f>
        <v>#REF!</v>
      </c>
      <c r="H607" s="1">
        <v>-5.5277637999999997E-2</v>
      </c>
      <c r="I607">
        <v>0</v>
      </c>
    </row>
    <row r="608" spans="1:9" x14ac:dyDescent="0.3">
      <c r="A608">
        <f>VLOOKUP(D608,[1]!tbl_Reach2AU[#Data],4,FALSE)</f>
        <v>1</v>
      </c>
      <c r="B608" t="str">
        <f>VLOOKUP(D608,[1]!tbl_Reach2AU[#Data],3,FALSE)</f>
        <v>Okanogan-Davis Canyon</v>
      </c>
      <c r="C608">
        <f>VLOOKUP(D608,[1]!tbl_Reach2AU[#Data],2,FALSE)</f>
        <v>106</v>
      </c>
      <c r="D608" t="s">
        <v>98</v>
      </c>
      <c r="E608">
        <v>3</v>
      </c>
      <c r="F608" t="s">
        <v>166</v>
      </c>
      <c r="G608" t="e">
        <f>VLOOKUP([1]!tbl_FunctionalConditionReach[[#This Row],[EDT Attribute]],[1]!Level3HabitatAttribute[#Data],2,FALSE)</f>
        <v>#REF!</v>
      </c>
      <c r="H608" s="1">
        <v>-1.8199999999999999E-12</v>
      </c>
      <c r="I608">
        <v>0</v>
      </c>
    </row>
    <row r="609" spans="1:9" x14ac:dyDescent="0.3">
      <c r="A609">
        <f>VLOOKUP(D609,[1]!tbl_Reach2AU[#Data],4,FALSE)</f>
        <v>1</v>
      </c>
      <c r="B609" t="str">
        <f>VLOOKUP(D609,[1]!tbl_Reach2AU[#Data],3,FALSE)</f>
        <v>Okanogan-Davis Canyon</v>
      </c>
      <c r="C609">
        <f>VLOOKUP(D609,[1]!tbl_Reach2AU[#Data],2,FALSE)</f>
        <v>106</v>
      </c>
      <c r="D609" t="s">
        <v>98</v>
      </c>
      <c r="E609">
        <v>3</v>
      </c>
      <c r="F609" t="s">
        <v>197</v>
      </c>
      <c r="G609" t="e">
        <f>VLOOKUP([1]!tbl_FunctionalConditionReach[[#This Row],[EDT Attribute]],[1]!Level3HabitatAttribute[#Data],2,FALSE)</f>
        <v>#REF!</v>
      </c>
      <c r="H609" s="1">
        <v>-6.9330269680000001</v>
      </c>
      <c r="I609">
        <v>0</v>
      </c>
    </row>
    <row r="610" spans="1:9" x14ac:dyDescent="0.3">
      <c r="A610">
        <f>VLOOKUP(D610,[1]!tbl_Reach2AU[#Data],4,FALSE)</f>
        <v>1</v>
      </c>
      <c r="B610" t="str">
        <f>VLOOKUP(D610,[1]!tbl_Reach2AU[#Data],3,FALSE)</f>
        <v>Okanogan-Davis Canyon</v>
      </c>
      <c r="C610">
        <f>VLOOKUP(D610,[1]!tbl_Reach2AU[#Data],2,FALSE)</f>
        <v>106</v>
      </c>
      <c r="D610" t="s">
        <v>98</v>
      </c>
      <c r="E610">
        <v>3</v>
      </c>
      <c r="F610" t="s">
        <v>192</v>
      </c>
      <c r="G610" t="e">
        <f>VLOOKUP([1]!tbl_FunctionalConditionReach[[#This Row],[EDT Attribute]],[1]!Level3HabitatAttribute[#Data],2,FALSE)</f>
        <v>#REF!</v>
      </c>
      <c r="H610" s="1">
        <v>-1.8199999999999999E-12</v>
      </c>
      <c r="I610">
        <v>0</v>
      </c>
    </row>
    <row r="611" spans="1:9" x14ac:dyDescent="0.3">
      <c r="A611">
        <f>VLOOKUP(D611,[1]!tbl_Reach2AU[#Data],4,FALSE)</f>
        <v>1</v>
      </c>
      <c r="B611" t="str">
        <f>VLOOKUP(D611,[1]!tbl_Reach2AU[#Data],3,FALSE)</f>
        <v>Okanogan-Davis Canyon</v>
      </c>
      <c r="C611">
        <f>VLOOKUP(D611,[1]!tbl_Reach2AU[#Data],2,FALSE)</f>
        <v>106</v>
      </c>
      <c r="D611" t="s">
        <v>98</v>
      </c>
      <c r="E611">
        <v>3</v>
      </c>
      <c r="F611" t="s">
        <v>189</v>
      </c>
      <c r="G611" t="e">
        <f>VLOOKUP([1]!tbl_FunctionalConditionReach[[#This Row],[EDT Attribute]],[1]!Level3HabitatAttribute[#Data],2,FALSE)</f>
        <v>#REF!</v>
      </c>
      <c r="H611" s="1">
        <v>0.39751576399999999</v>
      </c>
      <c r="I611" s="2">
        <v>2.5791758237970499E-2</v>
      </c>
    </row>
    <row r="612" spans="1:9" x14ac:dyDescent="0.3">
      <c r="A612">
        <f>VLOOKUP(D612,[1]!tbl_Reach2AU[#Data],4,FALSE)</f>
        <v>1</v>
      </c>
      <c r="B612" t="str">
        <f>VLOOKUP(D612,[1]!tbl_Reach2AU[#Data],3,FALSE)</f>
        <v>Okanogan-Davis Canyon</v>
      </c>
      <c r="C612">
        <f>VLOOKUP(D612,[1]!tbl_Reach2AU[#Data],2,FALSE)</f>
        <v>106</v>
      </c>
      <c r="D612" t="s">
        <v>98</v>
      </c>
      <c r="E612">
        <v>3</v>
      </c>
      <c r="F612" t="s">
        <v>194</v>
      </c>
      <c r="G612" t="e">
        <f>VLOOKUP([1]!tbl_FunctionalConditionReach[[#This Row],[EDT Attribute]],[1]!Level3HabitatAttribute[#Data],2,FALSE)</f>
        <v>#N/A</v>
      </c>
      <c r="H612" s="1">
        <v>-1.8199999999999999E-12</v>
      </c>
      <c r="I612">
        <v>0</v>
      </c>
    </row>
    <row r="613" spans="1:9" x14ac:dyDescent="0.3">
      <c r="A613">
        <f>VLOOKUP(D613,[1]!tbl_Reach2AU[#Data],4,FALSE)</f>
        <v>1</v>
      </c>
      <c r="B613" t="str">
        <f>VLOOKUP(D613,[1]!tbl_Reach2AU[#Data],3,FALSE)</f>
        <v>Okanogan-Davis Canyon</v>
      </c>
      <c r="C613">
        <f>VLOOKUP(D613,[1]!tbl_Reach2AU[#Data],2,FALSE)</f>
        <v>106</v>
      </c>
      <c r="D613" t="s">
        <v>98</v>
      </c>
      <c r="E613">
        <v>3</v>
      </c>
      <c r="F613" t="s">
        <v>191</v>
      </c>
      <c r="G613" t="e">
        <f>VLOOKUP([1]!tbl_FunctionalConditionReach[[#This Row],[EDT Attribute]],[1]!Level3HabitatAttribute[#Data],2,FALSE)</f>
        <v>#REF!</v>
      </c>
      <c r="H613" s="1">
        <v>0.41948307899999998</v>
      </c>
      <c r="I613" s="2">
        <v>2.7217049330620899E-2</v>
      </c>
    </row>
    <row r="614" spans="1:9" x14ac:dyDescent="0.3">
      <c r="A614">
        <f>VLOOKUP(D614,[1]!tbl_Reach2AU[#Data],4,FALSE)</f>
        <v>1</v>
      </c>
      <c r="B614" t="str">
        <f>VLOOKUP(D614,[1]!tbl_Reach2AU[#Data],3,FALSE)</f>
        <v>Okanogan-Davis Canyon</v>
      </c>
      <c r="C614">
        <f>VLOOKUP(D614,[1]!tbl_Reach2AU[#Data],2,FALSE)</f>
        <v>107</v>
      </c>
      <c r="D614" t="s">
        <v>99</v>
      </c>
      <c r="E614">
        <v>3</v>
      </c>
      <c r="F614" t="s">
        <v>195</v>
      </c>
      <c r="G614" t="e">
        <f>VLOOKUP([1]!tbl_FunctionalConditionReach[[#This Row],[EDT Attribute]],[1]!Level3HabitatAttribute[#Data],2,FALSE)</f>
        <v>#N/A</v>
      </c>
      <c r="H614" s="1">
        <v>-2.8421709430404002E-13</v>
      </c>
      <c r="I614">
        <v>0</v>
      </c>
    </row>
    <row r="615" spans="1:9" x14ac:dyDescent="0.3">
      <c r="A615">
        <f>VLOOKUP(D615,[1]!tbl_Reach2AU[#Data],4,FALSE)</f>
        <v>1</v>
      </c>
      <c r="B615" t="str">
        <f>VLOOKUP(D615,[1]!tbl_Reach2AU[#Data],3,FALSE)</f>
        <v>Okanogan-Davis Canyon</v>
      </c>
      <c r="C615">
        <f>VLOOKUP(D615,[1]!tbl_Reach2AU[#Data],2,FALSE)</f>
        <v>107</v>
      </c>
      <c r="D615" t="s">
        <v>99</v>
      </c>
      <c r="E615">
        <v>3</v>
      </c>
      <c r="F615" t="s">
        <v>192</v>
      </c>
      <c r="G615" t="e">
        <f>VLOOKUP([1]!tbl_FunctionalConditionReach[[#This Row],[EDT Attribute]],[1]!Level3HabitatAttribute[#Data],2,FALSE)</f>
        <v>#REF!</v>
      </c>
      <c r="H615" s="1">
        <v>-2.84E-13</v>
      </c>
      <c r="I615">
        <v>0</v>
      </c>
    </row>
    <row r="616" spans="1:9" x14ac:dyDescent="0.3">
      <c r="A616">
        <f>VLOOKUP(D616,[1]!tbl_Reach2AU[#Data],4,FALSE)</f>
        <v>1</v>
      </c>
      <c r="B616" t="str">
        <f>VLOOKUP(D616,[1]!tbl_Reach2AU[#Data],3,FALSE)</f>
        <v>Okanogan-Davis Canyon</v>
      </c>
      <c r="C616">
        <f>VLOOKUP(D616,[1]!tbl_Reach2AU[#Data],2,FALSE)</f>
        <v>107</v>
      </c>
      <c r="D616" t="s">
        <v>99</v>
      </c>
      <c r="E616">
        <v>3</v>
      </c>
      <c r="F616" t="s">
        <v>191</v>
      </c>
      <c r="G616" t="e">
        <f>VLOOKUP([1]!tbl_FunctionalConditionReach[[#This Row],[EDT Attribute]],[1]!Level3HabitatAttribute[#Data],2,FALSE)</f>
        <v>#REF!</v>
      </c>
      <c r="H616" s="1">
        <v>3.7209330000000001E-3</v>
      </c>
      <c r="I616" s="2">
        <v>8.2709207844933394E-3</v>
      </c>
    </row>
    <row r="617" spans="1:9" x14ac:dyDescent="0.3">
      <c r="A617">
        <f>VLOOKUP(D617,[1]!tbl_Reach2AU[#Data],4,FALSE)</f>
        <v>1</v>
      </c>
      <c r="B617" t="str">
        <f>VLOOKUP(D617,[1]!tbl_Reach2AU[#Data],3,FALSE)</f>
        <v>Okanogan-Davis Canyon</v>
      </c>
      <c r="C617">
        <f>VLOOKUP(D617,[1]!tbl_Reach2AU[#Data],2,FALSE)</f>
        <v>107</v>
      </c>
      <c r="D617" t="s">
        <v>99</v>
      </c>
      <c r="E617">
        <v>3</v>
      </c>
      <c r="F617" t="s">
        <v>193</v>
      </c>
      <c r="G617" t="e">
        <f>VLOOKUP([1]!tbl_FunctionalConditionReach[[#This Row],[EDT Attribute]],[1]!Level3HabitatAttribute[#Data],2,FALSE)</f>
        <v>#REF!</v>
      </c>
      <c r="H617" s="1">
        <v>8.4269040000000007E-3</v>
      </c>
      <c r="I617" s="2">
        <v>1.8731392218707E-2</v>
      </c>
    </row>
    <row r="618" spans="1:9" x14ac:dyDescent="0.3">
      <c r="A618">
        <f>VLOOKUP(D618,[1]!tbl_Reach2AU[#Data],4,FALSE)</f>
        <v>1</v>
      </c>
      <c r="B618" t="str">
        <f>VLOOKUP(D618,[1]!tbl_Reach2AU[#Data],3,FALSE)</f>
        <v>Okanogan-Davis Canyon</v>
      </c>
      <c r="C618">
        <f>VLOOKUP(D618,[1]!tbl_Reach2AU[#Data],2,FALSE)</f>
        <v>107</v>
      </c>
      <c r="D618" t="s">
        <v>99</v>
      </c>
      <c r="E618">
        <v>3</v>
      </c>
      <c r="F618" t="s">
        <v>188</v>
      </c>
      <c r="G618" t="e">
        <f>VLOOKUP([1]!tbl_FunctionalConditionReach[[#This Row],[EDT Attribute]],[1]!Level3HabitatAttribute[#Data],2,FALSE)</f>
        <v>#REF!</v>
      </c>
      <c r="H618" s="1">
        <v>-2.84E-13</v>
      </c>
      <c r="I618">
        <v>0</v>
      </c>
    </row>
    <row r="619" spans="1:9" x14ac:dyDescent="0.3">
      <c r="A619">
        <f>VLOOKUP(D619,[1]!tbl_Reach2AU[#Data],4,FALSE)</f>
        <v>1</v>
      </c>
      <c r="B619" t="str">
        <f>VLOOKUP(D619,[1]!tbl_Reach2AU[#Data],3,FALSE)</f>
        <v>Okanogan-Davis Canyon</v>
      </c>
      <c r="C619">
        <f>VLOOKUP(D619,[1]!tbl_Reach2AU[#Data],2,FALSE)</f>
        <v>107</v>
      </c>
      <c r="D619" t="s">
        <v>99</v>
      </c>
      <c r="E619">
        <v>3</v>
      </c>
      <c r="F619" t="s">
        <v>190</v>
      </c>
      <c r="G619" t="e">
        <f>VLOOKUP([1]!tbl_FunctionalConditionReach[[#This Row],[EDT Attribute]],[1]!Level3HabitatAttribute[#Data],2,FALSE)</f>
        <v>#N/A</v>
      </c>
      <c r="H619" s="1">
        <v>-2.84E-13</v>
      </c>
      <c r="I619">
        <v>0</v>
      </c>
    </row>
    <row r="620" spans="1:9" x14ac:dyDescent="0.3">
      <c r="A620">
        <f>VLOOKUP(D620,[1]!tbl_Reach2AU[#Data],4,FALSE)</f>
        <v>1</v>
      </c>
      <c r="B620" t="str">
        <f>VLOOKUP(D620,[1]!tbl_Reach2AU[#Data],3,FALSE)</f>
        <v>Okanogan-Davis Canyon</v>
      </c>
      <c r="C620">
        <f>VLOOKUP(D620,[1]!tbl_Reach2AU[#Data],2,FALSE)</f>
        <v>107</v>
      </c>
      <c r="D620" t="s">
        <v>99</v>
      </c>
      <c r="E620">
        <v>3</v>
      </c>
      <c r="F620" t="s">
        <v>153</v>
      </c>
      <c r="G620" t="e">
        <f>VLOOKUP([1]!tbl_FunctionalConditionReach[[#This Row],[EDT Attribute]],[1]!Level3HabitatAttribute[#Data],2,FALSE)</f>
        <v>#REF!</v>
      </c>
      <c r="H620" s="1">
        <v>5.0153942999999999E-2</v>
      </c>
      <c r="I620" s="2">
        <v>0.111482601160245</v>
      </c>
    </row>
    <row r="621" spans="1:9" x14ac:dyDescent="0.3">
      <c r="A621">
        <f>VLOOKUP(D621,[1]!tbl_Reach2AU[#Data],4,FALSE)</f>
        <v>1</v>
      </c>
      <c r="B621" t="str">
        <f>VLOOKUP(D621,[1]!tbl_Reach2AU[#Data],3,FALSE)</f>
        <v>Okanogan-Davis Canyon</v>
      </c>
      <c r="C621">
        <f>VLOOKUP(D621,[1]!tbl_Reach2AU[#Data],2,FALSE)</f>
        <v>107</v>
      </c>
      <c r="D621" t="s">
        <v>99</v>
      </c>
      <c r="E621">
        <v>3</v>
      </c>
      <c r="F621" t="s">
        <v>39</v>
      </c>
      <c r="G621" t="e">
        <f>VLOOKUP([1]!tbl_FunctionalConditionReach[[#This Row],[EDT Attribute]],[1]!Level3HabitatAttribute[#Data],2,FALSE)</f>
        <v>#REF!</v>
      </c>
      <c r="H621" s="1">
        <v>-2.84E-13</v>
      </c>
      <c r="I621">
        <v>0</v>
      </c>
    </row>
    <row r="622" spans="1:9" x14ac:dyDescent="0.3">
      <c r="A622">
        <f>VLOOKUP(D622,[1]!tbl_Reach2AU[#Data],4,FALSE)</f>
        <v>1</v>
      </c>
      <c r="B622" t="str">
        <f>VLOOKUP(D622,[1]!tbl_Reach2AU[#Data],3,FALSE)</f>
        <v>Okanogan-Davis Canyon</v>
      </c>
      <c r="C622">
        <f>VLOOKUP(D622,[1]!tbl_Reach2AU[#Data],2,FALSE)</f>
        <v>107</v>
      </c>
      <c r="D622" t="s">
        <v>99</v>
      </c>
      <c r="E622">
        <v>3</v>
      </c>
      <c r="F622" t="s">
        <v>155</v>
      </c>
      <c r="G622" t="e">
        <f>VLOOKUP([1]!tbl_FunctionalConditionReach[[#This Row],[EDT Attribute]],[1]!Level3HabitatAttribute[#Data],2,FALSE)</f>
        <v>#REF!</v>
      </c>
      <c r="H622" s="1">
        <v>-2.84E-13</v>
      </c>
      <c r="I622">
        <v>0</v>
      </c>
    </row>
    <row r="623" spans="1:9" x14ac:dyDescent="0.3">
      <c r="A623">
        <f>VLOOKUP(D623,[1]!tbl_Reach2AU[#Data],4,FALSE)</f>
        <v>1</v>
      </c>
      <c r="B623" t="str">
        <f>VLOOKUP(D623,[1]!tbl_Reach2AU[#Data],3,FALSE)</f>
        <v>Okanogan-Davis Canyon</v>
      </c>
      <c r="C623">
        <f>VLOOKUP(D623,[1]!tbl_Reach2AU[#Data],2,FALSE)</f>
        <v>107</v>
      </c>
      <c r="D623" t="s">
        <v>99</v>
      </c>
      <c r="E623">
        <v>3</v>
      </c>
      <c r="F623" t="s">
        <v>164</v>
      </c>
      <c r="G623" t="e">
        <f>VLOOKUP([1]!tbl_FunctionalConditionReach[[#This Row],[EDT Attribute]],[1]!Level3HabitatAttribute[#Data],2,FALSE)</f>
        <v>#REF!</v>
      </c>
      <c r="H623" s="1">
        <v>4.6643581000000003E-2</v>
      </c>
      <c r="I623" s="2">
        <v>0.103679739343895</v>
      </c>
    </row>
    <row r="624" spans="1:9" x14ac:dyDescent="0.3">
      <c r="A624">
        <f>VLOOKUP(D624,[1]!tbl_Reach2AU[#Data],4,FALSE)</f>
        <v>1</v>
      </c>
      <c r="B624" t="str">
        <f>VLOOKUP(D624,[1]!tbl_Reach2AU[#Data],3,FALSE)</f>
        <v>Okanogan-Davis Canyon</v>
      </c>
      <c r="C624">
        <f>VLOOKUP(D624,[1]!tbl_Reach2AU[#Data],2,FALSE)</f>
        <v>107</v>
      </c>
      <c r="D624" t="s">
        <v>99</v>
      </c>
      <c r="E624">
        <v>3</v>
      </c>
      <c r="F624" t="s">
        <v>196</v>
      </c>
      <c r="G624" t="e">
        <f>VLOOKUP([1]!tbl_FunctionalConditionReach[[#This Row],[EDT Attribute]],[1]!Level3HabitatAttribute[#Data],2,FALSE)</f>
        <v>#N/A</v>
      </c>
      <c r="H624" s="1">
        <v>-2.8421709430404002E-13</v>
      </c>
      <c r="I624">
        <v>0</v>
      </c>
    </row>
    <row r="625" spans="1:9" x14ac:dyDescent="0.3">
      <c r="A625">
        <f>VLOOKUP(D625,[1]!tbl_Reach2AU[#Data],4,FALSE)</f>
        <v>1</v>
      </c>
      <c r="B625" t="str">
        <f>VLOOKUP(D625,[1]!tbl_Reach2AU[#Data],3,FALSE)</f>
        <v>Okanogan-Davis Canyon</v>
      </c>
      <c r="C625">
        <f>VLOOKUP(D625,[1]!tbl_Reach2AU[#Data],2,FALSE)</f>
        <v>107</v>
      </c>
      <c r="D625" t="s">
        <v>99</v>
      </c>
      <c r="E625">
        <v>3</v>
      </c>
      <c r="F625" t="s">
        <v>197</v>
      </c>
      <c r="G625" t="e">
        <f>VLOOKUP([1]!tbl_FunctionalConditionReach[[#This Row],[EDT Attribute]],[1]!Level3HabitatAttribute[#Data],2,FALSE)</f>
        <v>#REF!</v>
      </c>
      <c r="H625" s="1">
        <v>5.2628688E-2</v>
      </c>
      <c r="I625" s="2">
        <v>0.11698348490548301</v>
      </c>
    </row>
    <row r="626" spans="1:9" x14ac:dyDescent="0.3">
      <c r="A626">
        <f>VLOOKUP(D626,[1]!tbl_Reach2AU[#Data],4,FALSE)</f>
        <v>1</v>
      </c>
      <c r="B626" t="str">
        <f>VLOOKUP(D626,[1]!tbl_Reach2AU[#Data],3,FALSE)</f>
        <v>Okanogan-Davis Canyon</v>
      </c>
      <c r="C626">
        <f>VLOOKUP(D626,[1]!tbl_Reach2AU[#Data],2,FALSE)</f>
        <v>107</v>
      </c>
      <c r="D626" t="s">
        <v>99</v>
      </c>
      <c r="E626">
        <v>3</v>
      </c>
      <c r="F626" t="s">
        <v>194</v>
      </c>
      <c r="G626" t="e">
        <f>VLOOKUP([1]!tbl_FunctionalConditionReach[[#This Row],[EDT Attribute]],[1]!Level3HabitatAttribute[#Data],2,FALSE)</f>
        <v>#N/A</v>
      </c>
      <c r="H626" s="1">
        <v>-2.84E-13</v>
      </c>
      <c r="I626">
        <v>0</v>
      </c>
    </row>
    <row r="627" spans="1:9" x14ac:dyDescent="0.3">
      <c r="A627">
        <f>VLOOKUP(D627,[1]!tbl_Reach2AU[#Data],4,FALSE)</f>
        <v>1</v>
      </c>
      <c r="B627" t="str">
        <f>VLOOKUP(D627,[1]!tbl_Reach2AU[#Data],3,FALSE)</f>
        <v>Okanogan-Davis Canyon</v>
      </c>
      <c r="C627">
        <f>VLOOKUP(D627,[1]!tbl_Reach2AU[#Data],2,FALSE)</f>
        <v>107</v>
      </c>
      <c r="D627" t="s">
        <v>99</v>
      </c>
      <c r="E627">
        <v>3</v>
      </c>
      <c r="F627" t="s">
        <v>152</v>
      </c>
      <c r="G627" t="e">
        <f>VLOOKUP([1]!tbl_FunctionalConditionReach[[#This Row],[EDT Attribute]],[1]!Level3HabitatAttribute[#Data],2,FALSE)</f>
        <v>#N/A</v>
      </c>
      <c r="H627" s="1">
        <v>-2.84E-13</v>
      </c>
      <c r="I627">
        <v>0</v>
      </c>
    </row>
    <row r="628" spans="1:9" x14ac:dyDescent="0.3">
      <c r="A628">
        <f>VLOOKUP(D628,[1]!tbl_Reach2AU[#Data],4,FALSE)</f>
        <v>1</v>
      </c>
      <c r="B628" t="str">
        <f>VLOOKUP(D628,[1]!tbl_Reach2AU[#Data],3,FALSE)</f>
        <v>Okanogan-Davis Canyon</v>
      </c>
      <c r="C628">
        <f>VLOOKUP(D628,[1]!tbl_Reach2AU[#Data],2,FALSE)</f>
        <v>107</v>
      </c>
      <c r="D628" t="s">
        <v>99</v>
      </c>
      <c r="E628">
        <v>3</v>
      </c>
      <c r="F628" t="s">
        <v>166</v>
      </c>
      <c r="G628" t="e">
        <f>VLOOKUP([1]!tbl_FunctionalConditionReach[[#This Row],[EDT Attribute]],[1]!Level3HabitatAttribute[#Data],2,FALSE)</f>
        <v>#REF!</v>
      </c>
      <c r="H628" s="1">
        <v>-2.84E-13</v>
      </c>
      <c r="I628">
        <v>0</v>
      </c>
    </row>
    <row r="629" spans="1:9" x14ac:dyDescent="0.3">
      <c r="A629">
        <f>VLOOKUP(D629,[1]!tbl_Reach2AU[#Data],4,FALSE)</f>
        <v>1</v>
      </c>
      <c r="B629" t="str">
        <f>VLOOKUP(D629,[1]!tbl_Reach2AU[#Data],3,FALSE)</f>
        <v>Okanogan-Davis Canyon</v>
      </c>
      <c r="C629">
        <f>VLOOKUP(D629,[1]!tbl_Reach2AU[#Data],2,FALSE)</f>
        <v>107</v>
      </c>
      <c r="D629" t="s">
        <v>99</v>
      </c>
      <c r="E629">
        <v>3</v>
      </c>
      <c r="F629" t="s">
        <v>157</v>
      </c>
      <c r="G629" t="e">
        <f>VLOOKUP([1]!tbl_FunctionalConditionReach[[#This Row],[EDT Attribute]],[1]!Level3HabitatAttribute[#Data],2,FALSE)</f>
        <v>#REF!</v>
      </c>
      <c r="H629" s="1">
        <v>-2.84E-13</v>
      </c>
      <c r="I629">
        <v>0</v>
      </c>
    </row>
    <row r="630" spans="1:9" x14ac:dyDescent="0.3">
      <c r="A630">
        <f>VLOOKUP(D630,[1]!tbl_Reach2AU[#Data],4,FALSE)</f>
        <v>1</v>
      </c>
      <c r="B630" t="str">
        <f>VLOOKUP(D630,[1]!tbl_Reach2AU[#Data],3,FALSE)</f>
        <v>Okanogan-Davis Canyon</v>
      </c>
      <c r="C630">
        <f>VLOOKUP(D630,[1]!tbl_Reach2AU[#Data],2,FALSE)</f>
        <v>107</v>
      </c>
      <c r="D630" t="s">
        <v>99</v>
      </c>
      <c r="E630">
        <v>3</v>
      </c>
      <c r="F630" t="s">
        <v>190</v>
      </c>
      <c r="G630" t="e">
        <f>VLOOKUP([1]!tbl_FunctionalConditionReach[[#This Row],[EDT Attribute]],[1]!Level3HabitatAttribute[#Data],2,FALSE)</f>
        <v>#N/A</v>
      </c>
      <c r="H630" s="1">
        <v>0.162174134</v>
      </c>
      <c r="I630" s="2">
        <v>1.07386612575247E-2</v>
      </c>
    </row>
    <row r="631" spans="1:9" x14ac:dyDescent="0.3">
      <c r="A631">
        <f>VLOOKUP(D631,[1]!tbl_Reach2AU[#Data],4,FALSE)</f>
        <v>1</v>
      </c>
      <c r="B631" t="str">
        <f>VLOOKUP(D631,[1]!tbl_Reach2AU[#Data],3,FALSE)</f>
        <v>Okanogan-Davis Canyon</v>
      </c>
      <c r="C631">
        <f>VLOOKUP(D631,[1]!tbl_Reach2AU[#Data],2,FALSE)</f>
        <v>107</v>
      </c>
      <c r="D631" t="s">
        <v>99</v>
      </c>
      <c r="E631">
        <v>3</v>
      </c>
      <c r="F631" t="s">
        <v>153</v>
      </c>
      <c r="G631" t="e">
        <f>VLOOKUP([1]!tbl_FunctionalConditionReach[[#This Row],[EDT Attribute]],[1]!Level3HabitatAttribute[#Data],2,FALSE)</f>
        <v>#REF!</v>
      </c>
      <c r="H631" s="1">
        <v>1.874908647</v>
      </c>
      <c r="I631" s="2">
        <v>0.124150555654806</v>
      </c>
    </row>
    <row r="632" spans="1:9" x14ac:dyDescent="0.3">
      <c r="A632">
        <f>VLOOKUP(D632,[1]!tbl_Reach2AU[#Data],4,FALSE)</f>
        <v>1</v>
      </c>
      <c r="B632" t="str">
        <f>VLOOKUP(D632,[1]!tbl_Reach2AU[#Data],3,FALSE)</f>
        <v>Okanogan-Davis Canyon</v>
      </c>
      <c r="C632">
        <f>VLOOKUP(D632,[1]!tbl_Reach2AU[#Data],2,FALSE)</f>
        <v>107</v>
      </c>
      <c r="D632" t="s">
        <v>99</v>
      </c>
      <c r="E632">
        <v>3</v>
      </c>
      <c r="F632" t="s">
        <v>197</v>
      </c>
      <c r="G632" t="e">
        <f>VLOOKUP([1]!tbl_FunctionalConditionReach[[#This Row],[EDT Attribute]],[1]!Level3HabitatAttribute[#Data],2,FALSE)</f>
        <v>#REF!</v>
      </c>
      <c r="H632" s="1">
        <v>-16.913650369999999</v>
      </c>
      <c r="I632">
        <v>0</v>
      </c>
    </row>
    <row r="633" spans="1:9" x14ac:dyDescent="0.3">
      <c r="A633">
        <f>VLOOKUP(D633,[1]!tbl_Reach2AU[#Data],4,FALSE)</f>
        <v>1</v>
      </c>
      <c r="B633" t="str">
        <f>VLOOKUP(D633,[1]!tbl_Reach2AU[#Data],3,FALSE)</f>
        <v>Okanogan-Davis Canyon</v>
      </c>
      <c r="C633">
        <f>VLOOKUP(D633,[1]!tbl_Reach2AU[#Data],2,FALSE)</f>
        <v>107</v>
      </c>
      <c r="D633" t="s">
        <v>99</v>
      </c>
      <c r="E633">
        <v>3</v>
      </c>
      <c r="F633" t="s">
        <v>152</v>
      </c>
      <c r="G633" t="e">
        <f>VLOOKUP([1]!tbl_FunctionalConditionReach[[#This Row],[EDT Attribute]],[1]!Level3HabitatAttribute[#Data],2,FALSE)</f>
        <v>#N/A</v>
      </c>
      <c r="H633" s="1">
        <v>0.713163514</v>
      </c>
      <c r="I633" s="2">
        <v>4.7223445620939698E-2</v>
      </c>
    </row>
    <row r="634" spans="1:9" x14ac:dyDescent="0.3">
      <c r="A634">
        <f>VLOOKUP(D634,[1]!tbl_Reach2AU[#Data],4,FALSE)</f>
        <v>1</v>
      </c>
      <c r="B634" t="str">
        <f>VLOOKUP(D634,[1]!tbl_Reach2AU[#Data],3,FALSE)</f>
        <v>Okanogan-Davis Canyon</v>
      </c>
      <c r="C634">
        <f>VLOOKUP(D634,[1]!tbl_Reach2AU[#Data],2,FALSE)</f>
        <v>107</v>
      </c>
      <c r="D634" t="s">
        <v>99</v>
      </c>
      <c r="E634">
        <v>3</v>
      </c>
      <c r="F634" t="s">
        <v>166</v>
      </c>
      <c r="G634" t="e">
        <f>VLOOKUP([1]!tbl_FunctionalConditionReach[[#This Row],[EDT Attribute]],[1]!Level3HabitatAttribute[#Data],2,FALSE)</f>
        <v>#REF!</v>
      </c>
      <c r="H634" s="1">
        <v>-1.8199999999999999E-12</v>
      </c>
      <c r="I634">
        <v>0</v>
      </c>
    </row>
    <row r="635" spans="1:9" x14ac:dyDescent="0.3">
      <c r="A635">
        <f>VLOOKUP(D635,[1]!tbl_Reach2AU[#Data],4,FALSE)</f>
        <v>1</v>
      </c>
      <c r="B635" t="str">
        <f>VLOOKUP(D635,[1]!tbl_Reach2AU[#Data],3,FALSE)</f>
        <v>Okanogan-Davis Canyon</v>
      </c>
      <c r="C635">
        <f>VLOOKUP(D635,[1]!tbl_Reach2AU[#Data],2,FALSE)</f>
        <v>107</v>
      </c>
      <c r="D635" t="s">
        <v>99</v>
      </c>
      <c r="E635">
        <v>3</v>
      </c>
      <c r="F635" t="s">
        <v>195</v>
      </c>
      <c r="G635" t="e">
        <f>VLOOKUP([1]!tbl_FunctionalConditionReach[[#This Row],[EDT Attribute]],[1]!Level3HabitatAttribute[#Data],2,FALSE)</f>
        <v>#N/A</v>
      </c>
      <c r="H635" s="1">
        <v>-1.8189894035458601E-12</v>
      </c>
      <c r="I635">
        <v>0</v>
      </c>
    </row>
    <row r="636" spans="1:9" x14ac:dyDescent="0.3">
      <c r="A636">
        <f>VLOOKUP(D636,[1]!tbl_Reach2AU[#Data],4,FALSE)</f>
        <v>1</v>
      </c>
      <c r="B636" t="str">
        <f>VLOOKUP(D636,[1]!tbl_Reach2AU[#Data],3,FALSE)</f>
        <v>Okanogan-Davis Canyon</v>
      </c>
      <c r="C636">
        <f>VLOOKUP(D636,[1]!tbl_Reach2AU[#Data],2,FALSE)</f>
        <v>107</v>
      </c>
      <c r="D636" t="s">
        <v>99</v>
      </c>
      <c r="E636">
        <v>3</v>
      </c>
      <c r="F636" t="s">
        <v>192</v>
      </c>
      <c r="G636" t="e">
        <f>VLOOKUP([1]!tbl_FunctionalConditionReach[[#This Row],[EDT Attribute]],[1]!Level3HabitatAttribute[#Data],2,FALSE)</f>
        <v>#REF!</v>
      </c>
      <c r="H636" s="1">
        <v>-1.8199999999999999E-12</v>
      </c>
      <c r="I636">
        <v>0</v>
      </c>
    </row>
    <row r="637" spans="1:9" x14ac:dyDescent="0.3">
      <c r="A637">
        <f>VLOOKUP(D637,[1]!tbl_Reach2AU[#Data],4,FALSE)</f>
        <v>1</v>
      </c>
      <c r="B637" t="str">
        <f>VLOOKUP(D637,[1]!tbl_Reach2AU[#Data],3,FALSE)</f>
        <v>Okanogan-Davis Canyon</v>
      </c>
      <c r="C637">
        <f>VLOOKUP(D637,[1]!tbl_Reach2AU[#Data],2,FALSE)</f>
        <v>107</v>
      </c>
      <c r="D637" t="s">
        <v>99</v>
      </c>
      <c r="E637">
        <v>3</v>
      </c>
      <c r="F637" t="s">
        <v>39</v>
      </c>
      <c r="G637" t="e">
        <f>VLOOKUP([1]!tbl_FunctionalConditionReach[[#This Row],[EDT Attribute]],[1]!Level3HabitatAttribute[#Data],2,FALSE)</f>
        <v>#REF!</v>
      </c>
      <c r="H637" s="1">
        <v>0.167812814</v>
      </c>
      <c r="I637" s="2">
        <v>1.11120369184028E-2</v>
      </c>
    </row>
    <row r="638" spans="1:9" x14ac:dyDescent="0.3">
      <c r="A638">
        <f>VLOOKUP(D638,[1]!tbl_Reach2AU[#Data],4,FALSE)</f>
        <v>1</v>
      </c>
      <c r="B638" t="str">
        <f>VLOOKUP(D638,[1]!tbl_Reach2AU[#Data],3,FALSE)</f>
        <v>Okanogan-Davis Canyon</v>
      </c>
      <c r="C638">
        <f>VLOOKUP(D638,[1]!tbl_Reach2AU[#Data],2,FALSE)</f>
        <v>107</v>
      </c>
      <c r="D638" t="s">
        <v>99</v>
      </c>
      <c r="E638">
        <v>3</v>
      </c>
      <c r="F638" t="s">
        <v>125</v>
      </c>
      <c r="G638" t="e">
        <f>VLOOKUP([1]!tbl_FunctionalConditionReach[[#This Row],[EDT Attribute]],[1]!Level3HabitatAttribute[#Data],2,FALSE)</f>
        <v>#REF!</v>
      </c>
      <c r="H638" s="1">
        <v>-1.076261997</v>
      </c>
      <c r="I638">
        <v>0</v>
      </c>
    </row>
    <row r="639" spans="1:9" x14ac:dyDescent="0.3">
      <c r="A639">
        <f>VLOOKUP(D639,[1]!tbl_Reach2AU[#Data],4,FALSE)</f>
        <v>1</v>
      </c>
      <c r="B639" t="str">
        <f>VLOOKUP(D639,[1]!tbl_Reach2AU[#Data],3,FALSE)</f>
        <v>Okanogan-Davis Canyon</v>
      </c>
      <c r="C639">
        <f>VLOOKUP(D639,[1]!tbl_Reach2AU[#Data],2,FALSE)</f>
        <v>107</v>
      </c>
      <c r="D639" t="s">
        <v>99</v>
      </c>
      <c r="E639">
        <v>3</v>
      </c>
      <c r="F639" t="s">
        <v>164</v>
      </c>
      <c r="G639" t="e">
        <f>VLOOKUP([1]!tbl_FunctionalConditionReach[[#This Row],[EDT Attribute]],[1]!Level3HabitatAttribute[#Data],2,FALSE)</f>
        <v>#REF!</v>
      </c>
      <c r="H639" s="1">
        <v>-1.8199999999999999E-12</v>
      </c>
      <c r="I639">
        <v>0</v>
      </c>
    </row>
    <row r="640" spans="1:9" x14ac:dyDescent="0.3">
      <c r="A640">
        <f>VLOOKUP(D640,[1]!tbl_Reach2AU[#Data],4,FALSE)</f>
        <v>1</v>
      </c>
      <c r="B640" t="str">
        <f>VLOOKUP(D640,[1]!tbl_Reach2AU[#Data],3,FALSE)</f>
        <v>Okanogan-Davis Canyon</v>
      </c>
      <c r="C640">
        <f>VLOOKUP(D640,[1]!tbl_Reach2AU[#Data],2,FALSE)</f>
        <v>107</v>
      </c>
      <c r="D640" t="s">
        <v>99</v>
      </c>
      <c r="E640">
        <v>3</v>
      </c>
      <c r="F640" t="s">
        <v>189</v>
      </c>
      <c r="G640" t="e">
        <f>VLOOKUP([1]!tbl_FunctionalConditionReach[[#This Row],[EDT Attribute]],[1]!Level3HabitatAttribute[#Data],2,FALSE)</f>
        <v>#REF!</v>
      </c>
      <c r="H640" s="1">
        <v>-1.7018855479999999</v>
      </c>
      <c r="I640">
        <v>0</v>
      </c>
    </row>
    <row r="641" spans="1:9" x14ac:dyDescent="0.3">
      <c r="A641">
        <f>VLOOKUP(D641,[1]!tbl_Reach2AU[#Data],4,FALSE)</f>
        <v>1</v>
      </c>
      <c r="B641" t="str">
        <f>VLOOKUP(D641,[1]!tbl_Reach2AU[#Data],3,FALSE)</f>
        <v>Okanogan-Davis Canyon</v>
      </c>
      <c r="C641">
        <f>VLOOKUP(D641,[1]!tbl_Reach2AU[#Data],2,FALSE)</f>
        <v>107</v>
      </c>
      <c r="D641" t="s">
        <v>99</v>
      </c>
      <c r="E641">
        <v>3</v>
      </c>
      <c r="F641" t="s">
        <v>196</v>
      </c>
      <c r="G641" t="e">
        <f>VLOOKUP([1]!tbl_FunctionalConditionReach[[#This Row],[EDT Attribute]],[1]!Level3HabitatAttribute[#Data],2,FALSE)</f>
        <v>#N/A</v>
      </c>
      <c r="H641" s="1">
        <v>-1.8189894035458601E-12</v>
      </c>
      <c r="I641">
        <v>0</v>
      </c>
    </row>
    <row r="642" spans="1:9" x14ac:dyDescent="0.3">
      <c r="A642">
        <f>VLOOKUP(D642,[1]!tbl_Reach2AU[#Data],4,FALSE)</f>
        <v>1</v>
      </c>
      <c r="B642" t="str">
        <f>VLOOKUP(D642,[1]!tbl_Reach2AU[#Data],3,FALSE)</f>
        <v>Okanogan-Davis Canyon</v>
      </c>
      <c r="C642">
        <f>VLOOKUP(D642,[1]!tbl_Reach2AU[#Data],2,FALSE)</f>
        <v>107</v>
      </c>
      <c r="D642" t="s">
        <v>99</v>
      </c>
      <c r="E642">
        <v>3</v>
      </c>
      <c r="F642" t="s">
        <v>155</v>
      </c>
      <c r="G642" t="e">
        <f>VLOOKUP([1]!tbl_FunctionalConditionReach[[#This Row],[EDT Attribute]],[1]!Level3HabitatAttribute[#Data],2,FALSE)</f>
        <v>#REF!</v>
      </c>
      <c r="H642" s="1">
        <v>0.61556000099999997</v>
      </c>
      <c r="I642" s="2">
        <v>4.0760447867849103E-2</v>
      </c>
    </row>
    <row r="643" spans="1:9" x14ac:dyDescent="0.3">
      <c r="A643">
        <f>VLOOKUP(D643,[1]!tbl_Reach2AU[#Data],4,FALSE)</f>
        <v>1</v>
      </c>
      <c r="B643" t="str">
        <f>VLOOKUP(D643,[1]!tbl_Reach2AU[#Data],3,FALSE)</f>
        <v>Okanogan-Davis Canyon</v>
      </c>
      <c r="C643">
        <f>VLOOKUP(D643,[1]!tbl_Reach2AU[#Data],2,FALSE)</f>
        <v>107</v>
      </c>
      <c r="D643" t="s">
        <v>99</v>
      </c>
      <c r="E643">
        <v>3</v>
      </c>
      <c r="F643" t="s">
        <v>194</v>
      </c>
      <c r="G643" t="e">
        <f>VLOOKUP([1]!tbl_FunctionalConditionReach[[#This Row],[EDT Attribute]],[1]!Level3HabitatAttribute[#Data],2,FALSE)</f>
        <v>#N/A</v>
      </c>
      <c r="H643" s="1">
        <v>-1.8199999999999999E-12</v>
      </c>
      <c r="I643">
        <v>0</v>
      </c>
    </row>
    <row r="644" spans="1:9" x14ac:dyDescent="0.3">
      <c r="A644">
        <f>VLOOKUP(D644,[1]!tbl_Reach2AU[#Data],4,FALSE)</f>
        <v>1</v>
      </c>
      <c r="B644" t="str">
        <f>VLOOKUP(D644,[1]!tbl_Reach2AU[#Data],3,FALSE)</f>
        <v>Okanogan-Davis Canyon</v>
      </c>
      <c r="C644">
        <f>VLOOKUP(D644,[1]!tbl_Reach2AU[#Data],2,FALSE)</f>
        <v>107</v>
      </c>
      <c r="D644" t="s">
        <v>99</v>
      </c>
      <c r="E644">
        <v>3</v>
      </c>
      <c r="F644" t="s">
        <v>188</v>
      </c>
      <c r="G644" t="e">
        <f>VLOOKUP([1]!tbl_FunctionalConditionReach[[#This Row],[EDT Attribute]],[1]!Level3HabitatAttribute[#Data],2,FALSE)</f>
        <v>#REF!</v>
      </c>
      <c r="H644" s="1">
        <v>-1.8199999999999999E-12</v>
      </c>
      <c r="I644">
        <v>0</v>
      </c>
    </row>
    <row r="645" spans="1:9" x14ac:dyDescent="0.3">
      <c r="A645">
        <f>VLOOKUP(D645,[1]!tbl_Reach2AU[#Data],4,FALSE)</f>
        <v>1</v>
      </c>
      <c r="B645" t="str">
        <f>VLOOKUP(D645,[1]!tbl_Reach2AU[#Data],3,FALSE)</f>
        <v>Okanogan-Davis Canyon</v>
      </c>
      <c r="C645">
        <f>VLOOKUP(D645,[1]!tbl_Reach2AU[#Data],2,FALSE)</f>
        <v>107</v>
      </c>
      <c r="D645" t="s">
        <v>99</v>
      </c>
      <c r="E645">
        <v>3</v>
      </c>
      <c r="F645" t="s">
        <v>191</v>
      </c>
      <c r="G645" t="e">
        <f>VLOOKUP([1]!tbl_FunctionalConditionReach[[#This Row],[EDT Attribute]],[1]!Level3HabitatAttribute[#Data],2,FALSE)</f>
        <v>#REF!</v>
      </c>
      <c r="H645" s="1">
        <v>0.11594497600000001</v>
      </c>
      <c r="I645" s="2">
        <v>7.6775117650748998E-3</v>
      </c>
    </row>
    <row r="646" spans="1:9" x14ac:dyDescent="0.3">
      <c r="A646">
        <f>VLOOKUP(D646,[1]!tbl_Reach2AU[#Data],4,FALSE)</f>
        <v>1</v>
      </c>
      <c r="B646" t="str">
        <f>VLOOKUP(D646,[1]!tbl_Reach2AU[#Data],3,FALSE)</f>
        <v>Okanogan-Davis Canyon</v>
      </c>
      <c r="C646">
        <f>VLOOKUP(D646,[1]!tbl_Reach2AU[#Data],2,FALSE)</f>
        <v>107</v>
      </c>
      <c r="D646" t="s">
        <v>99</v>
      </c>
      <c r="E646">
        <v>3</v>
      </c>
      <c r="F646" t="s">
        <v>193</v>
      </c>
      <c r="G646" t="e">
        <f>VLOOKUP([1]!tbl_FunctionalConditionReach[[#This Row],[EDT Attribute]],[1]!Level3HabitatAttribute[#Data],2,FALSE)</f>
        <v>#REF!</v>
      </c>
      <c r="H646" s="1">
        <v>3.4838669999999999E-3</v>
      </c>
      <c r="I646" s="2">
        <v>2.3069071902223899E-4</v>
      </c>
    </row>
    <row r="647" spans="1:9" x14ac:dyDescent="0.3">
      <c r="A647">
        <f>VLOOKUP(D647,[1]!tbl_Reach2AU[#Data],4,FALSE)</f>
        <v>1</v>
      </c>
      <c r="B647" t="str">
        <f>VLOOKUP(D647,[1]!tbl_Reach2AU[#Data],3,FALSE)</f>
        <v>Okanogan-Davis Canyon</v>
      </c>
      <c r="C647">
        <f>VLOOKUP(D647,[1]!tbl_Reach2AU[#Data],2,FALSE)</f>
        <v>108</v>
      </c>
      <c r="D647" t="s">
        <v>100</v>
      </c>
      <c r="E647">
        <v>3</v>
      </c>
      <c r="F647" t="s">
        <v>195</v>
      </c>
      <c r="G647" t="e">
        <f>VLOOKUP([1]!tbl_FunctionalConditionReach[[#This Row],[EDT Attribute]],[1]!Level3HabitatAttribute[#Data],2,FALSE)</f>
        <v>#N/A</v>
      </c>
      <c r="H647" s="1">
        <v>-2.8421709430404002E-13</v>
      </c>
      <c r="I647">
        <v>0</v>
      </c>
    </row>
    <row r="648" spans="1:9" x14ac:dyDescent="0.3">
      <c r="A648">
        <f>VLOOKUP(D648,[1]!tbl_Reach2AU[#Data],4,FALSE)</f>
        <v>1</v>
      </c>
      <c r="B648" t="str">
        <f>VLOOKUP(D648,[1]!tbl_Reach2AU[#Data],3,FALSE)</f>
        <v>Okanogan-Davis Canyon</v>
      </c>
      <c r="C648">
        <f>VLOOKUP(D648,[1]!tbl_Reach2AU[#Data],2,FALSE)</f>
        <v>108</v>
      </c>
      <c r="D648" t="s">
        <v>100</v>
      </c>
      <c r="E648">
        <v>3</v>
      </c>
      <c r="F648" t="s">
        <v>193</v>
      </c>
      <c r="G648" t="e">
        <f>VLOOKUP([1]!tbl_FunctionalConditionReach[[#This Row],[EDT Attribute]],[1]!Level3HabitatAttribute[#Data],2,FALSE)</f>
        <v>#REF!</v>
      </c>
      <c r="H648" s="1">
        <v>7.8651060000000002E-3</v>
      </c>
      <c r="I648" s="2">
        <v>1.9086474756888998E-2</v>
      </c>
    </row>
    <row r="649" spans="1:9" x14ac:dyDescent="0.3">
      <c r="A649">
        <f>VLOOKUP(D649,[1]!tbl_Reach2AU[#Data],4,FALSE)</f>
        <v>1</v>
      </c>
      <c r="B649" t="str">
        <f>VLOOKUP(D649,[1]!tbl_Reach2AU[#Data],3,FALSE)</f>
        <v>Okanogan-Davis Canyon</v>
      </c>
      <c r="C649">
        <f>VLOOKUP(D649,[1]!tbl_Reach2AU[#Data],2,FALSE)</f>
        <v>108</v>
      </c>
      <c r="D649" t="s">
        <v>100</v>
      </c>
      <c r="E649">
        <v>3</v>
      </c>
      <c r="F649" t="s">
        <v>188</v>
      </c>
      <c r="G649" t="e">
        <f>VLOOKUP([1]!tbl_FunctionalConditionReach[[#This Row],[EDT Attribute]],[1]!Level3HabitatAttribute[#Data],2,FALSE)</f>
        <v>#REF!</v>
      </c>
      <c r="H649" s="1">
        <v>-2.84E-13</v>
      </c>
      <c r="I649">
        <v>0</v>
      </c>
    </row>
    <row r="650" spans="1:9" x14ac:dyDescent="0.3">
      <c r="A650">
        <f>VLOOKUP(D650,[1]!tbl_Reach2AU[#Data],4,FALSE)</f>
        <v>1</v>
      </c>
      <c r="B650" t="str">
        <f>VLOOKUP(D650,[1]!tbl_Reach2AU[#Data],3,FALSE)</f>
        <v>Okanogan-Davis Canyon</v>
      </c>
      <c r="C650">
        <f>VLOOKUP(D650,[1]!tbl_Reach2AU[#Data],2,FALSE)</f>
        <v>108</v>
      </c>
      <c r="D650" t="s">
        <v>100</v>
      </c>
      <c r="E650">
        <v>3</v>
      </c>
      <c r="F650" t="s">
        <v>155</v>
      </c>
      <c r="G650" t="e">
        <f>VLOOKUP([1]!tbl_FunctionalConditionReach[[#This Row],[EDT Attribute]],[1]!Level3HabitatAttribute[#Data],2,FALSE)</f>
        <v>#REF!</v>
      </c>
      <c r="H650" s="1">
        <v>-2.84E-13</v>
      </c>
      <c r="I650">
        <v>0</v>
      </c>
    </row>
    <row r="651" spans="1:9" x14ac:dyDescent="0.3">
      <c r="A651">
        <f>VLOOKUP(D651,[1]!tbl_Reach2AU[#Data],4,FALSE)</f>
        <v>1</v>
      </c>
      <c r="B651" t="str">
        <f>VLOOKUP(D651,[1]!tbl_Reach2AU[#Data],3,FALSE)</f>
        <v>Okanogan-Davis Canyon</v>
      </c>
      <c r="C651">
        <f>VLOOKUP(D651,[1]!tbl_Reach2AU[#Data],2,FALSE)</f>
        <v>108</v>
      </c>
      <c r="D651" t="s">
        <v>100</v>
      </c>
      <c r="E651">
        <v>3</v>
      </c>
      <c r="F651" t="s">
        <v>197</v>
      </c>
      <c r="G651" t="e">
        <f>VLOOKUP([1]!tbl_FunctionalConditionReach[[#This Row],[EDT Attribute]],[1]!Level3HabitatAttribute[#Data],2,FALSE)</f>
        <v>#REF!</v>
      </c>
      <c r="H651" s="1">
        <v>4.4849570999999998E-2</v>
      </c>
      <c r="I651" s="2">
        <v>0.108837720019133</v>
      </c>
    </row>
    <row r="652" spans="1:9" x14ac:dyDescent="0.3">
      <c r="A652">
        <f>VLOOKUP(D652,[1]!tbl_Reach2AU[#Data],4,FALSE)</f>
        <v>1</v>
      </c>
      <c r="B652" t="str">
        <f>VLOOKUP(D652,[1]!tbl_Reach2AU[#Data],3,FALSE)</f>
        <v>Okanogan-Davis Canyon</v>
      </c>
      <c r="C652">
        <f>VLOOKUP(D652,[1]!tbl_Reach2AU[#Data],2,FALSE)</f>
        <v>108</v>
      </c>
      <c r="D652" t="s">
        <v>100</v>
      </c>
      <c r="E652">
        <v>3</v>
      </c>
      <c r="F652" t="s">
        <v>153</v>
      </c>
      <c r="G652" t="e">
        <f>VLOOKUP([1]!tbl_FunctionalConditionReach[[#This Row],[EDT Attribute]],[1]!Level3HabitatAttribute[#Data],2,FALSE)</f>
        <v>#REF!</v>
      </c>
      <c r="H652" s="1">
        <v>3.6116878999999998E-2</v>
      </c>
      <c r="I652" s="2">
        <v>8.7645849824670594E-2</v>
      </c>
    </row>
    <row r="653" spans="1:9" x14ac:dyDescent="0.3">
      <c r="A653">
        <f>VLOOKUP(D653,[1]!tbl_Reach2AU[#Data],4,FALSE)</f>
        <v>1</v>
      </c>
      <c r="B653" t="str">
        <f>VLOOKUP(D653,[1]!tbl_Reach2AU[#Data],3,FALSE)</f>
        <v>Okanogan-Davis Canyon</v>
      </c>
      <c r="C653">
        <f>VLOOKUP(D653,[1]!tbl_Reach2AU[#Data],2,FALSE)</f>
        <v>108</v>
      </c>
      <c r="D653" t="s">
        <v>100</v>
      </c>
      <c r="E653">
        <v>3</v>
      </c>
      <c r="F653" t="s">
        <v>152</v>
      </c>
      <c r="G653" t="e">
        <f>VLOOKUP([1]!tbl_FunctionalConditionReach[[#This Row],[EDT Attribute]],[1]!Level3HabitatAttribute[#Data],2,FALSE)</f>
        <v>#N/A</v>
      </c>
      <c r="H653" s="1">
        <v>-2.84E-13</v>
      </c>
      <c r="I653">
        <v>0</v>
      </c>
    </row>
    <row r="654" spans="1:9" x14ac:dyDescent="0.3">
      <c r="A654">
        <f>VLOOKUP(D654,[1]!tbl_Reach2AU[#Data],4,FALSE)</f>
        <v>1</v>
      </c>
      <c r="B654" t="str">
        <f>VLOOKUP(D654,[1]!tbl_Reach2AU[#Data],3,FALSE)</f>
        <v>Okanogan-Davis Canyon</v>
      </c>
      <c r="C654">
        <f>VLOOKUP(D654,[1]!tbl_Reach2AU[#Data],2,FALSE)</f>
        <v>108</v>
      </c>
      <c r="D654" t="s">
        <v>100</v>
      </c>
      <c r="E654">
        <v>3</v>
      </c>
      <c r="F654" t="s">
        <v>166</v>
      </c>
      <c r="G654" t="e">
        <f>VLOOKUP([1]!tbl_FunctionalConditionReach[[#This Row],[EDT Attribute]],[1]!Level3HabitatAttribute[#Data],2,FALSE)</f>
        <v>#REF!</v>
      </c>
      <c r="H654" s="1">
        <v>-2.84E-13</v>
      </c>
      <c r="I654">
        <v>0</v>
      </c>
    </row>
    <row r="655" spans="1:9" x14ac:dyDescent="0.3">
      <c r="A655">
        <f>VLOOKUP(D655,[1]!tbl_Reach2AU[#Data],4,FALSE)</f>
        <v>1</v>
      </c>
      <c r="B655" t="str">
        <f>VLOOKUP(D655,[1]!tbl_Reach2AU[#Data],3,FALSE)</f>
        <v>Okanogan-Davis Canyon</v>
      </c>
      <c r="C655">
        <f>VLOOKUP(D655,[1]!tbl_Reach2AU[#Data],2,FALSE)</f>
        <v>108</v>
      </c>
      <c r="D655" t="s">
        <v>100</v>
      </c>
      <c r="E655">
        <v>3</v>
      </c>
      <c r="F655" t="s">
        <v>190</v>
      </c>
      <c r="G655" t="e">
        <f>VLOOKUP([1]!tbl_FunctionalConditionReach[[#This Row],[EDT Attribute]],[1]!Level3HabitatAttribute[#Data],2,FALSE)</f>
        <v>#N/A</v>
      </c>
      <c r="H655" s="1">
        <v>-2.84E-13</v>
      </c>
      <c r="I655">
        <v>0</v>
      </c>
    </row>
    <row r="656" spans="1:9" x14ac:dyDescent="0.3">
      <c r="A656">
        <f>VLOOKUP(D656,[1]!tbl_Reach2AU[#Data],4,FALSE)</f>
        <v>1</v>
      </c>
      <c r="B656" t="str">
        <f>VLOOKUP(D656,[1]!tbl_Reach2AU[#Data],3,FALSE)</f>
        <v>Okanogan-Davis Canyon</v>
      </c>
      <c r="C656">
        <f>VLOOKUP(D656,[1]!tbl_Reach2AU[#Data],2,FALSE)</f>
        <v>108</v>
      </c>
      <c r="D656" t="s">
        <v>100</v>
      </c>
      <c r="E656">
        <v>3</v>
      </c>
      <c r="F656" t="s">
        <v>164</v>
      </c>
      <c r="G656" t="e">
        <f>VLOOKUP([1]!tbl_FunctionalConditionReach[[#This Row],[EDT Attribute]],[1]!Level3HabitatAttribute[#Data],2,FALSE)</f>
        <v>#REF!</v>
      </c>
      <c r="H656" s="1">
        <v>3.4423549999999997E-2</v>
      </c>
      <c r="I656" s="2">
        <v>8.3536600538823905E-2</v>
      </c>
    </row>
    <row r="657" spans="1:9" x14ac:dyDescent="0.3">
      <c r="A657">
        <f>VLOOKUP(D657,[1]!tbl_Reach2AU[#Data],4,FALSE)</f>
        <v>1</v>
      </c>
      <c r="B657" t="str">
        <f>VLOOKUP(D657,[1]!tbl_Reach2AU[#Data],3,FALSE)</f>
        <v>Okanogan-Davis Canyon</v>
      </c>
      <c r="C657">
        <f>VLOOKUP(D657,[1]!tbl_Reach2AU[#Data],2,FALSE)</f>
        <v>108</v>
      </c>
      <c r="D657" t="s">
        <v>100</v>
      </c>
      <c r="E657">
        <v>3</v>
      </c>
      <c r="F657" t="s">
        <v>196</v>
      </c>
      <c r="G657" t="e">
        <f>VLOOKUP([1]!tbl_FunctionalConditionReach[[#This Row],[EDT Attribute]],[1]!Level3HabitatAttribute[#Data],2,FALSE)</f>
        <v>#N/A</v>
      </c>
      <c r="H657" s="1">
        <v>-2.8421709430404002E-13</v>
      </c>
      <c r="I657">
        <v>0</v>
      </c>
    </row>
    <row r="658" spans="1:9" x14ac:dyDescent="0.3">
      <c r="A658">
        <f>VLOOKUP(D658,[1]!tbl_Reach2AU[#Data],4,FALSE)</f>
        <v>1</v>
      </c>
      <c r="B658" t="str">
        <f>VLOOKUP(D658,[1]!tbl_Reach2AU[#Data],3,FALSE)</f>
        <v>Okanogan-Davis Canyon</v>
      </c>
      <c r="C658">
        <f>VLOOKUP(D658,[1]!tbl_Reach2AU[#Data],2,FALSE)</f>
        <v>108</v>
      </c>
      <c r="D658" t="s">
        <v>100</v>
      </c>
      <c r="E658">
        <v>3</v>
      </c>
      <c r="F658" t="s">
        <v>194</v>
      </c>
      <c r="G658" t="e">
        <f>VLOOKUP([1]!tbl_FunctionalConditionReach[[#This Row],[EDT Attribute]],[1]!Level3HabitatAttribute[#Data],2,FALSE)</f>
        <v>#N/A</v>
      </c>
      <c r="H658" s="1">
        <v>-2.84E-13</v>
      </c>
      <c r="I658">
        <v>0</v>
      </c>
    </row>
    <row r="659" spans="1:9" x14ac:dyDescent="0.3">
      <c r="A659">
        <f>VLOOKUP(D659,[1]!tbl_Reach2AU[#Data],4,FALSE)</f>
        <v>1</v>
      </c>
      <c r="B659" t="str">
        <f>VLOOKUP(D659,[1]!tbl_Reach2AU[#Data],3,FALSE)</f>
        <v>Okanogan-Davis Canyon</v>
      </c>
      <c r="C659">
        <f>VLOOKUP(D659,[1]!tbl_Reach2AU[#Data],2,FALSE)</f>
        <v>108</v>
      </c>
      <c r="D659" t="s">
        <v>100</v>
      </c>
      <c r="E659">
        <v>3</v>
      </c>
      <c r="F659" t="s">
        <v>39</v>
      </c>
      <c r="G659" t="e">
        <f>VLOOKUP([1]!tbl_FunctionalConditionReach[[#This Row],[EDT Attribute]],[1]!Level3HabitatAttribute[#Data],2,FALSE)</f>
        <v>#REF!</v>
      </c>
      <c r="H659" s="1">
        <v>-2.84E-13</v>
      </c>
      <c r="I659">
        <v>0</v>
      </c>
    </row>
    <row r="660" spans="1:9" x14ac:dyDescent="0.3">
      <c r="A660">
        <f>VLOOKUP(D660,[1]!tbl_Reach2AU[#Data],4,FALSE)</f>
        <v>1</v>
      </c>
      <c r="B660" t="str">
        <f>VLOOKUP(D660,[1]!tbl_Reach2AU[#Data],3,FALSE)</f>
        <v>Okanogan-Davis Canyon</v>
      </c>
      <c r="C660">
        <f>VLOOKUP(D660,[1]!tbl_Reach2AU[#Data],2,FALSE)</f>
        <v>108</v>
      </c>
      <c r="D660" t="s">
        <v>100</v>
      </c>
      <c r="E660">
        <v>3</v>
      </c>
      <c r="F660" t="s">
        <v>157</v>
      </c>
      <c r="G660" t="e">
        <f>VLOOKUP([1]!tbl_FunctionalConditionReach[[#This Row],[EDT Attribute]],[1]!Level3HabitatAttribute[#Data],2,FALSE)</f>
        <v>#REF!</v>
      </c>
      <c r="H660" s="1">
        <v>-2.84E-13</v>
      </c>
      <c r="I660">
        <v>0</v>
      </c>
    </row>
    <row r="661" spans="1:9" x14ac:dyDescent="0.3">
      <c r="A661">
        <f>VLOOKUP(D661,[1]!tbl_Reach2AU[#Data],4,FALSE)</f>
        <v>1</v>
      </c>
      <c r="B661" t="str">
        <f>VLOOKUP(D661,[1]!tbl_Reach2AU[#Data],3,FALSE)</f>
        <v>Okanogan-Davis Canyon</v>
      </c>
      <c r="C661">
        <f>VLOOKUP(D661,[1]!tbl_Reach2AU[#Data],2,FALSE)</f>
        <v>108</v>
      </c>
      <c r="D661" t="s">
        <v>100</v>
      </c>
      <c r="E661">
        <v>3</v>
      </c>
      <c r="F661" t="s">
        <v>191</v>
      </c>
      <c r="G661" t="e">
        <f>VLOOKUP([1]!tbl_FunctionalConditionReach[[#This Row],[EDT Attribute]],[1]!Level3HabitatAttribute[#Data],2,FALSE)</f>
        <v>#REF!</v>
      </c>
      <c r="H661" s="1">
        <v>3.2607650000000001E-3</v>
      </c>
      <c r="I661" s="2">
        <v>7.9129904747179802E-3</v>
      </c>
    </row>
    <row r="662" spans="1:9" x14ac:dyDescent="0.3">
      <c r="A662">
        <f>VLOOKUP(D662,[1]!tbl_Reach2AU[#Data],4,FALSE)</f>
        <v>1</v>
      </c>
      <c r="B662" t="str">
        <f>VLOOKUP(D662,[1]!tbl_Reach2AU[#Data],3,FALSE)</f>
        <v>Okanogan-Davis Canyon</v>
      </c>
      <c r="C662">
        <f>VLOOKUP(D662,[1]!tbl_Reach2AU[#Data],2,FALSE)</f>
        <v>108</v>
      </c>
      <c r="D662" t="s">
        <v>100</v>
      </c>
      <c r="E662">
        <v>3</v>
      </c>
      <c r="F662" t="s">
        <v>192</v>
      </c>
      <c r="G662" t="e">
        <f>VLOOKUP([1]!tbl_FunctionalConditionReach[[#This Row],[EDT Attribute]],[1]!Level3HabitatAttribute[#Data],2,FALSE)</f>
        <v>#REF!</v>
      </c>
      <c r="H662" s="1">
        <v>-2.84E-13</v>
      </c>
      <c r="I662">
        <v>0</v>
      </c>
    </row>
    <row r="663" spans="1:9" x14ac:dyDescent="0.3">
      <c r="A663">
        <f>VLOOKUP(D663,[1]!tbl_Reach2AU[#Data],4,FALSE)</f>
        <v>1</v>
      </c>
      <c r="B663" t="str">
        <f>VLOOKUP(D663,[1]!tbl_Reach2AU[#Data],3,FALSE)</f>
        <v>Okanogan-Davis Canyon</v>
      </c>
      <c r="C663">
        <f>VLOOKUP(D663,[1]!tbl_Reach2AU[#Data],2,FALSE)</f>
        <v>108</v>
      </c>
      <c r="D663" t="s">
        <v>100</v>
      </c>
      <c r="E663">
        <v>3</v>
      </c>
      <c r="F663" t="s">
        <v>166</v>
      </c>
      <c r="G663" t="e">
        <f>VLOOKUP([1]!tbl_FunctionalConditionReach[[#This Row],[EDT Attribute]],[1]!Level3HabitatAttribute[#Data],2,FALSE)</f>
        <v>#REF!</v>
      </c>
      <c r="H663" s="1">
        <v>-1.8199999999999999E-12</v>
      </c>
      <c r="I663">
        <v>0</v>
      </c>
    </row>
    <row r="664" spans="1:9" x14ac:dyDescent="0.3">
      <c r="A664">
        <f>VLOOKUP(D664,[1]!tbl_Reach2AU[#Data],4,FALSE)</f>
        <v>1</v>
      </c>
      <c r="B664" t="str">
        <f>VLOOKUP(D664,[1]!tbl_Reach2AU[#Data],3,FALSE)</f>
        <v>Okanogan-Davis Canyon</v>
      </c>
      <c r="C664">
        <f>VLOOKUP(D664,[1]!tbl_Reach2AU[#Data],2,FALSE)</f>
        <v>108</v>
      </c>
      <c r="D664" t="s">
        <v>100</v>
      </c>
      <c r="E664">
        <v>3</v>
      </c>
      <c r="F664" t="s">
        <v>152</v>
      </c>
      <c r="G664" t="e">
        <f>VLOOKUP([1]!tbl_FunctionalConditionReach[[#This Row],[EDT Attribute]],[1]!Level3HabitatAttribute[#Data],2,FALSE)</f>
        <v>#N/A</v>
      </c>
      <c r="H664" s="1">
        <v>2.5529303319999999</v>
      </c>
      <c r="I664" s="2">
        <v>2.6812200093465501E-2</v>
      </c>
    </row>
    <row r="665" spans="1:9" x14ac:dyDescent="0.3">
      <c r="A665">
        <f>VLOOKUP(D665,[1]!tbl_Reach2AU[#Data],4,FALSE)</f>
        <v>1</v>
      </c>
      <c r="B665" t="str">
        <f>VLOOKUP(D665,[1]!tbl_Reach2AU[#Data],3,FALSE)</f>
        <v>Okanogan-Davis Canyon</v>
      </c>
      <c r="C665">
        <f>VLOOKUP(D665,[1]!tbl_Reach2AU[#Data],2,FALSE)</f>
        <v>108</v>
      </c>
      <c r="D665" t="s">
        <v>100</v>
      </c>
      <c r="E665">
        <v>3</v>
      </c>
      <c r="F665" t="s">
        <v>188</v>
      </c>
      <c r="G665" t="e">
        <f>VLOOKUP([1]!tbl_FunctionalConditionReach[[#This Row],[EDT Attribute]],[1]!Level3HabitatAttribute[#Data],2,FALSE)</f>
        <v>#REF!</v>
      </c>
      <c r="H665" s="1">
        <v>-1.8199999999999999E-12</v>
      </c>
      <c r="I665">
        <v>0</v>
      </c>
    </row>
    <row r="666" spans="1:9" x14ac:dyDescent="0.3">
      <c r="A666">
        <f>VLOOKUP(D666,[1]!tbl_Reach2AU[#Data],4,FALSE)</f>
        <v>1</v>
      </c>
      <c r="B666" t="str">
        <f>VLOOKUP(D666,[1]!tbl_Reach2AU[#Data],3,FALSE)</f>
        <v>Okanogan-Davis Canyon</v>
      </c>
      <c r="C666">
        <f>VLOOKUP(D666,[1]!tbl_Reach2AU[#Data],2,FALSE)</f>
        <v>108</v>
      </c>
      <c r="D666" t="s">
        <v>100</v>
      </c>
      <c r="E666">
        <v>3</v>
      </c>
      <c r="F666" t="s">
        <v>193</v>
      </c>
      <c r="G666" t="e">
        <f>VLOOKUP([1]!tbl_FunctionalConditionReach[[#This Row],[EDT Attribute]],[1]!Level3HabitatAttribute[#Data],2,FALSE)</f>
        <v>#REF!</v>
      </c>
      <c r="H666" s="1">
        <v>0.19400315600000001</v>
      </c>
      <c r="I666" s="2">
        <v>2.0375218909169201E-3</v>
      </c>
    </row>
    <row r="667" spans="1:9" x14ac:dyDescent="0.3">
      <c r="A667">
        <f>VLOOKUP(D667,[1]!tbl_Reach2AU[#Data],4,FALSE)</f>
        <v>1</v>
      </c>
      <c r="B667" t="str">
        <f>VLOOKUP(D667,[1]!tbl_Reach2AU[#Data],3,FALSE)</f>
        <v>Okanogan-Davis Canyon</v>
      </c>
      <c r="C667">
        <f>VLOOKUP(D667,[1]!tbl_Reach2AU[#Data],2,FALSE)</f>
        <v>108</v>
      </c>
      <c r="D667" t="s">
        <v>100</v>
      </c>
      <c r="E667">
        <v>3</v>
      </c>
      <c r="F667" t="s">
        <v>189</v>
      </c>
      <c r="G667" t="e">
        <f>VLOOKUP([1]!tbl_FunctionalConditionReach[[#This Row],[EDT Attribute]],[1]!Level3HabitatAttribute[#Data],2,FALSE)</f>
        <v>#REF!</v>
      </c>
      <c r="H667" s="1">
        <v>15.14181417</v>
      </c>
      <c r="I667" s="2">
        <v>0.159027195617225</v>
      </c>
    </row>
    <row r="668" spans="1:9" x14ac:dyDescent="0.3">
      <c r="A668">
        <f>VLOOKUP(D668,[1]!tbl_Reach2AU[#Data],4,FALSE)</f>
        <v>1</v>
      </c>
      <c r="B668" t="str">
        <f>VLOOKUP(D668,[1]!tbl_Reach2AU[#Data],3,FALSE)</f>
        <v>Okanogan-Davis Canyon</v>
      </c>
      <c r="C668">
        <f>VLOOKUP(D668,[1]!tbl_Reach2AU[#Data],2,FALSE)</f>
        <v>108</v>
      </c>
      <c r="D668" t="s">
        <v>100</v>
      </c>
      <c r="E668">
        <v>3</v>
      </c>
      <c r="F668" t="s">
        <v>194</v>
      </c>
      <c r="G668" t="e">
        <f>VLOOKUP([1]!tbl_FunctionalConditionReach[[#This Row],[EDT Attribute]],[1]!Level3HabitatAttribute[#Data],2,FALSE)</f>
        <v>#N/A</v>
      </c>
      <c r="H668" s="1">
        <v>-1.8199999999999999E-12</v>
      </c>
      <c r="I668">
        <v>0</v>
      </c>
    </row>
    <row r="669" spans="1:9" x14ac:dyDescent="0.3">
      <c r="A669">
        <f>VLOOKUP(D669,[1]!tbl_Reach2AU[#Data],4,FALSE)</f>
        <v>1</v>
      </c>
      <c r="B669" t="str">
        <f>VLOOKUP(D669,[1]!tbl_Reach2AU[#Data],3,FALSE)</f>
        <v>Okanogan-Davis Canyon</v>
      </c>
      <c r="C669">
        <f>VLOOKUP(D669,[1]!tbl_Reach2AU[#Data],2,FALSE)</f>
        <v>108</v>
      </c>
      <c r="D669" t="s">
        <v>100</v>
      </c>
      <c r="E669">
        <v>3</v>
      </c>
      <c r="F669" t="s">
        <v>190</v>
      </c>
      <c r="G669" t="e">
        <f>VLOOKUP([1]!tbl_FunctionalConditionReach[[#This Row],[EDT Attribute]],[1]!Level3HabitatAttribute[#Data],2,FALSE)</f>
        <v>#N/A</v>
      </c>
      <c r="H669" s="1">
        <v>0.92597443800000001</v>
      </c>
      <c r="I669" s="2">
        <v>9.7250644100578092E-3</v>
      </c>
    </row>
    <row r="670" spans="1:9" x14ac:dyDescent="0.3">
      <c r="A670">
        <f>VLOOKUP(D670,[1]!tbl_Reach2AU[#Data],4,FALSE)</f>
        <v>1</v>
      </c>
      <c r="B670" t="str">
        <f>VLOOKUP(D670,[1]!tbl_Reach2AU[#Data],3,FALSE)</f>
        <v>Okanogan-Davis Canyon</v>
      </c>
      <c r="C670">
        <f>VLOOKUP(D670,[1]!tbl_Reach2AU[#Data],2,FALSE)</f>
        <v>108</v>
      </c>
      <c r="D670" t="s">
        <v>100</v>
      </c>
      <c r="E670">
        <v>3</v>
      </c>
      <c r="F670" t="s">
        <v>39</v>
      </c>
      <c r="G670" t="e">
        <f>VLOOKUP([1]!tbl_FunctionalConditionReach[[#This Row],[EDT Attribute]],[1]!Level3HabitatAttribute[#Data],2,FALSE)</f>
        <v>#REF!</v>
      </c>
      <c r="H670" s="1">
        <v>0.90228999399999998</v>
      </c>
      <c r="I670" s="2">
        <v>9.4763180797445296E-3</v>
      </c>
    </row>
    <row r="671" spans="1:9" x14ac:dyDescent="0.3">
      <c r="A671">
        <f>VLOOKUP(D671,[1]!tbl_Reach2AU[#Data],4,FALSE)</f>
        <v>1</v>
      </c>
      <c r="B671" t="str">
        <f>VLOOKUP(D671,[1]!tbl_Reach2AU[#Data],3,FALSE)</f>
        <v>Okanogan-Davis Canyon</v>
      </c>
      <c r="C671">
        <f>VLOOKUP(D671,[1]!tbl_Reach2AU[#Data],2,FALSE)</f>
        <v>108</v>
      </c>
      <c r="D671" t="s">
        <v>100</v>
      </c>
      <c r="E671">
        <v>3</v>
      </c>
      <c r="F671" t="s">
        <v>195</v>
      </c>
      <c r="G671" t="e">
        <f>VLOOKUP([1]!tbl_FunctionalConditionReach[[#This Row],[EDT Attribute]],[1]!Level3HabitatAttribute[#Data],2,FALSE)</f>
        <v>#N/A</v>
      </c>
      <c r="H671" s="1">
        <v>-1.8189894035458601E-12</v>
      </c>
      <c r="I671">
        <v>0</v>
      </c>
    </row>
    <row r="672" spans="1:9" x14ac:dyDescent="0.3">
      <c r="A672">
        <f>VLOOKUP(D672,[1]!tbl_Reach2AU[#Data],4,FALSE)</f>
        <v>1</v>
      </c>
      <c r="B672" t="str">
        <f>VLOOKUP(D672,[1]!tbl_Reach2AU[#Data],3,FALSE)</f>
        <v>Okanogan-Davis Canyon</v>
      </c>
      <c r="C672">
        <f>VLOOKUP(D672,[1]!tbl_Reach2AU[#Data],2,FALSE)</f>
        <v>108</v>
      </c>
      <c r="D672" t="s">
        <v>100</v>
      </c>
      <c r="E672">
        <v>3</v>
      </c>
      <c r="F672" t="s">
        <v>155</v>
      </c>
      <c r="G672" t="e">
        <f>VLOOKUP([1]!tbl_FunctionalConditionReach[[#This Row],[EDT Attribute]],[1]!Level3HabitatAttribute[#Data],2,FALSE)</f>
        <v>#REF!</v>
      </c>
      <c r="H672" s="1">
        <v>12.57011232</v>
      </c>
      <c r="I672" s="2">
        <v>0.1320178472936</v>
      </c>
    </row>
    <row r="673" spans="1:9" x14ac:dyDescent="0.3">
      <c r="A673">
        <f>VLOOKUP(D673,[1]!tbl_Reach2AU[#Data],4,FALSE)</f>
        <v>1</v>
      </c>
      <c r="B673" t="str">
        <f>VLOOKUP(D673,[1]!tbl_Reach2AU[#Data],3,FALSE)</f>
        <v>Okanogan-Davis Canyon</v>
      </c>
      <c r="C673">
        <f>VLOOKUP(D673,[1]!tbl_Reach2AU[#Data],2,FALSE)</f>
        <v>108</v>
      </c>
      <c r="D673" t="s">
        <v>100</v>
      </c>
      <c r="E673">
        <v>3</v>
      </c>
      <c r="F673" t="s">
        <v>191</v>
      </c>
      <c r="G673" t="e">
        <f>VLOOKUP([1]!tbl_FunctionalConditionReach[[#This Row],[EDT Attribute]],[1]!Level3HabitatAttribute[#Data],2,FALSE)</f>
        <v>#REF!</v>
      </c>
      <c r="H673" s="1">
        <v>1.809136555</v>
      </c>
      <c r="I673" s="2">
        <v>1.90004915923663E-2</v>
      </c>
    </row>
    <row r="674" spans="1:9" x14ac:dyDescent="0.3">
      <c r="A674">
        <f>VLOOKUP(D674,[1]!tbl_Reach2AU[#Data],4,FALSE)</f>
        <v>1</v>
      </c>
      <c r="B674" t="str">
        <f>VLOOKUP(D674,[1]!tbl_Reach2AU[#Data],3,FALSE)</f>
        <v>Okanogan-Davis Canyon</v>
      </c>
      <c r="C674">
        <f>VLOOKUP(D674,[1]!tbl_Reach2AU[#Data],2,FALSE)</f>
        <v>108</v>
      </c>
      <c r="D674" t="s">
        <v>100</v>
      </c>
      <c r="E674">
        <v>3</v>
      </c>
      <c r="F674" t="s">
        <v>153</v>
      </c>
      <c r="G674" t="e">
        <f>VLOOKUP([1]!tbl_FunctionalConditionReach[[#This Row],[EDT Attribute]],[1]!Level3HabitatAttribute[#Data],2,FALSE)</f>
        <v>#REF!</v>
      </c>
      <c r="H674" s="1">
        <v>15.530795769999999</v>
      </c>
      <c r="I674" s="2">
        <v>0.16311248238010601</v>
      </c>
    </row>
    <row r="675" spans="1:9" x14ac:dyDescent="0.3">
      <c r="A675">
        <f>VLOOKUP(D675,[1]!tbl_Reach2AU[#Data],4,FALSE)</f>
        <v>1</v>
      </c>
      <c r="B675" t="str">
        <f>VLOOKUP(D675,[1]!tbl_Reach2AU[#Data],3,FALSE)</f>
        <v>Okanogan-Davis Canyon</v>
      </c>
      <c r="C675">
        <f>VLOOKUP(D675,[1]!tbl_Reach2AU[#Data],2,FALSE)</f>
        <v>108</v>
      </c>
      <c r="D675" t="s">
        <v>100</v>
      </c>
      <c r="E675">
        <v>3</v>
      </c>
      <c r="F675" t="s">
        <v>196</v>
      </c>
      <c r="G675" t="e">
        <f>VLOOKUP([1]!tbl_FunctionalConditionReach[[#This Row],[EDT Attribute]],[1]!Level3HabitatAttribute[#Data],2,FALSE)</f>
        <v>#N/A</v>
      </c>
      <c r="H675" s="1">
        <v>-1.8189894035458601E-12</v>
      </c>
      <c r="I675">
        <v>0</v>
      </c>
    </row>
    <row r="676" spans="1:9" x14ac:dyDescent="0.3">
      <c r="A676">
        <f>VLOOKUP(D676,[1]!tbl_Reach2AU[#Data],4,FALSE)</f>
        <v>1</v>
      </c>
      <c r="B676" t="str">
        <f>VLOOKUP(D676,[1]!tbl_Reach2AU[#Data],3,FALSE)</f>
        <v>Okanogan-Davis Canyon</v>
      </c>
      <c r="C676">
        <f>VLOOKUP(D676,[1]!tbl_Reach2AU[#Data],2,FALSE)</f>
        <v>108</v>
      </c>
      <c r="D676" t="s">
        <v>100</v>
      </c>
      <c r="E676">
        <v>3</v>
      </c>
      <c r="F676" t="s">
        <v>192</v>
      </c>
      <c r="G676" t="e">
        <f>VLOOKUP([1]!tbl_FunctionalConditionReach[[#This Row],[EDT Attribute]],[1]!Level3HabitatAttribute[#Data],2,FALSE)</f>
        <v>#REF!</v>
      </c>
      <c r="H676" s="1">
        <v>-1.8199999999999999E-12</v>
      </c>
      <c r="I676">
        <v>0</v>
      </c>
    </row>
    <row r="677" spans="1:9" x14ac:dyDescent="0.3">
      <c r="A677">
        <f>VLOOKUP(D677,[1]!tbl_Reach2AU[#Data],4,FALSE)</f>
        <v>1</v>
      </c>
      <c r="B677" t="str">
        <f>VLOOKUP(D677,[1]!tbl_Reach2AU[#Data],3,FALSE)</f>
        <v>Okanogan-Davis Canyon</v>
      </c>
      <c r="C677">
        <f>VLOOKUP(D677,[1]!tbl_Reach2AU[#Data],2,FALSE)</f>
        <v>108</v>
      </c>
      <c r="D677" t="s">
        <v>100</v>
      </c>
      <c r="E677">
        <v>3</v>
      </c>
      <c r="F677" t="s">
        <v>164</v>
      </c>
      <c r="G677" t="e">
        <f>VLOOKUP([1]!tbl_FunctionalConditionReach[[#This Row],[EDT Attribute]],[1]!Level3HabitatAttribute[#Data],2,FALSE)</f>
        <v>#REF!</v>
      </c>
      <c r="H677" s="1">
        <v>-1.8199999999999999E-12</v>
      </c>
      <c r="I677">
        <v>0</v>
      </c>
    </row>
    <row r="678" spans="1:9" x14ac:dyDescent="0.3">
      <c r="A678">
        <f>VLOOKUP(D678,[1]!tbl_Reach2AU[#Data],4,FALSE)</f>
        <v>1</v>
      </c>
      <c r="B678" t="str">
        <f>VLOOKUP(D678,[1]!tbl_Reach2AU[#Data],3,FALSE)</f>
        <v>Okanogan-Davis Canyon</v>
      </c>
      <c r="C678">
        <f>VLOOKUP(D678,[1]!tbl_Reach2AU[#Data],2,FALSE)</f>
        <v>109</v>
      </c>
      <c r="D678" t="s">
        <v>101</v>
      </c>
      <c r="E678">
        <v>3</v>
      </c>
      <c r="F678" t="s">
        <v>153</v>
      </c>
      <c r="G678" t="e">
        <f>VLOOKUP([1]!tbl_FunctionalConditionReach[[#This Row],[EDT Attribute]],[1]!Level3HabitatAttribute[#Data],2,FALSE)</f>
        <v>#REF!</v>
      </c>
      <c r="H678" s="1">
        <v>2.6003207E-2</v>
      </c>
      <c r="I678" s="2">
        <v>6.8302794914302106E-2</v>
      </c>
    </row>
    <row r="679" spans="1:9" x14ac:dyDescent="0.3">
      <c r="A679">
        <f>VLOOKUP(D679,[1]!tbl_Reach2AU[#Data],4,FALSE)</f>
        <v>1</v>
      </c>
      <c r="B679" t="str">
        <f>VLOOKUP(D679,[1]!tbl_Reach2AU[#Data],3,FALSE)</f>
        <v>Okanogan-Davis Canyon</v>
      </c>
      <c r="C679">
        <f>VLOOKUP(D679,[1]!tbl_Reach2AU[#Data],2,FALSE)</f>
        <v>109</v>
      </c>
      <c r="D679" t="s">
        <v>101</v>
      </c>
      <c r="E679">
        <v>3</v>
      </c>
      <c r="F679" t="s">
        <v>155</v>
      </c>
      <c r="G679" t="e">
        <f>VLOOKUP([1]!tbl_FunctionalConditionReach[[#This Row],[EDT Attribute]],[1]!Level3HabitatAttribute[#Data],2,FALSE)</f>
        <v>#REF!</v>
      </c>
      <c r="H679" s="1">
        <v>-1.1199999999999999E-5</v>
      </c>
      <c r="I679">
        <v>0</v>
      </c>
    </row>
    <row r="680" spans="1:9" x14ac:dyDescent="0.3">
      <c r="A680">
        <f>VLOOKUP(D680,[1]!tbl_Reach2AU[#Data],4,FALSE)</f>
        <v>1</v>
      </c>
      <c r="B680" t="str">
        <f>VLOOKUP(D680,[1]!tbl_Reach2AU[#Data],3,FALSE)</f>
        <v>Okanogan-Davis Canyon</v>
      </c>
      <c r="C680">
        <f>VLOOKUP(D680,[1]!tbl_Reach2AU[#Data],2,FALSE)</f>
        <v>109</v>
      </c>
      <c r="D680" t="s">
        <v>101</v>
      </c>
      <c r="E680">
        <v>3</v>
      </c>
      <c r="F680" t="s">
        <v>191</v>
      </c>
      <c r="G680" t="e">
        <f>VLOOKUP([1]!tbl_FunctionalConditionReach[[#This Row],[EDT Attribute]],[1]!Level3HabitatAttribute[#Data],2,FALSE)</f>
        <v>#REF!</v>
      </c>
      <c r="H680" s="1">
        <v>2.9975449999999999E-3</v>
      </c>
      <c r="I680" s="2">
        <v>7.8736711737668209E-3</v>
      </c>
    </row>
    <row r="681" spans="1:9" x14ac:dyDescent="0.3">
      <c r="A681">
        <f>VLOOKUP(D681,[1]!tbl_Reach2AU[#Data],4,FALSE)</f>
        <v>1</v>
      </c>
      <c r="B681" t="str">
        <f>VLOOKUP(D681,[1]!tbl_Reach2AU[#Data],3,FALSE)</f>
        <v>Okanogan-Davis Canyon</v>
      </c>
      <c r="C681">
        <f>VLOOKUP(D681,[1]!tbl_Reach2AU[#Data],2,FALSE)</f>
        <v>109</v>
      </c>
      <c r="D681" t="s">
        <v>101</v>
      </c>
      <c r="E681">
        <v>3</v>
      </c>
      <c r="F681" t="s">
        <v>192</v>
      </c>
      <c r="G681" t="e">
        <f>VLOOKUP([1]!tbl_FunctionalConditionReach[[#This Row],[EDT Attribute]],[1]!Level3HabitatAttribute[#Data],2,FALSE)</f>
        <v>#REF!</v>
      </c>
      <c r="H681" s="1">
        <v>-2.84E-13</v>
      </c>
      <c r="I681">
        <v>0</v>
      </c>
    </row>
    <row r="682" spans="1:9" x14ac:dyDescent="0.3">
      <c r="A682">
        <f>VLOOKUP(D682,[1]!tbl_Reach2AU[#Data],4,FALSE)</f>
        <v>1</v>
      </c>
      <c r="B682" t="str">
        <f>VLOOKUP(D682,[1]!tbl_Reach2AU[#Data],3,FALSE)</f>
        <v>Okanogan-Davis Canyon</v>
      </c>
      <c r="C682">
        <f>VLOOKUP(D682,[1]!tbl_Reach2AU[#Data],2,FALSE)</f>
        <v>109</v>
      </c>
      <c r="D682" t="s">
        <v>101</v>
      </c>
      <c r="E682">
        <v>3</v>
      </c>
      <c r="F682" t="s">
        <v>190</v>
      </c>
      <c r="G682" t="e">
        <f>VLOOKUP([1]!tbl_FunctionalConditionReach[[#This Row],[EDT Attribute]],[1]!Level3HabitatAttribute[#Data],2,FALSE)</f>
        <v>#N/A</v>
      </c>
      <c r="H682" s="1">
        <v>-1.91E-7</v>
      </c>
      <c r="I682">
        <v>0</v>
      </c>
    </row>
    <row r="683" spans="1:9" x14ac:dyDescent="0.3">
      <c r="A683">
        <f>VLOOKUP(D683,[1]!tbl_Reach2AU[#Data],4,FALSE)</f>
        <v>1</v>
      </c>
      <c r="B683" t="str">
        <f>VLOOKUP(D683,[1]!tbl_Reach2AU[#Data],3,FALSE)</f>
        <v>Okanogan-Davis Canyon</v>
      </c>
      <c r="C683">
        <f>VLOOKUP(D683,[1]!tbl_Reach2AU[#Data],2,FALSE)</f>
        <v>109</v>
      </c>
      <c r="D683" t="s">
        <v>101</v>
      </c>
      <c r="E683">
        <v>3</v>
      </c>
      <c r="F683" t="s">
        <v>166</v>
      </c>
      <c r="G683" t="e">
        <f>VLOOKUP([1]!tbl_FunctionalConditionReach[[#This Row],[EDT Attribute]],[1]!Level3HabitatAttribute[#Data],2,FALSE)</f>
        <v>#REF!</v>
      </c>
      <c r="H683" s="1">
        <v>-2.84E-13</v>
      </c>
      <c r="I683">
        <v>0</v>
      </c>
    </row>
    <row r="684" spans="1:9" x14ac:dyDescent="0.3">
      <c r="A684">
        <f>VLOOKUP(D684,[1]!tbl_Reach2AU[#Data],4,FALSE)</f>
        <v>1</v>
      </c>
      <c r="B684" t="str">
        <f>VLOOKUP(D684,[1]!tbl_Reach2AU[#Data],3,FALSE)</f>
        <v>Okanogan-Davis Canyon</v>
      </c>
      <c r="C684">
        <f>VLOOKUP(D684,[1]!tbl_Reach2AU[#Data],2,FALSE)</f>
        <v>109</v>
      </c>
      <c r="D684" t="s">
        <v>101</v>
      </c>
      <c r="E684">
        <v>3</v>
      </c>
      <c r="F684" t="s">
        <v>193</v>
      </c>
      <c r="G684" t="e">
        <f>VLOOKUP([1]!tbl_FunctionalConditionReach[[#This Row],[EDT Attribute]],[1]!Level3HabitatAttribute[#Data],2,FALSE)</f>
        <v>#REF!</v>
      </c>
      <c r="H684" s="1">
        <v>7.2737749999999997E-3</v>
      </c>
      <c r="I684" s="2">
        <v>1.91060726501073E-2</v>
      </c>
    </row>
    <row r="685" spans="1:9" x14ac:dyDescent="0.3">
      <c r="A685">
        <f>VLOOKUP(D685,[1]!tbl_Reach2AU[#Data],4,FALSE)</f>
        <v>1</v>
      </c>
      <c r="B685" t="str">
        <f>VLOOKUP(D685,[1]!tbl_Reach2AU[#Data],3,FALSE)</f>
        <v>Okanogan-Davis Canyon</v>
      </c>
      <c r="C685">
        <f>VLOOKUP(D685,[1]!tbl_Reach2AU[#Data],2,FALSE)</f>
        <v>109</v>
      </c>
      <c r="D685" t="s">
        <v>101</v>
      </c>
      <c r="E685">
        <v>3</v>
      </c>
      <c r="F685" t="s">
        <v>39</v>
      </c>
      <c r="G685" t="e">
        <f>VLOOKUP([1]!tbl_FunctionalConditionReach[[#This Row],[EDT Attribute]],[1]!Level3HabitatAttribute[#Data],2,FALSE)</f>
        <v>#REF!</v>
      </c>
      <c r="H685" s="1">
        <v>-3.3399999999999999E-5</v>
      </c>
      <c r="I685">
        <v>0</v>
      </c>
    </row>
    <row r="686" spans="1:9" x14ac:dyDescent="0.3">
      <c r="A686">
        <f>VLOOKUP(D686,[1]!tbl_Reach2AU[#Data],4,FALSE)</f>
        <v>1</v>
      </c>
      <c r="B686" t="str">
        <f>VLOOKUP(D686,[1]!tbl_Reach2AU[#Data],3,FALSE)</f>
        <v>Okanogan-Davis Canyon</v>
      </c>
      <c r="C686">
        <f>VLOOKUP(D686,[1]!tbl_Reach2AU[#Data],2,FALSE)</f>
        <v>109</v>
      </c>
      <c r="D686" t="s">
        <v>101</v>
      </c>
      <c r="E686">
        <v>3</v>
      </c>
      <c r="F686" t="s">
        <v>197</v>
      </c>
      <c r="G686" t="e">
        <f>VLOOKUP([1]!tbl_FunctionalConditionReach[[#This Row],[EDT Attribute]],[1]!Level3HabitatAttribute[#Data],2,FALSE)</f>
        <v>#REF!</v>
      </c>
      <c r="H686" s="1">
        <v>4.1045783000000002E-2</v>
      </c>
      <c r="I686" s="2">
        <v>0.107815228265727</v>
      </c>
    </row>
    <row r="687" spans="1:9" x14ac:dyDescent="0.3">
      <c r="A687">
        <f>VLOOKUP(D687,[1]!tbl_Reach2AU[#Data],4,FALSE)</f>
        <v>1</v>
      </c>
      <c r="B687" t="str">
        <f>VLOOKUP(D687,[1]!tbl_Reach2AU[#Data],3,FALSE)</f>
        <v>Okanogan-Davis Canyon</v>
      </c>
      <c r="C687">
        <f>VLOOKUP(D687,[1]!tbl_Reach2AU[#Data],2,FALSE)</f>
        <v>109</v>
      </c>
      <c r="D687" t="s">
        <v>101</v>
      </c>
      <c r="E687">
        <v>3</v>
      </c>
      <c r="F687" t="s">
        <v>196</v>
      </c>
      <c r="G687" t="e">
        <f>VLOOKUP([1]!tbl_FunctionalConditionReach[[#This Row],[EDT Attribute]],[1]!Level3HabitatAttribute[#Data],2,FALSE)</f>
        <v>#N/A</v>
      </c>
      <c r="H687" s="1">
        <v>-2.8421709430404002E-13</v>
      </c>
      <c r="I687">
        <v>0</v>
      </c>
    </row>
    <row r="688" spans="1:9" x14ac:dyDescent="0.3">
      <c r="A688">
        <f>VLOOKUP(D688,[1]!tbl_Reach2AU[#Data],4,FALSE)</f>
        <v>1</v>
      </c>
      <c r="B688" t="str">
        <f>VLOOKUP(D688,[1]!tbl_Reach2AU[#Data],3,FALSE)</f>
        <v>Okanogan-Davis Canyon</v>
      </c>
      <c r="C688">
        <f>VLOOKUP(D688,[1]!tbl_Reach2AU[#Data],2,FALSE)</f>
        <v>109</v>
      </c>
      <c r="D688" t="s">
        <v>101</v>
      </c>
      <c r="E688">
        <v>3</v>
      </c>
      <c r="F688" t="s">
        <v>157</v>
      </c>
      <c r="G688" t="e">
        <f>VLOOKUP([1]!tbl_FunctionalConditionReach[[#This Row],[EDT Attribute]],[1]!Level3HabitatAttribute[#Data],2,FALSE)</f>
        <v>#REF!</v>
      </c>
      <c r="H688" s="1">
        <v>-1.37343E-4</v>
      </c>
      <c r="I688">
        <v>0</v>
      </c>
    </row>
    <row r="689" spans="1:9" x14ac:dyDescent="0.3">
      <c r="A689">
        <f>VLOOKUP(D689,[1]!tbl_Reach2AU[#Data],4,FALSE)</f>
        <v>1</v>
      </c>
      <c r="B689" t="str">
        <f>VLOOKUP(D689,[1]!tbl_Reach2AU[#Data],3,FALSE)</f>
        <v>Okanogan-Davis Canyon</v>
      </c>
      <c r="C689">
        <f>VLOOKUP(D689,[1]!tbl_Reach2AU[#Data],2,FALSE)</f>
        <v>109</v>
      </c>
      <c r="D689" t="s">
        <v>101</v>
      </c>
      <c r="E689">
        <v>3</v>
      </c>
      <c r="F689" t="s">
        <v>188</v>
      </c>
      <c r="G689" t="e">
        <f>VLOOKUP([1]!tbl_FunctionalConditionReach[[#This Row],[EDT Attribute]],[1]!Level3HabitatAttribute[#Data],2,FALSE)</f>
        <v>#REF!</v>
      </c>
      <c r="H689" s="1">
        <v>-2.84E-13</v>
      </c>
      <c r="I689">
        <v>0</v>
      </c>
    </row>
    <row r="690" spans="1:9" x14ac:dyDescent="0.3">
      <c r="A690">
        <f>VLOOKUP(D690,[1]!tbl_Reach2AU[#Data],4,FALSE)</f>
        <v>1</v>
      </c>
      <c r="B690" t="str">
        <f>VLOOKUP(D690,[1]!tbl_Reach2AU[#Data],3,FALSE)</f>
        <v>Okanogan-Davis Canyon</v>
      </c>
      <c r="C690">
        <f>VLOOKUP(D690,[1]!tbl_Reach2AU[#Data],2,FALSE)</f>
        <v>109</v>
      </c>
      <c r="D690" t="s">
        <v>101</v>
      </c>
      <c r="E690">
        <v>3</v>
      </c>
      <c r="F690" t="s">
        <v>195</v>
      </c>
      <c r="G690" t="e">
        <f>VLOOKUP([1]!tbl_FunctionalConditionReach[[#This Row],[EDT Attribute]],[1]!Level3HabitatAttribute[#Data],2,FALSE)</f>
        <v>#N/A</v>
      </c>
      <c r="H690" s="1">
        <v>-2.8421709430404002E-13</v>
      </c>
      <c r="I690">
        <v>0</v>
      </c>
    </row>
    <row r="691" spans="1:9" x14ac:dyDescent="0.3">
      <c r="A691">
        <f>VLOOKUP(D691,[1]!tbl_Reach2AU[#Data],4,FALSE)</f>
        <v>1</v>
      </c>
      <c r="B691" t="str">
        <f>VLOOKUP(D691,[1]!tbl_Reach2AU[#Data],3,FALSE)</f>
        <v>Okanogan-Davis Canyon</v>
      </c>
      <c r="C691">
        <f>VLOOKUP(D691,[1]!tbl_Reach2AU[#Data],2,FALSE)</f>
        <v>109</v>
      </c>
      <c r="D691" t="s">
        <v>101</v>
      </c>
      <c r="E691">
        <v>3</v>
      </c>
      <c r="F691" t="s">
        <v>164</v>
      </c>
      <c r="G691" t="e">
        <f>VLOOKUP([1]!tbl_FunctionalConditionReach[[#This Row],[EDT Attribute]],[1]!Level3HabitatAttribute[#Data],2,FALSE)</f>
        <v>#REF!</v>
      </c>
      <c r="H691" s="1">
        <v>2.5541313999999999E-2</v>
      </c>
      <c r="I691" s="2">
        <v>6.7089537532189505E-2</v>
      </c>
    </row>
    <row r="692" spans="1:9" x14ac:dyDescent="0.3">
      <c r="A692">
        <f>VLOOKUP(D692,[1]!tbl_Reach2AU[#Data],4,FALSE)</f>
        <v>1</v>
      </c>
      <c r="B692" t="str">
        <f>VLOOKUP(D692,[1]!tbl_Reach2AU[#Data],3,FALSE)</f>
        <v>Okanogan-Davis Canyon</v>
      </c>
      <c r="C692">
        <f>VLOOKUP(D692,[1]!tbl_Reach2AU[#Data],2,FALSE)</f>
        <v>109</v>
      </c>
      <c r="D692" t="s">
        <v>101</v>
      </c>
      <c r="E692">
        <v>3</v>
      </c>
      <c r="F692" t="s">
        <v>194</v>
      </c>
      <c r="G692" t="e">
        <f>VLOOKUP([1]!tbl_FunctionalConditionReach[[#This Row],[EDT Attribute]],[1]!Level3HabitatAttribute[#Data],2,FALSE)</f>
        <v>#N/A</v>
      </c>
      <c r="H692" s="1">
        <v>-2.84E-13</v>
      </c>
      <c r="I692">
        <v>0</v>
      </c>
    </row>
    <row r="693" spans="1:9" x14ac:dyDescent="0.3">
      <c r="A693">
        <f>VLOOKUP(D693,[1]!tbl_Reach2AU[#Data],4,FALSE)</f>
        <v>1</v>
      </c>
      <c r="B693" t="str">
        <f>VLOOKUP(D693,[1]!tbl_Reach2AU[#Data],3,FALSE)</f>
        <v>Okanogan-Davis Canyon</v>
      </c>
      <c r="C693">
        <f>VLOOKUP(D693,[1]!tbl_Reach2AU[#Data],2,FALSE)</f>
        <v>109</v>
      </c>
      <c r="D693" t="s">
        <v>101</v>
      </c>
      <c r="E693">
        <v>3</v>
      </c>
      <c r="F693" t="s">
        <v>152</v>
      </c>
      <c r="G693" t="e">
        <f>VLOOKUP([1]!tbl_FunctionalConditionReach[[#This Row],[EDT Attribute]],[1]!Level3HabitatAttribute[#Data],2,FALSE)</f>
        <v>#N/A</v>
      </c>
      <c r="H693" s="1">
        <v>-1.0100000000000001E-6</v>
      </c>
      <c r="I693">
        <v>0</v>
      </c>
    </row>
    <row r="694" spans="1:9" x14ac:dyDescent="0.3">
      <c r="A694">
        <f>VLOOKUP(D694,[1]!tbl_Reach2AU[#Data],4,FALSE)</f>
        <v>1</v>
      </c>
      <c r="B694" t="str">
        <f>VLOOKUP(D694,[1]!tbl_Reach2AU[#Data],3,FALSE)</f>
        <v>Okanogan-Davis Canyon</v>
      </c>
      <c r="C694">
        <f>VLOOKUP(D694,[1]!tbl_Reach2AU[#Data],2,FALSE)</f>
        <v>109</v>
      </c>
      <c r="D694" t="s">
        <v>101</v>
      </c>
      <c r="E694">
        <v>3</v>
      </c>
      <c r="F694" t="s">
        <v>192</v>
      </c>
      <c r="G694" t="e">
        <f>VLOOKUP([1]!tbl_FunctionalConditionReach[[#This Row],[EDT Attribute]],[1]!Level3HabitatAttribute[#Data],2,FALSE)</f>
        <v>#REF!</v>
      </c>
      <c r="H694" s="1">
        <v>-1.8199999999999999E-12</v>
      </c>
      <c r="I694">
        <v>0</v>
      </c>
    </row>
    <row r="695" spans="1:9" x14ac:dyDescent="0.3">
      <c r="A695">
        <f>VLOOKUP(D695,[1]!tbl_Reach2AU[#Data],4,FALSE)</f>
        <v>1</v>
      </c>
      <c r="B695" t="str">
        <f>VLOOKUP(D695,[1]!tbl_Reach2AU[#Data],3,FALSE)</f>
        <v>Okanogan-Davis Canyon</v>
      </c>
      <c r="C695">
        <f>VLOOKUP(D695,[1]!tbl_Reach2AU[#Data],2,FALSE)</f>
        <v>109</v>
      </c>
      <c r="D695" t="s">
        <v>101</v>
      </c>
      <c r="E695">
        <v>3</v>
      </c>
      <c r="F695" t="s">
        <v>39</v>
      </c>
      <c r="G695" t="e">
        <f>VLOOKUP([1]!tbl_FunctionalConditionReach[[#This Row],[EDT Attribute]],[1]!Level3HabitatAttribute[#Data],2,FALSE)</f>
        <v>#REF!</v>
      </c>
      <c r="H695" s="1">
        <v>0.49439177200000001</v>
      </c>
      <c r="I695" s="2">
        <v>1.53675874260591E-2</v>
      </c>
    </row>
    <row r="696" spans="1:9" x14ac:dyDescent="0.3">
      <c r="A696">
        <f>VLOOKUP(D696,[1]!tbl_Reach2AU[#Data],4,FALSE)</f>
        <v>1</v>
      </c>
      <c r="B696" t="str">
        <f>VLOOKUP(D696,[1]!tbl_Reach2AU[#Data],3,FALSE)</f>
        <v>Okanogan-Davis Canyon</v>
      </c>
      <c r="C696">
        <f>VLOOKUP(D696,[1]!tbl_Reach2AU[#Data],2,FALSE)</f>
        <v>109</v>
      </c>
      <c r="D696" t="s">
        <v>101</v>
      </c>
      <c r="E696">
        <v>3</v>
      </c>
      <c r="F696" t="s">
        <v>195</v>
      </c>
      <c r="G696" t="e">
        <f>VLOOKUP([1]!tbl_FunctionalConditionReach[[#This Row],[EDT Attribute]],[1]!Level3HabitatAttribute[#Data],2,FALSE)</f>
        <v>#N/A</v>
      </c>
      <c r="H696" s="1">
        <v>-1.8189894035458601E-12</v>
      </c>
      <c r="I696">
        <v>0</v>
      </c>
    </row>
    <row r="697" spans="1:9" x14ac:dyDescent="0.3">
      <c r="A697">
        <f>VLOOKUP(D697,[1]!tbl_Reach2AU[#Data],4,FALSE)</f>
        <v>1</v>
      </c>
      <c r="B697" t="str">
        <f>VLOOKUP(D697,[1]!tbl_Reach2AU[#Data],3,FALSE)</f>
        <v>Okanogan-Davis Canyon</v>
      </c>
      <c r="C697">
        <f>VLOOKUP(D697,[1]!tbl_Reach2AU[#Data],2,FALSE)</f>
        <v>109</v>
      </c>
      <c r="D697" t="s">
        <v>101</v>
      </c>
      <c r="E697">
        <v>3</v>
      </c>
      <c r="F697" t="s">
        <v>166</v>
      </c>
      <c r="G697" t="e">
        <f>VLOOKUP([1]!tbl_FunctionalConditionReach[[#This Row],[EDT Attribute]],[1]!Level3HabitatAttribute[#Data],2,FALSE)</f>
        <v>#REF!</v>
      </c>
      <c r="H697" s="1">
        <v>-1.8199999999999999E-12</v>
      </c>
      <c r="I697">
        <v>0</v>
      </c>
    </row>
    <row r="698" spans="1:9" x14ac:dyDescent="0.3">
      <c r="A698">
        <f>VLOOKUP(D698,[1]!tbl_Reach2AU[#Data],4,FALSE)</f>
        <v>1</v>
      </c>
      <c r="B698" t="str">
        <f>VLOOKUP(D698,[1]!tbl_Reach2AU[#Data],3,FALSE)</f>
        <v>Okanogan-Davis Canyon</v>
      </c>
      <c r="C698">
        <f>VLOOKUP(D698,[1]!tbl_Reach2AU[#Data],2,FALSE)</f>
        <v>109</v>
      </c>
      <c r="D698" t="s">
        <v>101</v>
      </c>
      <c r="E698">
        <v>3</v>
      </c>
      <c r="F698" t="s">
        <v>189</v>
      </c>
      <c r="G698" t="e">
        <f>VLOOKUP([1]!tbl_FunctionalConditionReach[[#This Row],[EDT Attribute]],[1]!Level3HabitatAttribute[#Data],2,FALSE)</f>
        <v>#REF!</v>
      </c>
      <c r="H698" s="1">
        <v>-0.78697203100000002</v>
      </c>
      <c r="I698">
        <v>0</v>
      </c>
    </row>
    <row r="699" spans="1:9" x14ac:dyDescent="0.3">
      <c r="A699">
        <f>VLOOKUP(D699,[1]!tbl_Reach2AU[#Data],4,FALSE)</f>
        <v>1</v>
      </c>
      <c r="B699" t="str">
        <f>VLOOKUP(D699,[1]!tbl_Reach2AU[#Data],3,FALSE)</f>
        <v>Okanogan-Davis Canyon</v>
      </c>
      <c r="C699">
        <f>VLOOKUP(D699,[1]!tbl_Reach2AU[#Data],2,FALSE)</f>
        <v>109</v>
      </c>
      <c r="D699" t="s">
        <v>101</v>
      </c>
      <c r="E699">
        <v>3</v>
      </c>
      <c r="F699" t="s">
        <v>153</v>
      </c>
      <c r="G699" t="e">
        <f>VLOOKUP([1]!tbl_FunctionalConditionReach[[#This Row],[EDT Attribute]],[1]!Level3HabitatAttribute[#Data],2,FALSE)</f>
        <v>#REF!</v>
      </c>
      <c r="H699" s="1">
        <v>1.8219932080000001</v>
      </c>
      <c r="I699" s="2">
        <v>5.6634518411090802E-2</v>
      </c>
    </row>
    <row r="700" spans="1:9" x14ac:dyDescent="0.3">
      <c r="A700">
        <f>VLOOKUP(D700,[1]!tbl_Reach2AU[#Data],4,FALSE)</f>
        <v>1</v>
      </c>
      <c r="B700" t="str">
        <f>VLOOKUP(D700,[1]!tbl_Reach2AU[#Data],3,FALSE)</f>
        <v>Okanogan-Davis Canyon</v>
      </c>
      <c r="C700">
        <f>VLOOKUP(D700,[1]!tbl_Reach2AU[#Data],2,FALSE)</f>
        <v>109</v>
      </c>
      <c r="D700" t="s">
        <v>101</v>
      </c>
      <c r="E700">
        <v>3</v>
      </c>
      <c r="F700" t="s">
        <v>197</v>
      </c>
      <c r="G700" t="e">
        <f>VLOOKUP([1]!tbl_FunctionalConditionReach[[#This Row],[EDT Attribute]],[1]!Level3HabitatAttribute[#Data],2,FALSE)</f>
        <v>#REF!</v>
      </c>
      <c r="H700" s="1">
        <v>2.8718807649999998</v>
      </c>
      <c r="I700" s="2">
        <v>8.9269039722924104E-2</v>
      </c>
    </row>
    <row r="701" spans="1:9" x14ac:dyDescent="0.3">
      <c r="A701">
        <f>VLOOKUP(D701,[1]!tbl_Reach2AU[#Data],4,FALSE)</f>
        <v>1</v>
      </c>
      <c r="B701" t="str">
        <f>VLOOKUP(D701,[1]!tbl_Reach2AU[#Data],3,FALSE)</f>
        <v>Okanogan-Davis Canyon</v>
      </c>
      <c r="C701">
        <f>VLOOKUP(D701,[1]!tbl_Reach2AU[#Data],2,FALSE)</f>
        <v>109</v>
      </c>
      <c r="D701" t="s">
        <v>101</v>
      </c>
      <c r="E701">
        <v>3</v>
      </c>
      <c r="F701" t="s">
        <v>196</v>
      </c>
      <c r="G701" t="e">
        <f>VLOOKUP([1]!tbl_FunctionalConditionReach[[#This Row],[EDT Attribute]],[1]!Level3HabitatAttribute[#Data],2,FALSE)</f>
        <v>#N/A</v>
      </c>
      <c r="H701" s="1">
        <v>-1.8189894035458601E-12</v>
      </c>
      <c r="I701">
        <v>0</v>
      </c>
    </row>
    <row r="702" spans="1:9" x14ac:dyDescent="0.3">
      <c r="A702">
        <f>VLOOKUP(D702,[1]!tbl_Reach2AU[#Data],4,FALSE)</f>
        <v>1</v>
      </c>
      <c r="B702" t="str">
        <f>VLOOKUP(D702,[1]!tbl_Reach2AU[#Data],3,FALSE)</f>
        <v>Okanogan-Davis Canyon</v>
      </c>
      <c r="C702">
        <f>VLOOKUP(D702,[1]!tbl_Reach2AU[#Data],2,FALSE)</f>
        <v>109</v>
      </c>
      <c r="D702" t="s">
        <v>101</v>
      </c>
      <c r="E702">
        <v>3</v>
      </c>
      <c r="F702" t="s">
        <v>191</v>
      </c>
      <c r="G702" t="e">
        <f>VLOOKUP([1]!tbl_FunctionalConditionReach[[#This Row],[EDT Attribute]],[1]!Level3HabitatAttribute[#Data],2,FALSE)</f>
        <v>#REF!</v>
      </c>
      <c r="H702" s="1">
        <v>8.9234134000000007E-2</v>
      </c>
      <c r="I702" s="2">
        <v>2.77373822401249E-3</v>
      </c>
    </row>
    <row r="703" spans="1:9" x14ac:dyDescent="0.3">
      <c r="A703">
        <f>VLOOKUP(D703,[1]!tbl_Reach2AU[#Data],4,FALSE)</f>
        <v>1</v>
      </c>
      <c r="B703" t="str">
        <f>VLOOKUP(D703,[1]!tbl_Reach2AU[#Data],3,FALSE)</f>
        <v>Okanogan-Davis Canyon</v>
      </c>
      <c r="C703">
        <f>VLOOKUP(D703,[1]!tbl_Reach2AU[#Data],2,FALSE)</f>
        <v>109</v>
      </c>
      <c r="D703" t="s">
        <v>101</v>
      </c>
      <c r="E703">
        <v>3</v>
      </c>
      <c r="F703" t="s">
        <v>193</v>
      </c>
      <c r="G703" t="e">
        <f>VLOOKUP([1]!tbl_FunctionalConditionReach[[#This Row],[EDT Attribute]],[1]!Level3HabitatAttribute[#Data],2,FALSE)</f>
        <v>#REF!</v>
      </c>
      <c r="H703" s="1">
        <v>0.20289381000000001</v>
      </c>
      <c r="I703" s="2">
        <v>6.3067157262099698E-3</v>
      </c>
    </row>
    <row r="704" spans="1:9" x14ac:dyDescent="0.3">
      <c r="A704">
        <f>VLOOKUP(D704,[1]!tbl_Reach2AU[#Data],4,FALSE)</f>
        <v>1</v>
      </c>
      <c r="B704" t="str">
        <f>VLOOKUP(D704,[1]!tbl_Reach2AU[#Data],3,FALSE)</f>
        <v>Okanogan-Davis Canyon</v>
      </c>
      <c r="C704">
        <f>VLOOKUP(D704,[1]!tbl_Reach2AU[#Data],2,FALSE)</f>
        <v>109</v>
      </c>
      <c r="D704" t="s">
        <v>101</v>
      </c>
      <c r="E704">
        <v>3</v>
      </c>
      <c r="F704" t="s">
        <v>152</v>
      </c>
      <c r="G704" t="e">
        <f>VLOOKUP([1]!tbl_FunctionalConditionReach[[#This Row],[EDT Attribute]],[1]!Level3HabitatAttribute[#Data],2,FALSE)</f>
        <v>#N/A</v>
      </c>
      <c r="H704" s="1">
        <v>-0.61647722500000002</v>
      </c>
      <c r="I704">
        <v>0</v>
      </c>
    </row>
    <row r="705" spans="1:9" x14ac:dyDescent="0.3">
      <c r="A705">
        <f>VLOOKUP(D705,[1]!tbl_Reach2AU[#Data],4,FALSE)</f>
        <v>1</v>
      </c>
      <c r="B705" t="str">
        <f>VLOOKUP(D705,[1]!tbl_Reach2AU[#Data],3,FALSE)</f>
        <v>Okanogan-Davis Canyon</v>
      </c>
      <c r="C705">
        <f>VLOOKUP(D705,[1]!tbl_Reach2AU[#Data],2,FALSE)</f>
        <v>109</v>
      </c>
      <c r="D705" t="s">
        <v>101</v>
      </c>
      <c r="E705">
        <v>3</v>
      </c>
      <c r="F705" t="s">
        <v>164</v>
      </c>
      <c r="G705" t="e">
        <f>VLOOKUP([1]!tbl_FunctionalConditionReach[[#This Row],[EDT Attribute]],[1]!Level3HabitatAttribute[#Data],2,FALSE)</f>
        <v>#REF!</v>
      </c>
      <c r="H705" s="1">
        <v>-1.8199999999999999E-12</v>
      </c>
      <c r="I705">
        <v>0</v>
      </c>
    </row>
    <row r="706" spans="1:9" x14ac:dyDescent="0.3">
      <c r="A706">
        <f>VLOOKUP(D706,[1]!tbl_Reach2AU[#Data],4,FALSE)</f>
        <v>1</v>
      </c>
      <c r="B706" t="str">
        <f>VLOOKUP(D706,[1]!tbl_Reach2AU[#Data],3,FALSE)</f>
        <v>Okanogan-Davis Canyon</v>
      </c>
      <c r="C706">
        <f>VLOOKUP(D706,[1]!tbl_Reach2AU[#Data],2,FALSE)</f>
        <v>109</v>
      </c>
      <c r="D706" t="s">
        <v>101</v>
      </c>
      <c r="E706">
        <v>3</v>
      </c>
      <c r="F706" t="s">
        <v>194</v>
      </c>
      <c r="G706" t="e">
        <f>VLOOKUP([1]!tbl_FunctionalConditionReach[[#This Row],[EDT Attribute]],[1]!Level3HabitatAttribute[#Data],2,FALSE)</f>
        <v>#N/A</v>
      </c>
      <c r="H706" s="1">
        <v>-1.8199999999999999E-12</v>
      </c>
      <c r="I706">
        <v>0</v>
      </c>
    </row>
    <row r="707" spans="1:9" x14ac:dyDescent="0.3">
      <c r="A707">
        <f>VLOOKUP(D707,[1]!tbl_Reach2AU[#Data],4,FALSE)</f>
        <v>1</v>
      </c>
      <c r="B707" t="str">
        <f>VLOOKUP(D707,[1]!tbl_Reach2AU[#Data],3,FALSE)</f>
        <v>Okanogan-Davis Canyon</v>
      </c>
      <c r="C707">
        <f>VLOOKUP(D707,[1]!tbl_Reach2AU[#Data],2,FALSE)</f>
        <v>109</v>
      </c>
      <c r="D707" t="s">
        <v>101</v>
      </c>
      <c r="E707">
        <v>3</v>
      </c>
      <c r="F707" t="s">
        <v>125</v>
      </c>
      <c r="G707" t="e">
        <f>VLOOKUP([1]!tbl_FunctionalConditionReach[[#This Row],[EDT Attribute]],[1]!Level3HabitatAttribute[#Data],2,FALSE)</f>
        <v>#REF!</v>
      </c>
      <c r="H707" s="1">
        <v>7.2877365410000001</v>
      </c>
      <c r="I707" s="2">
        <v>0.22653072881622</v>
      </c>
    </row>
    <row r="708" spans="1:9" x14ac:dyDescent="0.3">
      <c r="A708">
        <f>VLOOKUP(D708,[1]!tbl_Reach2AU[#Data],4,FALSE)</f>
        <v>1</v>
      </c>
      <c r="B708" t="str">
        <f>VLOOKUP(D708,[1]!tbl_Reach2AU[#Data],3,FALSE)</f>
        <v>Okanogan-Davis Canyon</v>
      </c>
      <c r="C708">
        <f>VLOOKUP(D708,[1]!tbl_Reach2AU[#Data],2,FALSE)</f>
        <v>109</v>
      </c>
      <c r="D708" t="s">
        <v>101</v>
      </c>
      <c r="E708">
        <v>3</v>
      </c>
      <c r="F708" t="s">
        <v>190</v>
      </c>
      <c r="G708" t="e">
        <f>VLOOKUP([1]!tbl_FunctionalConditionReach[[#This Row],[EDT Attribute]],[1]!Level3HabitatAttribute[#Data],2,FALSE)</f>
        <v>#N/A</v>
      </c>
      <c r="H708" s="1">
        <v>0.53923258699999999</v>
      </c>
      <c r="I708" s="2">
        <v>1.6761411481788401E-2</v>
      </c>
    </row>
    <row r="709" spans="1:9" x14ac:dyDescent="0.3">
      <c r="A709">
        <f>VLOOKUP(D709,[1]!tbl_Reach2AU[#Data],4,FALSE)</f>
        <v>1</v>
      </c>
      <c r="B709" t="str">
        <f>VLOOKUP(D709,[1]!tbl_Reach2AU[#Data],3,FALSE)</f>
        <v>Okanogan-Davis Canyon</v>
      </c>
      <c r="C709">
        <f>VLOOKUP(D709,[1]!tbl_Reach2AU[#Data],2,FALSE)</f>
        <v>109</v>
      </c>
      <c r="D709" t="s">
        <v>101</v>
      </c>
      <c r="E709">
        <v>3</v>
      </c>
      <c r="F709" t="s">
        <v>188</v>
      </c>
      <c r="G709" t="e">
        <f>VLOOKUP([1]!tbl_FunctionalConditionReach[[#This Row],[EDT Attribute]],[1]!Level3HabitatAttribute[#Data],2,FALSE)</f>
        <v>#REF!</v>
      </c>
      <c r="H709" s="1">
        <v>-1.8199999999999999E-12</v>
      </c>
      <c r="I709">
        <v>0</v>
      </c>
    </row>
    <row r="710" spans="1:9" x14ac:dyDescent="0.3">
      <c r="A710">
        <f>VLOOKUP(D710,[1]!tbl_Reach2AU[#Data],4,FALSE)</f>
        <v>1</v>
      </c>
      <c r="B710" t="str">
        <f>VLOOKUP(D710,[1]!tbl_Reach2AU[#Data],3,FALSE)</f>
        <v>Okanogan-Davis Canyon</v>
      </c>
      <c r="C710">
        <f>VLOOKUP(D710,[1]!tbl_Reach2AU[#Data],2,FALSE)</f>
        <v>109</v>
      </c>
      <c r="D710" t="s">
        <v>101</v>
      </c>
      <c r="E710">
        <v>3</v>
      </c>
      <c r="F710" t="s">
        <v>155</v>
      </c>
      <c r="G710" t="e">
        <f>VLOOKUP([1]!tbl_FunctionalConditionReach[[#This Row],[EDT Attribute]],[1]!Level3HabitatAttribute[#Data],2,FALSE)</f>
        <v>#REF!</v>
      </c>
      <c r="H710" s="1">
        <v>1.312990388</v>
      </c>
      <c r="I710" s="2">
        <v>4.0812763722866303E-2</v>
      </c>
    </row>
    <row r="711" spans="1:9" x14ac:dyDescent="0.3">
      <c r="A711">
        <f>VLOOKUP(D711,[1]!tbl_Reach2AU[#Data],4,FALSE)</f>
        <v>3</v>
      </c>
      <c r="B711" t="str">
        <f>VLOOKUP(D711,[1]!tbl_Reach2AU[#Data],3,FALSE)</f>
        <v>Okanogan-Talant Creek</v>
      </c>
      <c r="C711">
        <f>VLOOKUP(D711,[1]!tbl_Reach2AU[#Data],2,FALSE)</f>
        <v>114</v>
      </c>
      <c r="D711" t="s">
        <v>102</v>
      </c>
      <c r="E711">
        <v>3</v>
      </c>
      <c r="F711" t="s">
        <v>152</v>
      </c>
      <c r="G711" t="e">
        <f>VLOOKUP([1]!tbl_FunctionalConditionReach[[#This Row],[EDT Attribute]],[1]!Level3HabitatAttribute[#Data],2,FALSE)</f>
        <v>#N/A</v>
      </c>
      <c r="H711" s="1">
        <v>-6.2100000000000005E-5</v>
      </c>
      <c r="I711">
        <v>0</v>
      </c>
    </row>
    <row r="712" spans="1:9" x14ac:dyDescent="0.3">
      <c r="A712">
        <f>VLOOKUP(D712,[1]!tbl_Reach2AU[#Data],4,FALSE)</f>
        <v>3</v>
      </c>
      <c r="B712" t="str">
        <f>VLOOKUP(D712,[1]!tbl_Reach2AU[#Data],3,FALSE)</f>
        <v>Okanogan-Talant Creek</v>
      </c>
      <c r="C712">
        <f>VLOOKUP(D712,[1]!tbl_Reach2AU[#Data],2,FALSE)</f>
        <v>114</v>
      </c>
      <c r="D712" t="s">
        <v>102</v>
      </c>
      <c r="E712">
        <v>3</v>
      </c>
      <c r="F712" t="s">
        <v>164</v>
      </c>
      <c r="G712" t="e">
        <f>VLOOKUP([1]!tbl_FunctionalConditionReach[[#This Row],[EDT Attribute]],[1]!Level3HabitatAttribute[#Data],2,FALSE)</f>
        <v>#REF!</v>
      </c>
      <c r="H712" s="1">
        <v>-5.4848476E-2</v>
      </c>
      <c r="I712">
        <v>0</v>
      </c>
    </row>
    <row r="713" spans="1:9" x14ac:dyDescent="0.3">
      <c r="A713">
        <f>VLOOKUP(D713,[1]!tbl_Reach2AU[#Data],4,FALSE)</f>
        <v>3</v>
      </c>
      <c r="B713" t="str">
        <f>VLOOKUP(D713,[1]!tbl_Reach2AU[#Data],3,FALSE)</f>
        <v>Okanogan-Talant Creek</v>
      </c>
      <c r="C713">
        <f>VLOOKUP(D713,[1]!tbl_Reach2AU[#Data],2,FALSE)</f>
        <v>114</v>
      </c>
      <c r="D713" t="s">
        <v>102</v>
      </c>
      <c r="E713">
        <v>3</v>
      </c>
      <c r="F713" t="s">
        <v>190</v>
      </c>
      <c r="G713" t="e">
        <f>VLOOKUP([1]!tbl_FunctionalConditionReach[[#This Row],[EDT Attribute]],[1]!Level3HabitatAttribute[#Data],2,FALSE)</f>
        <v>#N/A</v>
      </c>
      <c r="H713" s="1">
        <v>-9.4800000000000007E-6</v>
      </c>
      <c r="I713">
        <v>0</v>
      </c>
    </row>
    <row r="714" spans="1:9" x14ac:dyDescent="0.3">
      <c r="A714">
        <f>VLOOKUP(D714,[1]!tbl_Reach2AU[#Data],4,FALSE)</f>
        <v>3</v>
      </c>
      <c r="B714" t="str">
        <f>VLOOKUP(D714,[1]!tbl_Reach2AU[#Data],3,FALSE)</f>
        <v>Okanogan-Talant Creek</v>
      </c>
      <c r="C714">
        <f>VLOOKUP(D714,[1]!tbl_Reach2AU[#Data],2,FALSE)</f>
        <v>114</v>
      </c>
      <c r="D714" t="s">
        <v>102</v>
      </c>
      <c r="E714">
        <v>3</v>
      </c>
      <c r="F714" t="s">
        <v>197</v>
      </c>
      <c r="G714" t="e">
        <f>VLOOKUP([1]!tbl_FunctionalConditionReach[[#This Row],[EDT Attribute]],[1]!Level3HabitatAttribute[#Data],2,FALSE)</f>
        <v>#REF!</v>
      </c>
      <c r="H714" s="1">
        <v>1.6097818999999999E-2</v>
      </c>
      <c r="I714" s="2">
        <v>0.17549281461239899</v>
      </c>
    </row>
    <row r="715" spans="1:9" x14ac:dyDescent="0.3">
      <c r="A715">
        <f>VLOOKUP(D715,[1]!tbl_Reach2AU[#Data],4,FALSE)</f>
        <v>3</v>
      </c>
      <c r="B715" t="str">
        <f>VLOOKUP(D715,[1]!tbl_Reach2AU[#Data],3,FALSE)</f>
        <v>Okanogan-Talant Creek</v>
      </c>
      <c r="C715">
        <f>VLOOKUP(D715,[1]!tbl_Reach2AU[#Data],2,FALSE)</f>
        <v>114</v>
      </c>
      <c r="D715" t="s">
        <v>102</v>
      </c>
      <c r="E715">
        <v>3</v>
      </c>
      <c r="F715" t="s">
        <v>191</v>
      </c>
      <c r="G715" t="e">
        <f>VLOOKUP([1]!tbl_FunctionalConditionReach[[#This Row],[EDT Attribute]],[1]!Level3HabitatAttribute[#Data],2,FALSE)</f>
        <v>#REF!</v>
      </c>
      <c r="H715" s="1">
        <v>1.1561779999999999E-3</v>
      </c>
      <c r="I715" s="2">
        <v>1.26042497690485E-2</v>
      </c>
    </row>
    <row r="716" spans="1:9" x14ac:dyDescent="0.3">
      <c r="A716">
        <f>VLOOKUP(D716,[1]!tbl_Reach2AU[#Data],4,FALSE)</f>
        <v>3</v>
      </c>
      <c r="B716" t="str">
        <f>VLOOKUP(D716,[1]!tbl_Reach2AU[#Data],3,FALSE)</f>
        <v>Okanogan-Talant Creek</v>
      </c>
      <c r="C716">
        <f>VLOOKUP(D716,[1]!tbl_Reach2AU[#Data],2,FALSE)</f>
        <v>114</v>
      </c>
      <c r="D716" t="s">
        <v>102</v>
      </c>
      <c r="E716">
        <v>3</v>
      </c>
      <c r="F716" t="s">
        <v>188</v>
      </c>
      <c r="G716" t="e">
        <f>VLOOKUP([1]!tbl_FunctionalConditionReach[[#This Row],[EDT Attribute]],[1]!Level3HabitatAttribute[#Data],2,FALSE)</f>
        <v>#REF!</v>
      </c>
      <c r="H716" s="1">
        <v>-8.6653200000000004E-4</v>
      </c>
      <c r="I716">
        <v>0</v>
      </c>
    </row>
    <row r="717" spans="1:9" x14ac:dyDescent="0.3">
      <c r="A717">
        <f>VLOOKUP(D717,[1]!tbl_Reach2AU[#Data],4,FALSE)</f>
        <v>3</v>
      </c>
      <c r="B717" t="str">
        <f>VLOOKUP(D717,[1]!tbl_Reach2AU[#Data],3,FALSE)</f>
        <v>Okanogan-Talant Creek</v>
      </c>
      <c r="C717">
        <f>VLOOKUP(D717,[1]!tbl_Reach2AU[#Data],2,FALSE)</f>
        <v>114</v>
      </c>
      <c r="D717" t="s">
        <v>102</v>
      </c>
      <c r="E717">
        <v>3</v>
      </c>
      <c r="F717" t="s">
        <v>157</v>
      </c>
      <c r="G717" t="e">
        <f>VLOOKUP([1]!tbl_FunctionalConditionReach[[#This Row],[EDT Attribute]],[1]!Level3HabitatAttribute[#Data],2,FALSE)</f>
        <v>#REF!</v>
      </c>
      <c r="H717" s="1">
        <v>-1.1844679999999999E-3</v>
      </c>
      <c r="I717">
        <v>0</v>
      </c>
    </row>
    <row r="718" spans="1:9" x14ac:dyDescent="0.3">
      <c r="A718">
        <f>VLOOKUP(D718,[1]!tbl_Reach2AU[#Data],4,FALSE)</f>
        <v>3</v>
      </c>
      <c r="B718" t="str">
        <f>VLOOKUP(D718,[1]!tbl_Reach2AU[#Data],3,FALSE)</f>
        <v>Okanogan-Talant Creek</v>
      </c>
      <c r="C718">
        <f>VLOOKUP(D718,[1]!tbl_Reach2AU[#Data],2,FALSE)</f>
        <v>114</v>
      </c>
      <c r="D718" t="s">
        <v>102</v>
      </c>
      <c r="E718">
        <v>3</v>
      </c>
      <c r="F718" t="s">
        <v>196</v>
      </c>
      <c r="G718" t="e">
        <f>VLOOKUP([1]!tbl_FunctionalConditionReach[[#This Row],[EDT Attribute]],[1]!Level3HabitatAttribute[#Data],2,FALSE)</f>
        <v>#N/A</v>
      </c>
      <c r="H718" s="1">
        <v>-2.8421709430404002E-13</v>
      </c>
      <c r="I718">
        <v>0</v>
      </c>
    </row>
    <row r="719" spans="1:9" x14ac:dyDescent="0.3">
      <c r="A719">
        <f>VLOOKUP(D719,[1]!tbl_Reach2AU[#Data],4,FALSE)</f>
        <v>3</v>
      </c>
      <c r="B719" t="str">
        <f>VLOOKUP(D719,[1]!tbl_Reach2AU[#Data],3,FALSE)</f>
        <v>Okanogan-Talant Creek</v>
      </c>
      <c r="C719">
        <f>VLOOKUP(D719,[1]!tbl_Reach2AU[#Data],2,FALSE)</f>
        <v>114</v>
      </c>
      <c r="D719" t="s">
        <v>102</v>
      </c>
      <c r="E719">
        <v>3</v>
      </c>
      <c r="F719" t="s">
        <v>39</v>
      </c>
      <c r="G719" t="e">
        <f>VLOOKUP([1]!tbl_FunctionalConditionReach[[#This Row],[EDT Attribute]],[1]!Level3HabitatAttribute[#Data],2,FALSE)</f>
        <v>#REF!</v>
      </c>
      <c r="H719" s="1">
        <v>-2.8489100000000001E-4</v>
      </c>
      <c r="I719">
        <v>0</v>
      </c>
    </row>
    <row r="720" spans="1:9" x14ac:dyDescent="0.3">
      <c r="A720">
        <f>VLOOKUP(D720,[1]!tbl_Reach2AU[#Data],4,FALSE)</f>
        <v>3</v>
      </c>
      <c r="B720" t="str">
        <f>VLOOKUP(D720,[1]!tbl_Reach2AU[#Data],3,FALSE)</f>
        <v>Okanogan-Talant Creek</v>
      </c>
      <c r="C720">
        <f>VLOOKUP(D720,[1]!tbl_Reach2AU[#Data],2,FALSE)</f>
        <v>114</v>
      </c>
      <c r="D720" t="s">
        <v>102</v>
      </c>
      <c r="E720">
        <v>3</v>
      </c>
      <c r="F720" t="s">
        <v>155</v>
      </c>
      <c r="G720" t="e">
        <f>VLOOKUP([1]!tbl_FunctionalConditionReach[[#This Row],[EDT Attribute]],[1]!Level3HabitatAttribute[#Data],2,FALSE)</f>
        <v>#REF!</v>
      </c>
      <c r="H720" s="1">
        <v>-1.3376800000000001E-4</v>
      </c>
      <c r="I720">
        <v>0</v>
      </c>
    </row>
    <row r="721" spans="1:9" x14ac:dyDescent="0.3">
      <c r="A721">
        <f>VLOOKUP(D721,[1]!tbl_Reach2AU[#Data],4,FALSE)</f>
        <v>3</v>
      </c>
      <c r="B721" t="str">
        <f>VLOOKUP(D721,[1]!tbl_Reach2AU[#Data],3,FALSE)</f>
        <v>Okanogan-Talant Creek</v>
      </c>
      <c r="C721">
        <f>VLOOKUP(D721,[1]!tbl_Reach2AU[#Data],2,FALSE)</f>
        <v>114</v>
      </c>
      <c r="D721" t="s">
        <v>102</v>
      </c>
      <c r="E721">
        <v>3</v>
      </c>
      <c r="F721" t="s">
        <v>192</v>
      </c>
      <c r="G721" t="e">
        <f>VLOOKUP([1]!tbl_FunctionalConditionReach[[#This Row],[EDT Attribute]],[1]!Level3HabitatAttribute[#Data],2,FALSE)</f>
        <v>#REF!</v>
      </c>
      <c r="H721" s="1">
        <v>-2.84E-13</v>
      </c>
      <c r="I721">
        <v>0</v>
      </c>
    </row>
    <row r="722" spans="1:9" x14ac:dyDescent="0.3">
      <c r="A722">
        <f>VLOOKUP(D722,[1]!tbl_Reach2AU[#Data],4,FALSE)</f>
        <v>3</v>
      </c>
      <c r="B722" t="str">
        <f>VLOOKUP(D722,[1]!tbl_Reach2AU[#Data],3,FALSE)</f>
        <v>Okanogan-Talant Creek</v>
      </c>
      <c r="C722">
        <f>VLOOKUP(D722,[1]!tbl_Reach2AU[#Data],2,FALSE)</f>
        <v>114</v>
      </c>
      <c r="D722" t="s">
        <v>102</v>
      </c>
      <c r="E722">
        <v>3</v>
      </c>
      <c r="F722" t="s">
        <v>195</v>
      </c>
      <c r="G722" t="e">
        <f>VLOOKUP([1]!tbl_FunctionalConditionReach[[#This Row],[EDT Attribute]],[1]!Level3HabitatAttribute[#Data],2,FALSE)</f>
        <v>#N/A</v>
      </c>
      <c r="H722" s="1">
        <v>-2.8421709430404002E-13</v>
      </c>
      <c r="I722">
        <v>0</v>
      </c>
    </row>
    <row r="723" spans="1:9" x14ac:dyDescent="0.3">
      <c r="A723">
        <f>VLOOKUP(D723,[1]!tbl_Reach2AU[#Data],4,FALSE)</f>
        <v>3</v>
      </c>
      <c r="B723" t="str">
        <f>VLOOKUP(D723,[1]!tbl_Reach2AU[#Data],3,FALSE)</f>
        <v>Okanogan-Talant Creek</v>
      </c>
      <c r="C723">
        <f>VLOOKUP(D723,[1]!tbl_Reach2AU[#Data],2,FALSE)</f>
        <v>114</v>
      </c>
      <c r="D723" t="s">
        <v>102</v>
      </c>
      <c r="E723">
        <v>3</v>
      </c>
      <c r="F723" t="s">
        <v>194</v>
      </c>
      <c r="G723" t="e">
        <f>VLOOKUP([1]!tbl_FunctionalConditionReach[[#This Row],[EDT Attribute]],[1]!Level3HabitatAttribute[#Data],2,FALSE)</f>
        <v>#N/A</v>
      </c>
      <c r="H723" s="1">
        <v>-2.84E-13</v>
      </c>
      <c r="I723">
        <v>0</v>
      </c>
    </row>
    <row r="724" spans="1:9" x14ac:dyDescent="0.3">
      <c r="A724">
        <f>VLOOKUP(D724,[1]!tbl_Reach2AU[#Data],4,FALSE)</f>
        <v>3</v>
      </c>
      <c r="B724" t="str">
        <f>VLOOKUP(D724,[1]!tbl_Reach2AU[#Data],3,FALSE)</f>
        <v>Okanogan-Talant Creek</v>
      </c>
      <c r="C724">
        <f>VLOOKUP(D724,[1]!tbl_Reach2AU[#Data],2,FALSE)</f>
        <v>114</v>
      </c>
      <c r="D724" t="s">
        <v>102</v>
      </c>
      <c r="E724">
        <v>3</v>
      </c>
      <c r="F724" t="s">
        <v>166</v>
      </c>
      <c r="G724" t="e">
        <f>VLOOKUP([1]!tbl_FunctionalConditionReach[[#This Row],[EDT Attribute]],[1]!Level3HabitatAttribute[#Data],2,FALSE)</f>
        <v>#REF!</v>
      </c>
      <c r="H724" s="1">
        <v>-2.84E-13</v>
      </c>
      <c r="I724">
        <v>0</v>
      </c>
    </row>
    <row r="725" spans="1:9" x14ac:dyDescent="0.3">
      <c r="A725">
        <f>VLOOKUP(D725,[1]!tbl_Reach2AU[#Data],4,FALSE)</f>
        <v>3</v>
      </c>
      <c r="B725" t="str">
        <f>VLOOKUP(D725,[1]!tbl_Reach2AU[#Data],3,FALSE)</f>
        <v>Okanogan-Talant Creek</v>
      </c>
      <c r="C725">
        <f>VLOOKUP(D725,[1]!tbl_Reach2AU[#Data],2,FALSE)</f>
        <v>114</v>
      </c>
      <c r="D725" t="s">
        <v>102</v>
      </c>
      <c r="E725">
        <v>3</v>
      </c>
      <c r="F725" t="s">
        <v>193</v>
      </c>
      <c r="G725" t="e">
        <f>VLOOKUP([1]!tbl_FunctionalConditionReach[[#This Row],[EDT Attribute]],[1]!Level3HabitatAttribute[#Data],2,FALSE)</f>
        <v>#REF!</v>
      </c>
      <c r="H725" s="1">
        <v>1.6560485E-2</v>
      </c>
      <c r="I725" s="2">
        <v>0.180536638161755</v>
      </c>
    </row>
    <row r="726" spans="1:9" x14ac:dyDescent="0.3">
      <c r="A726">
        <f>VLOOKUP(D726,[1]!tbl_Reach2AU[#Data],4,FALSE)</f>
        <v>3</v>
      </c>
      <c r="B726" t="str">
        <f>VLOOKUP(D726,[1]!tbl_Reach2AU[#Data],3,FALSE)</f>
        <v>Okanogan-Talant Creek</v>
      </c>
      <c r="C726">
        <f>VLOOKUP(D726,[1]!tbl_Reach2AU[#Data],2,FALSE)</f>
        <v>114</v>
      </c>
      <c r="D726" t="s">
        <v>102</v>
      </c>
      <c r="E726">
        <v>3</v>
      </c>
      <c r="F726" t="s">
        <v>153</v>
      </c>
      <c r="G726" t="e">
        <f>VLOOKUP([1]!tbl_FunctionalConditionReach[[#This Row],[EDT Attribute]],[1]!Level3HabitatAttribute[#Data],2,FALSE)</f>
        <v>#REF!</v>
      </c>
      <c r="H726" s="1">
        <v>1.8316435999999998E-2</v>
      </c>
      <c r="I726" s="2">
        <v>0.19967940422909899</v>
      </c>
    </row>
    <row r="727" spans="1:9" x14ac:dyDescent="0.3">
      <c r="A727">
        <f>VLOOKUP(D727,[1]!tbl_Reach2AU[#Data],4,FALSE)</f>
        <v>3</v>
      </c>
      <c r="B727" t="str">
        <f>VLOOKUP(D727,[1]!tbl_Reach2AU[#Data],3,FALSE)</f>
        <v>Okanogan-Talant Creek</v>
      </c>
      <c r="C727">
        <f>VLOOKUP(D727,[1]!tbl_Reach2AU[#Data],2,FALSE)</f>
        <v>114</v>
      </c>
      <c r="D727" t="s">
        <v>102</v>
      </c>
      <c r="E727">
        <v>3</v>
      </c>
      <c r="F727" t="s">
        <v>192</v>
      </c>
      <c r="G727" t="e">
        <f>VLOOKUP([1]!tbl_FunctionalConditionReach[[#This Row],[EDT Attribute]],[1]!Level3HabitatAttribute[#Data],2,FALSE)</f>
        <v>#REF!</v>
      </c>
      <c r="H727" s="1">
        <v>-1.8199999999999999E-12</v>
      </c>
      <c r="I727">
        <v>0</v>
      </c>
    </row>
    <row r="728" spans="1:9" x14ac:dyDescent="0.3">
      <c r="A728">
        <f>VLOOKUP(D728,[1]!tbl_Reach2AU[#Data],4,FALSE)</f>
        <v>3</v>
      </c>
      <c r="B728" t="str">
        <f>VLOOKUP(D728,[1]!tbl_Reach2AU[#Data],3,FALSE)</f>
        <v>Okanogan-Talant Creek</v>
      </c>
      <c r="C728">
        <f>VLOOKUP(D728,[1]!tbl_Reach2AU[#Data],2,FALSE)</f>
        <v>114</v>
      </c>
      <c r="D728" t="s">
        <v>102</v>
      </c>
      <c r="E728">
        <v>3</v>
      </c>
      <c r="F728" t="s">
        <v>193</v>
      </c>
      <c r="G728" t="e">
        <f>VLOOKUP([1]!tbl_FunctionalConditionReach[[#This Row],[EDT Attribute]],[1]!Level3HabitatAttribute[#Data],2,FALSE)</f>
        <v>#REF!</v>
      </c>
      <c r="H728" s="1">
        <v>-9.7486991999999995E-2</v>
      </c>
      <c r="I728">
        <v>0</v>
      </c>
    </row>
    <row r="729" spans="1:9" x14ac:dyDescent="0.3">
      <c r="A729">
        <f>VLOOKUP(D729,[1]!tbl_Reach2AU[#Data],4,FALSE)</f>
        <v>3</v>
      </c>
      <c r="B729" t="str">
        <f>VLOOKUP(D729,[1]!tbl_Reach2AU[#Data],3,FALSE)</f>
        <v>Okanogan-Talant Creek</v>
      </c>
      <c r="C729">
        <f>VLOOKUP(D729,[1]!tbl_Reach2AU[#Data],2,FALSE)</f>
        <v>114</v>
      </c>
      <c r="D729" t="s">
        <v>102</v>
      </c>
      <c r="E729">
        <v>3</v>
      </c>
      <c r="F729" t="s">
        <v>195</v>
      </c>
      <c r="G729" t="e">
        <f>VLOOKUP([1]!tbl_FunctionalConditionReach[[#This Row],[EDT Attribute]],[1]!Level3HabitatAttribute[#Data],2,FALSE)</f>
        <v>#N/A</v>
      </c>
      <c r="H729" s="1">
        <v>-1.8189894035458601E-12</v>
      </c>
      <c r="I729">
        <v>0</v>
      </c>
    </row>
    <row r="730" spans="1:9" x14ac:dyDescent="0.3">
      <c r="A730">
        <f>VLOOKUP(D730,[1]!tbl_Reach2AU[#Data],4,FALSE)</f>
        <v>3</v>
      </c>
      <c r="B730" t="str">
        <f>VLOOKUP(D730,[1]!tbl_Reach2AU[#Data],3,FALSE)</f>
        <v>Okanogan-Talant Creek</v>
      </c>
      <c r="C730">
        <f>VLOOKUP(D730,[1]!tbl_Reach2AU[#Data],2,FALSE)</f>
        <v>114</v>
      </c>
      <c r="D730" t="s">
        <v>102</v>
      </c>
      <c r="E730">
        <v>3</v>
      </c>
      <c r="F730" t="s">
        <v>125</v>
      </c>
      <c r="G730" t="e">
        <f>VLOOKUP([1]!tbl_FunctionalConditionReach[[#This Row],[EDT Attribute]],[1]!Level3HabitatAttribute[#Data],2,FALSE)</f>
        <v>#REF!</v>
      </c>
      <c r="H730" s="1">
        <v>-0.73993745799999999</v>
      </c>
      <c r="I730">
        <v>0</v>
      </c>
    </row>
    <row r="731" spans="1:9" x14ac:dyDescent="0.3">
      <c r="A731">
        <f>VLOOKUP(D731,[1]!tbl_Reach2AU[#Data],4,FALSE)</f>
        <v>3</v>
      </c>
      <c r="B731" t="str">
        <f>VLOOKUP(D731,[1]!tbl_Reach2AU[#Data],3,FALSE)</f>
        <v>Okanogan-Talant Creek</v>
      </c>
      <c r="C731">
        <f>VLOOKUP(D731,[1]!tbl_Reach2AU[#Data],2,FALSE)</f>
        <v>114</v>
      </c>
      <c r="D731" t="s">
        <v>102</v>
      </c>
      <c r="E731">
        <v>3</v>
      </c>
      <c r="F731" t="s">
        <v>39</v>
      </c>
      <c r="G731" t="e">
        <f>VLOOKUP([1]!tbl_FunctionalConditionReach[[#This Row],[EDT Attribute]],[1]!Level3HabitatAttribute[#Data],2,FALSE)</f>
        <v>#REF!</v>
      </c>
      <c r="H731" s="1">
        <v>0.83850627600000005</v>
      </c>
      <c r="I731" s="2">
        <v>2.39765809421928E-2</v>
      </c>
    </row>
    <row r="732" spans="1:9" x14ac:dyDescent="0.3">
      <c r="A732">
        <f>VLOOKUP(D732,[1]!tbl_Reach2AU[#Data],4,FALSE)</f>
        <v>3</v>
      </c>
      <c r="B732" t="str">
        <f>VLOOKUP(D732,[1]!tbl_Reach2AU[#Data],3,FALSE)</f>
        <v>Okanogan-Talant Creek</v>
      </c>
      <c r="C732">
        <f>VLOOKUP(D732,[1]!tbl_Reach2AU[#Data],2,FALSE)</f>
        <v>114</v>
      </c>
      <c r="D732" t="s">
        <v>102</v>
      </c>
      <c r="E732">
        <v>3</v>
      </c>
      <c r="F732" t="s">
        <v>155</v>
      </c>
      <c r="G732" t="e">
        <f>VLOOKUP([1]!tbl_FunctionalConditionReach[[#This Row],[EDT Attribute]],[1]!Level3HabitatAttribute[#Data],2,FALSE)</f>
        <v>#REF!</v>
      </c>
      <c r="H732" s="1">
        <v>-0.27705818500000001</v>
      </c>
      <c r="I732">
        <v>0</v>
      </c>
    </row>
    <row r="733" spans="1:9" x14ac:dyDescent="0.3">
      <c r="A733">
        <f>VLOOKUP(D733,[1]!tbl_Reach2AU[#Data],4,FALSE)</f>
        <v>3</v>
      </c>
      <c r="B733" t="str">
        <f>VLOOKUP(D733,[1]!tbl_Reach2AU[#Data],3,FALSE)</f>
        <v>Okanogan-Talant Creek</v>
      </c>
      <c r="C733">
        <f>VLOOKUP(D733,[1]!tbl_Reach2AU[#Data],2,FALSE)</f>
        <v>114</v>
      </c>
      <c r="D733" t="s">
        <v>102</v>
      </c>
      <c r="E733">
        <v>3</v>
      </c>
      <c r="F733" t="s">
        <v>194</v>
      </c>
      <c r="G733" t="e">
        <f>VLOOKUP([1]!tbl_FunctionalConditionReach[[#This Row],[EDT Attribute]],[1]!Level3HabitatAttribute[#Data],2,FALSE)</f>
        <v>#N/A</v>
      </c>
      <c r="H733" s="1">
        <v>-1.8199999999999999E-12</v>
      </c>
      <c r="I733">
        <v>0</v>
      </c>
    </row>
    <row r="734" spans="1:9" x14ac:dyDescent="0.3">
      <c r="A734">
        <f>VLOOKUP(D734,[1]!tbl_Reach2AU[#Data],4,FALSE)</f>
        <v>3</v>
      </c>
      <c r="B734" t="str">
        <f>VLOOKUP(D734,[1]!tbl_Reach2AU[#Data],3,FALSE)</f>
        <v>Okanogan-Talant Creek</v>
      </c>
      <c r="C734">
        <f>VLOOKUP(D734,[1]!tbl_Reach2AU[#Data],2,FALSE)</f>
        <v>114</v>
      </c>
      <c r="D734" t="s">
        <v>102</v>
      </c>
      <c r="E734">
        <v>3</v>
      </c>
      <c r="F734" t="s">
        <v>197</v>
      </c>
      <c r="G734" t="e">
        <f>VLOOKUP([1]!tbl_FunctionalConditionReach[[#This Row],[EDT Attribute]],[1]!Level3HabitatAttribute[#Data],2,FALSE)</f>
        <v>#REF!</v>
      </c>
      <c r="H734" s="1">
        <v>-20.7301143</v>
      </c>
      <c r="I734">
        <v>0</v>
      </c>
    </row>
    <row r="735" spans="1:9" x14ac:dyDescent="0.3">
      <c r="A735">
        <f>VLOOKUP(D735,[1]!tbl_Reach2AU[#Data],4,FALSE)</f>
        <v>3</v>
      </c>
      <c r="B735" t="str">
        <f>VLOOKUP(D735,[1]!tbl_Reach2AU[#Data],3,FALSE)</f>
        <v>Okanogan-Talant Creek</v>
      </c>
      <c r="C735">
        <f>VLOOKUP(D735,[1]!tbl_Reach2AU[#Data],2,FALSE)</f>
        <v>114</v>
      </c>
      <c r="D735" t="s">
        <v>102</v>
      </c>
      <c r="E735">
        <v>3</v>
      </c>
      <c r="F735" t="s">
        <v>196</v>
      </c>
      <c r="G735" t="e">
        <f>VLOOKUP([1]!tbl_FunctionalConditionReach[[#This Row],[EDT Attribute]],[1]!Level3HabitatAttribute[#Data],2,FALSE)</f>
        <v>#N/A</v>
      </c>
      <c r="H735" s="1">
        <v>-1.8189894035458601E-12</v>
      </c>
      <c r="I735">
        <v>0</v>
      </c>
    </row>
    <row r="736" spans="1:9" x14ac:dyDescent="0.3">
      <c r="A736">
        <f>VLOOKUP(D736,[1]!tbl_Reach2AU[#Data],4,FALSE)</f>
        <v>3</v>
      </c>
      <c r="B736" t="str">
        <f>VLOOKUP(D736,[1]!tbl_Reach2AU[#Data],3,FALSE)</f>
        <v>Okanogan-Talant Creek</v>
      </c>
      <c r="C736">
        <f>VLOOKUP(D736,[1]!tbl_Reach2AU[#Data],2,FALSE)</f>
        <v>114</v>
      </c>
      <c r="D736" t="s">
        <v>102</v>
      </c>
      <c r="E736">
        <v>3</v>
      </c>
      <c r="F736" t="s">
        <v>188</v>
      </c>
      <c r="G736" t="e">
        <f>VLOOKUP([1]!tbl_FunctionalConditionReach[[#This Row],[EDT Attribute]],[1]!Level3HabitatAttribute[#Data],2,FALSE)</f>
        <v>#REF!</v>
      </c>
      <c r="H736" s="1">
        <v>-4.4199999999999997E-5</v>
      </c>
      <c r="I736">
        <v>0</v>
      </c>
    </row>
    <row r="737" spans="1:9" x14ac:dyDescent="0.3">
      <c r="A737">
        <f>VLOOKUP(D737,[1]!tbl_Reach2AU[#Data],4,FALSE)</f>
        <v>3</v>
      </c>
      <c r="B737" t="str">
        <f>VLOOKUP(D737,[1]!tbl_Reach2AU[#Data],3,FALSE)</f>
        <v>Okanogan-Talant Creek</v>
      </c>
      <c r="C737">
        <f>VLOOKUP(D737,[1]!tbl_Reach2AU[#Data],2,FALSE)</f>
        <v>114</v>
      </c>
      <c r="D737" t="s">
        <v>102</v>
      </c>
      <c r="E737">
        <v>3</v>
      </c>
      <c r="F737" t="s">
        <v>164</v>
      </c>
      <c r="G737" t="e">
        <f>VLOOKUP([1]!tbl_FunctionalConditionReach[[#This Row],[EDT Attribute]],[1]!Level3HabitatAttribute[#Data],2,FALSE)</f>
        <v>#REF!</v>
      </c>
      <c r="H737" s="1">
        <v>-1.8199999999999999E-12</v>
      </c>
      <c r="I737">
        <v>0</v>
      </c>
    </row>
    <row r="738" spans="1:9" x14ac:dyDescent="0.3">
      <c r="A738">
        <f>VLOOKUP(D738,[1]!tbl_Reach2AU[#Data],4,FALSE)</f>
        <v>3</v>
      </c>
      <c r="B738" t="str">
        <f>VLOOKUP(D738,[1]!tbl_Reach2AU[#Data],3,FALSE)</f>
        <v>Okanogan-Talant Creek</v>
      </c>
      <c r="C738">
        <f>VLOOKUP(D738,[1]!tbl_Reach2AU[#Data],2,FALSE)</f>
        <v>114</v>
      </c>
      <c r="D738" t="s">
        <v>102</v>
      </c>
      <c r="E738">
        <v>3</v>
      </c>
      <c r="F738" t="s">
        <v>189</v>
      </c>
      <c r="G738" t="e">
        <f>VLOOKUP([1]!tbl_FunctionalConditionReach[[#This Row],[EDT Attribute]],[1]!Level3HabitatAttribute[#Data],2,FALSE)</f>
        <v>#REF!</v>
      </c>
      <c r="H738" s="1">
        <v>-0.62796289500000002</v>
      </c>
      <c r="I738">
        <v>0</v>
      </c>
    </row>
    <row r="739" spans="1:9" x14ac:dyDescent="0.3">
      <c r="A739">
        <f>VLOOKUP(D739,[1]!tbl_Reach2AU[#Data],4,FALSE)</f>
        <v>3</v>
      </c>
      <c r="B739" t="str">
        <f>VLOOKUP(D739,[1]!tbl_Reach2AU[#Data],3,FALSE)</f>
        <v>Okanogan-Talant Creek</v>
      </c>
      <c r="C739">
        <f>VLOOKUP(D739,[1]!tbl_Reach2AU[#Data],2,FALSE)</f>
        <v>114</v>
      </c>
      <c r="D739" t="s">
        <v>102</v>
      </c>
      <c r="E739">
        <v>3</v>
      </c>
      <c r="F739" t="s">
        <v>153</v>
      </c>
      <c r="G739" t="e">
        <f>VLOOKUP([1]!tbl_FunctionalConditionReach[[#This Row],[EDT Attribute]],[1]!Level3HabitatAttribute[#Data],2,FALSE)</f>
        <v>#REF!</v>
      </c>
      <c r="H739" s="1">
        <v>7.1248553000000006E-2</v>
      </c>
      <c r="I739" s="2">
        <v>2.03730937610611E-3</v>
      </c>
    </row>
    <row r="740" spans="1:9" x14ac:dyDescent="0.3">
      <c r="A740">
        <f>VLOOKUP(D740,[1]!tbl_Reach2AU[#Data],4,FALSE)</f>
        <v>3</v>
      </c>
      <c r="B740" t="str">
        <f>VLOOKUP(D740,[1]!tbl_Reach2AU[#Data],3,FALSE)</f>
        <v>Okanogan-Talant Creek</v>
      </c>
      <c r="C740">
        <f>VLOOKUP(D740,[1]!tbl_Reach2AU[#Data],2,FALSE)</f>
        <v>114</v>
      </c>
      <c r="D740" t="s">
        <v>102</v>
      </c>
      <c r="E740">
        <v>3</v>
      </c>
      <c r="F740" t="s">
        <v>190</v>
      </c>
      <c r="G740" t="e">
        <f>VLOOKUP([1]!tbl_FunctionalConditionReach[[#This Row],[EDT Attribute]],[1]!Level3HabitatAttribute[#Data],2,FALSE)</f>
        <v>#N/A</v>
      </c>
      <c r="H740" s="1">
        <v>2.9131909999999999E-3</v>
      </c>
      <c r="I740" s="2">
        <v>8.3300938598541505E-5</v>
      </c>
    </row>
    <row r="741" spans="1:9" x14ac:dyDescent="0.3">
      <c r="A741">
        <f>VLOOKUP(D741,[1]!tbl_Reach2AU[#Data],4,FALSE)</f>
        <v>3</v>
      </c>
      <c r="B741" t="str">
        <f>VLOOKUP(D741,[1]!tbl_Reach2AU[#Data],3,FALSE)</f>
        <v>Okanogan-Talant Creek</v>
      </c>
      <c r="C741">
        <f>VLOOKUP(D741,[1]!tbl_Reach2AU[#Data],2,FALSE)</f>
        <v>114</v>
      </c>
      <c r="D741" t="s">
        <v>102</v>
      </c>
      <c r="E741">
        <v>3</v>
      </c>
      <c r="F741" t="s">
        <v>152</v>
      </c>
      <c r="G741" t="e">
        <f>VLOOKUP([1]!tbl_FunctionalConditionReach[[#This Row],[EDT Attribute]],[1]!Level3HabitatAttribute[#Data],2,FALSE)</f>
        <v>#N/A</v>
      </c>
      <c r="H741" s="1">
        <v>-4.5757526E-2</v>
      </c>
      <c r="I741">
        <v>0</v>
      </c>
    </row>
    <row r="742" spans="1:9" x14ac:dyDescent="0.3">
      <c r="A742">
        <f>VLOOKUP(D742,[1]!tbl_Reach2AU[#Data],4,FALSE)</f>
        <v>3</v>
      </c>
      <c r="B742" t="str">
        <f>VLOOKUP(D742,[1]!tbl_Reach2AU[#Data],3,FALSE)</f>
        <v>Okanogan-Talant Creek</v>
      </c>
      <c r="C742">
        <f>VLOOKUP(D742,[1]!tbl_Reach2AU[#Data],2,FALSE)</f>
        <v>114</v>
      </c>
      <c r="D742" t="s">
        <v>102</v>
      </c>
      <c r="E742">
        <v>3</v>
      </c>
      <c r="F742" t="s">
        <v>166</v>
      </c>
      <c r="G742" t="e">
        <f>VLOOKUP([1]!tbl_FunctionalConditionReach[[#This Row],[EDT Attribute]],[1]!Level3HabitatAttribute[#Data],2,FALSE)</f>
        <v>#REF!</v>
      </c>
      <c r="H742" s="1">
        <v>-1.8199999999999999E-12</v>
      </c>
      <c r="I742">
        <v>0</v>
      </c>
    </row>
    <row r="743" spans="1:9" x14ac:dyDescent="0.3">
      <c r="A743">
        <f>VLOOKUP(D743,[1]!tbl_Reach2AU[#Data],4,FALSE)</f>
        <v>3</v>
      </c>
      <c r="B743" t="str">
        <f>VLOOKUP(D743,[1]!tbl_Reach2AU[#Data],3,FALSE)</f>
        <v>Okanogan-Talant Creek</v>
      </c>
      <c r="C743">
        <f>VLOOKUP(D743,[1]!tbl_Reach2AU[#Data],2,FALSE)</f>
        <v>115</v>
      </c>
      <c r="D743" t="s">
        <v>59</v>
      </c>
      <c r="E743">
        <v>3</v>
      </c>
      <c r="F743" t="s">
        <v>194</v>
      </c>
      <c r="G743" t="e">
        <f>VLOOKUP([1]!tbl_FunctionalConditionReach[[#This Row],[EDT Attribute]],[1]!Level3HabitatAttribute[#Data],2,FALSE)</f>
        <v>#N/A</v>
      </c>
      <c r="H743" s="1">
        <v>-2.84E-13</v>
      </c>
      <c r="I743">
        <v>0</v>
      </c>
    </row>
    <row r="744" spans="1:9" x14ac:dyDescent="0.3">
      <c r="A744">
        <f>VLOOKUP(D744,[1]!tbl_Reach2AU[#Data],4,FALSE)</f>
        <v>3</v>
      </c>
      <c r="B744" t="str">
        <f>VLOOKUP(D744,[1]!tbl_Reach2AU[#Data],3,FALSE)</f>
        <v>Okanogan-Talant Creek</v>
      </c>
      <c r="C744">
        <f>VLOOKUP(D744,[1]!tbl_Reach2AU[#Data],2,FALSE)</f>
        <v>115</v>
      </c>
      <c r="D744" t="s">
        <v>59</v>
      </c>
      <c r="E744">
        <v>3</v>
      </c>
      <c r="F744" t="s">
        <v>195</v>
      </c>
      <c r="G744" t="e">
        <f>VLOOKUP([1]!tbl_FunctionalConditionReach[[#This Row],[EDT Attribute]],[1]!Level3HabitatAttribute[#Data],2,FALSE)</f>
        <v>#N/A</v>
      </c>
      <c r="H744" s="1">
        <v>-2.8421709430404002E-13</v>
      </c>
      <c r="I744">
        <v>0</v>
      </c>
    </row>
    <row r="745" spans="1:9" x14ac:dyDescent="0.3">
      <c r="A745">
        <f>VLOOKUP(D745,[1]!tbl_Reach2AU[#Data],4,FALSE)</f>
        <v>3</v>
      </c>
      <c r="B745" t="str">
        <f>VLOOKUP(D745,[1]!tbl_Reach2AU[#Data],3,FALSE)</f>
        <v>Okanogan-Talant Creek</v>
      </c>
      <c r="C745">
        <f>VLOOKUP(D745,[1]!tbl_Reach2AU[#Data],2,FALSE)</f>
        <v>115</v>
      </c>
      <c r="D745" t="s">
        <v>59</v>
      </c>
      <c r="E745">
        <v>3</v>
      </c>
      <c r="F745" t="s">
        <v>192</v>
      </c>
      <c r="G745" t="e">
        <f>VLOOKUP([1]!tbl_FunctionalConditionReach[[#This Row],[EDT Attribute]],[1]!Level3HabitatAttribute[#Data],2,FALSE)</f>
        <v>#REF!</v>
      </c>
      <c r="H745" s="1">
        <v>-2.84E-13</v>
      </c>
      <c r="I745">
        <v>0</v>
      </c>
    </row>
    <row r="746" spans="1:9" x14ac:dyDescent="0.3">
      <c r="A746">
        <f>VLOOKUP(D746,[1]!tbl_Reach2AU[#Data],4,FALSE)</f>
        <v>3</v>
      </c>
      <c r="B746" t="str">
        <f>VLOOKUP(D746,[1]!tbl_Reach2AU[#Data],3,FALSE)</f>
        <v>Okanogan-Talant Creek</v>
      </c>
      <c r="C746">
        <f>VLOOKUP(D746,[1]!tbl_Reach2AU[#Data],2,FALSE)</f>
        <v>115</v>
      </c>
      <c r="D746" t="s">
        <v>59</v>
      </c>
      <c r="E746">
        <v>3</v>
      </c>
      <c r="F746" t="s">
        <v>166</v>
      </c>
      <c r="G746" t="e">
        <f>VLOOKUP([1]!tbl_FunctionalConditionReach[[#This Row],[EDT Attribute]],[1]!Level3HabitatAttribute[#Data],2,FALSE)</f>
        <v>#REF!</v>
      </c>
      <c r="H746" s="1">
        <v>-2.84E-13</v>
      </c>
      <c r="I746">
        <v>0</v>
      </c>
    </row>
    <row r="747" spans="1:9" x14ac:dyDescent="0.3">
      <c r="A747">
        <f>VLOOKUP(D747,[1]!tbl_Reach2AU[#Data],4,FALSE)</f>
        <v>3</v>
      </c>
      <c r="B747" t="str">
        <f>VLOOKUP(D747,[1]!tbl_Reach2AU[#Data],3,FALSE)</f>
        <v>Okanogan-Talant Creek</v>
      </c>
      <c r="C747">
        <f>VLOOKUP(D747,[1]!tbl_Reach2AU[#Data],2,FALSE)</f>
        <v>115</v>
      </c>
      <c r="D747" t="s">
        <v>59</v>
      </c>
      <c r="E747">
        <v>3</v>
      </c>
      <c r="F747" t="s">
        <v>152</v>
      </c>
      <c r="G747" t="e">
        <f>VLOOKUP([1]!tbl_FunctionalConditionReach[[#This Row],[EDT Attribute]],[1]!Level3HabitatAttribute[#Data],2,FALSE)</f>
        <v>#N/A</v>
      </c>
      <c r="H747" s="1">
        <v>2.2764565E-2</v>
      </c>
      <c r="I747" s="2">
        <v>6.1210994897537903E-2</v>
      </c>
    </row>
    <row r="748" spans="1:9" x14ac:dyDescent="0.3">
      <c r="A748">
        <f>VLOOKUP(D748,[1]!tbl_Reach2AU[#Data],4,FALSE)</f>
        <v>3</v>
      </c>
      <c r="B748" t="str">
        <f>VLOOKUP(D748,[1]!tbl_Reach2AU[#Data],3,FALSE)</f>
        <v>Okanogan-Talant Creek</v>
      </c>
      <c r="C748">
        <f>VLOOKUP(D748,[1]!tbl_Reach2AU[#Data],2,FALSE)</f>
        <v>115</v>
      </c>
      <c r="D748" t="s">
        <v>59</v>
      </c>
      <c r="E748">
        <v>3</v>
      </c>
      <c r="F748" t="s">
        <v>155</v>
      </c>
      <c r="G748" t="e">
        <f>VLOOKUP([1]!tbl_FunctionalConditionReach[[#This Row],[EDT Attribute]],[1]!Level3HabitatAttribute[#Data],2,FALSE)</f>
        <v>#REF!</v>
      </c>
      <c r="H748" s="1">
        <v>3.4572959999999999E-3</v>
      </c>
      <c r="I748" s="2">
        <v>9.2962254194305094E-3</v>
      </c>
    </row>
    <row r="749" spans="1:9" x14ac:dyDescent="0.3">
      <c r="A749">
        <f>VLOOKUP(D749,[1]!tbl_Reach2AU[#Data],4,FALSE)</f>
        <v>3</v>
      </c>
      <c r="B749" t="str">
        <f>VLOOKUP(D749,[1]!tbl_Reach2AU[#Data],3,FALSE)</f>
        <v>Okanogan-Talant Creek</v>
      </c>
      <c r="C749">
        <f>VLOOKUP(D749,[1]!tbl_Reach2AU[#Data],2,FALSE)</f>
        <v>115</v>
      </c>
      <c r="D749" t="s">
        <v>59</v>
      </c>
      <c r="E749">
        <v>3</v>
      </c>
      <c r="F749" t="s">
        <v>193</v>
      </c>
      <c r="G749" t="e">
        <f>VLOOKUP([1]!tbl_FunctionalConditionReach[[#This Row],[EDT Attribute]],[1]!Level3HabitatAttribute[#Data],2,FALSE)</f>
        <v>#REF!</v>
      </c>
      <c r="H749" s="1">
        <v>1.3627518999999999E-2</v>
      </c>
      <c r="I749" s="2">
        <v>3.66426503636288E-2</v>
      </c>
    </row>
    <row r="750" spans="1:9" x14ac:dyDescent="0.3">
      <c r="A750">
        <f>VLOOKUP(D750,[1]!tbl_Reach2AU[#Data],4,FALSE)</f>
        <v>3</v>
      </c>
      <c r="B750" t="str">
        <f>VLOOKUP(D750,[1]!tbl_Reach2AU[#Data],3,FALSE)</f>
        <v>Okanogan-Talant Creek</v>
      </c>
      <c r="C750">
        <f>VLOOKUP(D750,[1]!tbl_Reach2AU[#Data],2,FALSE)</f>
        <v>115</v>
      </c>
      <c r="D750" t="s">
        <v>59</v>
      </c>
      <c r="E750">
        <v>3</v>
      </c>
      <c r="F750" t="s">
        <v>188</v>
      </c>
      <c r="G750" t="e">
        <f>VLOOKUP([1]!tbl_FunctionalConditionReach[[#This Row],[EDT Attribute]],[1]!Level3HabitatAttribute[#Data],2,FALSE)</f>
        <v>#REF!</v>
      </c>
      <c r="H750" s="1">
        <v>-2.84E-13</v>
      </c>
      <c r="I750">
        <v>0</v>
      </c>
    </row>
    <row r="751" spans="1:9" x14ac:dyDescent="0.3">
      <c r="A751">
        <f>VLOOKUP(D751,[1]!tbl_Reach2AU[#Data],4,FALSE)</f>
        <v>3</v>
      </c>
      <c r="B751" t="str">
        <f>VLOOKUP(D751,[1]!tbl_Reach2AU[#Data],3,FALSE)</f>
        <v>Okanogan-Talant Creek</v>
      </c>
      <c r="C751">
        <f>VLOOKUP(D751,[1]!tbl_Reach2AU[#Data],2,FALSE)</f>
        <v>115</v>
      </c>
      <c r="D751" t="s">
        <v>59</v>
      </c>
      <c r="E751">
        <v>3</v>
      </c>
      <c r="F751" t="s">
        <v>190</v>
      </c>
      <c r="G751" t="e">
        <f>VLOOKUP([1]!tbl_FunctionalConditionReach[[#This Row],[EDT Attribute]],[1]!Level3HabitatAttribute[#Data],2,FALSE)</f>
        <v>#N/A</v>
      </c>
      <c r="H751" s="1">
        <v>3.5908310000000001E-3</v>
      </c>
      <c r="I751" s="2">
        <v>9.6552839036863208E-3</v>
      </c>
    </row>
    <row r="752" spans="1:9" x14ac:dyDescent="0.3">
      <c r="A752">
        <f>VLOOKUP(D752,[1]!tbl_Reach2AU[#Data],4,FALSE)</f>
        <v>3</v>
      </c>
      <c r="B752" t="str">
        <f>VLOOKUP(D752,[1]!tbl_Reach2AU[#Data],3,FALSE)</f>
        <v>Okanogan-Talant Creek</v>
      </c>
      <c r="C752">
        <f>VLOOKUP(D752,[1]!tbl_Reach2AU[#Data],2,FALSE)</f>
        <v>115</v>
      </c>
      <c r="D752" t="s">
        <v>59</v>
      </c>
      <c r="E752">
        <v>3</v>
      </c>
      <c r="F752" t="s">
        <v>191</v>
      </c>
      <c r="G752" t="e">
        <f>VLOOKUP([1]!tbl_FunctionalConditionReach[[#This Row],[EDT Attribute]],[1]!Level3HabitatAttribute[#Data],2,FALSE)</f>
        <v>#REF!</v>
      </c>
      <c r="H752" s="1">
        <v>1.9177693999999999E-2</v>
      </c>
      <c r="I752" s="2">
        <v>5.1566358925836803E-2</v>
      </c>
    </row>
    <row r="753" spans="1:9" x14ac:dyDescent="0.3">
      <c r="A753">
        <f>VLOOKUP(D753,[1]!tbl_Reach2AU[#Data],4,FALSE)</f>
        <v>3</v>
      </c>
      <c r="B753" t="str">
        <f>VLOOKUP(D753,[1]!tbl_Reach2AU[#Data],3,FALSE)</f>
        <v>Okanogan-Talant Creek</v>
      </c>
      <c r="C753">
        <f>VLOOKUP(D753,[1]!tbl_Reach2AU[#Data],2,FALSE)</f>
        <v>115</v>
      </c>
      <c r="D753" t="s">
        <v>59</v>
      </c>
      <c r="E753">
        <v>3</v>
      </c>
      <c r="F753" t="s">
        <v>196</v>
      </c>
      <c r="G753" t="e">
        <f>VLOOKUP([1]!tbl_FunctionalConditionReach[[#This Row],[EDT Attribute]],[1]!Level3HabitatAttribute[#Data],2,FALSE)</f>
        <v>#N/A</v>
      </c>
      <c r="H753" s="1">
        <v>-2.8421709430404002E-13</v>
      </c>
      <c r="I753">
        <v>0</v>
      </c>
    </row>
    <row r="754" spans="1:9" x14ac:dyDescent="0.3">
      <c r="A754">
        <f>VLOOKUP(D754,[1]!tbl_Reach2AU[#Data],4,FALSE)</f>
        <v>3</v>
      </c>
      <c r="B754" t="str">
        <f>VLOOKUP(D754,[1]!tbl_Reach2AU[#Data],3,FALSE)</f>
        <v>Okanogan-Talant Creek</v>
      </c>
      <c r="C754">
        <f>VLOOKUP(D754,[1]!tbl_Reach2AU[#Data],2,FALSE)</f>
        <v>115</v>
      </c>
      <c r="D754" t="s">
        <v>59</v>
      </c>
      <c r="E754">
        <v>3</v>
      </c>
      <c r="F754" t="s">
        <v>153</v>
      </c>
      <c r="G754" t="e">
        <f>VLOOKUP([1]!tbl_FunctionalConditionReach[[#This Row],[EDT Attribute]],[1]!Level3HabitatAttribute[#Data],2,FALSE)</f>
        <v>#REF!</v>
      </c>
      <c r="H754" s="1">
        <v>3.5640928000000002E-2</v>
      </c>
      <c r="I754" s="2">
        <v>9.5833883140376996E-2</v>
      </c>
    </row>
    <row r="755" spans="1:9" x14ac:dyDescent="0.3">
      <c r="A755">
        <f>VLOOKUP(D755,[1]!tbl_Reach2AU[#Data],4,FALSE)</f>
        <v>3</v>
      </c>
      <c r="B755" t="str">
        <f>VLOOKUP(D755,[1]!tbl_Reach2AU[#Data],3,FALSE)</f>
        <v>Okanogan-Talant Creek</v>
      </c>
      <c r="C755">
        <f>VLOOKUP(D755,[1]!tbl_Reach2AU[#Data],2,FALSE)</f>
        <v>115</v>
      </c>
      <c r="D755" t="s">
        <v>59</v>
      </c>
      <c r="E755">
        <v>3</v>
      </c>
      <c r="F755" t="s">
        <v>39</v>
      </c>
      <c r="G755" t="e">
        <f>VLOOKUP([1]!tbl_FunctionalConditionReach[[#This Row],[EDT Attribute]],[1]!Level3HabitatAttribute[#Data],2,FALSE)</f>
        <v>#REF!</v>
      </c>
      <c r="H755" s="1">
        <v>1.245629E-2</v>
      </c>
      <c r="I755" s="2">
        <v>3.3493365835554199E-2</v>
      </c>
    </row>
    <row r="756" spans="1:9" x14ac:dyDescent="0.3">
      <c r="A756">
        <f>VLOOKUP(D756,[1]!tbl_Reach2AU[#Data],4,FALSE)</f>
        <v>3</v>
      </c>
      <c r="B756" t="str">
        <f>VLOOKUP(D756,[1]!tbl_Reach2AU[#Data],3,FALSE)</f>
        <v>Okanogan-Talant Creek</v>
      </c>
      <c r="C756">
        <f>VLOOKUP(D756,[1]!tbl_Reach2AU[#Data],2,FALSE)</f>
        <v>115</v>
      </c>
      <c r="D756" t="s">
        <v>59</v>
      </c>
      <c r="E756">
        <v>3</v>
      </c>
      <c r="F756" t="s">
        <v>39</v>
      </c>
      <c r="G756" t="e">
        <f>VLOOKUP([1]!tbl_FunctionalConditionReach[[#This Row],[EDT Attribute]],[1]!Level3HabitatAttribute[#Data],2,FALSE)</f>
        <v>#REF!</v>
      </c>
      <c r="H756" s="1">
        <v>0.15276426100000001</v>
      </c>
      <c r="I756" s="2">
        <v>2.49623200277732E-2</v>
      </c>
    </row>
    <row r="757" spans="1:9" x14ac:dyDescent="0.3">
      <c r="A757">
        <f>VLOOKUP(D757,[1]!tbl_Reach2AU[#Data],4,FALSE)</f>
        <v>3</v>
      </c>
      <c r="B757" t="str">
        <f>VLOOKUP(D757,[1]!tbl_Reach2AU[#Data],3,FALSE)</f>
        <v>Okanogan-Talant Creek</v>
      </c>
      <c r="C757">
        <f>VLOOKUP(D757,[1]!tbl_Reach2AU[#Data],2,FALSE)</f>
        <v>115</v>
      </c>
      <c r="D757" t="s">
        <v>59</v>
      </c>
      <c r="E757">
        <v>3</v>
      </c>
      <c r="F757" t="s">
        <v>193</v>
      </c>
      <c r="G757" t="e">
        <f>VLOOKUP([1]!tbl_FunctionalConditionReach[[#This Row],[EDT Attribute]],[1]!Level3HabitatAttribute[#Data],2,FALSE)</f>
        <v>#REF!</v>
      </c>
      <c r="H757" s="1">
        <v>0.21427162299999999</v>
      </c>
      <c r="I757" s="2">
        <v>3.5012880572874099E-2</v>
      </c>
    </row>
    <row r="758" spans="1:9" x14ac:dyDescent="0.3">
      <c r="A758">
        <f>VLOOKUP(D758,[1]!tbl_Reach2AU[#Data],4,FALSE)</f>
        <v>3</v>
      </c>
      <c r="B758" t="str">
        <f>VLOOKUP(D758,[1]!tbl_Reach2AU[#Data],3,FALSE)</f>
        <v>Okanogan-Talant Creek</v>
      </c>
      <c r="C758">
        <f>VLOOKUP(D758,[1]!tbl_Reach2AU[#Data],2,FALSE)</f>
        <v>115</v>
      </c>
      <c r="D758" t="s">
        <v>59</v>
      </c>
      <c r="E758">
        <v>3</v>
      </c>
      <c r="F758" t="s">
        <v>166</v>
      </c>
      <c r="G758" t="e">
        <f>VLOOKUP([1]!tbl_FunctionalConditionReach[[#This Row],[EDT Attribute]],[1]!Level3HabitatAttribute[#Data],2,FALSE)</f>
        <v>#REF!</v>
      </c>
      <c r="H758" s="1">
        <v>-1.8199999999999999E-12</v>
      </c>
      <c r="I758">
        <v>0</v>
      </c>
    </row>
    <row r="759" spans="1:9" x14ac:dyDescent="0.3">
      <c r="A759">
        <f>VLOOKUP(D759,[1]!tbl_Reach2AU[#Data],4,FALSE)</f>
        <v>3</v>
      </c>
      <c r="B759" t="str">
        <f>VLOOKUP(D759,[1]!tbl_Reach2AU[#Data],3,FALSE)</f>
        <v>Okanogan-Talant Creek</v>
      </c>
      <c r="C759">
        <f>VLOOKUP(D759,[1]!tbl_Reach2AU[#Data],2,FALSE)</f>
        <v>115</v>
      </c>
      <c r="D759" t="s">
        <v>59</v>
      </c>
      <c r="E759">
        <v>3</v>
      </c>
      <c r="F759" t="s">
        <v>197</v>
      </c>
      <c r="G759" t="e">
        <f>VLOOKUP([1]!tbl_FunctionalConditionReach[[#This Row],[EDT Attribute]],[1]!Level3HabitatAttribute[#Data],2,FALSE)</f>
        <v>#REF!</v>
      </c>
      <c r="H759" s="1">
        <v>-18.003482420000001</v>
      </c>
      <c r="I759">
        <v>0</v>
      </c>
    </row>
    <row r="760" spans="1:9" x14ac:dyDescent="0.3">
      <c r="A760">
        <f>VLOOKUP(D760,[1]!tbl_Reach2AU[#Data],4,FALSE)</f>
        <v>3</v>
      </c>
      <c r="B760" t="str">
        <f>VLOOKUP(D760,[1]!tbl_Reach2AU[#Data],3,FALSE)</f>
        <v>Okanogan-Talant Creek</v>
      </c>
      <c r="C760">
        <f>VLOOKUP(D760,[1]!tbl_Reach2AU[#Data],2,FALSE)</f>
        <v>115</v>
      </c>
      <c r="D760" t="s">
        <v>59</v>
      </c>
      <c r="E760">
        <v>3</v>
      </c>
      <c r="F760" t="s">
        <v>164</v>
      </c>
      <c r="G760" t="e">
        <f>VLOOKUP([1]!tbl_FunctionalConditionReach[[#This Row],[EDT Attribute]],[1]!Level3HabitatAttribute[#Data],2,FALSE)</f>
        <v>#REF!</v>
      </c>
      <c r="H760" s="1">
        <v>-1.8199999999999999E-12</v>
      </c>
      <c r="I760">
        <v>0</v>
      </c>
    </row>
    <row r="761" spans="1:9" x14ac:dyDescent="0.3">
      <c r="A761">
        <f>VLOOKUP(D761,[1]!tbl_Reach2AU[#Data],4,FALSE)</f>
        <v>3</v>
      </c>
      <c r="B761" t="str">
        <f>VLOOKUP(D761,[1]!tbl_Reach2AU[#Data],3,FALSE)</f>
        <v>Okanogan-Talant Creek</v>
      </c>
      <c r="C761">
        <f>VLOOKUP(D761,[1]!tbl_Reach2AU[#Data],2,FALSE)</f>
        <v>115</v>
      </c>
      <c r="D761" t="s">
        <v>59</v>
      </c>
      <c r="E761">
        <v>3</v>
      </c>
      <c r="F761" t="s">
        <v>189</v>
      </c>
      <c r="G761" t="e">
        <f>VLOOKUP([1]!tbl_FunctionalConditionReach[[#This Row],[EDT Attribute]],[1]!Level3HabitatAttribute[#Data],2,FALSE)</f>
        <v>#REF!</v>
      </c>
      <c r="H761" s="1">
        <v>3.7281122E-2</v>
      </c>
      <c r="I761" s="2">
        <v>6.0918914690292298E-3</v>
      </c>
    </row>
    <row r="762" spans="1:9" x14ac:dyDescent="0.3">
      <c r="A762">
        <f>VLOOKUP(D762,[1]!tbl_Reach2AU[#Data],4,FALSE)</f>
        <v>3</v>
      </c>
      <c r="B762" t="str">
        <f>VLOOKUP(D762,[1]!tbl_Reach2AU[#Data],3,FALSE)</f>
        <v>Okanogan-Talant Creek</v>
      </c>
      <c r="C762">
        <f>VLOOKUP(D762,[1]!tbl_Reach2AU[#Data],2,FALSE)</f>
        <v>115</v>
      </c>
      <c r="D762" t="s">
        <v>59</v>
      </c>
      <c r="E762">
        <v>3</v>
      </c>
      <c r="F762" t="s">
        <v>155</v>
      </c>
      <c r="G762" t="e">
        <f>VLOOKUP([1]!tbl_FunctionalConditionReach[[#This Row],[EDT Attribute]],[1]!Level3HabitatAttribute[#Data],2,FALSE)</f>
        <v>#REF!</v>
      </c>
      <c r="H762" s="1">
        <v>1.2124805489999999</v>
      </c>
      <c r="I762" s="2">
        <v>0.198124399604094</v>
      </c>
    </row>
    <row r="763" spans="1:9" x14ac:dyDescent="0.3">
      <c r="A763">
        <f>VLOOKUP(D763,[1]!tbl_Reach2AU[#Data],4,FALSE)</f>
        <v>3</v>
      </c>
      <c r="B763" t="str">
        <f>VLOOKUP(D763,[1]!tbl_Reach2AU[#Data],3,FALSE)</f>
        <v>Okanogan-Talant Creek</v>
      </c>
      <c r="C763">
        <f>VLOOKUP(D763,[1]!tbl_Reach2AU[#Data],2,FALSE)</f>
        <v>115</v>
      </c>
      <c r="D763" t="s">
        <v>59</v>
      </c>
      <c r="E763">
        <v>3</v>
      </c>
      <c r="F763" t="s">
        <v>188</v>
      </c>
      <c r="G763" t="e">
        <f>VLOOKUP([1]!tbl_FunctionalConditionReach[[#This Row],[EDT Attribute]],[1]!Level3HabitatAttribute[#Data],2,FALSE)</f>
        <v>#REF!</v>
      </c>
      <c r="H763" s="1">
        <v>-1.8199999999999999E-12</v>
      </c>
      <c r="I763">
        <v>0</v>
      </c>
    </row>
    <row r="764" spans="1:9" x14ac:dyDescent="0.3">
      <c r="A764">
        <f>VLOOKUP(D764,[1]!tbl_Reach2AU[#Data],4,FALSE)</f>
        <v>3</v>
      </c>
      <c r="B764" t="str">
        <f>VLOOKUP(D764,[1]!tbl_Reach2AU[#Data],3,FALSE)</f>
        <v>Okanogan-Talant Creek</v>
      </c>
      <c r="C764">
        <f>VLOOKUP(D764,[1]!tbl_Reach2AU[#Data],2,FALSE)</f>
        <v>115</v>
      </c>
      <c r="D764" t="s">
        <v>59</v>
      </c>
      <c r="E764">
        <v>3</v>
      </c>
      <c r="F764" t="s">
        <v>195</v>
      </c>
      <c r="G764" t="e">
        <f>VLOOKUP([1]!tbl_FunctionalConditionReach[[#This Row],[EDT Attribute]],[1]!Level3HabitatAttribute[#Data],2,FALSE)</f>
        <v>#N/A</v>
      </c>
      <c r="H764" s="1">
        <v>-1.8189894035458601E-12</v>
      </c>
      <c r="I764">
        <v>0</v>
      </c>
    </row>
    <row r="765" spans="1:9" x14ac:dyDescent="0.3">
      <c r="A765">
        <f>VLOOKUP(D765,[1]!tbl_Reach2AU[#Data],4,FALSE)</f>
        <v>3</v>
      </c>
      <c r="B765" t="str">
        <f>VLOOKUP(D765,[1]!tbl_Reach2AU[#Data],3,FALSE)</f>
        <v>Okanogan-Talant Creek</v>
      </c>
      <c r="C765">
        <f>VLOOKUP(D765,[1]!tbl_Reach2AU[#Data],2,FALSE)</f>
        <v>115</v>
      </c>
      <c r="D765" t="s">
        <v>59</v>
      </c>
      <c r="E765">
        <v>3</v>
      </c>
      <c r="F765" t="s">
        <v>125</v>
      </c>
      <c r="G765" t="e">
        <f>VLOOKUP([1]!tbl_FunctionalConditionReach[[#This Row],[EDT Attribute]],[1]!Level3HabitatAttribute[#Data],2,FALSE)</f>
        <v>#REF!</v>
      </c>
      <c r="H765" s="1">
        <v>0.257728452</v>
      </c>
      <c r="I765" s="2">
        <v>4.2113908429711702E-2</v>
      </c>
    </row>
    <row r="766" spans="1:9" x14ac:dyDescent="0.3">
      <c r="A766">
        <f>VLOOKUP(D766,[1]!tbl_Reach2AU[#Data],4,FALSE)</f>
        <v>3</v>
      </c>
      <c r="B766" t="str">
        <f>VLOOKUP(D766,[1]!tbl_Reach2AU[#Data],3,FALSE)</f>
        <v>Okanogan-Talant Creek</v>
      </c>
      <c r="C766">
        <f>VLOOKUP(D766,[1]!tbl_Reach2AU[#Data],2,FALSE)</f>
        <v>115</v>
      </c>
      <c r="D766" t="s">
        <v>59</v>
      </c>
      <c r="E766">
        <v>3</v>
      </c>
      <c r="F766" t="s">
        <v>192</v>
      </c>
      <c r="G766" t="e">
        <f>VLOOKUP([1]!tbl_FunctionalConditionReach[[#This Row],[EDT Attribute]],[1]!Level3HabitatAttribute[#Data],2,FALSE)</f>
        <v>#REF!</v>
      </c>
      <c r="H766" s="1">
        <v>-1.8199999999999999E-12</v>
      </c>
      <c r="I766">
        <v>0</v>
      </c>
    </row>
    <row r="767" spans="1:9" x14ac:dyDescent="0.3">
      <c r="A767">
        <f>VLOOKUP(D767,[1]!tbl_Reach2AU[#Data],4,FALSE)</f>
        <v>3</v>
      </c>
      <c r="B767" t="str">
        <f>VLOOKUP(D767,[1]!tbl_Reach2AU[#Data],3,FALSE)</f>
        <v>Okanogan-Talant Creek</v>
      </c>
      <c r="C767">
        <f>VLOOKUP(D767,[1]!tbl_Reach2AU[#Data],2,FALSE)</f>
        <v>115</v>
      </c>
      <c r="D767" t="s">
        <v>59</v>
      </c>
      <c r="E767">
        <v>3</v>
      </c>
      <c r="F767" t="s">
        <v>152</v>
      </c>
      <c r="G767" t="e">
        <f>VLOOKUP([1]!tbl_FunctionalConditionReach[[#This Row],[EDT Attribute]],[1]!Level3HabitatAttribute[#Data],2,FALSE)</f>
        <v>#N/A</v>
      </c>
      <c r="H767" s="1">
        <v>-0.158987237</v>
      </c>
      <c r="I767">
        <v>0</v>
      </c>
    </row>
    <row r="768" spans="1:9" x14ac:dyDescent="0.3">
      <c r="A768">
        <f>VLOOKUP(D768,[1]!tbl_Reach2AU[#Data],4,FALSE)</f>
        <v>3</v>
      </c>
      <c r="B768" t="str">
        <f>VLOOKUP(D768,[1]!tbl_Reach2AU[#Data],3,FALSE)</f>
        <v>Okanogan-Talant Creek</v>
      </c>
      <c r="C768">
        <f>VLOOKUP(D768,[1]!tbl_Reach2AU[#Data],2,FALSE)</f>
        <v>115</v>
      </c>
      <c r="D768" t="s">
        <v>59</v>
      </c>
      <c r="E768">
        <v>3</v>
      </c>
      <c r="F768" t="s">
        <v>190</v>
      </c>
      <c r="G768" t="e">
        <f>VLOOKUP([1]!tbl_FunctionalConditionReach[[#This Row],[EDT Attribute]],[1]!Level3HabitatAttribute[#Data],2,FALSE)</f>
        <v>#N/A</v>
      </c>
      <c r="H768" s="1">
        <v>7.0203346999999999E-2</v>
      </c>
      <c r="I768" s="2">
        <v>1.14715209130937E-2</v>
      </c>
    </row>
    <row r="769" spans="1:9" x14ac:dyDescent="0.3">
      <c r="A769">
        <f>VLOOKUP(D769,[1]!tbl_Reach2AU[#Data],4,FALSE)</f>
        <v>3</v>
      </c>
      <c r="B769" t="str">
        <f>VLOOKUP(D769,[1]!tbl_Reach2AU[#Data],3,FALSE)</f>
        <v>Okanogan-Talant Creek</v>
      </c>
      <c r="C769">
        <f>VLOOKUP(D769,[1]!tbl_Reach2AU[#Data],2,FALSE)</f>
        <v>115</v>
      </c>
      <c r="D769" t="s">
        <v>59</v>
      </c>
      <c r="E769">
        <v>3</v>
      </c>
      <c r="F769" t="s">
        <v>196</v>
      </c>
      <c r="G769" t="e">
        <f>VLOOKUP([1]!tbl_FunctionalConditionReach[[#This Row],[EDT Attribute]],[1]!Level3HabitatAttribute[#Data],2,FALSE)</f>
        <v>#N/A</v>
      </c>
      <c r="H769" s="1">
        <v>-1.8189894035458601E-12</v>
      </c>
      <c r="I769">
        <v>0</v>
      </c>
    </row>
    <row r="770" spans="1:9" x14ac:dyDescent="0.3">
      <c r="A770">
        <f>VLOOKUP(D770,[1]!tbl_Reach2AU[#Data],4,FALSE)</f>
        <v>3</v>
      </c>
      <c r="B770" t="str">
        <f>VLOOKUP(D770,[1]!tbl_Reach2AU[#Data],3,FALSE)</f>
        <v>Okanogan-Talant Creek</v>
      </c>
      <c r="C770">
        <f>VLOOKUP(D770,[1]!tbl_Reach2AU[#Data],2,FALSE)</f>
        <v>115</v>
      </c>
      <c r="D770" t="s">
        <v>59</v>
      </c>
      <c r="E770">
        <v>3</v>
      </c>
      <c r="F770" t="s">
        <v>194</v>
      </c>
      <c r="G770" t="e">
        <f>VLOOKUP([1]!tbl_FunctionalConditionReach[[#This Row],[EDT Attribute]],[1]!Level3HabitatAttribute[#Data],2,FALSE)</f>
        <v>#N/A</v>
      </c>
      <c r="H770" s="1">
        <v>-1.8199999999999999E-12</v>
      </c>
      <c r="I770">
        <v>0</v>
      </c>
    </row>
    <row r="771" spans="1:9" x14ac:dyDescent="0.3">
      <c r="A771">
        <f>VLOOKUP(D771,[1]!tbl_Reach2AU[#Data],4,FALSE)</f>
        <v>3</v>
      </c>
      <c r="B771" t="str">
        <f>VLOOKUP(D771,[1]!tbl_Reach2AU[#Data],3,FALSE)</f>
        <v>Okanogan-Talant Creek</v>
      </c>
      <c r="C771">
        <f>VLOOKUP(D771,[1]!tbl_Reach2AU[#Data],2,FALSE)</f>
        <v>115</v>
      </c>
      <c r="D771" t="s">
        <v>59</v>
      </c>
      <c r="E771">
        <v>3</v>
      </c>
      <c r="F771" t="s">
        <v>191</v>
      </c>
      <c r="G771" t="e">
        <f>VLOOKUP([1]!tbl_FunctionalConditionReach[[#This Row],[EDT Attribute]],[1]!Level3HabitatAttribute[#Data],2,FALSE)</f>
        <v>#REF!</v>
      </c>
      <c r="H771" s="1">
        <v>-3.696973947</v>
      </c>
      <c r="I771">
        <v>0</v>
      </c>
    </row>
    <row r="772" spans="1:9" x14ac:dyDescent="0.3">
      <c r="A772">
        <f>VLOOKUP(D772,[1]!tbl_Reach2AU[#Data],4,FALSE)</f>
        <v>4</v>
      </c>
      <c r="B772" t="str">
        <f>VLOOKUP(D772,[1]!tbl_Reach2AU[#Data],3,FALSE)</f>
        <v>Loup Loup Creek-Lower DS</v>
      </c>
      <c r="C772">
        <f>VLOOKUP(D772,[1]!tbl_Reach2AU[#Data],2,FALSE)</f>
        <v>117</v>
      </c>
      <c r="D772" t="s">
        <v>198</v>
      </c>
      <c r="E772">
        <v>3</v>
      </c>
      <c r="F772" t="s">
        <v>166</v>
      </c>
      <c r="G772" t="e">
        <f>VLOOKUP([1]!tbl_FunctionalConditionReach[[#This Row],[EDT Attribute]],[1]!Level3HabitatAttribute[#Data],2,FALSE)</f>
        <v>#REF!</v>
      </c>
      <c r="H772" s="1">
        <v>-2.84E-13</v>
      </c>
      <c r="I772">
        <v>0</v>
      </c>
    </row>
    <row r="773" spans="1:9" x14ac:dyDescent="0.3">
      <c r="A773">
        <f>VLOOKUP(D773,[1]!tbl_Reach2AU[#Data],4,FALSE)</f>
        <v>4</v>
      </c>
      <c r="B773" t="str">
        <f>VLOOKUP(D773,[1]!tbl_Reach2AU[#Data],3,FALSE)</f>
        <v>Loup Loup Creek-Lower DS</v>
      </c>
      <c r="C773">
        <f>VLOOKUP(D773,[1]!tbl_Reach2AU[#Data],2,FALSE)</f>
        <v>118</v>
      </c>
      <c r="D773" t="s">
        <v>199</v>
      </c>
      <c r="E773">
        <v>3</v>
      </c>
      <c r="F773" t="s">
        <v>166</v>
      </c>
      <c r="G773" t="e">
        <f>VLOOKUP([1]!tbl_FunctionalConditionReach[[#This Row],[EDT Attribute]],[1]!Level3HabitatAttribute[#Data],2,FALSE)</f>
        <v>#REF!</v>
      </c>
      <c r="H773" s="1">
        <v>-2.84E-13</v>
      </c>
      <c r="I773">
        <v>0</v>
      </c>
    </row>
    <row r="774" spans="1:9" x14ac:dyDescent="0.3">
      <c r="A774">
        <f>VLOOKUP(D774,[1]!tbl_Reach2AU[#Data],4,FALSE)</f>
        <v>4</v>
      </c>
      <c r="B774" t="str">
        <f>VLOOKUP(D774,[1]!tbl_Reach2AU[#Data],3,FALSE)</f>
        <v>Loup Loup Creek-Lower DS</v>
      </c>
      <c r="C774">
        <f>VLOOKUP(D774,[1]!tbl_Reach2AU[#Data],2,FALSE)</f>
        <v>119</v>
      </c>
      <c r="D774" t="s">
        <v>43</v>
      </c>
      <c r="E774">
        <v>3</v>
      </c>
      <c r="F774" t="s">
        <v>164</v>
      </c>
      <c r="G774" t="e">
        <f>VLOOKUP([1]!tbl_FunctionalConditionReach[[#This Row],[EDT Attribute]],[1]!Level3HabitatAttribute[#Data],2,FALSE)</f>
        <v>#REF!</v>
      </c>
      <c r="H774" s="1">
        <v>0.89810350800000005</v>
      </c>
      <c r="I774" s="2">
        <v>0.247681394466673</v>
      </c>
    </row>
    <row r="775" spans="1:9" x14ac:dyDescent="0.3">
      <c r="A775">
        <f>VLOOKUP(D775,[1]!tbl_Reach2AU[#Data],4,FALSE)</f>
        <v>4</v>
      </c>
      <c r="B775" t="str">
        <f>VLOOKUP(D775,[1]!tbl_Reach2AU[#Data],3,FALSE)</f>
        <v>Loup Loup Creek-Lower DS</v>
      </c>
      <c r="C775">
        <f>VLOOKUP(D775,[1]!tbl_Reach2AU[#Data],2,FALSE)</f>
        <v>119</v>
      </c>
      <c r="D775" t="s">
        <v>43</v>
      </c>
      <c r="E775">
        <v>3</v>
      </c>
      <c r="F775" t="s">
        <v>191</v>
      </c>
      <c r="G775" t="e">
        <f>VLOOKUP([1]!tbl_FunctionalConditionReach[[#This Row],[EDT Attribute]],[1]!Level3HabitatAttribute[#Data],2,FALSE)</f>
        <v>#REF!</v>
      </c>
      <c r="H775" s="1">
        <v>0.123084204</v>
      </c>
      <c r="I775" s="2">
        <v>3.3944491934375598E-2</v>
      </c>
    </row>
    <row r="776" spans="1:9" x14ac:dyDescent="0.3">
      <c r="A776">
        <f>VLOOKUP(D776,[1]!tbl_Reach2AU[#Data],4,FALSE)</f>
        <v>4</v>
      </c>
      <c r="B776" t="str">
        <f>VLOOKUP(D776,[1]!tbl_Reach2AU[#Data],3,FALSE)</f>
        <v>Loup Loup Creek-Lower DS</v>
      </c>
      <c r="C776">
        <f>VLOOKUP(D776,[1]!tbl_Reach2AU[#Data],2,FALSE)</f>
        <v>119</v>
      </c>
      <c r="D776" t="s">
        <v>43</v>
      </c>
      <c r="E776">
        <v>3</v>
      </c>
      <c r="F776" t="s">
        <v>153</v>
      </c>
      <c r="G776" t="e">
        <f>VLOOKUP([1]!tbl_FunctionalConditionReach[[#This Row],[EDT Attribute]],[1]!Level3HabitatAttribute[#Data],2,FALSE)</f>
        <v>#REF!</v>
      </c>
      <c r="H776" s="1">
        <v>0.34254408600000003</v>
      </c>
      <c r="I776" s="2">
        <v>9.4467726861157994E-2</v>
      </c>
    </row>
    <row r="777" spans="1:9" x14ac:dyDescent="0.3">
      <c r="A777">
        <f>VLOOKUP(D777,[1]!tbl_Reach2AU[#Data],4,FALSE)</f>
        <v>4</v>
      </c>
      <c r="B777" t="str">
        <f>VLOOKUP(D777,[1]!tbl_Reach2AU[#Data],3,FALSE)</f>
        <v>Loup Loup Creek-Lower DS</v>
      </c>
      <c r="C777">
        <f>VLOOKUP(D777,[1]!tbl_Reach2AU[#Data],2,FALSE)</f>
        <v>119</v>
      </c>
      <c r="D777" t="s">
        <v>43</v>
      </c>
      <c r="E777">
        <v>3</v>
      </c>
      <c r="F777" t="s">
        <v>197</v>
      </c>
      <c r="G777" t="e">
        <f>VLOOKUP([1]!tbl_FunctionalConditionReach[[#This Row],[EDT Attribute]],[1]!Level3HabitatAttribute[#Data],2,FALSE)</f>
        <v>#REF!</v>
      </c>
      <c r="H777" s="1">
        <v>-0.11648795000000001</v>
      </c>
      <c r="I777">
        <v>0</v>
      </c>
    </row>
    <row r="778" spans="1:9" x14ac:dyDescent="0.3">
      <c r="A778">
        <f>VLOOKUP(D778,[1]!tbl_Reach2AU[#Data],4,FALSE)</f>
        <v>4</v>
      </c>
      <c r="B778" t="str">
        <f>VLOOKUP(D778,[1]!tbl_Reach2AU[#Data],3,FALSE)</f>
        <v>Loup Loup Creek-Lower DS</v>
      </c>
      <c r="C778">
        <f>VLOOKUP(D778,[1]!tbl_Reach2AU[#Data],2,FALSE)</f>
        <v>119</v>
      </c>
      <c r="D778" t="s">
        <v>43</v>
      </c>
      <c r="E778">
        <v>3</v>
      </c>
      <c r="F778" t="s">
        <v>155</v>
      </c>
      <c r="G778" t="e">
        <f>VLOOKUP([1]!tbl_FunctionalConditionReach[[#This Row],[EDT Attribute]],[1]!Level3HabitatAttribute[#Data],2,FALSE)</f>
        <v>#REF!</v>
      </c>
      <c r="H778" s="1">
        <v>0.37704194099999999</v>
      </c>
      <c r="I778" s="2">
        <v>0.103981637848475</v>
      </c>
    </row>
    <row r="779" spans="1:9" x14ac:dyDescent="0.3">
      <c r="A779">
        <f>VLOOKUP(D779,[1]!tbl_Reach2AU[#Data],4,FALSE)</f>
        <v>4</v>
      </c>
      <c r="B779" t="str">
        <f>VLOOKUP(D779,[1]!tbl_Reach2AU[#Data],3,FALSE)</f>
        <v>Loup Loup Creek-Lower DS</v>
      </c>
      <c r="C779">
        <f>VLOOKUP(D779,[1]!tbl_Reach2AU[#Data],2,FALSE)</f>
        <v>119</v>
      </c>
      <c r="D779" t="s">
        <v>43</v>
      </c>
      <c r="E779">
        <v>3</v>
      </c>
      <c r="F779" t="s">
        <v>188</v>
      </c>
      <c r="G779" t="e">
        <f>VLOOKUP([1]!tbl_FunctionalConditionReach[[#This Row],[EDT Attribute]],[1]!Level3HabitatAttribute[#Data],2,FALSE)</f>
        <v>#REF!</v>
      </c>
      <c r="H779" s="1">
        <v>3.6246722000000002E-2</v>
      </c>
      <c r="I779" s="2">
        <v>9.9962182196551702E-3</v>
      </c>
    </row>
    <row r="780" spans="1:9" x14ac:dyDescent="0.3">
      <c r="A780">
        <f>VLOOKUP(D780,[1]!tbl_Reach2AU[#Data],4,FALSE)</f>
        <v>4</v>
      </c>
      <c r="B780" t="str">
        <f>VLOOKUP(D780,[1]!tbl_Reach2AU[#Data],3,FALSE)</f>
        <v>Loup Loup Creek-Lower DS</v>
      </c>
      <c r="C780">
        <f>VLOOKUP(D780,[1]!tbl_Reach2AU[#Data],2,FALSE)</f>
        <v>119</v>
      </c>
      <c r="D780" t="s">
        <v>43</v>
      </c>
      <c r="E780">
        <v>3</v>
      </c>
      <c r="F780" t="s">
        <v>192</v>
      </c>
      <c r="G780" t="e">
        <f>VLOOKUP([1]!tbl_FunctionalConditionReach[[#This Row],[EDT Attribute]],[1]!Level3HabitatAttribute[#Data],2,FALSE)</f>
        <v>#REF!</v>
      </c>
      <c r="H780" s="1">
        <v>-2.84E-13</v>
      </c>
      <c r="I780">
        <v>0</v>
      </c>
    </row>
    <row r="781" spans="1:9" x14ac:dyDescent="0.3">
      <c r="A781">
        <f>VLOOKUP(D781,[1]!tbl_Reach2AU[#Data],4,FALSE)</f>
        <v>4</v>
      </c>
      <c r="B781" t="str">
        <f>VLOOKUP(D781,[1]!tbl_Reach2AU[#Data],3,FALSE)</f>
        <v>Loup Loup Creek-Lower DS</v>
      </c>
      <c r="C781">
        <f>VLOOKUP(D781,[1]!tbl_Reach2AU[#Data],2,FALSE)</f>
        <v>119</v>
      </c>
      <c r="D781" t="s">
        <v>43</v>
      </c>
      <c r="E781">
        <v>3</v>
      </c>
      <c r="F781" t="s">
        <v>195</v>
      </c>
      <c r="G781" t="e">
        <f>VLOOKUP([1]!tbl_FunctionalConditionReach[[#This Row],[EDT Attribute]],[1]!Level3HabitatAttribute[#Data],2,FALSE)</f>
        <v>#N/A</v>
      </c>
      <c r="H781" s="1">
        <v>-2.8421709430404002E-13</v>
      </c>
      <c r="I781">
        <v>0</v>
      </c>
    </row>
    <row r="782" spans="1:9" x14ac:dyDescent="0.3">
      <c r="A782">
        <f>VLOOKUP(D782,[1]!tbl_Reach2AU[#Data],4,FALSE)</f>
        <v>4</v>
      </c>
      <c r="B782" t="str">
        <f>VLOOKUP(D782,[1]!tbl_Reach2AU[#Data],3,FALSE)</f>
        <v>Loup Loup Creek-Lower DS</v>
      </c>
      <c r="C782">
        <f>VLOOKUP(D782,[1]!tbl_Reach2AU[#Data],2,FALSE)</f>
        <v>119</v>
      </c>
      <c r="D782" t="s">
        <v>43</v>
      </c>
      <c r="E782">
        <v>3</v>
      </c>
      <c r="F782" t="s">
        <v>189</v>
      </c>
      <c r="G782" t="e">
        <f>VLOOKUP([1]!tbl_FunctionalConditionReach[[#This Row],[EDT Attribute]],[1]!Level3HabitatAttribute[#Data],2,FALSE)</f>
        <v>#REF!</v>
      </c>
      <c r="H782" s="1">
        <v>0.126775629</v>
      </c>
      <c r="I782" s="2">
        <v>3.49625230225796E-2</v>
      </c>
    </row>
    <row r="783" spans="1:9" x14ac:dyDescent="0.3">
      <c r="A783">
        <f>VLOOKUP(D783,[1]!tbl_Reach2AU[#Data],4,FALSE)</f>
        <v>4</v>
      </c>
      <c r="B783" t="str">
        <f>VLOOKUP(D783,[1]!tbl_Reach2AU[#Data],3,FALSE)</f>
        <v>Loup Loup Creek-Lower DS</v>
      </c>
      <c r="C783">
        <f>VLOOKUP(D783,[1]!tbl_Reach2AU[#Data],2,FALSE)</f>
        <v>119</v>
      </c>
      <c r="D783" t="s">
        <v>43</v>
      </c>
      <c r="E783">
        <v>3</v>
      </c>
      <c r="F783" t="s">
        <v>190</v>
      </c>
      <c r="G783" t="e">
        <f>VLOOKUP([1]!tbl_FunctionalConditionReach[[#This Row],[EDT Attribute]],[1]!Level3HabitatAttribute[#Data],2,FALSE)</f>
        <v>#N/A</v>
      </c>
      <c r="H783" s="1">
        <v>1.2292407E-2</v>
      </c>
      <c r="I783" s="2">
        <v>3.3900329750319699E-3</v>
      </c>
    </row>
    <row r="784" spans="1:9" x14ac:dyDescent="0.3">
      <c r="A784">
        <f>VLOOKUP(D784,[1]!tbl_Reach2AU[#Data],4,FALSE)</f>
        <v>4</v>
      </c>
      <c r="B784" t="str">
        <f>VLOOKUP(D784,[1]!tbl_Reach2AU[#Data],3,FALSE)</f>
        <v>Loup Loup Creek-Lower DS</v>
      </c>
      <c r="C784">
        <f>VLOOKUP(D784,[1]!tbl_Reach2AU[#Data],2,FALSE)</f>
        <v>119</v>
      </c>
      <c r="D784" t="s">
        <v>43</v>
      </c>
      <c r="E784">
        <v>3</v>
      </c>
      <c r="F784" t="s">
        <v>125</v>
      </c>
      <c r="G784" t="e">
        <f>VLOOKUP([1]!tbl_FunctionalConditionReach[[#This Row],[EDT Attribute]],[1]!Level3HabitatAttribute[#Data],2,FALSE)</f>
        <v>#REF!</v>
      </c>
      <c r="H784" s="1">
        <v>3.4937320000000001E-2</v>
      </c>
      <c r="I784" s="2">
        <v>9.6351078238170792E-3</v>
      </c>
    </row>
    <row r="785" spans="1:9" x14ac:dyDescent="0.3">
      <c r="A785">
        <f>VLOOKUP(D785,[1]!tbl_Reach2AU[#Data],4,FALSE)</f>
        <v>4</v>
      </c>
      <c r="B785" t="str">
        <f>VLOOKUP(D785,[1]!tbl_Reach2AU[#Data],3,FALSE)</f>
        <v>Loup Loup Creek-Lower DS</v>
      </c>
      <c r="C785">
        <f>VLOOKUP(D785,[1]!tbl_Reach2AU[#Data],2,FALSE)</f>
        <v>119</v>
      </c>
      <c r="D785" t="s">
        <v>43</v>
      </c>
      <c r="E785">
        <v>3</v>
      </c>
      <c r="F785" t="s">
        <v>166</v>
      </c>
      <c r="G785" t="e">
        <f>VLOOKUP([1]!tbl_FunctionalConditionReach[[#This Row],[EDT Attribute]],[1]!Level3HabitatAttribute[#Data],2,FALSE)</f>
        <v>#REF!</v>
      </c>
      <c r="H785" s="1">
        <v>-2.84E-13</v>
      </c>
      <c r="I785">
        <v>0</v>
      </c>
    </row>
    <row r="786" spans="1:9" x14ac:dyDescent="0.3">
      <c r="A786">
        <f>VLOOKUP(D786,[1]!tbl_Reach2AU[#Data],4,FALSE)</f>
        <v>4</v>
      </c>
      <c r="B786" t="str">
        <f>VLOOKUP(D786,[1]!tbl_Reach2AU[#Data],3,FALSE)</f>
        <v>Loup Loup Creek-Lower DS</v>
      </c>
      <c r="C786">
        <f>VLOOKUP(D786,[1]!tbl_Reach2AU[#Data],2,FALSE)</f>
        <v>119</v>
      </c>
      <c r="D786" t="s">
        <v>43</v>
      </c>
      <c r="E786">
        <v>3</v>
      </c>
      <c r="F786" t="s">
        <v>194</v>
      </c>
      <c r="G786" t="e">
        <f>VLOOKUP([1]!tbl_FunctionalConditionReach[[#This Row],[EDT Attribute]],[1]!Level3HabitatAttribute[#Data],2,FALSE)</f>
        <v>#N/A</v>
      </c>
      <c r="H786" s="1">
        <v>-2.84E-13</v>
      </c>
      <c r="I786">
        <v>0</v>
      </c>
    </row>
    <row r="787" spans="1:9" x14ac:dyDescent="0.3">
      <c r="A787">
        <f>VLOOKUP(D787,[1]!tbl_Reach2AU[#Data],4,FALSE)</f>
        <v>4</v>
      </c>
      <c r="B787" t="str">
        <f>VLOOKUP(D787,[1]!tbl_Reach2AU[#Data],3,FALSE)</f>
        <v>Loup Loup Creek-Lower DS</v>
      </c>
      <c r="C787">
        <f>VLOOKUP(D787,[1]!tbl_Reach2AU[#Data],2,FALSE)</f>
        <v>119</v>
      </c>
      <c r="D787" t="s">
        <v>43</v>
      </c>
      <c r="E787">
        <v>3</v>
      </c>
      <c r="F787" t="s">
        <v>39</v>
      </c>
      <c r="G787" t="e">
        <f>VLOOKUP([1]!tbl_FunctionalConditionReach[[#This Row],[EDT Attribute]],[1]!Level3HabitatAttribute[#Data],2,FALSE)</f>
        <v>#REF!</v>
      </c>
      <c r="H787" s="1">
        <v>0.18603001999999999</v>
      </c>
      <c r="I787" s="2">
        <v>5.1303857913739502E-2</v>
      </c>
    </row>
    <row r="788" spans="1:9" x14ac:dyDescent="0.3">
      <c r="A788">
        <f>VLOOKUP(D788,[1]!tbl_Reach2AU[#Data],4,FALSE)</f>
        <v>4</v>
      </c>
      <c r="B788" t="str">
        <f>VLOOKUP(D788,[1]!tbl_Reach2AU[#Data],3,FALSE)</f>
        <v>Loup Loup Creek-Lower DS</v>
      </c>
      <c r="C788">
        <f>VLOOKUP(D788,[1]!tbl_Reach2AU[#Data],2,FALSE)</f>
        <v>119</v>
      </c>
      <c r="D788" t="s">
        <v>43</v>
      </c>
      <c r="E788">
        <v>3</v>
      </c>
      <c r="F788" t="s">
        <v>196</v>
      </c>
      <c r="G788" t="e">
        <f>VLOOKUP([1]!tbl_FunctionalConditionReach[[#This Row],[EDT Attribute]],[1]!Level3HabitatAttribute[#Data],2,FALSE)</f>
        <v>#N/A</v>
      </c>
      <c r="H788" s="1">
        <v>-2.8421709430404002E-13</v>
      </c>
      <c r="I788">
        <v>0</v>
      </c>
    </row>
    <row r="789" spans="1:9" x14ac:dyDescent="0.3">
      <c r="A789">
        <f>VLOOKUP(D789,[1]!tbl_Reach2AU[#Data],4,FALSE)</f>
        <v>4</v>
      </c>
      <c r="B789" t="str">
        <f>VLOOKUP(D789,[1]!tbl_Reach2AU[#Data],3,FALSE)</f>
        <v>Loup Loup Creek-Lower DS</v>
      </c>
      <c r="C789">
        <f>VLOOKUP(D789,[1]!tbl_Reach2AU[#Data],2,FALSE)</f>
        <v>119</v>
      </c>
      <c r="D789" t="s">
        <v>43</v>
      </c>
      <c r="E789">
        <v>3</v>
      </c>
      <c r="F789" t="s">
        <v>193</v>
      </c>
      <c r="G789" t="e">
        <f>VLOOKUP([1]!tbl_FunctionalConditionReach[[#This Row],[EDT Attribute]],[1]!Level3HabitatAttribute[#Data],2,FALSE)</f>
        <v>#REF!</v>
      </c>
      <c r="H789" s="1">
        <v>-2.84E-13</v>
      </c>
      <c r="I789">
        <v>0</v>
      </c>
    </row>
    <row r="790" spans="1:9" x14ac:dyDescent="0.3">
      <c r="A790">
        <f>VLOOKUP(D790,[1]!tbl_Reach2AU[#Data],4,FALSE)</f>
        <v>4</v>
      </c>
      <c r="B790" t="str">
        <f>VLOOKUP(D790,[1]!tbl_Reach2AU[#Data],3,FALSE)</f>
        <v>Loup Loup Creek-Lower DS</v>
      </c>
      <c r="C790">
        <f>VLOOKUP(D790,[1]!tbl_Reach2AU[#Data],2,FALSE)</f>
        <v>119</v>
      </c>
      <c r="D790" t="s">
        <v>43</v>
      </c>
      <c r="E790">
        <v>3</v>
      </c>
      <c r="F790" t="s">
        <v>157</v>
      </c>
      <c r="G790" t="e">
        <f>VLOOKUP([1]!tbl_FunctionalConditionReach[[#This Row],[EDT Attribute]],[1]!Level3HabitatAttribute[#Data],2,FALSE)</f>
        <v>#REF!</v>
      </c>
      <c r="H790" s="1">
        <v>0.76360390300000003</v>
      </c>
      <c r="I790" s="2">
        <v>0.21058873262438499</v>
      </c>
    </row>
    <row r="791" spans="1:9" x14ac:dyDescent="0.3">
      <c r="A791">
        <f>VLOOKUP(D791,[1]!tbl_Reach2AU[#Data],4,FALSE)</f>
        <v>4</v>
      </c>
      <c r="B791" t="str">
        <f>VLOOKUP(D791,[1]!tbl_Reach2AU[#Data],3,FALSE)</f>
        <v>Loup Loup Creek-Lower DS</v>
      </c>
      <c r="C791">
        <f>VLOOKUP(D791,[1]!tbl_Reach2AU[#Data],2,FALSE)</f>
        <v>119</v>
      </c>
      <c r="D791" t="s">
        <v>43</v>
      </c>
      <c r="E791">
        <v>3</v>
      </c>
      <c r="F791" t="s">
        <v>152</v>
      </c>
      <c r="G791" t="e">
        <f>VLOOKUP([1]!tbl_FunctionalConditionReach[[#This Row],[EDT Attribute]],[1]!Level3HabitatAttribute[#Data],2,FALSE)</f>
        <v>#N/A</v>
      </c>
      <c r="H791" s="1">
        <v>1.8381043E-2</v>
      </c>
      <c r="I791" s="2">
        <v>5.0691733429816099E-3</v>
      </c>
    </row>
    <row r="792" spans="1:9" x14ac:dyDescent="0.3">
      <c r="A792">
        <f>VLOOKUP(D792,[1]!tbl_Reach2AU[#Data],4,FALSE)</f>
        <v>4</v>
      </c>
      <c r="B792" t="str">
        <f>VLOOKUP(D792,[1]!tbl_Reach2AU[#Data],3,FALSE)</f>
        <v>Loup Loup Creek-Lower DS</v>
      </c>
      <c r="C792">
        <f>VLOOKUP(D792,[1]!tbl_Reach2AU[#Data],2,FALSE)</f>
        <v>121</v>
      </c>
      <c r="D792" t="s">
        <v>200</v>
      </c>
      <c r="E792">
        <v>3</v>
      </c>
      <c r="F792" t="s">
        <v>166</v>
      </c>
      <c r="G792" t="e">
        <f>VLOOKUP([1]!tbl_FunctionalConditionReach[[#This Row],[EDT Attribute]],[1]!Level3HabitatAttribute[#Data],2,FALSE)</f>
        <v>#REF!</v>
      </c>
      <c r="H792" s="1">
        <v>-2.84E-13</v>
      </c>
      <c r="I792">
        <v>0</v>
      </c>
    </row>
    <row r="793" spans="1:9" x14ac:dyDescent="0.3">
      <c r="A793">
        <f>VLOOKUP(D793,[1]!tbl_Reach2AU[#Data],4,FALSE)</f>
        <v>4</v>
      </c>
      <c r="B793" t="str">
        <f>VLOOKUP(D793,[1]!tbl_Reach2AU[#Data],3,FALSE)</f>
        <v>Loup Loup Creek-Lower DS</v>
      </c>
      <c r="C793">
        <f>VLOOKUP(D793,[1]!tbl_Reach2AU[#Data],2,FALSE)</f>
        <v>122</v>
      </c>
      <c r="D793" t="s">
        <v>55</v>
      </c>
      <c r="E793">
        <v>3</v>
      </c>
      <c r="F793" t="s">
        <v>155</v>
      </c>
      <c r="G793" t="e">
        <f>VLOOKUP([1]!tbl_FunctionalConditionReach[[#This Row],[EDT Attribute]],[1]!Level3HabitatAttribute[#Data],2,FALSE)</f>
        <v>#REF!</v>
      </c>
      <c r="H793" s="1">
        <v>0.25389399000000001</v>
      </c>
      <c r="I793" s="2">
        <v>6.3330976583662504E-2</v>
      </c>
    </row>
    <row r="794" spans="1:9" x14ac:dyDescent="0.3">
      <c r="A794">
        <f>VLOOKUP(D794,[1]!tbl_Reach2AU[#Data],4,FALSE)</f>
        <v>4</v>
      </c>
      <c r="B794" t="str">
        <f>VLOOKUP(D794,[1]!tbl_Reach2AU[#Data],3,FALSE)</f>
        <v>Loup Loup Creek-Lower DS</v>
      </c>
      <c r="C794">
        <f>VLOOKUP(D794,[1]!tbl_Reach2AU[#Data],2,FALSE)</f>
        <v>122</v>
      </c>
      <c r="D794" t="s">
        <v>55</v>
      </c>
      <c r="E794">
        <v>3</v>
      </c>
      <c r="F794" t="s">
        <v>164</v>
      </c>
      <c r="G794" t="e">
        <f>VLOOKUP([1]!tbl_FunctionalConditionReach[[#This Row],[EDT Attribute]],[1]!Level3HabitatAttribute[#Data],2,FALSE)</f>
        <v>#REF!</v>
      </c>
      <c r="H794" s="1">
        <v>0.501805367</v>
      </c>
      <c r="I794" s="2">
        <v>0.12516965819881401</v>
      </c>
    </row>
    <row r="795" spans="1:9" x14ac:dyDescent="0.3">
      <c r="A795">
        <f>VLOOKUP(D795,[1]!tbl_Reach2AU[#Data],4,FALSE)</f>
        <v>4</v>
      </c>
      <c r="B795" t="str">
        <f>VLOOKUP(D795,[1]!tbl_Reach2AU[#Data],3,FALSE)</f>
        <v>Loup Loup Creek-Lower DS</v>
      </c>
      <c r="C795">
        <f>VLOOKUP(D795,[1]!tbl_Reach2AU[#Data],2,FALSE)</f>
        <v>122</v>
      </c>
      <c r="D795" t="s">
        <v>55</v>
      </c>
      <c r="E795">
        <v>3</v>
      </c>
      <c r="F795" t="s">
        <v>39</v>
      </c>
      <c r="G795" t="e">
        <f>VLOOKUP([1]!tbl_FunctionalConditionReach[[#This Row],[EDT Attribute]],[1]!Level3HabitatAttribute[#Data],2,FALSE)</f>
        <v>#REF!</v>
      </c>
      <c r="H795" s="1">
        <v>0.12828345499999999</v>
      </c>
      <c r="I795" s="2">
        <v>3.1998853083038001E-2</v>
      </c>
    </row>
    <row r="796" spans="1:9" x14ac:dyDescent="0.3">
      <c r="A796">
        <f>VLOOKUP(D796,[1]!tbl_Reach2AU[#Data],4,FALSE)</f>
        <v>4</v>
      </c>
      <c r="B796" t="str">
        <f>VLOOKUP(D796,[1]!tbl_Reach2AU[#Data],3,FALSE)</f>
        <v>Loup Loup Creek-Lower DS</v>
      </c>
      <c r="C796">
        <f>VLOOKUP(D796,[1]!tbl_Reach2AU[#Data],2,FALSE)</f>
        <v>122</v>
      </c>
      <c r="D796" t="s">
        <v>55</v>
      </c>
      <c r="E796">
        <v>3</v>
      </c>
      <c r="F796" t="s">
        <v>195</v>
      </c>
      <c r="G796" t="e">
        <f>VLOOKUP([1]!tbl_FunctionalConditionReach[[#This Row],[EDT Attribute]],[1]!Level3HabitatAttribute[#Data],2,FALSE)</f>
        <v>#N/A</v>
      </c>
      <c r="H796" s="1">
        <v>-2.8421709430404002E-13</v>
      </c>
      <c r="I796">
        <v>0</v>
      </c>
    </row>
    <row r="797" spans="1:9" x14ac:dyDescent="0.3">
      <c r="A797">
        <f>VLOOKUP(D797,[1]!tbl_Reach2AU[#Data],4,FALSE)</f>
        <v>4</v>
      </c>
      <c r="B797" t="str">
        <f>VLOOKUP(D797,[1]!tbl_Reach2AU[#Data],3,FALSE)</f>
        <v>Loup Loup Creek-Lower DS</v>
      </c>
      <c r="C797">
        <f>VLOOKUP(D797,[1]!tbl_Reach2AU[#Data],2,FALSE)</f>
        <v>122</v>
      </c>
      <c r="D797" t="s">
        <v>55</v>
      </c>
      <c r="E797">
        <v>3</v>
      </c>
      <c r="F797" t="s">
        <v>193</v>
      </c>
      <c r="G797" t="e">
        <f>VLOOKUP([1]!tbl_FunctionalConditionReach[[#This Row],[EDT Attribute]],[1]!Level3HabitatAttribute[#Data],2,FALSE)</f>
        <v>#REF!</v>
      </c>
      <c r="H797" s="1">
        <v>1.9138200000000001E-4</v>
      </c>
      <c r="I797" s="2">
        <v>4.77380695798845E-5</v>
      </c>
    </row>
    <row r="798" spans="1:9" x14ac:dyDescent="0.3">
      <c r="A798">
        <f>VLOOKUP(D798,[1]!tbl_Reach2AU[#Data],4,FALSE)</f>
        <v>4</v>
      </c>
      <c r="B798" t="str">
        <f>VLOOKUP(D798,[1]!tbl_Reach2AU[#Data],3,FALSE)</f>
        <v>Loup Loup Creek-Lower DS</v>
      </c>
      <c r="C798">
        <f>VLOOKUP(D798,[1]!tbl_Reach2AU[#Data],2,FALSE)</f>
        <v>122</v>
      </c>
      <c r="D798" t="s">
        <v>55</v>
      </c>
      <c r="E798">
        <v>3</v>
      </c>
      <c r="F798" t="s">
        <v>189</v>
      </c>
      <c r="G798" t="e">
        <f>VLOOKUP([1]!tbl_FunctionalConditionReach[[#This Row],[EDT Attribute]],[1]!Level3HabitatAttribute[#Data],2,FALSE)</f>
        <v>#REF!</v>
      </c>
      <c r="H798" s="1">
        <v>0.12572288700000001</v>
      </c>
      <c r="I798" s="2">
        <v>3.1360148432924499E-2</v>
      </c>
    </row>
    <row r="799" spans="1:9" x14ac:dyDescent="0.3">
      <c r="A799">
        <f>VLOOKUP(D799,[1]!tbl_Reach2AU[#Data],4,FALSE)</f>
        <v>4</v>
      </c>
      <c r="B799" t="str">
        <f>VLOOKUP(D799,[1]!tbl_Reach2AU[#Data],3,FALSE)</f>
        <v>Loup Loup Creek-Lower DS</v>
      </c>
      <c r="C799">
        <f>VLOOKUP(D799,[1]!tbl_Reach2AU[#Data],2,FALSE)</f>
        <v>122</v>
      </c>
      <c r="D799" t="s">
        <v>55</v>
      </c>
      <c r="E799">
        <v>3</v>
      </c>
      <c r="F799" t="s">
        <v>194</v>
      </c>
      <c r="G799" t="e">
        <f>VLOOKUP([1]!tbl_FunctionalConditionReach[[#This Row],[EDT Attribute]],[1]!Level3HabitatAttribute[#Data],2,FALSE)</f>
        <v>#N/A</v>
      </c>
      <c r="H799" s="1">
        <v>-2.84E-13</v>
      </c>
      <c r="I799">
        <v>0</v>
      </c>
    </row>
    <row r="800" spans="1:9" x14ac:dyDescent="0.3">
      <c r="A800">
        <f>VLOOKUP(D800,[1]!tbl_Reach2AU[#Data],4,FALSE)</f>
        <v>4</v>
      </c>
      <c r="B800" t="str">
        <f>VLOOKUP(D800,[1]!tbl_Reach2AU[#Data],3,FALSE)</f>
        <v>Loup Loup Creek-Lower DS</v>
      </c>
      <c r="C800">
        <f>VLOOKUP(D800,[1]!tbl_Reach2AU[#Data],2,FALSE)</f>
        <v>122</v>
      </c>
      <c r="D800" t="s">
        <v>55</v>
      </c>
      <c r="E800">
        <v>3</v>
      </c>
      <c r="F800" t="s">
        <v>153</v>
      </c>
      <c r="G800" t="e">
        <f>VLOOKUP([1]!tbl_FunctionalConditionReach[[#This Row],[EDT Attribute]],[1]!Level3HabitatAttribute[#Data],2,FALSE)</f>
        <v>#REF!</v>
      </c>
      <c r="H800" s="1">
        <v>0.232464479</v>
      </c>
      <c r="I800" s="2">
        <v>5.7985628080768299E-2</v>
      </c>
    </row>
    <row r="801" spans="1:9" x14ac:dyDescent="0.3">
      <c r="A801">
        <f>VLOOKUP(D801,[1]!tbl_Reach2AU[#Data],4,FALSE)</f>
        <v>4</v>
      </c>
      <c r="B801" t="str">
        <f>VLOOKUP(D801,[1]!tbl_Reach2AU[#Data],3,FALSE)</f>
        <v>Loup Loup Creek-Lower DS</v>
      </c>
      <c r="C801">
        <f>VLOOKUP(D801,[1]!tbl_Reach2AU[#Data],2,FALSE)</f>
        <v>122</v>
      </c>
      <c r="D801" t="s">
        <v>55</v>
      </c>
      <c r="E801">
        <v>3</v>
      </c>
      <c r="F801" t="s">
        <v>197</v>
      </c>
      <c r="G801" t="e">
        <f>VLOOKUP([1]!tbl_FunctionalConditionReach[[#This Row],[EDT Attribute]],[1]!Level3HabitatAttribute[#Data],2,FALSE)</f>
        <v>#REF!</v>
      </c>
      <c r="H801" s="1">
        <v>0.28976058700000001</v>
      </c>
      <c r="I801" s="2">
        <v>7.2277492469062704E-2</v>
      </c>
    </row>
    <row r="802" spans="1:9" x14ac:dyDescent="0.3">
      <c r="A802">
        <f>VLOOKUP(D802,[1]!tbl_Reach2AU[#Data],4,FALSE)</f>
        <v>4</v>
      </c>
      <c r="B802" t="str">
        <f>VLOOKUP(D802,[1]!tbl_Reach2AU[#Data],3,FALSE)</f>
        <v>Loup Loup Creek-Lower DS</v>
      </c>
      <c r="C802">
        <f>VLOOKUP(D802,[1]!tbl_Reach2AU[#Data],2,FALSE)</f>
        <v>122</v>
      </c>
      <c r="D802" t="s">
        <v>55</v>
      </c>
      <c r="E802">
        <v>3</v>
      </c>
      <c r="F802" t="s">
        <v>152</v>
      </c>
      <c r="G802" t="e">
        <f>VLOOKUP([1]!tbl_FunctionalConditionReach[[#This Row],[EDT Attribute]],[1]!Level3HabitatAttribute[#Data],2,FALSE)</f>
        <v>#N/A</v>
      </c>
      <c r="H802" s="1">
        <v>2.3716366999999999E-2</v>
      </c>
      <c r="I802" s="2">
        <v>5.9157787985707902E-3</v>
      </c>
    </row>
    <row r="803" spans="1:9" x14ac:dyDescent="0.3">
      <c r="A803">
        <f>VLOOKUP(D803,[1]!tbl_Reach2AU[#Data],4,FALSE)</f>
        <v>4</v>
      </c>
      <c r="B803" t="str">
        <f>VLOOKUP(D803,[1]!tbl_Reach2AU[#Data],3,FALSE)</f>
        <v>Loup Loup Creek-Lower DS</v>
      </c>
      <c r="C803">
        <f>VLOOKUP(D803,[1]!tbl_Reach2AU[#Data],2,FALSE)</f>
        <v>122</v>
      </c>
      <c r="D803" t="s">
        <v>55</v>
      </c>
      <c r="E803">
        <v>3</v>
      </c>
      <c r="F803" t="s">
        <v>192</v>
      </c>
      <c r="G803" t="e">
        <f>VLOOKUP([1]!tbl_FunctionalConditionReach[[#This Row],[EDT Attribute]],[1]!Level3HabitatAttribute[#Data],2,FALSE)</f>
        <v>#REF!</v>
      </c>
      <c r="H803" s="1">
        <v>-2.84E-13</v>
      </c>
      <c r="I803">
        <v>0</v>
      </c>
    </row>
    <row r="804" spans="1:9" x14ac:dyDescent="0.3">
      <c r="A804">
        <f>VLOOKUP(D804,[1]!tbl_Reach2AU[#Data],4,FALSE)</f>
        <v>4</v>
      </c>
      <c r="B804" t="str">
        <f>VLOOKUP(D804,[1]!tbl_Reach2AU[#Data],3,FALSE)</f>
        <v>Loup Loup Creek-Lower DS</v>
      </c>
      <c r="C804">
        <f>VLOOKUP(D804,[1]!tbl_Reach2AU[#Data],2,FALSE)</f>
        <v>122</v>
      </c>
      <c r="D804" t="s">
        <v>55</v>
      </c>
      <c r="E804">
        <v>3</v>
      </c>
      <c r="F804" t="s">
        <v>157</v>
      </c>
      <c r="G804" t="e">
        <f>VLOOKUP([1]!tbl_FunctionalConditionReach[[#This Row],[EDT Attribute]],[1]!Level3HabitatAttribute[#Data],2,FALSE)</f>
        <v>#REF!</v>
      </c>
      <c r="H804" s="1">
        <v>0.57164418100000003</v>
      </c>
      <c r="I804" s="2">
        <v>0.14259015836136099</v>
      </c>
    </row>
    <row r="805" spans="1:9" x14ac:dyDescent="0.3">
      <c r="A805">
        <f>VLOOKUP(D805,[1]!tbl_Reach2AU[#Data],4,FALSE)</f>
        <v>4</v>
      </c>
      <c r="B805" t="str">
        <f>VLOOKUP(D805,[1]!tbl_Reach2AU[#Data],3,FALSE)</f>
        <v>Loup Loup Creek-Lower DS</v>
      </c>
      <c r="C805">
        <f>VLOOKUP(D805,[1]!tbl_Reach2AU[#Data],2,FALSE)</f>
        <v>122</v>
      </c>
      <c r="D805" t="s">
        <v>55</v>
      </c>
      <c r="E805">
        <v>3</v>
      </c>
      <c r="F805" t="s">
        <v>190</v>
      </c>
      <c r="G805" t="e">
        <f>VLOOKUP([1]!tbl_FunctionalConditionReach[[#This Row],[EDT Attribute]],[1]!Level3HabitatAttribute[#Data],2,FALSE)</f>
        <v>#N/A</v>
      </c>
      <c r="H805" s="1">
        <v>1.3680595E-2</v>
      </c>
      <c r="I805" s="2">
        <v>3.41246928135467E-3</v>
      </c>
    </row>
    <row r="806" spans="1:9" x14ac:dyDescent="0.3">
      <c r="A806">
        <f>VLOOKUP(D806,[1]!tbl_Reach2AU[#Data],4,FALSE)</f>
        <v>4</v>
      </c>
      <c r="B806" t="str">
        <f>VLOOKUP(D806,[1]!tbl_Reach2AU[#Data],3,FALSE)</f>
        <v>Loup Loup Creek-Lower DS</v>
      </c>
      <c r="C806">
        <f>VLOOKUP(D806,[1]!tbl_Reach2AU[#Data],2,FALSE)</f>
        <v>122</v>
      </c>
      <c r="D806" t="s">
        <v>55</v>
      </c>
      <c r="E806">
        <v>3</v>
      </c>
      <c r="F806" t="s">
        <v>188</v>
      </c>
      <c r="G806" t="e">
        <f>VLOOKUP([1]!tbl_FunctionalConditionReach[[#This Row],[EDT Attribute]],[1]!Level3HabitatAttribute[#Data],2,FALSE)</f>
        <v>#REF!</v>
      </c>
      <c r="H806" s="1">
        <v>1.4318028999999999E-2</v>
      </c>
      <c r="I806" s="2">
        <v>3.57146996399245E-3</v>
      </c>
    </row>
    <row r="807" spans="1:9" x14ac:dyDescent="0.3">
      <c r="A807">
        <f>VLOOKUP(D807,[1]!tbl_Reach2AU[#Data],4,FALSE)</f>
        <v>4</v>
      </c>
      <c r="B807" t="str">
        <f>VLOOKUP(D807,[1]!tbl_Reach2AU[#Data],3,FALSE)</f>
        <v>Loup Loup Creek-Lower DS</v>
      </c>
      <c r="C807">
        <f>VLOOKUP(D807,[1]!tbl_Reach2AU[#Data],2,FALSE)</f>
        <v>122</v>
      </c>
      <c r="D807" t="s">
        <v>55</v>
      </c>
      <c r="E807">
        <v>3</v>
      </c>
      <c r="F807" t="s">
        <v>196</v>
      </c>
      <c r="G807" t="e">
        <f>VLOOKUP([1]!tbl_FunctionalConditionReach[[#This Row],[EDT Attribute]],[1]!Level3HabitatAttribute[#Data],2,FALSE)</f>
        <v>#N/A</v>
      </c>
      <c r="H807" s="1">
        <v>-2.8421709430404002E-13</v>
      </c>
      <c r="I807">
        <v>0</v>
      </c>
    </row>
    <row r="808" spans="1:9" x14ac:dyDescent="0.3">
      <c r="A808">
        <f>VLOOKUP(D808,[1]!tbl_Reach2AU[#Data],4,FALSE)</f>
        <v>4</v>
      </c>
      <c r="B808" t="str">
        <f>VLOOKUP(D808,[1]!tbl_Reach2AU[#Data],3,FALSE)</f>
        <v>Loup Loup Creek-Lower DS</v>
      </c>
      <c r="C808">
        <f>VLOOKUP(D808,[1]!tbl_Reach2AU[#Data],2,FALSE)</f>
        <v>122</v>
      </c>
      <c r="D808" t="s">
        <v>55</v>
      </c>
      <c r="E808">
        <v>3</v>
      </c>
      <c r="F808" t="s">
        <v>166</v>
      </c>
      <c r="G808" t="e">
        <f>VLOOKUP([1]!tbl_FunctionalConditionReach[[#This Row],[EDT Attribute]],[1]!Level3HabitatAttribute[#Data],2,FALSE)</f>
        <v>#REF!</v>
      </c>
      <c r="H808" s="1">
        <v>-2.84E-13</v>
      </c>
      <c r="I808">
        <v>0</v>
      </c>
    </row>
    <row r="809" spans="1:9" x14ac:dyDescent="0.3">
      <c r="A809">
        <f>VLOOKUP(D809,[1]!tbl_Reach2AU[#Data],4,FALSE)</f>
        <v>4</v>
      </c>
      <c r="B809" t="str">
        <f>VLOOKUP(D809,[1]!tbl_Reach2AU[#Data],3,FALSE)</f>
        <v>Loup Loup Creek-Lower DS</v>
      </c>
      <c r="C809">
        <f>VLOOKUP(D809,[1]!tbl_Reach2AU[#Data],2,FALSE)</f>
        <v>122</v>
      </c>
      <c r="D809" t="s">
        <v>55</v>
      </c>
      <c r="E809">
        <v>3</v>
      </c>
      <c r="F809" t="s">
        <v>125</v>
      </c>
      <c r="G809" t="e">
        <f>VLOOKUP([1]!tbl_FunctionalConditionReach[[#This Row],[EDT Attribute]],[1]!Level3HabitatAttribute[#Data],2,FALSE)</f>
        <v>#REF!</v>
      </c>
      <c r="H809" s="1">
        <v>1.6842123000000001E-2</v>
      </c>
      <c r="I809" s="2">
        <v>4.2010765884303199E-3</v>
      </c>
    </row>
    <row r="810" spans="1:9" x14ac:dyDescent="0.3">
      <c r="A810">
        <f>VLOOKUP(D810,[1]!tbl_Reach2AU[#Data],4,FALSE)</f>
        <v>4</v>
      </c>
      <c r="B810" t="str">
        <f>VLOOKUP(D810,[1]!tbl_Reach2AU[#Data],3,FALSE)</f>
        <v>Loup Loup Creek-Lower DS</v>
      </c>
      <c r="C810">
        <f>VLOOKUP(D810,[1]!tbl_Reach2AU[#Data],2,FALSE)</f>
        <v>123</v>
      </c>
      <c r="D810" t="s">
        <v>130</v>
      </c>
      <c r="E810">
        <v>3</v>
      </c>
      <c r="F810" t="s">
        <v>164</v>
      </c>
      <c r="G810" t="e">
        <f>VLOOKUP([1]!tbl_FunctionalConditionReach[[#This Row],[EDT Attribute]],[1]!Level3HabitatAttribute[#Data],2,FALSE)</f>
        <v>#REF!</v>
      </c>
      <c r="H810" s="1">
        <v>0.92946021400000001</v>
      </c>
      <c r="I810" s="2">
        <v>0.17734091279435699</v>
      </c>
    </row>
    <row r="811" spans="1:9" x14ac:dyDescent="0.3">
      <c r="A811">
        <f>VLOOKUP(D811,[1]!tbl_Reach2AU[#Data],4,FALSE)</f>
        <v>4</v>
      </c>
      <c r="B811" t="str">
        <f>VLOOKUP(D811,[1]!tbl_Reach2AU[#Data],3,FALSE)</f>
        <v>Loup Loup Creek-Lower DS</v>
      </c>
      <c r="C811">
        <f>VLOOKUP(D811,[1]!tbl_Reach2AU[#Data],2,FALSE)</f>
        <v>123</v>
      </c>
      <c r="D811" t="s">
        <v>130</v>
      </c>
      <c r="E811">
        <v>3</v>
      </c>
      <c r="F811" t="s">
        <v>39</v>
      </c>
      <c r="G811" t="e">
        <f>VLOOKUP([1]!tbl_FunctionalConditionReach[[#This Row],[EDT Attribute]],[1]!Level3HabitatAttribute[#Data],2,FALSE)</f>
        <v>#REF!</v>
      </c>
      <c r="H811" s="1">
        <v>0.14401951800000001</v>
      </c>
      <c r="I811" s="2">
        <v>2.74789091535265E-2</v>
      </c>
    </row>
    <row r="812" spans="1:9" x14ac:dyDescent="0.3">
      <c r="A812">
        <f>VLOOKUP(D812,[1]!tbl_Reach2AU[#Data],4,FALSE)</f>
        <v>4</v>
      </c>
      <c r="B812" t="str">
        <f>VLOOKUP(D812,[1]!tbl_Reach2AU[#Data],3,FALSE)</f>
        <v>Loup Loup Creek-Lower DS</v>
      </c>
      <c r="C812">
        <f>VLOOKUP(D812,[1]!tbl_Reach2AU[#Data],2,FALSE)</f>
        <v>123</v>
      </c>
      <c r="D812" t="s">
        <v>130</v>
      </c>
      <c r="E812">
        <v>3</v>
      </c>
      <c r="F812" t="s">
        <v>197</v>
      </c>
      <c r="G812" t="e">
        <f>VLOOKUP([1]!tbl_FunctionalConditionReach[[#This Row],[EDT Attribute]],[1]!Level3HabitatAttribute[#Data],2,FALSE)</f>
        <v>#REF!</v>
      </c>
      <c r="H812" s="1">
        <v>-1.346487E-2</v>
      </c>
      <c r="I812">
        <v>0</v>
      </c>
    </row>
    <row r="813" spans="1:9" x14ac:dyDescent="0.3">
      <c r="A813">
        <f>VLOOKUP(D813,[1]!tbl_Reach2AU[#Data],4,FALSE)</f>
        <v>4</v>
      </c>
      <c r="B813" t="str">
        <f>VLOOKUP(D813,[1]!tbl_Reach2AU[#Data],3,FALSE)</f>
        <v>Loup Loup Creek-Lower DS</v>
      </c>
      <c r="C813">
        <f>VLOOKUP(D813,[1]!tbl_Reach2AU[#Data],2,FALSE)</f>
        <v>123</v>
      </c>
      <c r="D813" t="s">
        <v>130</v>
      </c>
      <c r="E813">
        <v>3</v>
      </c>
      <c r="F813" t="s">
        <v>125</v>
      </c>
      <c r="G813" t="e">
        <f>VLOOKUP([1]!tbl_FunctionalConditionReach[[#This Row],[EDT Attribute]],[1]!Level3HabitatAttribute[#Data],2,FALSE)</f>
        <v>#REF!</v>
      </c>
      <c r="H813" s="1">
        <v>8.3563460000000006E-3</v>
      </c>
      <c r="I813" s="2">
        <v>1.5943899533772501E-3</v>
      </c>
    </row>
    <row r="814" spans="1:9" x14ac:dyDescent="0.3">
      <c r="A814">
        <f>VLOOKUP(D814,[1]!tbl_Reach2AU[#Data],4,FALSE)</f>
        <v>4</v>
      </c>
      <c r="B814" t="str">
        <f>VLOOKUP(D814,[1]!tbl_Reach2AU[#Data],3,FALSE)</f>
        <v>Loup Loup Creek-Lower DS</v>
      </c>
      <c r="C814">
        <f>VLOOKUP(D814,[1]!tbl_Reach2AU[#Data],2,FALSE)</f>
        <v>123</v>
      </c>
      <c r="D814" t="s">
        <v>130</v>
      </c>
      <c r="E814">
        <v>3</v>
      </c>
      <c r="F814" t="s">
        <v>188</v>
      </c>
      <c r="G814" t="e">
        <f>VLOOKUP([1]!tbl_FunctionalConditionReach[[#This Row],[EDT Attribute]],[1]!Level3HabitatAttribute[#Data],2,FALSE)</f>
        <v>#REF!</v>
      </c>
      <c r="H814" s="1">
        <v>3.4940236999999999E-2</v>
      </c>
      <c r="I814" s="2">
        <v>6.66659360938623E-3</v>
      </c>
    </row>
    <row r="815" spans="1:9" x14ac:dyDescent="0.3">
      <c r="A815">
        <f>VLOOKUP(D815,[1]!tbl_Reach2AU[#Data],4,FALSE)</f>
        <v>4</v>
      </c>
      <c r="B815" t="str">
        <f>VLOOKUP(D815,[1]!tbl_Reach2AU[#Data],3,FALSE)</f>
        <v>Loup Loup Creek-Lower DS</v>
      </c>
      <c r="C815">
        <f>VLOOKUP(D815,[1]!tbl_Reach2AU[#Data],2,FALSE)</f>
        <v>123</v>
      </c>
      <c r="D815" t="s">
        <v>130</v>
      </c>
      <c r="E815">
        <v>3</v>
      </c>
      <c r="F815" t="s">
        <v>155</v>
      </c>
      <c r="G815" t="e">
        <f>VLOOKUP([1]!tbl_FunctionalConditionReach[[#This Row],[EDT Attribute]],[1]!Level3HabitatAttribute[#Data],2,FALSE)</f>
        <v>#REF!</v>
      </c>
      <c r="H815" s="1">
        <v>0.36958630799999997</v>
      </c>
      <c r="I815" s="2">
        <v>7.0517029378748902E-2</v>
      </c>
    </row>
    <row r="816" spans="1:9" x14ac:dyDescent="0.3">
      <c r="A816">
        <f>VLOOKUP(D816,[1]!tbl_Reach2AU[#Data],4,FALSE)</f>
        <v>4</v>
      </c>
      <c r="B816" t="str">
        <f>VLOOKUP(D816,[1]!tbl_Reach2AU[#Data],3,FALSE)</f>
        <v>Loup Loup Creek-Lower DS</v>
      </c>
      <c r="C816">
        <f>VLOOKUP(D816,[1]!tbl_Reach2AU[#Data],2,FALSE)</f>
        <v>123</v>
      </c>
      <c r="D816" t="s">
        <v>130</v>
      </c>
      <c r="E816">
        <v>3</v>
      </c>
      <c r="F816" t="s">
        <v>152</v>
      </c>
      <c r="G816" t="e">
        <f>VLOOKUP([1]!tbl_FunctionalConditionReach[[#This Row],[EDT Attribute]],[1]!Level3HabitatAttribute[#Data],2,FALSE)</f>
        <v>#N/A</v>
      </c>
      <c r="H816" s="1">
        <v>1.2364058000000001E-2</v>
      </c>
      <c r="I816" s="2">
        <v>2.35906098887883E-3</v>
      </c>
    </row>
    <row r="817" spans="1:9" x14ac:dyDescent="0.3">
      <c r="A817">
        <f>VLOOKUP(D817,[1]!tbl_Reach2AU[#Data],4,FALSE)</f>
        <v>4</v>
      </c>
      <c r="B817" t="str">
        <f>VLOOKUP(D817,[1]!tbl_Reach2AU[#Data],3,FALSE)</f>
        <v>Loup Loup Creek-Lower DS</v>
      </c>
      <c r="C817">
        <f>VLOOKUP(D817,[1]!tbl_Reach2AU[#Data],2,FALSE)</f>
        <v>123</v>
      </c>
      <c r="D817" t="s">
        <v>130</v>
      </c>
      <c r="E817">
        <v>3</v>
      </c>
      <c r="F817" t="s">
        <v>194</v>
      </c>
      <c r="G817" t="e">
        <f>VLOOKUP([1]!tbl_FunctionalConditionReach[[#This Row],[EDT Attribute]],[1]!Level3HabitatAttribute[#Data],2,FALSE)</f>
        <v>#N/A</v>
      </c>
      <c r="H817" s="1">
        <v>-2.84E-13</v>
      </c>
      <c r="I817">
        <v>0</v>
      </c>
    </row>
    <row r="818" spans="1:9" x14ac:dyDescent="0.3">
      <c r="A818">
        <f>VLOOKUP(D818,[1]!tbl_Reach2AU[#Data],4,FALSE)</f>
        <v>4</v>
      </c>
      <c r="B818" t="str">
        <f>VLOOKUP(D818,[1]!tbl_Reach2AU[#Data],3,FALSE)</f>
        <v>Loup Loup Creek-Lower DS</v>
      </c>
      <c r="C818">
        <f>VLOOKUP(D818,[1]!tbl_Reach2AU[#Data],2,FALSE)</f>
        <v>123</v>
      </c>
      <c r="D818" t="s">
        <v>130</v>
      </c>
      <c r="E818">
        <v>3</v>
      </c>
      <c r="F818" t="s">
        <v>153</v>
      </c>
      <c r="G818" t="e">
        <f>VLOOKUP([1]!tbl_FunctionalConditionReach[[#This Row],[EDT Attribute]],[1]!Level3HabitatAttribute[#Data],2,FALSE)</f>
        <v>#REF!</v>
      </c>
      <c r="H818" s="1">
        <v>0.22600843800000001</v>
      </c>
      <c r="I818" s="2">
        <v>4.3122386617988999E-2</v>
      </c>
    </row>
    <row r="819" spans="1:9" x14ac:dyDescent="0.3">
      <c r="A819">
        <f>VLOOKUP(D819,[1]!tbl_Reach2AU[#Data],4,FALSE)</f>
        <v>4</v>
      </c>
      <c r="B819" t="str">
        <f>VLOOKUP(D819,[1]!tbl_Reach2AU[#Data],3,FALSE)</f>
        <v>Loup Loup Creek-Lower DS</v>
      </c>
      <c r="C819">
        <f>VLOOKUP(D819,[1]!tbl_Reach2AU[#Data],2,FALSE)</f>
        <v>123</v>
      </c>
      <c r="D819" t="s">
        <v>130</v>
      </c>
      <c r="E819">
        <v>3</v>
      </c>
      <c r="F819" t="s">
        <v>195</v>
      </c>
      <c r="G819" t="e">
        <f>VLOOKUP([1]!tbl_FunctionalConditionReach[[#This Row],[EDT Attribute]],[1]!Level3HabitatAttribute[#Data],2,FALSE)</f>
        <v>#N/A</v>
      </c>
      <c r="H819" s="1">
        <v>-2.8421709430404002E-13</v>
      </c>
      <c r="I819">
        <v>0</v>
      </c>
    </row>
    <row r="820" spans="1:9" x14ac:dyDescent="0.3">
      <c r="A820">
        <f>VLOOKUP(D820,[1]!tbl_Reach2AU[#Data],4,FALSE)</f>
        <v>4</v>
      </c>
      <c r="B820" t="str">
        <f>VLOOKUP(D820,[1]!tbl_Reach2AU[#Data],3,FALSE)</f>
        <v>Loup Loup Creek-Lower DS</v>
      </c>
      <c r="C820">
        <f>VLOOKUP(D820,[1]!tbl_Reach2AU[#Data],2,FALSE)</f>
        <v>123</v>
      </c>
      <c r="D820" t="s">
        <v>130</v>
      </c>
      <c r="E820">
        <v>3</v>
      </c>
      <c r="F820" t="s">
        <v>193</v>
      </c>
      <c r="G820" t="e">
        <f>VLOOKUP([1]!tbl_FunctionalConditionReach[[#This Row],[EDT Attribute]],[1]!Level3HabitatAttribute[#Data],2,FALSE)</f>
        <v>#REF!</v>
      </c>
      <c r="H820" s="1">
        <v>1.4814159999999999E-3</v>
      </c>
      <c r="I820" s="2">
        <v>2.8265401973210697E-4</v>
      </c>
    </row>
    <row r="821" spans="1:9" x14ac:dyDescent="0.3">
      <c r="A821">
        <f>VLOOKUP(D821,[1]!tbl_Reach2AU[#Data],4,FALSE)</f>
        <v>4</v>
      </c>
      <c r="B821" t="str">
        <f>VLOOKUP(D821,[1]!tbl_Reach2AU[#Data],3,FALSE)</f>
        <v>Loup Loup Creek-Lower DS</v>
      </c>
      <c r="C821">
        <f>VLOOKUP(D821,[1]!tbl_Reach2AU[#Data],2,FALSE)</f>
        <v>123</v>
      </c>
      <c r="D821" t="s">
        <v>130</v>
      </c>
      <c r="E821">
        <v>3</v>
      </c>
      <c r="F821" t="s">
        <v>189</v>
      </c>
      <c r="G821" t="e">
        <f>VLOOKUP([1]!tbl_FunctionalConditionReach[[#This Row],[EDT Attribute]],[1]!Level3HabitatAttribute[#Data],2,FALSE)</f>
        <v>#REF!</v>
      </c>
      <c r="H821" s="1">
        <v>7.8462909999999997E-2</v>
      </c>
      <c r="I821" s="2">
        <v>1.49707151207889E-2</v>
      </c>
    </row>
    <row r="822" spans="1:9" x14ac:dyDescent="0.3">
      <c r="A822">
        <f>VLOOKUP(D822,[1]!tbl_Reach2AU[#Data],4,FALSE)</f>
        <v>4</v>
      </c>
      <c r="B822" t="str">
        <f>VLOOKUP(D822,[1]!tbl_Reach2AU[#Data],3,FALSE)</f>
        <v>Loup Loup Creek-Lower DS</v>
      </c>
      <c r="C822">
        <f>VLOOKUP(D822,[1]!tbl_Reach2AU[#Data],2,FALSE)</f>
        <v>123</v>
      </c>
      <c r="D822" t="s">
        <v>130</v>
      </c>
      <c r="E822">
        <v>3</v>
      </c>
      <c r="F822" t="s">
        <v>166</v>
      </c>
      <c r="G822" t="e">
        <f>VLOOKUP([1]!tbl_FunctionalConditionReach[[#This Row],[EDT Attribute]],[1]!Level3HabitatAttribute[#Data],2,FALSE)</f>
        <v>#REF!</v>
      </c>
      <c r="H822" s="1">
        <v>-2.84E-13</v>
      </c>
      <c r="I822">
        <v>0</v>
      </c>
    </row>
    <row r="823" spans="1:9" x14ac:dyDescent="0.3">
      <c r="A823">
        <f>VLOOKUP(D823,[1]!tbl_Reach2AU[#Data],4,FALSE)</f>
        <v>4</v>
      </c>
      <c r="B823" t="str">
        <f>VLOOKUP(D823,[1]!tbl_Reach2AU[#Data],3,FALSE)</f>
        <v>Loup Loup Creek-Lower DS</v>
      </c>
      <c r="C823">
        <f>VLOOKUP(D823,[1]!tbl_Reach2AU[#Data],2,FALSE)</f>
        <v>123</v>
      </c>
      <c r="D823" t="s">
        <v>130</v>
      </c>
      <c r="E823">
        <v>3</v>
      </c>
      <c r="F823" t="s">
        <v>196</v>
      </c>
      <c r="G823" t="e">
        <f>VLOOKUP([1]!tbl_FunctionalConditionReach[[#This Row],[EDT Attribute]],[1]!Level3HabitatAttribute[#Data],2,FALSE)</f>
        <v>#N/A</v>
      </c>
      <c r="H823" s="1">
        <v>-2.8421709430404002E-13</v>
      </c>
      <c r="I823">
        <v>0</v>
      </c>
    </row>
    <row r="824" spans="1:9" x14ac:dyDescent="0.3">
      <c r="A824">
        <f>VLOOKUP(D824,[1]!tbl_Reach2AU[#Data],4,FALSE)</f>
        <v>4</v>
      </c>
      <c r="B824" t="str">
        <f>VLOOKUP(D824,[1]!tbl_Reach2AU[#Data],3,FALSE)</f>
        <v>Loup Loup Creek-Lower DS</v>
      </c>
      <c r="C824">
        <f>VLOOKUP(D824,[1]!tbl_Reach2AU[#Data],2,FALSE)</f>
        <v>123</v>
      </c>
      <c r="D824" t="s">
        <v>130</v>
      </c>
      <c r="E824">
        <v>3</v>
      </c>
      <c r="F824" t="s">
        <v>190</v>
      </c>
      <c r="G824" t="e">
        <f>VLOOKUP([1]!tbl_FunctionalConditionReach[[#This Row],[EDT Attribute]],[1]!Level3HabitatAttribute[#Data],2,FALSE)</f>
        <v>#N/A</v>
      </c>
      <c r="H824" s="1">
        <v>7.1873880000000003E-3</v>
      </c>
      <c r="I824" s="2">
        <v>1.3713528877602999E-3</v>
      </c>
    </row>
    <row r="825" spans="1:9" x14ac:dyDescent="0.3">
      <c r="A825">
        <f>VLOOKUP(D825,[1]!tbl_Reach2AU[#Data],4,FALSE)</f>
        <v>4</v>
      </c>
      <c r="B825" t="str">
        <f>VLOOKUP(D825,[1]!tbl_Reach2AU[#Data],3,FALSE)</f>
        <v>Loup Loup Creek-Lower DS</v>
      </c>
      <c r="C825">
        <f>VLOOKUP(D825,[1]!tbl_Reach2AU[#Data],2,FALSE)</f>
        <v>123</v>
      </c>
      <c r="D825" t="s">
        <v>130</v>
      </c>
      <c r="E825">
        <v>3</v>
      </c>
      <c r="F825" t="s">
        <v>192</v>
      </c>
      <c r="G825" t="e">
        <f>VLOOKUP([1]!tbl_FunctionalConditionReach[[#This Row],[EDT Attribute]],[1]!Level3HabitatAttribute[#Data],2,FALSE)</f>
        <v>#REF!</v>
      </c>
      <c r="H825" s="1">
        <v>-2.84E-13</v>
      </c>
      <c r="I825">
        <v>0</v>
      </c>
    </row>
    <row r="826" spans="1:9" x14ac:dyDescent="0.3">
      <c r="A826">
        <f>VLOOKUP(D826,[1]!tbl_Reach2AU[#Data],4,FALSE)</f>
        <v>4</v>
      </c>
      <c r="B826" t="str">
        <f>VLOOKUP(D826,[1]!tbl_Reach2AU[#Data],3,FALSE)</f>
        <v>Loup Loup Creek-Lower DS</v>
      </c>
      <c r="C826">
        <f>VLOOKUP(D826,[1]!tbl_Reach2AU[#Data],2,FALSE)</f>
        <v>123</v>
      </c>
      <c r="D826" t="s">
        <v>130</v>
      </c>
      <c r="E826">
        <v>3</v>
      </c>
      <c r="F826" t="s">
        <v>157</v>
      </c>
      <c r="G826" t="e">
        <f>VLOOKUP([1]!tbl_FunctionalConditionReach[[#This Row],[EDT Attribute]],[1]!Level3HabitatAttribute[#Data],2,FALSE)</f>
        <v>#REF!</v>
      </c>
      <c r="H826" s="1">
        <v>0.69700988699999999</v>
      </c>
      <c r="I826" s="2">
        <v>0.132989414420778</v>
      </c>
    </row>
    <row r="827" spans="1:9" x14ac:dyDescent="0.3">
      <c r="A827">
        <f>VLOOKUP(D827,[1]!tbl_Reach2AU[#Data],4,FALSE)</f>
        <v>3</v>
      </c>
      <c r="B827" t="str">
        <f>VLOOKUP(D827,[1]!tbl_Reach2AU[#Data],3,FALSE)</f>
        <v>Okanogan-Talant Creek</v>
      </c>
      <c r="C827">
        <f>VLOOKUP(D827,[1]!tbl_Reach2AU[#Data],2,FALSE)</f>
        <v>125</v>
      </c>
      <c r="D827" t="s">
        <v>105</v>
      </c>
      <c r="E827">
        <v>3</v>
      </c>
      <c r="F827" t="s">
        <v>194</v>
      </c>
      <c r="G827" t="e">
        <f>VLOOKUP([1]!tbl_FunctionalConditionReach[[#This Row],[EDT Attribute]],[1]!Level3HabitatAttribute[#Data],2,FALSE)</f>
        <v>#N/A</v>
      </c>
      <c r="H827" s="1">
        <v>-2.84E-13</v>
      </c>
      <c r="I827">
        <v>0</v>
      </c>
    </row>
    <row r="828" spans="1:9" x14ac:dyDescent="0.3">
      <c r="A828">
        <f>VLOOKUP(D828,[1]!tbl_Reach2AU[#Data],4,FALSE)</f>
        <v>3</v>
      </c>
      <c r="B828" t="str">
        <f>VLOOKUP(D828,[1]!tbl_Reach2AU[#Data],3,FALSE)</f>
        <v>Okanogan-Talant Creek</v>
      </c>
      <c r="C828">
        <f>VLOOKUP(D828,[1]!tbl_Reach2AU[#Data],2,FALSE)</f>
        <v>125</v>
      </c>
      <c r="D828" t="s">
        <v>105</v>
      </c>
      <c r="E828">
        <v>3</v>
      </c>
      <c r="F828" t="s">
        <v>190</v>
      </c>
      <c r="G828" t="e">
        <f>VLOOKUP([1]!tbl_FunctionalConditionReach[[#This Row],[EDT Attribute]],[1]!Level3HabitatAttribute[#Data],2,FALSE)</f>
        <v>#N/A</v>
      </c>
      <c r="H828" s="1">
        <v>-4.7800000000000003E-5</v>
      </c>
      <c r="I828">
        <v>0</v>
      </c>
    </row>
    <row r="829" spans="1:9" x14ac:dyDescent="0.3">
      <c r="A829">
        <f>VLOOKUP(D829,[1]!tbl_Reach2AU[#Data],4,FALSE)</f>
        <v>3</v>
      </c>
      <c r="B829" t="str">
        <f>VLOOKUP(D829,[1]!tbl_Reach2AU[#Data],3,FALSE)</f>
        <v>Okanogan-Talant Creek</v>
      </c>
      <c r="C829">
        <f>VLOOKUP(D829,[1]!tbl_Reach2AU[#Data],2,FALSE)</f>
        <v>125</v>
      </c>
      <c r="D829" t="s">
        <v>105</v>
      </c>
      <c r="E829">
        <v>3</v>
      </c>
      <c r="F829" t="s">
        <v>191</v>
      </c>
      <c r="G829" t="e">
        <f>VLOOKUP([1]!tbl_FunctionalConditionReach[[#This Row],[EDT Attribute]],[1]!Level3HabitatAttribute[#Data],2,FALSE)</f>
        <v>#REF!</v>
      </c>
      <c r="H829" s="1">
        <v>4.6186300000000003E-3</v>
      </c>
      <c r="I829" s="2">
        <v>1.2357955242878501E-2</v>
      </c>
    </row>
    <row r="830" spans="1:9" x14ac:dyDescent="0.3">
      <c r="A830">
        <f>VLOOKUP(D830,[1]!tbl_Reach2AU[#Data],4,FALSE)</f>
        <v>3</v>
      </c>
      <c r="B830" t="str">
        <f>VLOOKUP(D830,[1]!tbl_Reach2AU[#Data],3,FALSE)</f>
        <v>Okanogan-Talant Creek</v>
      </c>
      <c r="C830">
        <f>VLOOKUP(D830,[1]!tbl_Reach2AU[#Data],2,FALSE)</f>
        <v>125</v>
      </c>
      <c r="D830" t="s">
        <v>105</v>
      </c>
      <c r="E830">
        <v>3</v>
      </c>
      <c r="F830" t="s">
        <v>153</v>
      </c>
      <c r="G830" t="e">
        <f>VLOOKUP([1]!tbl_FunctionalConditionReach[[#This Row],[EDT Attribute]],[1]!Level3HabitatAttribute[#Data],2,FALSE)</f>
        <v>#REF!</v>
      </c>
      <c r="H830" s="1">
        <v>2.8938964000000001E-2</v>
      </c>
      <c r="I830" s="2">
        <v>7.7431277648842195E-2</v>
      </c>
    </row>
    <row r="831" spans="1:9" x14ac:dyDescent="0.3">
      <c r="A831">
        <f>VLOOKUP(D831,[1]!tbl_Reach2AU[#Data],4,FALSE)</f>
        <v>3</v>
      </c>
      <c r="B831" t="str">
        <f>VLOOKUP(D831,[1]!tbl_Reach2AU[#Data],3,FALSE)</f>
        <v>Okanogan-Talant Creek</v>
      </c>
      <c r="C831">
        <f>VLOOKUP(D831,[1]!tbl_Reach2AU[#Data],2,FALSE)</f>
        <v>125</v>
      </c>
      <c r="D831" t="s">
        <v>105</v>
      </c>
      <c r="E831">
        <v>3</v>
      </c>
      <c r="F831" t="s">
        <v>39</v>
      </c>
      <c r="G831" t="e">
        <f>VLOOKUP([1]!tbl_FunctionalConditionReach[[#This Row],[EDT Attribute]],[1]!Level3HabitatAttribute[#Data],2,FALSE)</f>
        <v>#REF!</v>
      </c>
      <c r="H831" s="1">
        <v>-2.0202060000000001E-3</v>
      </c>
      <c r="I831">
        <v>0</v>
      </c>
    </row>
    <row r="832" spans="1:9" x14ac:dyDescent="0.3">
      <c r="A832">
        <f>VLOOKUP(D832,[1]!tbl_Reach2AU[#Data],4,FALSE)</f>
        <v>3</v>
      </c>
      <c r="B832" t="str">
        <f>VLOOKUP(D832,[1]!tbl_Reach2AU[#Data],3,FALSE)</f>
        <v>Okanogan-Talant Creek</v>
      </c>
      <c r="C832">
        <f>VLOOKUP(D832,[1]!tbl_Reach2AU[#Data],2,FALSE)</f>
        <v>125</v>
      </c>
      <c r="D832" t="s">
        <v>105</v>
      </c>
      <c r="E832">
        <v>3</v>
      </c>
      <c r="F832" t="s">
        <v>152</v>
      </c>
      <c r="G832" t="e">
        <f>VLOOKUP([1]!tbl_FunctionalConditionReach[[#This Row],[EDT Attribute]],[1]!Level3HabitatAttribute[#Data],2,FALSE)</f>
        <v>#N/A</v>
      </c>
      <c r="H832" s="1">
        <v>-3.1400200000000002E-4</v>
      </c>
      <c r="I832">
        <v>0</v>
      </c>
    </row>
    <row r="833" spans="1:9" x14ac:dyDescent="0.3">
      <c r="A833">
        <f>VLOOKUP(D833,[1]!tbl_Reach2AU[#Data],4,FALSE)</f>
        <v>3</v>
      </c>
      <c r="B833" t="str">
        <f>VLOOKUP(D833,[1]!tbl_Reach2AU[#Data],3,FALSE)</f>
        <v>Okanogan-Talant Creek</v>
      </c>
      <c r="C833">
        <f>VLOOKUP(D833,[1]!tbl_Reach2AU[#Data],2,FALSE)</f>
        <v>125</v>
      </c>
      <c r="D833" t="s">
        <v>105</v>
      </c>
      <c r="E833">
        <v>3</v>
      </c>
      <c r="F833" t="s">
        <v>166</v>
      </c>
      <c r="G833" t="e">
        <f>VLOOKUP([1]!tbl_FunctionalConditionReach[[#This Row],[EDT Attribute]],[1]!Level3HabitatAttribute[#Data],2,FALSE)</f>
        <v>#REF!</v>
      </c>
      <c r="H833" s="1">
        <v>-2.84E-13</v>
      </c>
      <c r="I833">
        <v>0</v>
      </c>
    </row>
    <row r="834" spans="1:9" x14ac:dyDescent="0.3">
      <c r="A834">
        <f>VLOOKUP(D834,[1]!tbl_Reach2AU[#Data],4,FALSE)</f>
        <v>3</v>
      </c>
      <c r="B834" t="str">
        <f>VLOOKUP(D834,[1]!tbl_Reach2AU[#Data],3,FALSE)</f>
        <v>Okanogan-Talant Creek</v>
      </c>
      <c r="C834">
        <f>VLOOKUP(D834,[1]!tbl_Reach2AU[#Data],2,FALSE)</f>
        <v>125</v>
      </c>
      <c r="D834" t="s">
        <v>105</v>
      </c>
      <c r="E834">
        <v>3</v>
      </c>
      <c r="F834" t="s">
        <v>164</v>
      </c>
      <c r="G834" t="e">
        <f>VLOOKUP([1]!tbl_FunctionalConditionReach[[#This Row],[EDT Attribute]],[1]!Level3HabitatAttribute[#Data],2,FALSE)</f>
        <v>#REF!</v>
      </c>
      <c r="H834" s="1">
        <v>-0.193750433</v>
      </c>
      <c r="I834">
        <v>0</v>
      </c>
    </row>
    <row r="835" spans="1:9" x14ac:dyDescent="0.3">
      <c r="A835">
        <f>VLOOKUP(D835,[1]!tbl_Reach2AU[#Data],4,FALSE)</f>
        <v>3</v>
      </c>
      <c r="B835" t="str">
        <f>VLOOKUP(D835,[1]!tbl_Reach2AU[#Data],3,FALSE)</f>
        <v>Okanogan-Talant Creek</v>
      </c>
      <c r="C835">
        <f>VLOOKUP(D835,[1]!tbl_Reach2AU[#Data],2,FALSE)</f>
        <v>125</v>
      </c>
      <c r="D835" t="s">
        <v>105</v>
      </c>
      <c r="E835">
        <v>3</v>
      </c>
      <c r="F835" t="s">
        <v>193</v>
      </c>
      <c r="G835" t="e">
        <f>VLOOKUP([1]!tbl_FunctionalConditionReach[[#This Row],[EDT Attribute]],[1]!Level3HabitatAttribute[#Data],2,FALSE)</f>
        <v>#REF!</v>
      </c>
      <c r="H835" s="1">
        <v>6.7427295999999998E-2</v>
      </c>
      <c r="I835" s="2">
        <v>0.18041356551971499</v>
      </c>
    </row>
    <row r="836" spans="1:9" x14ac:dyDescent="0.3">
      <c r="A836">
        <f>VLOOKUP(D836,[1]!tbl_Reach2AU[#Data],4,FALSE)</f>
        <v>3</v>
      </c>
      <c r="B836" t="str">
        <f>VLOOKUP(D836,[1]!tbl_Reach2AU[#Data],3,FALSE)</f>
        <v>Okanogan-Talant Creek</v>
      </c>
      <c r="C836">
        <f>VLOOKUP(D836,[1]!tbl_Reach2AU[#Data],2,FALSE)</f>
        <v>125</v>
      </c>
      <c r="D836" t="s">
        <v>105</v>
      </c>
      <c r="E836">
        <v>3</v>
      </c>
      <c r="F836" t="s">
        <v>157</v>
      </c>
      <c r="G836" t="e">
        <f>VLOOKUP([1]!tbl_FunctionalConditionReach[[#This Row],[EDT Attribute]],[1]!Level3HabitatAttribute[#Data],2,FALSE)</f>
        <v>#REF!</v>
      </c>
      <c r="H836" s="1">
        <v>-3.6080169999999998E-3</v>
      </c>
      <c r="I836">
        <v>0</v>
      </c>
    </row>
    <row r="837" spans="1:9" x14ac:dyDescent="0.3">
      <c r="A837">
        <f>VLOOKUP(D837,[1]!tbl_Reach2AU[#Data],4,FALSE)</f>
        <v>3</v>
      </c>
      <c r="B837" t="str">
        <f>VLOOKUP(D837,[1]!tbl_Reach2AU[#Data],3,FALSE)</f>
        <v>Okanogan-Talant Creek</v>
      </c>
      <c r="C837">
        <f>VLOOKUP(D837,[1]!tbl_Reach2AU[#Data],2,FALSE)</f>
        <v>125</v>
      </c>
      <c r="D837" t="s">
        <v>105</v>
      </c>
      <c r="E837">
        <v>3</v>
      </c>
      <c r="F837" t="s">
        <v>155</v>
      </c>
      <c r="G837" t="e">
        <f>VLOOKUP([1]!tbl_FunctionalConditionReach[[#This Row],[EDT Attribute]],[1]!Level3HabitatAttribute[#Data],2,FALSE)</f>
        <v>#REF!</v>
      </c>
      <c r="H837" s="1">
        <v>-1.6927750000000001E-3</v>
      </c>
      <c r="I837">
        <v>0</v>
      </c>
    </row>
    <row r="838" spans="1:9" x14ac:dyDescent="0.3">
      <c r="A838">
        <f>VLOOKUP(D838,[1]!tbl_Reach2AU[#Data],4,FALSE)</f>
        <v>3</v>
      </c>
      <c r="B838" t="str">
        <f>VLOOKUP(D838,[1]!tbl_Reach2AU[#Data],3,FALSE)</f>
        <v>Okanogan-Talant Creek</v>
      </c>
      <c r="C838">
        <f>VLOOKUP(D838,[1]!tbl_Reach2AU[#Data],2,FALSE)</f>
        <v>125</v>
      </c>
      <c r="D838" t="s">
        <v>105</v>
      </c>
      <c r="E838">
        <v>3</v>
      </c>
      <c r="F838" t="s">
        <v>196</v>
      </c>
      <c r="G838" t="e">
        <f>VLOOKUP([1]!tbl_FunctionalConditionReach[[#This Row],[EDT Attribute]],[1]!Level3HabitatAttribute[#Data],2,FALSE)</f>
        <v>#N/A</v>
      </c>
      <c r="H838" s="1">
        <v>-2.8421709430404002E-13</v>
      </c>
      <c r="I838">
        <v>0</v>
      </c>
    </row>
    <row r="839" spans="1:9" x14ac:dyDescent="0.3">
      <c r="A839">
        <f>VLOOKUP(D839,[1]!tbl_Reach2AU[#Data],4,FALSE)</f>
        <v>3</v>
      </c>
      <c r="B839" t="str">
        <f>VLOOKUP(D839,[1]!tbl_Reach2AU[#Data],3,FALSE)</f>
        <v>Okanogan-Talant Creek</v>
      </c>
      <c r="C839">
        <f>VLOOKUP(D839,[1]!tbl_Reach2AU[#Data],2,FALSE)</f>
        <v>125</v>
      </c>
      <c r="D839" t="s">
        <v>105</v>
      </c>
      <c r="E839">
        <v>3</v>
      </c>
      <c r="F839" t="s">
        <v>188</v>
      </c>
      <c r="G839" t="e">
        <f>VLOOKUP([1]!tbl_FunctionalConditionReach[[#This Row],[EDT Attribute]],[1]!Level3HabitatAttribute[#Data],2,FALSE)</f>
        <v>#REF!</v>
      </c>
      <c r="H839" s="1">
        <v>-3.5288076000000002E-2</v>
      </c>
      <c r="I839">
        <v>0</v>
      </c>
    </row>
    <row r="840" spans="1:9" x14ac:dyDescent="0.3">
      <c r="A840">
        <f>VLOOKUP(D840,[1]!tbl_Reach2AU[#Data],4,FALSE)</f>
        <v>3</v>
      </c>
      <c r="B840" t="str">
        <f>VLOOKUP(D840,[1]!tbl_Reach2AU[#Data],3,FALSE)</f>
        <v>Okanogan-Talant Creek</v>
      </c>
      <c r="C840">
        <f>VLOOKUP(D840,[1]!tbl_Reach2AU[#Data],2,FALSE)</f>
        <v>125</v>
      </c>
      <c r="D840" t="s">
        <v>105</v>
      </c>
      <c r="E840">
        <v>3</v>
      </c>
      <c r="F840" t="s">
        <v>195</v>
      </c>
      <c r="G840" t="e">
        <f>VLOOKUP([1]!tbl_FunctionalConditionReach[[#This Row],[EDT Attribute]],[1]!Level3HabitatAttribute[#Data],2,FALSE)</f>
        <v>#N/A</v>
      </c>
      <c r="H840" s="1">
        <v>-2.8421709430404002E-13</v>
      </c>
      <c r="I840">
        <v>0</v>
      </c>
    </row>
    <row r="841" spans="1:9" x14ac:dyDescent="0.3">
      <c r="A841">
        <f>VLOOKUP(D841,[1]!tbl_Reach2AU[#Data],4,FALSE)</f>
        <v>3</v>
      </c>
      <c r="B841" t="str">
        <f>VLOOKUP(D841,[1]!tbl_Reach2AU[#Data],3,FALSE)</f>
        <v>Okanogan-Talant Creek</v>
      </c>
      <c r="C841">
        <f>VLOOKUP(D841,[1]!tbl_Reach2AU[#Data],2,FALSE)</f>
        <v>125</v>
      </c>
      <c r="D841" t="s">
        <v>105</v>
      </c>
      <c r="E841">
        <v>3</v>
      </c>
      <c r="F841" t="s">
        <v>192</v>
      </c>
      <c r="G841" t="e">
        <f>VLOOKUP([1]!tbl_FunctionalConditionReach[[#This Row],[EDT Attribute]],[1]!Level3HabitatAttribute[#Data],2,FALSE)</f>
        <v>#REF!</v>
      </c>
      <c r="H841" s="1">
        <v>-2.84E-13</v>
      </c>
      <c r="I841">
        <v>0</v>
      </c>
    </row>
    <row r="842" spans="1:9" x14ac:dyDescent="0.3">
      <c r="A842">
        <f>VLOOKUP(D842,[1]!tbl_Reach2AU[#Data],4,FALSE)</f>
        <v>3</v>
      </c>
      <c r="B842" t="str">
        <f>VLOOKUP(D842,[1]!tbl_Reach2AU[#Data],3,FALSE)</f>
        <v>Okanogan-Talant Creek</v>
      </c>
      <c r="C842">
        <f>VLOOKUP(D842,[1]!tbl_Reach2AU[#Data],2,FALSE)</f>
        <v>125</v>
      </c>
      <c r="D842" t="s">
        <v>105</v>
      </c>
      <c r="E842">
        <v>3</v>
      </c>
      <c r="F842" t="s">
        <v>194</v>
      </c>
      <c r="G842" t="e">
        <f>VLOOKUP([1]!tbl_FunctionalConditionReach[[#This Row],[EDT Attribute]],[1]!Level3HabitatAttribute[#Data],2,FALSE)</f>
        <v>#N/A</v>
      </c>
      <c r="H842" s="1">
        <v>-1.8199999999999999E-12</v>
      </c>
      <c r="I842">
        <v>0</v>
      </c>
    </row>
    <row r="843" spans="1:9" x14ac:dyDescent="0.3">
      <c r="A843">
        <f>VLOOKUP(D843,[1]!tbl_Reach2AU[#Data],4,FALSE)</f>
        <v>3</v>
      </c>
      <c r="B843" t="str">
        <f>VLOOKUP(D843,[1]!tbl_Reach2AU[#Data],3,FALSE)</f>
        <v>Okanogan-Talant Creek</v>
      </c>
      <c r="C843">
        <f>VLOOKUP(D843,[1]!tbl_Reach2AU[#Data],2,FALSE)</f>
        <v>125</v>
      </c>
      <c r="D843" t="s">
        <v>105</v>
      </c>
      <c r="E843">
        <v>3</v>
      </c>
      <c r="F843" t="s">
        <v>166</v>
      </c>
      <c r="G843" t="e">
        <f>VLOOKUP([1]!tbl_FunctionalConditionReach[[#This Row],[EDT Attribute]],[1]!Level3HabitatAttribute[#Data],2,FALSE)</f>
        <v>#REF!</v>
      </c>
      <c r="H843" s="1">
        <v>-1.8199999999999999E-12</v>
      </c>
      <c r="I843">
        <v>0</v>
      </c>
    </row>
    <row r="844" spans="1:9" x14ac:dyDescent="0.3">
      <c r="A844">
        <f>VLOOKUP(D844,[1]!tbl_Reach2AU[#Data],4,FALSE)</f>
        <v>3</v>
      </c>
      <c r="B844" t="str">
        <f>VLOOKUP(D844,[1]!tbl_Reach2AU[#Data],3,FALSE)</f>
        <v>Okanogan-Talant Creek</v>
      </c>
      <c r="C844">
        <f>VLOOKUP(D844,[1]!tbl_Reach2AU[#Data],2,FALSE)</f>
        <v>125</v>
      </c>
      <c r="D844" t="s">
        <v>105</v>
      </c>
      <c r="E844">
        <v>3</v>
      </c>
      <c r="F844" t="s">
        <v>188</v>
      </c>
      <c r="G844" t="e">
        <f>VLOOKUP([1]!tbl_FunctionalConditionReach[[#This Row],[EDT Attribute]],[1]!Level3HabitatAttribute[#Data],2,FALSE)</f>
        <v>#REF!</v>
      </c>
      <c r="H844" s="1">
        <v>1.259307774</v>
      </c>
      <c r="I844" s="2">
        <v>2.7153126848472001E-2</v>
      </c>
    </row>
    <row r="845" spans="1:9" x14ac:dyDescent="0.3">
      <c r="A845">
        <f>VLOOKUP(D845,[1]!tbl_Reach2AU[#Data],4,FALSE)</f>
        <v>3</v>
      </c>
      <c r="B845" t="str">
        <f>VLOOKUP(D845,[1]!tbl_Reach2AU[#Data],3,FALSE)</f>
        <v>Okanogan-Talant Creek</v>
      </c>
      <c r="C845">
        <f>VLOOKUP(D845,[1]!tbl_Reach2AU[#Data],2,FALSE)</f>
        <v>125</v>
      </c>
      <c r="D845" t="s">
        <v>105</v>
      </c>
      <c r="E845">
        <v>3</v>
      </c>
      <c r="F845" t="s">
        <v>190</v>
      </c>
      <c r="G845" t="e">
        <f>VLOOKUP([1]!tbl_FunctionalConditionReach[[#This Row],[EDT Attribute]],[1]!Level3HabitatAttribute[#Data],2,FALSE)</f>
        <v>#N/A</v>
      </c>
      <c r="H845" s="1">
        <v>1.054232595</v>
      </c>
      <c r="I845" s="2">
        <v>2.2731306810648499E-2</v>
      </c>
    </row>
    <row r="846" spans="1:9" x14ac:dyDescent="0.3">
      <c r="A846">
        <f>VLOOKUP(D846,[1]!tbl_Reach2AU[#Data],4,FALSE)</f>
        <v>3</v>
      </c>
      <c r="B846" t="str">
        <f>VLOOKUP(D846,[1]!tbl_Reach2AU[#Data],3,FALSE)</f>
        <v>Okanogan-Talant Creek</v>
      </c>
      <c r="C846">
        <f>VLOOKUP(D846,[1]!tbl_Reach2AU[#Data],2,FALSE)</f>
        <v>125</v>
      </c>
      <c r="D846" t="s">
        <v>105</v>
      </c>
      <c r="E846">
        <v>3</v>
      </c>
      <c r="F846" t="s">
        <v>197</v>
      </c>
      <c r="G846" t="e">
        <f>VLOOKUP([1]!tbl_FunctionalConditionReach[[#This Row],[EDT Attribute]],[1]!Level3HabitatAttribute[#Data],2,FALSE)</f>
        <v>#REF!</v>
      </c>
      <c r="H846" s="1">
        <v>-16.73286328</v>
      </c>
      <c r="I846">
        <v>0</v>
      </c>
    </row>
    <row r="847" spans="1:9" x14ac:dyDescent="0.3">
      <c r="A847">
        <f>VLOOKUP(D847,[1]!tbl_Reach2AU[#Data],4,FALSE)</f>
        <v>3</v>
      </c>
      <c r="B847" t="str">
        <f>VLOOKUP(D847,[1]!tbl_Reach2AU[#Data],3,FALSE)</f>
        <v>Okanogan-Talant Creek</v>
      </c>
      <c r="C847">
        <f>VLOOKUP(D847,[1]!tbl_Reach2AU[#Data],2,FALSE)</f>
        <v>125</v>
      </c>
      <c r="D847" t="s">
        <v>105</v>
      </c>
      <c r="E847">
        <v>3</v>
      </c>
      <c r="F847" t="s">
        <v>189</v>
      </c>
      <c r="G847" t="e">
        <f>VLOOKUP([1]!tbl_FunctionalConditionReach[[#This Row],[EDT Attribute]],[1]!Level3HabitatAttribute[#Data],2,FALSE)</f>
        <v>#REF!</v>
      </c>
      <c r="H847" s="1">
        <v>9.2082835739999993</v>
      </c>
      <c r="I847" s="2">
        <v>0.19854851776808199</v>
      </c>
    </row>
    <row r="848" spans="1:9" x14ac:dyDescent="0.3">
      <c r="A848">
        <f>VLOOKUP(D848,[1]!tbl_Reach2AU[#Data],4,FALSE)</f>
        <v>3</v>
      </c>
      <c r="B848" t="str">
        <f>VLOOKUP(D848,[1]!tbl_Reach2AU[#Data],3,FALSE)</f>
        <v>Okanogan-Talant Creek</v>
      </c>
      <c r="C848">
        <f>VLOOKUP(D848,[1]!tbl_Reach2AU[#Data],2,FALSE)</f>
        <v>125</v>
      </c>
      <c r="D848" t="s">
        <v>105</v>
      </c>
      <c r="E848">
        <v>3</v>
      </c>
      <c r="F848" t="s">
        <v>196</v>
      </c>
      <c r="G848" t="e">
        <f>VLOOKUP([1]!tbl_FunctionalConditionReach[[#This Row],[EDT Attribute]],[1]!Level3HabitatAttribute[#Data],2,FALSE)</f>
        <v>#N/A</v>
      </c>
      <c r="H848" s="1">
        <v>-1.8189894035458601E-12</v>
      </c>
      <c r="I848">
        <v>0</v>
      </c>
    </row>
    <row r="849" spans="1:9" x14ac:dyDescent="0.3">
      <c r="A849">
        <f>VLOOKUP(D849,[1]!tbl_Reach2AU[#Data],4,FALSE)</f>
        <v>3</v>
      </c>
      <c r="B849" t="str">
        <f>VLOOKUP(D849,[1]!tbl_Reach2AU[#Data],3,FALSE)</f>
        <v>Okanogan-Talant Creek</v>
      </c>
      <c r="C849">
        <f>VLOOKUP(D849,[1]!tbl_Reach2AU[#Data],2,FALSE)</f>
        <v>125</v>
      </c>
      <c r="D849" t="s">
        <v>105</v>
      </c>
      <c r="E849">
        <v>3</v>
      </c>
      <c r="F849" t="s">
        <v>193</v>
      </c>
      <c r="G849" t="e">
        <f>VLOOKUP([1]!tbl_FunctionalConditionReach[[#This Row],[EDT Attribute]],[1]!Level3HabitatAttribute[#Data],2,FALSE)</f>
        <v>#REF!</v>
      </c>
      <c r="H849" s="1">
        <v>2.2706646789999998</v>
      </c>
      <c r="I849" s="2">
        <v>4.8959950325242703E-2</v>
      </c>
    </row>
    <row r="850" spans="1:9" x14ac:dyDescent="0.3">
      <c r="A850">
        <f>VLOOKUP(D850,[1]!tbl_Reach2AU[#Data],4,FALSE)</f>
        <v>3</v>
      </c>
      <c r="B850" t="str">
        <f>VLOOKUP(D850,[1]!tbl_Reach2AU[#Data],3,FALSE)</f>
        <v>Okanogan-Talant Creek</v>
      </c>
      <c r="C850">
        <f>VLOOKUP(D850,[1]!tbl_Reach2AU[#Data],2,FALSE)</f>
        <v>125</v>
      </c>
      <c r="D850" t="s">
        <v>105</v>
      </c>
      <c r="E850">
        <v>3</v>
      </c>
      <c r="F850" t="s">
        <v>164</v>
      </c>
      <c r="G850" t="e">
        <f>VLOOKUP([1]!tbl_FunctionalConditionReach[[#This Row],[EDT Attribute]],[1]!Level3HabitatAttribute[#Data],2,FALSE)</f>
        <v>#REF!</v>
      </c>
      <c r="H850" s="1">
        <v>-1.8199999999999999E-12</v>
      </c>
      <c r="I850">
        <v>0</v>
      </c>
    </row>
    <row r="851" spans="1:9" x14ac:dyDescent="0.3">
      <c r="A851">
        <f>VLOOKUP(D851,[1]!tbl_Reach2AU[#Data],4,FALSE)</f>
        <v>3</v>
      </c>
      <c r="B851" t="str">
        <f>VLOOKUP(D851,[1]!tbl_Reach2AU[#Data],3,FALSE)</f>
        <v>Okanogan-Talant Creek</v>
      </c>
      <c r="C851">
        <f>VLOOKUP(D851,[1]!tbl_Reach2AU[#Data],2,FALSE)</f>
        <v>125</v>
      </c>
      <c r="D851" t="s">
        <v>105</v>
      </c>
      <c r="E851">
        <v>3</v>
      </c>
      <c r="F851" t="s">
        <v>39</v>
      </c>
      <c r="G851" t="e">
        <f>VLOOKUP([1]!tbl_FunctionalConditionReach[[#This Row],[EDT Attribute]],[1]!Level3HabitatAttribute[#Data],2,FALSE)</f>
        <v>#REF!</v>
      </c>
      <c r="H851" s="1">
        <v>0.78091193000000003</v>
      </c>
      <c r="I851" s="2">
        <v>1.6837981254910501E-2</v>
      </c>
    </row>
    <row r="852" spans="1:9" x14ac:dyDescent="0.3">
      <c r="A852">
        <f>VLOOKUP(D852,[1]!tbl_Reach2AU[#Data],4,FALSE)</f>
        <v>3</v>
      </c>
      <c r="B852" t="str">
        <f>VLOOKUP(D852,[1]!tbl_Reach2AU[#Data],3,FALSE)</f>
        <v>Okanogan-Talant Creek</v>
      </c>
      <c r="C852">
        <f>VLOOKUP(D852,[1]!tbl_Reach2AU[#Data],2,FALSE)</f>
        <v>125</v>
      </c>
      <c r="D852" t="s">
        <v>105</v>
      </c>
      <c r="E852">
        <v>3</v>
      </c>
      <c r="F852" t="s">
        <v>192</v>
      </c>
      <c r="G852" t="e">
        <f>VLOOKUP([1]!tbl_FunctionalConditionReach[[#This Row],[EDT Attribute]],[1]!Level3HabitatAttribute[#Data],2,FALSE)</f>
        <v>#REF!</v>
      </c>
      <c r="H852" s="1">
        <v>-1.8199999999999999E-12</v>
      </c>
      <c r="I852">
        <v>0</v>
      </c>
    </row>
    <row r="853" spans="1:9" x14ac:dyDescent="0.3">
      <c r="A853">
        <f>VLOOKUP(D853,[1]!tbl_Reach2AU[#Data],4,FALSE)</f>
        <v>3</v>
      </c>
      <c r="B853" t="str">
        <f>VLOOKUP(D853,[1]!tbl_Reach2AU[#Data],3,FALSE)</f>
        <v>Okanogan-Talant Creek</v>
      </c>
      <c r="C853">
        <f>VLOOKUP(D853,[1]!tbl_Reach2AU[#Data],2,FALSE)</f>
        <v>125</v>
      </c>
      <c r="D853" t="s">
        <v>105</v>
      </c>
      <c r="E853">
        <v>3</v>
      </c>
      <c r="F853" t="s">
        <v>195</v>
      </c>
      <c r="G853" t="e">
        <f>VLOOKUP([1]!tbl_FunctionalConditionReach[[#This Row],[EDT Attribute]],[1]!Level3HabitatAttribute[#Data],2,FALSE)</f>
        <v>#N/A</v>
      </c>
      <c r="H853" s="1">
        <v>-1.8189894035458601E-12</v>
      </c>
      <c r="I853">
        <v>0</v>
      </c>
    </row>
    <row r="854" spans="1:9" x14ac:dyDescent="0.3">
      <c r="A854">
        <f>VLOOKUP(D854,[1]!tbl_Reach2AU[#Data],4,FALSE)</f>
        <v>3</v>
      </c>
      <c r="B854" t="str">
        <f>VLOOKUP(D854,[1]!tbl_Reach2AU[#Data],3,FALSE)</f>
        <v>Okanogan-Talant Creek</v>
      </c>
      <c r="C854">
        <f>VLOOKUP(D854,[1]!tbl_Reach2AU[#Data],2,FALSE)</f>
        <v>125</v>
      </c>
      <c r="D854" t="s">
        <v>105</v>
      </c>
      <c r="E854">
        <v>3</v>
      </c>
      <c r="F854" t="s">
        <v>152</v>
      </c>
      <c r="G854" t="e">
        <f>VLOOKUP([1]!tbl_FunctionalConditionReach[[#This Row],[EDT Attribute]],[1]!Level3HabitatAttribute[#Data],2,FALSE)</f>
        <v>#N/A</v>
      </c>
      <c r="H854" s="1">
        <v>2.9330470270000002</v>
      </c>
      <c r="I854" s="2">
        <v>6.3242203074547698E-2</v>
      </c>
    </row>
    <row r="855" spans="1:9" x14ac:dyDescent="0.3">
      <c r="A855">
        <f>VLOOKUP(D855,[1]!tbl_Reach2AU[#Data],4,FALSE)</f>
        <v>3</v>
      </c>
      <c r="B855" t="str">
        <f>VLOOKUP(D855,[1]!tbl_Reach2AU[#Data],3,FALSE)</f>
        <v>Okanogan-Talant Creek</v>
      </c>
      <c r="C855">
        <f>VLOOKUP(D855,[1]!tbl_Reach2AU[#Data],2,FALSE)</f>
        <v>126</v>
      </c>
      <c r="D855" t="s">
        <v>106</v>
      </c>
      <c r="E855">
        <v>3</v>
      </c>
      <c r="F855" t="s">
        <v>157</v>
      </c>
      <c r="G855" t="e">
        <f>VLOOKUP([1]!tbl_FunctionalConditionReach[[#This Row],[EDT Attribute]],[1]!Level3HabitatAttribute[#Data],2,FALSE)</f>
        <v>#REF!</v>
      </c>
      <c r="H855" s="1">
        <v>-1.188251E-3</v>
      </c>
      <c r="I855">
        <v>0</v>
      </c>
    </row>
    <row r="856" spans="1:9" x14ac:dyDescent="0.3">
      <c r="A856">
        <f>VLOOKUP(D856,[1]!tbl_Reach2AU[#Data],4,FALSE)</f>
        <v>3</v>
      </c>
      <c r="B856" t="str">
        <f>VLOOKUP(D856,[1]!tbl_Reach2AU[#Data],3,FALSE)</f>
        <v>Okanogan-Talant Creek</v>
      </c>
      <c r="C856">
        <f>VLOOKUP(D856,[1]!tbl_Reach2AU[#Data],2,FALSE)</f>
        <v>126</v>
      </c>
      <c r="D856" t="s">
        <v>106</v>
      </c>
      <c r="E856">
        <v>3</v>
      </c>
      <c r="F856" t="s">
        <v>192</v>
      </c>
      <c r="G856" t="e">
        <f>VLOOKUP([1]!tbl_FunctionalConditionReach[[#This Row],[EDT Attribute]],[1]!Level3HabitatAttribute[#Data],2,FALSE)</f>
        <v>#REF!</v>
      </c>
      <c r="H856" s="1">
        <v>-2.84E-13</v>
      </c>
      <c r="I856">
        <v>0</v>
      </c>
    </row>
    <row r="857" spans="1:9" x14ac:dyDescent="0.3">
      <c r="A857">
        <f>VLOOKUP(D857,[1]!tbl_Reach2AU[#Data],4,FALSE)</f>
        <v>3</v>
      </c>
      <c r="B857" t="str">
        <f>VLOOKUP(D857,[1]!tbl_Reach2AU[#Data],3,FALSE)</f>
        <v>Okanogan-Talant Creek</v>
      </c>
      <c r="C857">
        <f>VLOOKUP(D857,[1]!tbl_Reach2AU[#Data],2,FALSE)</f>
        <v>126</v>
      </c>
      <c r="D857" t="s">
        <v>106</v>
      </c>
      <c r="E857">
        <v>3</v>
      </c>
      <c r="F857" t="s">
        <v>195</v>
      </c>
      <c r="G857" t="e">
        <f>VLOOKUP([1]!tbl_FunctionalConditionReach[[#This Row],[EDT Attribute]],[1]!Level3HabitatAttribute[#Data],2,FALSE)</f>
        <v>#N/A</v>
      </c>
      <c r="H857" s="1">
        <v>-2.8421709430404002E-13</v>
      </c>
      <c r="I857">
        <v>0</v>
      </c>
    </row>
    <row r="858" spans="1:9" x14ac:dyDescent="0.3">
      <c r="A858">
        <f>VLOOKUP(D858,[1]!tbl_Reach2AU[#Data],4,FALSE)</f>
        <v>3</v>
      </c>
      <c r="B858" t="str">
        <f>VLOOKUP(D858,[1]!tbl_Reach2AU[#Data],3,FALSE)</f>
        <v>Okanogan-Talant Creek</v>
      </c>
      <c r="C858">
        <f>VLOOKUP(D858,[1]!tbl_Reach2AU[#Data],2,FALSE)</f>
        <v>126</v>
      </c>
      <c r="D858" t="s">
        <v>106</v>
      </c>
      <c r="E858">
        <v>3</v>
      </c>
      <c r="F858" t="s">
        <v>193</v>
      </c>
      <c r="G858" t="e">
        <f>VLOOKUP([1]!tbl_FunctionalConditionReach[[#This Row],[EDT Attribute]],[1]!Level3HabitatAttribute[#Data],2,FALSE)</f>
        <v>#REF!</v>
      </c>
      <c r="H858" s="1">
        <v>6.7710719000000003E-2</v>
      </c>
      <c r="I858" s="2">
        <v>0.17748784768998199</v>
      </c>
    </row>
    <row r="859" spans="1:9" x14ac:dyDescent="0.3">
      <c r="A859">
        <f>VLOOKUP(D859,[1]!tbl_Reach2AU[#Data],4,FALSE)</f>
        <v>3</v>
      </c>
      <c r="B859" t="str">
        <f>VLOOKUP(D859,[1]!tbl_Reach2AU[#Data],3,FALSE)</f>
        <v>Okanogan-Talant Creek</v>
      </c>
      <c r="C859">
        <f>VLOOKUP(D859,[1]!tbl_Reach2AU[#Data],2,FALSE)</f>
        <v>126</v>
      </c>
      <c r="D859" t="s">
        <v>106</v>
      </c>
      <c r="E859">
        <v>3</v>
      </c>
      <c r="F859" t="s">
        <v>153</v>
      </c>
      <c r="G859" t="e">
        <f>VLOOKUP([1]!tbl_FunctionalConditionReach[[#This Row],[EDT Attribute]],[1]!Level3HabitatAttribute[#Data],2,FALSE)</f>
        <v>#REF!</v>
      </c>
      <c r="H859" s="1">
        <v>5.3829098999999998E-2</v>
      </c>
      <c r="I859" s="2">
        <v>0.14110042051984301</v>
      </c>
    </row>
    <row r="860" spans="1:9" x14ac:dyDescent="0.3">
      <c r="A860">
        <f>VLOOKUP(D860,[1]!tbl_Reach2AU[#Data],4,FALSE)</f>
        <v>3</v>
      </c>
      <c r="B860" t="str">
        <f>VLOOKUP(D860,[1]!tbl_Reach2AU[#Data],3,FALSE)</f>
        <v>Okanogan-Talant Creek</v>
      </c>
      <c r="C860">
        <f>VLOOKUP(D860,[1]!tbl_Reach2AU[#Data],2,FALSE)</f>
        <v>126</v>
      </c>
      <c r="D860" t="s">
        <v>106</v>
      </c>
      <c r="E860">
        <v>3</v>
      </c>
      <c r="F860" t="s">
        <v>190</v>
      </c>
      <c r="G860" t="e">
        <f>VLOOKUP([1]!tbl_FunctionalConditionReach[[#This Row],[EDT Attribute]],[1]!Level3HabitatAttribute[#Data],2,FALSE)</f>
        <v>#N/A</v>
      </c>
      <c r="H860" s="1">
        <v>-1.9300000000000002E-5</v>
      </c>
      <c r="I860">
        <v>0</v>
      </c>
    </row>
    <row r="861" spans="1:9" x14ac:dyDescent="0.3">
      <c r="A861">
        <f>VLOOKUP(D861,[1]!tbl_Reach2AU[#Data],4,FALSE)</f>
        <v>3</v>
      </c>
      <c r="B861" t="str">
        <f>VLOOKUP(D861,[1]!tbl_Reach2AU[#Data],3,FALSE)</f>
        <v>Okanogan-Talant Creek</v>
      </c>
      <c r="C861">
        <f>VLOOKUP(D861,[1]!tbl_Reach2AU[#Data],2,FALSE)</f>
        <v>126</v>
      </c>
      <c r="D861" t="s">
        <v>106</v>
      </c>
      <c r="E861">
        <v>3</v>
      </c>
      <c r="F861" t="s">
        <v>166</v>
      </c>
      <c r="G861" t="e">
        <f>VLOOKUP([1]!tbl_FunctionalConditionReach[[#This Row],[EDT Attribute]],[1]!Level3HabitatAttribute[#Data],2,FALSE)</f>
        <v>#REF!</v>
      </c>
      <c r="H861" s="1">
        <v>-2.84E-13</v>
      </c>
      <c r="I861">
        <v>0</v>
      </c>
    </row>
    <row r="862" spans="1:9" x14ac:dyDescent="0.3">
      <c r="A862">
        <f>VLOOKUP(D862,[1]!tbl_Reach2AU[#Data],4,FALSE)</f>
        <v>3</v>
      </c>
      <c r="B862" t="str">
        <f>VLOOKUP(D862,[1]!tbl_Reach2AU[#Data],3,FALSE)</f>
        <v>Okanogan-Talant Creek</v>
      </c>
      <c r="C862">
        <f>VLOOKUP(D862,[1]!tbl_Reach2AU[#Data],2,FALSE)</f>
        <v>126</v>
      </c>
      <c r="D862" t="s">
        <v>106</v>
      </c>
      <c r="E862">
        <v>3</v>
      </c>
      <c r="F862" t="s">
        <v>188</v>
      </c>
      <c r="G862" t="e">
        <f>VLOOKUP([1]!tbl_FunctionalConditionReach[[#This Row],[EDT Attribute]],[1]!Level3HabitatAttribute[#Data],2,FALSE)</f>
        <v>#REF!</v>
      </c>
      <c r="H862" s="1">
        <v>-6.387528E-3</v>
      </c>
      <c r="I862">
        <v>0</v>
      </c>
    </row>
    <row r="863" spans="1:9" x14ac:dyDescent="0.3">
      <c r="A863">
        <f>VLOOKUP(D863,[1]!tbl_Reach2AU[#Data],4,FALSE)</f>
        <v>3</v>
      </c>
      <c r="B863" t="str">
        <f>VLOOKUP(D863,[1]!tbl_Reach2AU[#Data],3,FALSE)</f>
        <v>Okanogan-Talant Creek</v>
      </c>
      <c r="C863">
        <f>VLOOKUP(D863,[1]!tbl_Reach2AU[#Data],2,FALSE)</f>
        <v>126</v>
      </c>
      <c r="D863" t="s">
        <v>106</v>
      </c>
      <c r="E863">
        <v>3</v>
      </c>
      <c r="F863" t="s">
        <v>155</v>
      </c>
      <c r="G863" t="e">
        <f>VLOOKUP([1]!tbl_FunctionalConditionReach[[#This Row],[EDT Attribute]],[1]!Level3HabitatAttribute[#Data],2,FALSE)</f>
        <v>#REF!</v>
      </c>
      <c r="H863" s="1">
        <v>-4.2298200000000002E-4</v>
      </c>
      <c r="I863">
        <v>0</v>
      </c>
    </row>
    <row r="864" spans="1:9" x14ac:dyDescent="0.3">
      <c r="A864">
        <f>VLOOKUP(D864,[1]!tbl_Reach2AU[#Data],4,FALSE)</f>
        <v>3</v>
      </c>
      <c r="B864" t="str">
        <f>VLOOKUP(D864,[1]!tbl_Reach2AU[#Data],3,FALSE)</f>
        <v>Okanogan-Talant Creek</v>
      </c>
      <c r="C864">
        <f>VLOOKUP(D864,[1]!tbl_Reach2AU[#Data],2,FALSE)</f>
        <v>126</v>
      </c>
      <c r="D864" t="s">
        <v>106</v>
      </c>
      <c r="E864">
        <v>3</v>
      </c>
      <c r="F864" t="s">
        <v>39</v>
      </c>
      <c r="G864" t="e">
        <f>VLOOKUP([1]!tbl_FunctionalConditionReach[[#This Row],[EDT Attribute]],[1]!Level3HabitatAttribute[#Data],2,FALSE)</f>
        <v>#REF!</v>
      </c>
      <c r="H864" s="1">
        <v>-7.9744699999999996E-4</v>
      </c>
      <c r="I864">
        <v>0</v>
      </c>
    </row>
    <row r="865" spans="1:9" x14ac:dyDescent="0.3">
      <c r="A865">
        <f>VLOOKUP(D865,[1]!tbl_Reach2AU[#Data],4,FALSE)</f>
        <v>3</v>
      </c>
      <c r="B865" t="str">
        <f>VLOOKUP(D865,[1]!tbl_Reach2AU[#Data],3,FALSE)</f>
        <v>Okanogan-Talant Creek</v>
      </c>
      <c r="C865">
        <f>VLOOKUP(D865,[1]!tbl_Reach2AU[#Data],2,FALSE)</f>
        <v>126</v>
      </c>
      <c r="D865" t="s">
        <v>106</v>
      </c>
      <c r="E865">
        <v>3</v>
      </c>
      <c r="F865" t="s">
        <v>196</v>
      </c>
      <c r="G865" t="e">
        <f>VLOOKUP([1]!tbl_FunctionalConditionReach[[#This Row],[EDT Attribute]],[1]!Level3HabitatAttribute[#Data],2,FALSE)</f>
        <v>#N/A</v>
      </c>
      <c r="H865" s="1">
        <v>-2.8421709430404002E-13</v>
      </c>
      <c r="I865">
        <v>0</v>
      </c>
    </row>
    <row r="866" spans="1:9" x14ac:dyDescent="0.3">
      <c r="A866">
        <f>VLOOKUP(D866,[1]!tbl_Reach2AU[#Data],4,FALSE)</f>
        <v>3</v>
      </c>
      <c r="B866" t="str">
        <f>VLOOKUP(D866,[1]!tbl_Reach2AU[#Data],3,FALSE)</f>
        <v>Okanogan-Talant Creek</v>
      </c>
      <c r="C866">
        <f>VLOOKUP(D866,[1]!tbl_Reach2AU[#Data],2,FALSE)</f>
        <v>126</v>
      </c>
      <c r="D866" t="s">
        <v>106</v>
      </c>
      <c r="E866">
        <v>3</v>
      </c>
      <c r="F866" t="s">
        <v>164</v>
      </c>
      <c r="G866" t="e">
        <f>VLOOKUP([1]!tbl_FunctionalConditionReach[[#This Row],[EDT Attribute]],[1]!Level3HabitatAttribute[#Data],2,FALSE)</f>
        <v>#REF!</v>
      </c>
      <c r="H866" s="1">
        <v>-0.49776179300000001</v>
      </c>
      <c r="I866">
        <v>0</v>
      </c>
    </row>
    <row r="867" spans="1:9" x14ac:dyDescent="0.3">
      <c r="A867">
        <f>VLOOKUP(D867,[1]!tbl_Reach2AU[#Data],4,FALSE)</f>
        <v>3</v>
      </c>
      <c r="B867" t="str">
        <f>VLOOKUP(D867,[1]!tbl_Reach2AU[#Data],3,FALSE)</f>
        <v>Okanogan-Talant Creek</v>
      </c>
      <c r="C867">
        <f>VLOOKUP(D867,[1]!tbl_Reach2AU[#Data],2,FALSE)</f>
        <v>126</v>
      </c>
      <c r="D867" t="s">
        <v>106</v>
      </c>
      <c r="E867">
        <v>3</v>
      </c>
      <c r="F867" t="s">
        <v>191</v>
      </c>
      <c r="G867" t="e">
        <f>VLOOKUP([1]!tbl_FunctionalConditionReach[[#This Row],[EDT Attribute]],[1]!Level3HabitatAttribute[#Data],2,FALSE)</f>
        <v>#REF!</v>
      </c>
      <c r="H867" s="1">
        <v>4.7528040000000002E-3</v>
      </c>
      <c r="I867" s="2">
        <v>1.24583664877689E-2</v>
      </c>
    </row>
    <row r="868" spans="1:9" x14ac:dyDescent="0.3">
      <c r="A868">
        <f>VLOOKUP(D868,[1]!tbl_Reach2AU[#Data],4,FALSE)</f>
        <v>3</v>
      </c>
      <c r="B868" t="str">
        <f>VLOOKUP(D868,[1]!tbl_Reach2AU[#Data],3,FALSE)</f>
        <v>Okanogan-Talant Creek</v>
      </c>
      <c r="C868">
        <f>VLOOKUP(D868,[1]!tbl_Reach2AU[#Data],2,FALSE)</f>
        <v>126</v>
      </c>
      <c r="D868" t="s">
        <v>106</v>
      </c>
      <c r="E868">
        <v>3</v>
      </c>
      <c r="F868" t="s">
        <v>194</v>
      </c>
      <c r="G868" t="e">
        <f>VLOOKUP([1]!tbl_FunctionalConditionReach[[#This Row],[EDT Attribute]],[1]!Level3HabitatAttribute[#Data],2,FALSE)</f>
        <v>#N/A</v>
      </c>
      <c r="H868" s="1">
        <v>-2.84E-13</v>
      </c>
      <c r="I868">
        <v>0</v>
      </c>
    </row>
    <row r="869" spans="1:9" x14ac:dyDescent="0.3">
      <c r="A869">
        <f>VLOOKUP(D869,[1]!tbl_Reach2AU[#Data],4,FALSE)</f>
        <v>3</v>
      </c>
      <c r="B869" t="str">
        <f>VLOOKUP(D869,[1]!tbl_Reach2AU[#Data],3,FALSE)</f>
        <v>Okanogan-Talant Creek</v>
      </c>
      <c r="C869">
        <f>VLOOKUP(D869,[1]!tbl_Reach2AU[#Data],2,FALSE)</f>
        <v>126</v>
      </c>
      <c r="D869" t="s">
        <v>106</v>
      </c>
      <c r="E869">
        <v>3</v>
      </c>
      <c r="F869" t="s">
        <v>197</v>
      </c>
      <c r="G869" t="e">
        <f>VLOOKUP([1]!tbl_FunctionalConditionReach[[#This Row],[EDT Attribute]],[1]!Level3HabitatAttribute[#Data],2,FALSE)</f>
        <v>#REF!</v>
      </c>
      <c r="H869" s="1">
        <v>6.4540249999999993E-2</v>
      </c>
      <c r="I869" s="2">
        <v>0.16917720312308801</v>
      </c>
    </row>
    <row r="870" spans="1:9" x14ac:dyDescent="0.3">
      <c r="A870">
        <f>VLOOKUP(D870,[1]!tbl_Reach2AU[#Data],4,FALSE)</f>
        <v>3</v>
      </c>
      <c r="B870" t="str">
        <f>VLOOKUP(D870,[1]!tbl_Reach2AU[#Data],3,FALSE)</f>
        <v>Okanogan-Talant Creek</v>
      </c>
      <c r="C870">
        <f>VLOOKUP(D870,[1]!tbl_Reach2AU[#Data],2,FALSE)</f>
        <v>126</v>
      </c>
      <c r="D870" t="s">
        <v>106</v>
      </c>
      <c r="E870">
        <v>3</v>
      </c>
      <c r="F870" t="s">
        <v>152</v>
      </c>
      <c r="G870" t="e">
        <f>VLOOKUP([1]!tbl_FunctionalConditionReach[[#This Row],[EDT Attribute]],[1]!Level3HabitatAttribute[#Data],2,FALSE)</f>
        <v>#N/A</v>
      </c>
      <c r="H870" s="1">
        <v>-1.2394000000000001E-4</v>
      </c>
      <c r="I870">
        <v>0</v>
      </c>
    </row>
    <row r="871" spans="1:9" x14ac:dyDescent="0.3">
      <c r="A871">
        <f>VLOOKUP(D871,[1]!tbl_Reach2AU[#Data],4,FALSE)</f>
        <v>3</v>
      </c>
      <c r="B871" t="str">
        <f>VLOOKUP(D871,[1]!tbl_Reach2AU[#Data],3,FALSE)</f>
        <v>Okanogan-Talant Creek</v>
      </c>
      <c r="C871">
        <f>VLOOKUP(D871,[1]!tbl_Reach2AU[#Data],2,FALSE)</f>
        <v>126</v>
      </c>
      <c r="D871" t="s">
        <v>106</v>
      </c>
      <c r="E871">
        <v>3</v>
      </c>
      <c r="F871" t="s">
        <v>194</v>
      </c>
      <c r="G871" t="e">
        <f>VLOOKUP([1]!tbl_FunctionalConditionReach[[#This Row],[EDT Attribute]],[1]!Level3HabitatAttribute[#Data],2,FALSE)</f>
        <v>#N/A</v>
      </c>
      <c r="H871" s="1">
        <v>-1.8199999999999999E-12</v>
      </c>
      <c r="I871">
        <v>0</v>
      </c>
    </row>
    <row r="872" spans="1:9" x14ac:dyDescent="0.3">
      <c r="A872">
        <f>VLOOKUP(D872,[1]!tbl_Reach2AU[#Data],4,FALSE)</f>
        <v>3</v>
      </c>
      <c r="B872" t="str">
        <f>VLOOKUP(D872,[1]!tbl_Reach2AU[#Data],3,FALSE)</f>
        <v>Okanogan-Talant Creek</v>
      </c>
      <c r="C872">
        <f>VLOOKUP(D872,[1]!tbl_Reach2AU[#Data],2,FALSE)</f>
        <v>126</v>
      </c>
      <c r="D872" t="s">
        <v>106</v>
      </c>
      <c r="E872">
        <v>3</v>
      </c>
      <c r="F872" t="s">
        <v>166</v>
      </c>
      <c r="G872" t="e">
        <f>VLOOKUP([1]!tbl_FunctionalConditionReach[[#This Row],[EDT Attribute]],[1]!Level3HabitatAttribute[#Data],2,FALSE)</f>
        <v>#REF!</v>
      </c>
      <c r="H872" s="1">
        <v>-1.8199999999999999E-12</v>
      </c>
      <c r="I872">
        <v>0</v>
      </c>
    </row>
    <row r="873" spans="1:9" x14ac:dyDescent="0.3">
      <c r="A873">
        <f>VLOOKUP(D873,[1]!tbl_Reach2AU[#Data],4,FALSE)</f>
        <v>3</v>
      </c>
      <c r="B873" t="str">
        <f>VLOOKUP(D873,[1]!tbl_Reach2AU[#Data],3,FALSE)</f>
        <v>Okanogan-Talant Creek</v>
      </c>
      <c r="C873">
        <f>VLOOKUP(D873,[1]!tbl_Reach2AU[#Data],2,FALSE)</f>
        <v>126</v>
      </c>
      <c r="D873" t="s">
        <v>106</v>
      </c>
      <c r="E873">
        <v>3</v>
      </c>
      <c r="F873" t="s">
        <v>195</v>
      </c>
      <c r="G873" t="e">
        <f>VLOOKUP([1]!tbl_FunctionalConditionReach[[#This Row],[EDT Attribute]],[1]!Level3HabitatAttribute[#Data],2,FALSE)</f>
        <v>#N/A</v>
      </c>
      <c r="H873" s="1">
        <v>-1.8189894035458601E-12</v>
      </c>
      <c r="I873">
        <v>0</v>
      </c>
    </row>
    <row r="874" spans="1:9" x14ac:dyDescent="0.3">
      <c r="A874">
        <f>VLOOKUP(D874,[1]!tbl_Reach2AU[#Data],4,FALSE)</f>
        <v>3</v>
      </c>
      <c r="B874" t="str">
        <f>VLOOKUP(D874,[1]!tbl_Reach2AU[#Data],3,FALSE)</f>
        <v>Okanogan-Talant Creek</v>
      </c>
      <c r="C874">
        <f>VLOOKUP(D874,[1]!tbl_Reach2AU[#Data],2,FALSE)</f>
        <v>126</v>
      </c>
      <c r="D874" t="s">
        <v>106</v>
      </c>
      <c r="E874">
        <v>3</v>
      </c>
      <c r="F874" t="s">
        <v>39</v>
      </c>
      <c r="G874" t="e">
        <f>VLOOKUP([1]!tbl_FunctionalConditionReach[[#This Row],[EDT Attribute]],[1]!Level3HabitatAttribute[#Data],2,FALSE)</f>
        <v>#REF!</v>
      </c>
      <c r="H874" s="1">
        <v>3.4851583580000001</v>
      </c>
      <c r="I874" s="2">
        <v>8.4852294069352505E-2</v>
      </c>
    </row>
    <row r="875" spans="1:9" x14ac:dyDescent="0.3">
      <c r="A875">
        <f>VLOOKUP(D875,[1]!tbl_Reach2AU[#Data],4,FALSE)</f>
        <v>3</v>
      </c>
      <c r="B875" t="str">
        <f>VLOOKUP(D875,[1]!tbl_Reach2AU[#Data],3,FALSE)</f>
        <v>Okanogan-Talant Creek</v>
      </c>
      <c r="C875">
        <f>VLOOKUP(D875,[1]!tbl_Reach2AU[#Data],2,FALSE)</f>
        <v>126</v>
      </c>
      <c r="D875" t="s">
        <v>106</v>
      </c>
      <c r="E875">
        <v>3</v>
      </c>
      <c r="F875" t="s">
        <v>189</v>
      </c>
      <c r="G875" t="e">
        <f>VLOOKUP([1]!tbl_FunctionalConditionReach[[#This Row],[EDT Attribute]],[1]!Level3HabitatAttribute[#Data],2,FALSE)</f>
        <v>#REF!</v>
      </c>
      <c r="H875" s="1">
        <v>4.4563935719999996</v>
      </c>
      <c r="I875" s="2">
        <v>0.10849871914489199</v>
      </c>
    </row>
    <row r="876" spans="1:9" x14ac:dyDescent="0.3">
      <c r="A876">
        <f>VLOOKUP(D876,[1]!tbl_Reach2AU[#Data],4,FALSE)</f>
        <v>3</v>
      </c>
      <c r="B876" t="str">
        <f>VLOOKUP(D876,[1]!tbl_Reach2AU[#Data],3,FALSE)</f>
        <v>Okanogan-Talant Creek</v>
      </c>
      <c r="C876">
        <f>VLOOKUP(D876,[1]!tbl_Reach2AU[#Data],2,FALSE)</f>
        <v>126</v>
      </c>
      <c r="D876" t="s">
        <v>106</v>
      </c>
      <c r="E876">
        <v>3</v>
      </c>
      <c r="F876" t="s">
        <v>152</v>
      </c>
      <c r="G876" t="e">
        <f>VLOOKUP([1]!tbl_FunctionalConditionReach[[#This Row],[EDT Attribute]],[1]!Level3HabitatAttribute[#Data],2,FALSE)</f>
        <v>#N/A</v>
      </c>
      <c r="H876" s="1">
        <v>-0.63669311799999995</v>
      </c>
      <c r="I876">
        <v>0</v>
      </c>
    </row>
    <row r="877" spans="1:9" x14ac:dyDescent="0.3">
      <c r="A877">
        <f>VLOOKUP(D877,[1]!tbl_Reach2AU[#Data],4,FALSE)</f>
        <v>3</v>
      </c>
      <c r="B877" t="str">
        <f>VLOOKUP(D877,[1]!tbl_Reach2AU[#Data],3,FALSE)</f>
        <v>Okanogan-Talant Creek</v>
      </c>
      <c r="C877">
        <f>VLOOKUP(D877,[1]!tbl_Reach2AU[#Data],2,FALSE)</f>
        <v>126</v>
      </c>
      <c r="D877" t="s">
        <v>106</v>
      </c>
      <c r="E877">
        <v>3</v>
      </c>
      <c r="F877" t="s">
        <v>196</v>
      </c>
      <c r="G877" t="e">
        <f>VLOOKUP([1]!tbl_FunctionalConditionReach[[#This Row],[EDT Attribute]],[1]!Level3HabitatAttribute[#Data],2,FALSE)</f>
        <v>#N/A</v>
      </c>
      <c r="H877" s="1">
        <v>-1.8189894035458601E-12</v>
      </c>
      <c r="I877">
        <v>0</v>
      </c>
    </row>
    <row r="878" spans="1:9" x14ac:dyDescent="0.3">
      <c r="A878">
        <f>VLOOKUP(D878,[1]!tbl_Reach2AU[#Data],4,FALSE)</f>
        <v>3</v>
      </c>
      <c r="B878" t="str">
        <f>VLOOKUP(D878,[1]!tbl_Reach2AU[#Data],3,FALSE)</f>
        <v>Okanogan-Talant Creek</v>
      </c>
      <c r="C878">
        <f>VLOOKUP(D878,[1]!tbl_Reach2AU[#Data],2,FALSE)</f>
        <v>126</v>
      </c>
      <c r="D878" t="s">
        <v>106</v>
      </c>
      <c r="E878">
        <v>3</v>
      </c>
      <c r="F878" t="s">
        <v>190</v>
      </c>
      <c r="G878" t="e">
        <f>VLOOKUP([1]!tbl_FunctionalConditionReach[[#This Row],[EDT Attribute]],[1]!Level3HabitatAttribute[#Data],2,FALSE)</f>
        <v>#N/A</v>
      </c>
      <c r="H878" s="1">
        <v>1.602044662</v>
      </c>
      <c r="I878" s="2">
        <v>3.9004587685441502E-2</v>
      </c>
    </row>
    <row r="879" spans="1:9" x14ac:dyDescent="0.3">
      <c r="A879">
        <f>VLOOKUP(D879,[1]!tbl_Reach2AU[#Data],4,FALSE)</f>
        <v>3</v>
      </c>
      <c r="B879" t="str">
        <f>VLOOKUP(D879,[1]!tbl_Reach2AU[#Data],3,FALSE)</f>
        <v>Okanogan-Talant Creek</v>
      </c>
      <c r="C879">
        <f>VLOOKUP(D879,[1]!tbl_Reach2AU[#Data],2,FALSE)</f>
        <v>126</v>
      </c>
      <c r="D879" t="s">
        <v>106</v>
      </c>
      <c r="E879">
        <v>3</v>
      </c>
      <c r="F879" t="s">
        <v>192</v>
      </c>
      <c r="G879" t="e">
        <f>VLOOKUP([1]!tbl_FunctionalConditionReach[[#This Row],[EDT Attribute]],[1]!Level3HabitatAttribute[#Data],2,FALSE)</f>
        <v>#REF!</v>
      </c>
      <c r="H879" s="1">
        <v>-1.8199999999999999E-12</v>
      </c>
      <c r="I879">
        <v>0</v>
      </c>
    </row>
    <row r="880" spans="1:9" x14ac:dyDescent="0.3">
      <c r="A880">
        <f>VLOOKUP(D880,[1]!tbl_Reach2AU[#Data],4,FALSE)</f>
        <v>3</v>
      </c>
      <c r="B880" t="str">
        <f>VLOOKUP(D880,[1]!tbl_Reach2AU[#Data],3,FALSE)</f>
        <v>Okanogan-Talant Creek</v>
      </c>
      <c r="C880">
        <f>VLOOKUP(D880,[1]!tbl_Reach2AU[#Data],2,FALSE)</f>
        <v>126</v>
      </c>
      <c r="D880" t="s">
        <v>106</v>
      </c>
      <c r="E880">
        <v>3</v>
      </c>
      <c r="F880" t="s">
        <v>197</v>
      </c>
      <c r="G880" t="e">
        <f>VLOOKUP([1]!tbl_FunctionalConditionReach[[#This Row],[EDT Attribute]],[1]!Level3HabitatAttribute[#Data],2,FALSE)</f>
        <v>#REF!</v>
      </c>
      <c r="H880" s="1">
        <v>-0.90767946700000002</v>
      </c>
      <c r="I880">
        <v>0</v>
      </c>
    </row>
    <row r="881" spans="1:9" x14ac:dyDescent="0.3">
      <c r="A881">
        <f>VLOOKUP(D881,[1]!tbl_Reach2AU[#Data],4,FALSE)</f>
        <v>3</v>
      </c>
      <c r="B881" t="str">
        <f>VLOOKUP(D881,[1]!tbl_Reach2AU[#Data],3,FALSE)</f>
        <v>Okanogan-Talant Creek</v>
      </c>
      <c r="C881">
        <f>VLOOKUP(D881,[1]!tbl_Reach2AU[#Data],2,FALSE)</f>
        <v>126</v>
      </c>
      <c r="D881" t="s">
        <v>106</v>
      </c>
      <c r="E881">
        <v>3</v>
      </c>
      <c r="F881" t="s">
        <v>164</v>
      </c>
      <c r="G881" t="e">
        <f>VLOOKUP([1]!tbl_FunctionalConditionReach[[#This Row],[EDT Attribute]],[1]!Level3HabitatAttribute[#Data],2,FALSE)</f>
        <v>#REF!</v>
      </c>
      <c r="H881" s="1">
        <v>-1.8199999999999999E-12</v>
      </c>
      <c r="I881">
        <v>0</v>
      </c>
    </row>
    <row r="882" spans="1:9" x14ac:dyDescent="0.3">
      <c r="A882">
        <f>VLOOKUP(D882,[1]!tbl_Reach2AU[#Data],4,FALSE)</f>
        <v>3</v>
      </c>
      <c r="B882" t="str">
        <f>VLOOKUP(D882,[1]!tbl_Reach2AU[#Data],3,FALSE)</f>
        <v>Okanogan-Talant Creek</v>
      </c>
      <c r="C882">
        <f>VLOOKUP(D882,[1]!tbl_Reach2AU[#Data],2,FALSE)</f>
        <v>126</v>
      </c>
      <c r="D882" t="s">
        <v>106</v>
      </c>
      <c r="E882">
        <v>3</v>
      </c>
      <c r="F882" t="s">
        <v>193</v>
      </c>
      <c r="G882" t="e">
        <f>VLOOKUP([1]!tbl_FunctionalConditionReach[[#This Row],[EDT Attribute]],[1]!Level3HabitatAttribute[#Data],2,FALSE)</f>
        <v>#REF!</v>
      </c>
      <c r="H882" s="1">
        <v>4.8577282970000004</v>
      </c>
      <c r="I882" s="2">
        <v>0.118269917067011</v>
      </c>
    </row>
    <row r="883" spans="1:9" x14ac:dyDescent="0.3">
      <c r="A883">
        <f>VLOOKUP(D883,[1]!tbl_Reach2AU[#Data],4,FALSE)</f>
        <v>3</v>
      </c>
      <c r="B883" t="str">
        <f>VLOOKUP(D883,[1]!tbl_Reach2AU[#Data],3,FALSE)</f>
        <v>Okanogan-Talant Creek</v>
      </c>
      <c r="C883">
        <f>VLOOKUP(D883,[1]!tbl_Reach2AU[#Data],2,FALSE)</f>
        <v>126</v>
      </c>
      <c r="D883" t="s">
        <v>106</v>
      </c>
      <c r="E883">
        <v>3</v>
      </c>
      <c r="F883" t="s">
        <v>188</v>
      </c>
      <c r="G883" t="e">
        <f>VLOOKUP([1]!tbl_FunctionalConditionReach[[#This Row],[EDT Attribute]],[1]!Level3HabitatAttribute[#Data],2,FALSE)</f>
        <v>#REF!</v>
      </c>
      <c r="H883" s="1">
        <v>0.14626752200000001</v>
      </c>
      <c r="I883" s="2">
        <v>3.56113941309163E-3</v>
      </c>
    </row>
    <row r="884" spans="1:9" x14ac:dyDescent="0.3">
      <c r="A884">
        <f>VLOOKUP(D884,[1]!tbl_Reach2AU[#Data],4,FALSE)</f>
        <v>3</v>
      </c>
      <c r="B884" t="str">
        <f>VLOOKUP(D884,[1]!tbl_Reach2AU[#Data],3,FALSE)</f>
        <v>Okanogan-Talant Creek</v>
      </c>
      <c r="C884">
        <f>VLOOKUP(D884,[1]!tbl_Reach2AU[#Data],2,FALSE)</f>
        <v>127</v>
      </c>
      <c r="D884" t="s">
        <v>107</v>
      </c>
      <c r="E884">
        <v>3</v>
      </c>
      <c r="F884" t="s">
        <v>157</v>
      </c>
      <c r="G884" t="e">
        <f>VLOOKUP([1]!tbl_FunctionalConditionReach[[#This Row],[EDT Attribute]],[1]!Level3HabitatAttribute[#Data],2,FALSE)</f>
        <v>#REF!</v>
      </c>
      <c r="H884" s="1">
        <v>-1.0151396E-2</v>
      </c>
      <c r="I884">
        <v>0</v>
      </c>
    </row>
    <row r="885" spans="1:9" x14ac:dyDescent="0.3">
      <c r="A885">
        <f>VLOOKUP(D885,[1]!tbl_Reach2AU[#Data],4,FALSE)</f>
        <v>3</v>
      </c>
      <c r="B885" t="str">
        <f>VLOOKUP(D885,[1]!tbl_Reach2AU[#Data],3,FALSE)</f>
        <v>Okanogan-Talant Creek</v>
      </c>
      <c r="C885">
        <f>VLOOKUP(D885,[1]!tbl_Reach2AU[#Data],2,FALSE)</f>
        <v>127</v>
      </c>
      <c r="D885" t="s">
        <v>107</v>
      </c>
      <c r="E885">
        <v>3</v>
      </c>
      <c r="F885" t="s">
        <v>39</v>
      </c>
      <c r="G885" t="e">
        <f>VLOOKUP([1]!tbl_FunctionalConditionReach[[#This Row],[EDT Attribute]],[1]!Level3HabitatAttribute[#Data],2,FALSE)</f>
        <v>#REF!</v>
      </c>
      <c r="H885" s="1">
        <v>-1.9526910000000001E-3</v>
      </c>
      <c r="I885">
        <v>0</v>
      </c>
    </row>
    <row r="886" spans="1:9" x14ac:dyDescent="0.3">
      <c r="A886">
        <f>VLOOKUP(D886,[1]!tbl_Reach2AU[#Data],4,FALSE)</f>
        <v>3</v>
      </c>
      <c r="B886" t="str">
        <f>VLOOKUP(D886,[1]!tbl_Reach2AU[#Data],3,FALSE)</f>
        <v>Okanogan-Talant Creek</v>
      </c>
      <c r="C886">
        <f>VLOOKUP(D886,[1]!tbl_Reach2AU[#Data],2,FALSE)</f>
        <v>127</v>
      </c>
      <c r="D886" t="s">
        <v>107</v>
      </c>
      <c r="E886">
        <v>3</v>
      </c>
      <c r="F886" t="s">
        <v>191</v>
      </c>
      <c r="G886" t="e">
        <f>VLOOKUP([1]!tbl_FunctionalConditionReach[[#This Row],[EDT Attribute]],[1]!Level3HabitatAttribute[#Data],2,FALSE)</f>
        <v>#REF!</v>
      </c>
      <c r="H886" s="1">
        <v>2.3594079999999999E-3</v>
      </c>
      <c r="I886" s="2">
        <v>1.30203606261237E-2</v>
      </c>
    </row>
    <row r="887" spans="1:9" x14ac:dyDescent="0.3">
      <c r="A887">
        <f>VLOOKUP(D887,[1]!tbl_Reach2AU[#Data],4,FALSE)</f>
        <v>3</v>
      </c>
      <c r="B887" t="str">
        <f>VLOOKUP(D887,[1]!tbl_Reach2AU[#Data],3,FALSE)</f>
        <v>Okanogan-Talant Creek</v>
      </c>
      <c r="C887">
        <f>VLOOKUP(D887,[1]!tbl_Reach2AU[#Data],2,FALSE)</f>
        <v>127</v>
      </c>
      <c r="D887" t="s">
        <v>107</v>
      </c>
      <c r="E887">
        <v>3</v>
      </c>
      <c r="F887" t="s">
        <v>194</v>
      </c>
      <c r="G887" t="e">
        <f>VLOOKUP([1]!tbl_FunctionalConditionReach[[#This Row],[EDT Attribute]],[1]!Level3HabitatAttribute[#Data],2,FALSE)</f>
        <v>#N/A</v>
      </c>
      <c r="H887" s="1">
        <v>-2.84E-13</v>
      </c>
      <c r="I887">
        <v>0</v>
      </c>
    </row>
    <row r="888" spans="1:9" x14ac:dyDescent="0.3">
      <c r="A888">
        <f>VLOOKUP(D888,[1]!tbl_Reach2AU[#Data],4,FALSE)</f>
        <v>3</v>
      </c>
      <c r="B888" t="str">
        <f>VLOOKUP(D888,[1]!tbl_Reach2AU[#Data],3,FALSE)</f>
        <v>Okanogan-Talant Creek</v>
      </c>
      <c r="C888">
        <f>VLOOKUP(D888,[1]!tbl_Reach2AU[#Data],2,FALSE)</f>
        <v>127</v>
      </c>
      <c r="D888" t="s">
        <v>107</v>
      </c>
      <c r="E888">
        <v>3</v>
      </c>
      <c r="F888" t="s">
        <v>196</v>
      </c>
      <c r="G888" t="e">
        <f>VLOOKUP([1]!tbl_FunctionalConditionReach[[#This Row],[EDT Attribute]],[1]!Level3HabitatAttribute[#Data],2,FALSE)</f>
        <v>#N/A</v>
      </c>
      <c r="H888" s="1">
        <v>-2.8421709430404002E-13</v>
      </c>
      <c r="I888">
        <v>0</v>
      </c>
    </row>
    <row r="889" spans="1:9" x14ac:dyDescent="0.3">
      <c r="A889">
        <f>VLOOKUP(D889,[1]!tbl_Reach2AU[#Data],4,FALSE)</f>
        <v>3</v>
      </c>
      <c r="B889" t="str">
        <f>VLOOKUP(D889,[1]!tbl_Reach2AU[#Data],3,FALSE)</f>
        <v>Okanogan-Talant Creek</v>
      </c>
      <c r="C889">
        <f>VLOOKUP(D889,[1]!tbl_Reach2AU[#Data],2,FALSE)</f>
        <v>127</v>
      </c>
      <c r="D889" t="s">
        <v>107</v>
      </c>
      <c r="E889">
        <v>3</v>
      </c>
      <c r="F889" t="s">
        <v>152</v>
      </c>
      <c r="G889" t="e">
        <f>VLOOKUP([1]!tbl_FunctionalConditionReach[[#This Row],[EDT Attribute]],[1]!Level3HabitatAttribute[#Data],2,FALSE)</f>
        <v>#N/A</v>
      </c>
      <c r="H889" s="1">
        <v>-1.7931300000000001E-4</v>
      </c>
      <c r="I889">
        <v>0</v>
      </c>
    </row>
    <row r="890" spans="1:9" x14ac:dyDescent="0.3">
      <c r="A890">
        <f>VLOOKUP(D890,[1]!tbl_Reach2AU[#Data],4,FALSE)</f>
        <v>3</v>
      </c>
      <c r="B890" t="str">
        <f>VLOOKUP(D890,[1]!tbl_Reach2AU[#Data],3,FALSE)</f>
        <v>Okanogan-Talant Creek</v>
      </c>
      <c r="C890">
        <f>VLOOKUP(D890,[1]!tbl_Reach2AU[#Data],2,FALSE)</f>
        <v>127</v>
      </c>
      <c r="D890" t="s">
        <v>107</v>
      </c>
      <c r="E890">
        <v>3</v>
      </c>
      <c r="F890" t="s">
        <v>190</v>
      </c>
      <c r="G890" t="e">
        <f>VLOOKUP([1]!tbl_FunctionalConditionReach[[#This Row],[EDT Attribute]],[1]!Level3HabitatAttribute[#Data],2,FALSE)</f>
        <v>#N/A</v>
      </c>
      <c r="H890" s="1">
        <v>-2.7100000000000001E-5</v>
      </c>
      <c r="I890">
        <v>0</v>
      </c>
    </row>
    <row r="891" spans="1:9" x14ac:dyDescent="0.3">
      <c r="A891">
        <f>VLOOKUP(D891,[1]!tbl_Reach2AU[#Data],4,FALSE)</f>
        <v>3</v>
      </c>
      <c r="B891" t="str">
        <f>VLOOKUP(D891,[1]!tbl_Reach2AU[#Data],3,FALSE)</f>
        <v>Okanogan-Talant Creek</v>
      </c>
      <c r="C891">
        <f>VLOOKUP(D891,[1]!tbl_Reach2AU[#Data],2,FALSE)</f>
        <v>127</v>
      </c>
      <c r="D891" t="s">
        <v>107</v>
      </c>
      <c r="E891">
        <v>3</v>
      </c>
      <c r="F891" t="s">
        <v>155</v>
      </c>
      <c r="G891" t="e">
        <f>VLOOKUP([1]!tbl_FunctionalConditionReach[[#This Row],[EDT Attribute]],[1]!Level3HabitatAttribute[#Data],2,FALSE)</f>
        <v>#REF!</v>
      </c>
      <c r="H891" s="1">
        <v>-1.230014E-3</v>
      </c>
      <c r="I891">
        <v>0</v>
      </c>
    </row>
    <row r="892" spans="1:9" x14ac:dyDescent="0.3">
      <c r="A892">
        <f>VLOOKUP(D892,[1]!tbl_Reach2AU[#Data],4,FALSE)</f>
        <v>3</v>
      </c>
      <c r="B892" t="str">
        <f>VLOOKUP(D892,[1]!tbl_Reach2AU[#Data],3,FALSE)</f>
        <v>Okanogan-Talant Creek</v>
      </c>
      <c r="C892">
        <f>VLOOKUP(D892,[1]!tbl_Reach2AU[#Data],2,FALSE)</f>
        <v>127</v>
      </c>
      <c r="D892" t="s">
        <v>107</v>
      </c>
      <c r="E892">
        <v>3</v>
      </c>
      <c r="F892" t="s">
        <v>164</v>
      </c>
      <c r="G892" t="e">
        <f>VLOOKUP([1]!tbl_FunctionalConditionReach[[#This Row],[EDT Attribute]],[1]!Level3HabitatAttribute[#Data],2,FALSE)</f>
        <v>#REF!</v>
      </c>
      <c r="H892" s="1">
        <v>-0.236918132</v>
      </c>
      <c r="I892">
        <v>0</v>
      </c>
    </row>
    <row r="893" spans="1:9" x14ac:dyDescent="0.3">
      <c r="A893">
        <f>VLOOKUP(D893,[1]!tbl_Reach2AU[#Data],4,FALSE)</f>
        <v>3</v>
      </c>
      <c r="B893" t="str">
        <f>VLOOKUP(D893,[1]!tbl_Reach2AU[#Data],3,FALSE)</f>
        <v>Okanogan-Talant Creek</v>
      </c>
      <c r="C893">
        <f>VLOOKUP(D893,[1]!tbl_Reach2AU[#Data],2,FALSE)</f>
        <v>127</v>
      </c>
      <c r="D893" t="s">
        <v>107</v>
      </c>
      <c r="E893">
        <v>3</v>
      </c>
      <c r="F893" t="s">
        <v>153</v>
      </c>
      <c r="G893" t="e">
        <f>VLOOKUP([1]!tbl_FunctionalConditionReach[[#This Row],[EDT Attribute]],[1]!Level3HabitatAttribute[#Data],2,FALSE)</f>
        <v>#REF!</v>
      </c>
      <c r="H893" s="1">
        <v>1.5223288999999999E-2</v>
      </c>
      <c r="I893" s="2">
        <v>8.4009511155214406E-2</v>
      </c>
    </row>
    <row r="894" spans="1:9" x14ac:dyDescent="0.3">
      <c r="A894">
        <f>VLOOKUP(D894,[1]!tbl_Reach2AU[#Data],4,FALSE)</f>
        <v>3</v>
      </c>
      <c r="B894" t="str">
        <f>VLOOKUP(D894,[1]!tbl_Reach2AU[#Data],3,FALSE)</f>
        <v>Okanogan-Talant Creek</v>
      </c>
      <c r="C894">
        <f>VLOOKUP(D894,[1]!tbl_Reach2AU[#Data],2,FALSE)</f>
        <v>127</v>
      </c>
      <c r="D894" t="s">
        <v>107</v>
      </c>
      <c r="E894">
        <v>3</v>
      </c>
      <c r="F894" t="s">
        <v>195</v>
      </c>
      <c r="G894" t="e">
        <f>VLOOKUP([1]!tbl_FunctionalConditionReach[[#This Row],[EDT Attribute]],[1]!Level3HabitatAttribute[#Data],2,FALSE)</f>
        <v>#N/A</v>
      </c>
      <c r="H894" s="1">
        <v>-2.8421709430404002E-13</v>
      </c>
      <c r="I894">
        <v>0</v>
      </c>
    </row>
    <row r="895" spans="1:9" x14ac:dyDescent="0.3">
      <c r="A895">
        <f>VLOOKUP(D895,[1]!tbl_Reach2AU[#Data],4,FALSE)</f>
        <v>3</v>
      </c>
      <c r="B895" t="str">
        <f>VLOOKUP(D895,[1]!tbl_Reach2AU[#Data],3,FALSE)</f>
        <v>Okanogan-Talant Creek</v>
      </c>
      <c r="C895">
        <f>VLOOKUP(D895,[1]!tbl_Reach2AU[#Data],2,FALSE)</f>
        <v>127</v>
      </c>
      <c r="D895" t="s">
        <v>107</v>
      </c>
      <c r="E895">
        <v>3</v>
      </c>
      <c r="F895" t="s">
        <v>193</v>
      </c>
      <c r="G895" t="e">
        <f>VLOOKUP([1]!tbl_FunctionalConditionReach[[#This Row],[EDT Attribute]],[1]!Level3HabitatAttribute[#Data],2,FALSE)</f>
        <v>#REF!</v>
      </c>
      <c r="H895" s="1">
        <v>3.3668400000000001E-2</v>
      </c>
      <c r="I895" s="2">
        <v>0.185798602744664</v>
      </c>
    </row>
    <row r="896" spans="1:9" x14ac:dyDescent="0.3">
      <c r="A896">
        <f>VLOOKUP(D896,[1]!tbl_Reach2AU[#Data],4,FALSE)</f>
        <v>3</v>
      </c>
      <c r="B896" t="str">
        <f>VLOOKUP(D896,[1]!tbl_Reach2AU[#Data],3,FALSE)</f>
        <v>Okanogan-Talant Creek</v>
      </c>
      <c r="C896">
        <f>VLOOKUP(D896,[1]!tbl_Reach2AU[#Data],2,FALSE)</f>
        <v>127</v>
      </c>
      <c r="D896" t="s">
        <v>107</v>
      </c>
      <c r="E896">
        <v>3</v>
      </c>
      <c r="F896" t="s">
        <v>192</v>
      </c>
      <c r="G896" t="e">
        <f>VLOOKUP([1]!tbl_FunctionalConditionReach[[#This Row],[EDT Attribute]],[1]!Level3HabitatAttribute[#Data],2,FALSE)</f>
        <v>#REF!</v>
      </c>
      <c r="H896" s="1">
        <v>-2.84E-13</v>
      </c>
      <c r="I896">
        <v>0</v>
      </c>
    </row>
    <row r="897" spans="1:9" x14ac:dyDescent="0.3">
      <c r="A897">
        <f>VLOOKUP(D897,[1]!tbl_Reach2AU[#Data],4,FALSE)</f>
        <v>3</v>
      </c>
      <c r="B897" t="str">
        <f>VLOOKUP(D897,[1]!tbl_Reach2AU[#Data],3,FALSE)</f>
        <v>Okanogan-Talant Creek</v>
      </c>
      <c r="C897">
        <f>VLOOKUP(D897,[1]!tbl_Reach2AU[#Data],2,FALSE)</f>
        <v>127</v>
      </c>
      <c r="D897" t="s">
        <v>107</v>
      </c>
      <c r="E897">
        <v>3</v>
      </c>
      <c r="F897" t="s">
        <v>188</v>
      </c>
      <c r="G897" t="e">
        <f>VLOOKUP([1]!tbl_FunctionalConditionReach[[#This Row],[EDT Attribute]],[1]!Level3HabitatAttribute[#Data],2,FALSE)</f>
        <v>#REF!</v>
      </c>
      <c r="H897" s="1">
        <v>-1.4255979E-2</v>
      </c>
      <c r="I897">
        <v>0</v>
      </c>
    </row>
    <row r="898" spans="1:9" x14ac:dyDescent="0.3">
      <c r="A898">
        <f>VLOOKUP(D898,[1]!tbl_Reach2AU[#Data],4,FALSE)</f>
        <v>3</v>
      </c>
      <c r="B898" t="str">
        <f>VLOOKUP(D898,[1]!tbl_Reach2AU[#Data],3,FALSE)</f>
        <v>Okanogan-Talant Creek</v>
      </c>
      <c r="C898">
        <f>VLOOKUP(D898,[1]!tbl_Reach2AU[#Data],2,FALSE)</f>
        <v>127</v>
      </c>
      <c r="D898" t="s">
        <v>107</v>
      </c>
      <c r="E898">
        <v>3</v>
      </c>
      <c r="F898" t="s">
        <v>166</v>
      </c>
      <c r="G898" t="e">
        <f>VLOOKUP([1]!tbl_FunctionalConditionReach[[#This Row],[EDT Attribute]],[1]!Level3HabitatAttribute[#Data],2,FALSE)</f>
        <v>#REF!</v>
      </c>
      <c r="H898" s="1">
        <v>-2.84E-13</v>
      </c>
      <c r="I898">
        <v>0</v>
      </c>
    </row>
    <row r="899" spans="1:9" x14ac:dyDescent="0.3">
      <c r="A899">
        <f>VLOOKUP(D899,[1]!tbl_Reach2AU[#Data],4,FALSE)</f>
        <v>3</v>
      </c>
      <c r="B899" t="str">
        <f>VLOOKUP(D899,[1]!tbl_Reach2AU[#Data],3,FALSE)</f>
        <v>Okanogan-Talant Creek</v>
      </c>
      <c r="C899">
        <f>VLOOKUP(D899,[1]!tbl_Reach2AU[#Data],2,FALSE)</f>
        <v>127</v>
      </c>
      <c r="D899" t="s">
        <v>107</v>
      </c>
      <c r="E899">
        <v>3</v>
      </c>
      <c r="F899" t="s">
        <v>164</v>
      </c>
      <c r="G899" t="e">
        <f>VLOOKUP([1]!tbl_FunctionalConditionReach[[#This Row],[EDT Attribute]],[1]!Level3HabitatAttribute[#Data],2,FALSE)</f>
        <v>#REF!</v>
      </c>
      <c r="H899" s="1">
        <v>-1.8199999999999999E-12</v>
      </c>
      <c r="I899">
        <v>0</v>
      </c>
    </row>
    <row r="900" spans="1:9" x14ac:dyDescent="0.3">
      <c r="A900">
        <f>VLOOKUP(D900,[1]!tbl_Reach2AU[#Data],4,FALSE)</f>
        <v>3</v>
      </c>
      <c r="B900" t="str">
        <f>VLOOKUP(D900,[1]!tbl_Reach2AU[#Data],3,FALSE)</f>
        <v>Okanogan-Talant Creek</v>
      </c>
      <c r="C900">
        <f>VLOOKUP(D900,[1]!tbl_Reach2AU[#Data],2,FALSE)</f>
        <v>127</v>
      </c>
      <c r="D900" t="s">
        <v>107</v>
      </c>
      <c r="E900">
        <v>3</v>
      </c>
      <c r="F900" t="s">
        <v>193</v>
      </c>
      <c r="G900" t="e">
        <f>VLOOKUP([1]!tbl_FunctionalConditionReach[[#This Row],[EDT Attribute]],[1]!Level3HabitatAttribute[#Data],2,FALSE)</f>
        <v>#REF!</v>
      </c>
      <c r="H900" s="1">
        <v>0.66473397400000001</v>
      </c>
      <c r="I900" s="2">
        <v>6.3677466861387394E-2</v>
      </c>
    </row>
    <row r="901" spans="1:9" x14ac:dyDescent="0.3">
      <c r="A901">
        <f>VLOOKUP(D901,[1]!tbl_Reach2AU[#Data],4,FALSE)</f>
        <v>3</v>
      </c>
      <c r="B901" t="str">
        <f>VLOOKUP(D901,[1]!tbl_Reach2AU[#Data],3,FALSE)</f>
        <v>Okanogan-Talant Creek</v>
      </c>
      <c r="C901">
        <f>VLOOKUP(D901,[1]!tbl_Reach2AU[#Data],2,FALSE)</f>
        <v>127</v>
      </c>
      <c r="D901" t="s">
        <v>107</v>
      </c>
      <c r="E901">
        <v>3</v>
      </c>
      <c r="F901" t="s">
        <v>152</v>
      </c>
      <c r="G901" t="e">
        <f>VLOOKUP([1]!tbl_FunctionalConditionReach[[#This Row],[EDT Attribute]],[1]!Level3HabitatAttribute[#Data],2,FALSE)</f>
        <v>#N/A</v>
      </c>
      <c r="H901" s="1">
        <v>-0.29687143700000002</v>
      </c>
      <c r="I901">
        <v>0</v>
      </c>
    </row>
    <row r="902" spans="1:9" x14ac:dyDescent="0.3">
      <c r="A902">
        <f>VLOOKUP(D902,[1]!tbl_Reach2AU[#Data],4,FALSE)</f>
        <v>3</v>
      </c>
      <c r="B902" t="str">
        <f>VLOOKUP(D902,[1]!tbl_Reach2AU[#Data],3,FALSE)</f>
        <v>Okanogan-Talant Creek</v>
      </c>
      <c r="C902">
        <f>VLOOKUP(D902,[1]!tbl_Reach2AU[#Data],2,FALSE)</f>
        <v>127</v>
      </c>
      <c r="D902" t="s">
        <v>107</v>
      </c>
      <c r="E902">
        <v>3</v>
      </c>
      <c r="F902" t="s">
        <v>192</v>
      </c>
      <c r="G902" t="e">
        <f>VLOOKUP([1]!tbl_FunctionalConditionReach[[#This Row],[EDT Attribute]],[1]!Level3HabitatAttribute[#Data],2,FALSE)</f>
        <v>#REF!</v>
      </c>
      <c r="H902" s="1">
        <v>-1.8199999999999999E-12</v>
      </c>
      <c r="I902">
        <v>0</v>
      </c>
    </row>
    <row r="903" spans="1:9" x14ac:dyDescent="0.3">
      <c r="A903">
        <f>VLOOKUP(D903,[1]!tbl_Reach2AU[#Data],4,FALSE)</f>
        <v>3</v>
      </c>
      <c r="B903" t="str">
        <f>VLOOKUP(D903,[1]!tbl_Reach2AU[#Data],3,FALSE)</f>
        <v>Okanogan-Talant Creek</v>
      </c>
      <c r="C903">
        <f>VLOOKUP(D903,[1]!tbl_Reach2AU[#Data],2,FALSE)</f>
        <v>127</v>
      </c>
      <c r="D903" t="s">
        <v>107</v>
      </c>
      <c r="E903">
        <v>3</v>
      </c>
      <c r="F903" t="s">
        <v>190</v>
      </c>
      <c r="G903" t="e">
        <f>VLOOKUP([1]!tbl_FunctionalConditionReach[[#This Row],[EDT Attribute]],[1]!Level3HabitatAttribute[#Data],2,FALSE)</f>
        <v>#N/A</v>
      </c>
      <c r="H903" s="1">
        <v>0.21454954800000001</v>
      </c>
      <c r="I903" s="2">
        <v>2.0552540214975799E-2</v>
      </c>
    </row>
    <row r="904" spans="1:9" x14ac:dyDescent="0.3">
      <c r="A904">
        <f>VLOOKUP(D904,[1]!tbl_Reach2AU[#Data],4,FALSE)</f>
        <v>3</v>
      </c>
      <c r="B904" t="str">
        <f>VLOOKUP(D904,[1]!tbl_Reach2AU[#Data],3,FALSE)</f>
        <v>Okanogan-Talant Creek</v>
      </c>
      <c r="C904">
        <f>VLOOKUP(D904,[1]!tbl_Reach2AU[#Data],2,FALSE)</f>
        <v>127</v>
      </c>
      <c r="D904" t="s">
        <v>107</v>
      </c>
      <c r="E904">
        <v>3</v>
      </c>
      <c r="F904" t="s">
        <v>196</v>
      </c>
      <c r="G904" t="e">
        <f>VLOOKUP([1]!tbl_FunctionalConditionReach[[#This Row],[EDT Attribute]],[1]!Level3HabitatAttribute[#Data],2,FALSE)</f>
        <v>#N/A</v>
      </c>
      <c r="H904" s="1">
        <v>-1.8189894035458601E-12</v>
      </c>
      <c r="I904">
        <v>0</v>
      </c>
    </row>
    <row r="905" spans="1:9" x14ac:dyDescent="0.3">
      <c r="A905">
        <f>VLOOKUP(D905,[1]!tbl_Reach2AU[#Data],4,FALSE)</f>
        <v>3</v>
      </c>
      <c r="B905" t="str">
        <f>VLOOKUP(D905,[1]!tbl_Reach2AU[#Data],3,FALSE)</f>
        <v>Okanogan-Talant Creek</v>
      </c>
      <c r="C905">
        <f>VLOOKUP(D905,[1]!tbl_Reach2AU[#Data],2,FALSE)</f>
        <v>127</v>
      </c>
      <c r="D905" t="s">
        <v>107</v>
      </c>
      <c r="E905">
        <v>3</v>
      </c>
      <c r="F905" t="s">
        <v>39</v>
      </c>
      <c r="G905" t="e">
        <f>VLOOKUP([1]!tbl_FunctionalConditionReach[[#This Row],[EDT Attribute]],[1]!Level3HabitatAttribute[#Data],2,FALSE)</f>
        <v>#REF!</v>
      </c>
      <c r="H905" s="1">
        <v>2.1871708409999999</v>
      </c>
      <c r="I905" s="2">
        <v>0.20951764795456401</v>
      </c>
    </row>
    <row r="906" spans="1:9" x14ac:dyDescent="0.3">
      <c r="A906">
        <f>VLOOKUP(D906,[1]!tbl_Reach2AU[#Data],4,FALSE)</f>
        <v>3</v>
      </c>
      <c r="B906" t="str">
        <f>VLOOKUP(D906,[1]!tbl_Reach2AU[#Data],3,FALSE)</f>
        <v>Okanogan-Talant Creek</v>
      </c>
      <c r="C906">
        <f>VLOOKUP(D906,[1]!tbl_Reach2AU[#Data],2,FALSE)</f>
        <v>127</v>
      </c>
      <c r="D906" t="s">
        <v>107</v>
      </c>
      <c r="E906">
        <v>3</v>
      </c>
      <c r="F906" t="s">
        <v>194</v>
      </c>
      <c r="G906" t="e">
        <f>VLOOKUP([1]!tbl_FunctionalConditionReach[[#This Row],[EDT Attribute]],[1]!Level3HabitatAttribute[#Data],2,FALSE)</f>
        <v>#N/A</v>
      </c>
      <c r="H906" s="1">
        <v>-1.8199999999999999E-12</v>
      </c>
      <c r="I906">
        <v>0</v>
      </c>
    </row>
    <row r="907" spans="1:9" x14ac:dyDescent="0.3">
      <c r="A907">
        <f>VLOOKUP(D907,[1]!tbl_Reach2AU[#Data],4,FALSE)</f>
        <v>3</v>
      </c>
      <c r="B907" t="str">
        <f>VLOOKUP(D907,[1]!tbl_Reach2AU[#Data],3,FALSE)</f>
        <v>Okanogan-Talant Creek</v>
      </c>
      <c r="C907">
        <f>VLOOKUP(D907,[1]!tbl_Reach2AU[#Data],2,FALSE)</f>
        <v>127</v>
      </c>
      <c r="D907" t="s">
        <v>107</v>
      </c>
      <c r="E907">
        <v>3</v>
      </c>
      <c r="F907" t="s">
        <v>188</v>
      </c>
      <c r="G907" t="e">
        <f>VLOOKUP([1]!tbl_FunctionalConditionReach[[#This Row],[EDT Attribute]],[1]!Level3HabitatAttribute[#Data],2,FALSE)</f>
        <v>#REF!</v>
      </c>
      <c r="H907" s="1">
        <v>5.8718711E-2</v>
      </c>
      <c r="I907" s="2">
        <v>5.6248949506015299E-3</v>
      </c>
    </row>
    <row r="908" spans="1:9" x14ac:dyDescent="0.3">
      <c r="A908">
        <f>VLOOKUP(D908,[1]!tbl_Reach2AU[#Data],4,FALSE)</f>
        <v>3</v>
      </c>
      <c r="B908" t="str">
        <f>VLOOKUP(D908,[1]!tbl_Reach2AU[#Data],3,FALSE)</f>
        <v>Okanogan-Talant Creek</v>
      </c>
      <c r="C908">
        <f>VLOOKUP(D908,[1]!tbl_Reach2AU[#Data],2,FALSE)</f>
        <v>127</v>
      </c>
      <c r="D908" t="s">
        <v>107</v>
      </c>
      <c r="E908">
        <v>3</v>
      </c>
      <c r="F908" t="s">
        <v>197</v>
      </c>
      <c r="G908" t="e">
        <f>VLOOKUP([1]!tbl_FunctionalConditionReach[[#This Row],[EDT Attribute]],[1]!Level3HabitatAttribute[#Data],2,FALSE)</f>
        <v>#REF!</v>
      </c>
      <c r="H908" s="1">
        <v>2.1345610879999999</v>
      </c>
      <c r="I908" s="2">
        <v>0.20447795398032001</v>
      </c>
    </row>
    <row r="909" spans="1:9" x14ac:dyDescent="0.3">
      <c r="A909">
        <f>VLOOKUP(D909,[1]!tbl_Reach2AU[#Data],4,FALSE)</f>
        <v>3</v>
      </c>
      <c r="B909" t="str">
        <f>VLOOKUP(D909,[1]!tbl_Reach2AU[#Data],3,FALSE)</f>
        <v>Okanogan-Talant Creek</v>
      </c>
      <c r="C909">
        <f>VLOOKUP(D909,[1]!tbl_Reach2AU[#Data],2,FALSE)</f>
        <v>127</v>
      </c>
      <c r="D909" t="s">
        <v>107</v>
      </c>
      <c r="E909">
        <v>3</v>
      </c>
      <c r="F909" t="s">
        <v>191</v>
      </c>
      <c r="G909" t="e">
        <f>VLOOKUP([1]!tbl_FunctionalConditionReach[[#This Row],[EDT Attribute]],[1]!Level3HabitatAttribute[#Data],2,FALSE)</f>
        <v>#REF!</v>
      </c>
      <c r="H909" s="1">
        <v>1.2090284229999999</v>
      </c>
      <c r="I909" s="2">
        <v>0.115817560635254</v>
      </c>
    </row>
    <row r="910" spans="1:9" x14ac:dyDescent="0.3">
      <c r="A910">
        <f>VLOOKUP(D910,[1]!tbl_Reach2AU[#Data],4,FALSE)</f>
        <v>3</v>
      </c>
      <c r="B910" t="str">
        <f>VLOOKUP(D910,[1]!tbl_Reach2AU[#Data],3,FALSE)</f>
        <v>Okanogan-Talant Creek</v>
      </c>
      <c r="C910">
        <f>VLOOKUP(D910,[1]!tbl_Reach2AU[#Data],2,FALSE)</f>
        <v>127</v>
      </c>
      <c r="D910" t="s">
        <v>107</v>
      </c>
      <c r="E910">
        <v>3</v>
      </c>
      <c r="F910" t="s">
        <v>195</v>
      </c>
      <c r="G910" t="e">
        <f>VLOOKUP([1]!tbl_FunctionalConditionReach[[#This Row],[EDT Attribute]],[1]!Level3HabitatAttribute[#Data],2,FALSE)</f>
        <v>#N/A</v>
      </c>
      <c r="H910" s="1">
        <v>-1.8189894035458601E-12</v>
      </c>
      <c r="I910">
        <v>0</v>
      </c>
    </row>
    <row r="911" spans="1:9" x14ac:dyDescent="0.3">
      <c r="A911">
        <f>VLOOKUP(D911,[1]!tbl_Reach2AU[#Data],4,FALSE)</f>
        <v>3</v>
      </c>
      <c r="B911" t="str">
        <f>VLOOKUP(D911,[1]!tbl_Reach2AU[#Data],3,FALSE)</f>
        <v>Okanogan-Talant Creek</v>
      </c>
      <c r="C911">
        <f>VLOOKUP(D911,[1]!tbl_Reach2AU[#Data],2,FALSE)</f>
        <v>127</v>
      </c>
      <c r="D911" t="s">
        <v>107</v>
      </c>
      <c r="E911">
        <v>3</v>
      </c>
      <c r="F911" t="s">
        <v>166</v>
      </c>
      <c r="G911" t="e">
        <f>VLOOKUP([1]!tbl_FunctionalConditionReach[[#This Row],[EDT Attribute]],[1]!Level3HabitatAttribute[#Data],2,FALSE)</f>
        <v>#REF!</v>
      </c>
      <c r="H911" s="1">
        <v>-1.8199999999999999E-12</v>
      </c>
      <c r="I911">
        <v>0</v>
      </c>
    </row>
    <row r="912" spans="1:9" x14ac:dyDescent="0.3">
      <c r="A912">
        <f>VLOOKUP(D912,[1]!tbl_Reach2AU[#Data],4,FALSE)</f>
        <v>3</v>
      </c>
      <c r="B912" t="str">
        <f>VLOOKUP(D912,[1]!tbl_Reach2AU[#Data],3,FALSE)</f>
        <v>Okanogan-Talant Creek</v>
      </c>
      <c r="C912">
        <f>VLOOKUP(D912,[1]!tbl_Reach2AU[#Data],2,FALSE)</f>
        <v>128</v>
      </c>
      <c r="D912" t="s">
        <v>60</v>
      </c>
      <c r="E912">
        <v>3</v>
      </c>
      <c r="F912" t="s">
        <v>153</v>
      </c>
      <c r="G912" t="e">
        <f>VLOOKUP([1]!tbl_FunctionalConditionReach[[#This Row],[EDT Attribute]],[1]!Level3HabitatAttribute[#Data],2,FALSE)</f>
        <v>#REF!</v>
      </c>
      <c r="H912" s="1">
        <v>0.104790824</v>
      </c>
      <c r="I912" s="2">
        <v>4.4508160907444701E-2</v>
      </c>
    </row>
    <row r="913" spans="1:9" x14ac:dyDescent="0.3">
      <c r="A913">
        <f>VLOOKUP(D913,[1]!tbl_Reach2AU[#Data],4,FALSE)</f>
        <v>3</v>
      </c>
      <c r="B913" t="str">
        <f>VLOOKUP(D913,[1]!tbl_Reach2AU[#Data],3,FALSE)</f>
        <v>Okanogan-Talant Creek</v>
      </c>
      <c r="C913">
        <f>VLOOKUP(D913,[1]!tbl_Reach2AU[#Data],2,FALSE)</f>
        <v>128</v>
      </c>
      <c r="D913" t="s">
        <v>60</v>
      </c>
      <c r="E913">
        <v>3</v>
      </c>
      <c r="F913" t="s">
        <v>190</v>
      </c>
      <c r="G913" t="e">
        <f>VLOOKUP([1]!tbl_FunctionalConditionReach[[#This Row],[EDT Attribute]],[1]!Level3HabitatAttribute[#Data],2,FALSE)</f>
        <v>#N/A</v>
      </c>
      <c r="H913" s="1">
        <v>1.9694999999999999E-4</v>
      </c>
      <c r="I913" s="2">
        <v>8.3651239260426402E-5</v>
      </c>
    </row>
    <row r="914" spans="1:9" x14ac:dyDescent="0.3">
      <c r="A914">
        <f>VLOOKUP(D914,[1]!tbl_Reach2AU[#Data],4,FALSE)</f>
        <v>3</v>
      </c>
      <c r="B914" t="str">
        <f>VLOOKUP(D914,[1]!tbl_Reach2AU[#Data],3,FALSE)</f>
        <v>Okanogan-Talant Creek</v>
      </c>
      <c r="C914">
        <f>VLOOKUP(D914,[1]!tbl_Reach2AU[#Data],2,FALSE)</f>
        <v>128</v>
      </c>
      <c r="D914" t="s">
        <v>60</v>
      </c>
      <c r="E914">
        <v>3</v>
      </c>
      <c r="F914" t="s">
        <v>197</v>
      </c>
      <c r="G914" t="e">
        <f>VLOOKUP([1]!tbl_FunctionalConditionReach[[#This Row],[EDT Attribute]],[1]!Level3HabitatAttribute[#Data],2,FALSE)</f>
        <v>#REF!</v>
      </c>
      <c r="H914" s="1">
        <v>-0.83422907599999996</v>
      </c>
      <c r="I914">
        <v>0</v>
      </c>
    </row>
    <row r="915" spans="1:9" x14ac:dyDescent="0.3">
      <c r="A915">
        <f>VLOOKUP(D915,[1]!tbl_Reach2AU[#Data],4,FALSE)</f>
        <v>3</v>
      </c>
      <c r="B915" t="str">
        <f>VLOOKUP(D915,[1]!tbl_Reach2AU[#Data],3,FALSE)</f>
        <v>Okanogan-Talant Creek</v>
      </c>
      <c r="C915">
        <f>VLOOKUP(D915,[1]!tbl_Reach2AU[#Data],2,FALSE)</f>
        <v>128</v>
      </c>
      <c r="D915" t="s">
        <v>60</v>
      </c>
      <c r="E915">
        <v>3</v>
      </c>
      <c r="F915" t="s">
        <v>157</v>
      </c>
      <c r="G915" t="e">
        <f>VLOOKUP([1]!tbl_FunctionalConditionReach[[#This Row],[EDT Attribute]],[1]!Level3HabitatAttribute[#Data],2,FALSE)</f>
        <v>#REF!</v>
      </c>
      <c r="H915" s="1">
        <v>0.251119172</v>
      </c>
      <c r="I915" s="2">
        <v>0.106658694794883</v>
      </c>
    </row>
    <row r="916" spans="1:9" x14ac:dyDescent="0.3">
      <c r="A916">
        <f>VLOOKUP(D916,[1]!tbl_Reach2AU[#Data],4,FALSE)</f>
        <v>3</v>
      </c>
      <c r="B916" t="str">
        <f>VLOOKUP(D916,[1]!tbl_Reach2AU[#Data],3,FALSE)</f>
        <v>Okanogan-Talant Creek</v>
      </c>
      <c r="C916">
        <f>VLOOKUP(D916,[1]!tbl_Reach2AU[#Data],2,FALSE)</f>
        <v>128</v>
      </c>
      <c r="D916" t="s">
        <v>60</v>
      </c>
      <c r="E916">
        <v>3</v>
      </c>
      <c r="F916" t="s">
        <v>195</v>
      </c>
      <c r="G916" t="e">
        <f>VLOOKUP([1]!tbl_FunctionalConditionReach[[#This Row],[EDT Attribute]],[1]!Level3HabitatAttribute[#Data],2,FALSE)</f>
        <v>#N/A</v>
      </c>
      <c r="H916" s="1">
        <v>-2.8421709430404002E-13</v>
      </c>
      <c r="I916">
        <v>0</v>
      </c>
    </row>
    <row r="917" spans="1:9" x14ac:dyDescent="0.3">
      <c r="A917">
        <f>VLOOKUP(D917,[1]!tbl_Reach2AU[#Data],4,FALSE)</f>
        <v>3</v>
      </c>
      <c r="B917" t="str">
        <f>VLOOKUP(D917,[1]!tbl_Reach2AU[#Data],3,FALSE)</f>
        <v>Okanogan-Talant Creek</v>
      </c>
      <c r="C917">
        <f>VLOOKUP(D917,[1]!tbl_Reach2AU[#Data],2,FALSE)</f>
        <v>128</v>
      </c>
      <c r="D917" t="s">
        <v>60</v>
      </c>
      <c r="E917">
        <v>3</v>
      </c>
      <c r="F917" t="s">
        <v>164</v>
      </c>
      <c r="G917" t="e">
        <f>VLOOKUP([1]!tbl_FunctionalConditionReach[[#This Row],[EDT Attribute]],[1]!Level3HabitatAttribute[#Data],2,FALSE)</f>
        <v>#REF!</v>
      </c>
      <c r="H917" s="1">
        <v>0.489491387</v>
      </c>
      <c r="I917" s="2">
        <v>0.20790333145394799</v>
      </c>
    </row>
    <row r="918" spans="1:9" x14ac:dyDescent="0.3">
      <c r="A918">
        <f>VLOOKUP(D918,[1]!tbl_Reach2AU[#Data],4,FALSE)</f>
        <v>3</v>
      </c>
      <c r="B918" t="str">
        <f>VLOOKUP(D918,[1]!tbl_Reach2AU[#Data],3,FALSE)</f>
        <v>Okanogan-Talant Creek</v>
      </c>
      <c r="C918">
        <f>VLOOKUP(D918,[1]!tbl_Reach2AU[#Data],2,FALSE)</f>
        <v>128</v>
      </c>
      <c r="D918" t="s">
        <v>60</v>
      </c>
      <c r="E918">
        <v>3</v>
      </c>
      <c r="F918" t="s">
        <v>194</v>
      </c>
      <c r="G918" t="e">
        <f>VLOOKUP([1]!tbl_FunctionalConditionReach[[#This Row],[EDT Attribute]],[1]!Level3HabitatAttribute[#Data],2,FALSE)</f>
        <v>#N/A</v>
      </c>
      <c r="H918" s="1">
        <v>-2.84E-13</v>
      </c>
      <c r="I918">
        <v>0</v>
      </c>
    </row>
    <row r="919" spans="1:9" x14ac:dyDescent="0.3">
      <c r="A919">
        <f>VLOOKUP(D919,[1]!tbl_Reach2AU[#Data],4,FALSE)</f>
        <v>3</v>
      </c>
      <c r="B919" t="str">
        <f>VLOOKUP(D919,[1]!tbl_Reach2AU[#Data],3,FALSE)</f>
        <v>Okanogan-Talant Creek</v>
      </c>
      <c r="C919">
        <f>VLOOKUP(D919,[1]!tbl_Reach2AU[#Data],2,FALSE)</f>
        <v>128</v>
      </c>
      <c r="D919" t="s">
        <v>60</v>
      </c>
      <c r="E919">
        <v>3</v>
      </c>
      <c r="F919" t="s">
        <v>39</v>
      </c>
      <c r="G919" t="e">
        <f>VLOOKUP([1]!tbl_FunctionalConditionReach[[#This Row],[EDT Attribute]],[1]!Level3HabitatAttribute[#Data],2,FALSE)</f>
        <v>#REF!</v>
      </c>
      <c r="H919" s="1">
        <v>6.4345239999999998E-2</v>
      </c>
      <c r="I919" s="2">
        <v>2.7329571294793398E-2</v>
      </c>
    </row>
    <row r="920" spans="1:9" x14ac:dyDescent="0.3">
      <c r="A920">
        <f>VLOOKUP(D920,[1]!tbl_Reach2AU[#Data],4,FALSE)</f>
        <v>3</v>
      </c>
      <c r="B920" t="str">
        <f>VLOOKUP(D920,[1]!tbl_Reach2AU[#Data],3,FALSE)</f>
        <v>Okanogan-Talant Creek</v>
      </c>
      <c r="C920">
        <f>VLOOKUP(D920,[1]!tbl_Reach2AU[#Data],2,FALSE)</f>
        <v>128</v>
      </c>
      <c r="D920" t="s">
        <v>60</v>
      </c>
      <c r="E920">
        <v>3</v>
      </c>
      <c r="F920" t="s">
        <v>166</v>
      </c>
      <c r="G920" t="e">
        <f>VLOOKUP([1]!tbl_FunctionalConditionReach[[#This Row],[EDT Attribute]],[1]!Level3HabitatAttribute[#Data],2,FALSE)</f>
        <v>#REF!</v>
      </c>
      <c r="H920" s="1">
        <v>-2.84E-13</v>
      </c>
      <c r="I920">
        <v>0</v>
      </c>
    </row>
    <row r="921" spans="1:9" x14ac:dyDescent="0.3">
      <c r="A921">
        <f>VLOOKUP(D921,[1]!tbl_Reach2AU[#Data],4,FALSE)</f>
        <v>3</v>
      </c>
      <c r="B921" t="str">
        <f>VLOOKUP(D921,[1]!tbl_Reach2AU[#Data],3,FALSE)</f>
        <v>Okanogan-Talant Creek</v>
      </c>
      <c r="C921">
        <f>VLOOKUP(D921,[1]!tbl_Reach2AU[#Data],2,FALSE)</f>
        <v>128</v>
      </c>
      <c r="D921" t="s">
        <v>60</v>
      </c>
      <c r="E921">
        <v>3</v>
      </c>
      <c r="F921" t="s">
        <v>155</v>
      </c>
      <c r="G921" t="e">
        <f>VLOOKUP([1]!tbl_FunctionalConditionReach[[#This Row],[EDT Attribute]],[1]!Level3HabitatAttribute[#Data],2,FALSE)</f>
        <v>#REF!</v>
      </c>
      <c r="H921" s="1">
        <v>9.3202951000000006E-2</v>
      </c>
      <c r="I921" s="2">
        <v>3.95864044370592E-2</v>
      </c>
    </row>
    <row r="922" spans="1:9" x14ac:dyDescent="0.3">
      <c r="A922">
        <f>VLOOKUP(D922,[1]!tbl_Reach2AU[#Data],4,FALSE)</f>
        <v>3</v>
      </c>
      <c r="B922" t="str">
        <f>VLOOKUP(D922,[1]!tbl_Reach2AU[#Data],3,FALSE)</f>
        <v>Okanogan-Talant Creek</v>
      </c>
      <c r="C922">
        <f>VLOOKUP(D922,[1]!tbl_Reach2AU[#Data],2,FALSE)</f>
        <v>128</v>
      </c>
      <c r="D922" t="s">
        <v>60</v>
      </c>
      <c r="E922">
        <v>3</v>
      </c>
      <c r="F922" t="s">
        <v>152</v>
      </c>
      <c r="G922" t="e">
        <f>VLOOKUP([1]!tbl_FunctionalConditionReach[[#This Row],[EDT Attribute]],[1]!Level3HabitatAttribute[#Data],2,FALSE)</f>
        <v>#N/A</v>
      </c>
      <c r="H922" s="1">
        <v>1.320283E-3</v>
      </c>
      <c r="I922" s="2">
        <v>5.6076826161194999E-4</v>
      </c>
    </row>
    <row r="923" spans="1:9" x14ac:dyDescent="0.3">
      <c r="A923">
        <f>VLOOKUP(D923,[1]!tbl_Reach2AU[#Data],4,FALSE)</f>
        <v>3</v>
      </c>
      <c r="B923" t="str">
        <f>VLOOKUP(D923,[1]!tbl_Reach2AU[#Data],3,FALSE)</f>
        <v>Okanogan-Talant Creek</v>
      </c>
      <c r="C923">
        <f>VLOOKUP(D923,[1]!tbl_Reach2AU[#Data],2,FALSE)</f>
        <v>128</v>
      </c>
      <c r="D923" t="s">
        <v>60</v>
      </c>
      <c r="E923">
        <v>3</v>
      </c>
      <c r="F923" t="s">
        <v>192</v>
      </c>
      <c r="G923" t="e">
        <f>VLOOKUP([1]!tbl_FunctionalConditionReach[[#This Row],[EDT Attribute]],[1]!Level3HabitatAttribute[#Data],2,FALSE)</f>
        <v>#REF!</v>
      </c>
      <c r="H923" s="1">
        <v>-2.84E-13</v>
      </c>
      <c r="I923">
        <v>0</v>
      </c>
    </row>
    <row r="924" spans="1:9" x14ac:dyDescent="0.3">
      <c r="A924">
        <f>VLOOKUP(D924,[1]!tbl_Reach2AU[#Data],4,FALSE)</f>
        <v>3</v>
      </c>
      <c r="B924" t="str">
        <f>VLOOKUP(D924,[1]!tbl_Reach2AU[#Data],3,FALSE)</f>
        <v>Okanogan-Talant Creek</v>
      </c>
      <c r="C924">
        <f>VLOOKUP(D924,[1]!tbl_Reach2AU[#Data],2,FALSE)</f>
        <v>128</v>
      </c>
      <c r="D924" t="s">
        <v>60</v>
      </c>
      <c r="E924">
        <v>3</v>
      </c>
      <c r="F924" t="s">
        <v>193</v>
      </c>
      <c r="G924" t="e">
        <f>VLOOKUP([1]!tbl_FunctionalConditionReach[[#This Row],[EDT Attribute]],[1]!Level3HabitatAttribute[#Data],2,FALSE)</f>
        <v>#REF!</v>
      </c>
      <c r="H924" s="1">
        <v>4.3675089E-2</v>
      </c>
      <c r="I924" s="2">
        <v>1.8550268188166599E-2</v>
      </c>
    </row>
    <row r="925" spans="1:9" x14ac:dyDescent="0.3">
      <c r="A925">
        <f>VLOOKUP(D925,[1]!tbl_Reach2AU[#Data],4,FALSE)</f>
        <v>3</v>
      </c>
      <c r="B925" t="str">
        <f>VLOOKUP(D925,[1]!tbl_Reach2AU[#Data],3,FALSE)</f>
        <v>Okanogan-Talant Creek</v>
      </c>
      <c r="C925">
        <f>VLOOKUP(D925,[1]!tbl_Reach2AU[#Data],2,FALSE)</f>
        <v>128</v>
      </c>
      <c r="D925" t="s">
        <v>60</v>
      </c>
      <c r="E925">
        <v>3</v>
      </c>
      <c r="F925" t="s">
        <v>188</v>
      </c>
      <c r="G925" t="e">
        <f>VLOOKUP([1]!tbl_FunctionalConditionReach[[#This Row],[EDT Attribute]],[1]!Level3HabitatAttribute[#Data],2,FALSE)</f>
        <v>#REF!</v>
      </c>
      <c r="H925" s="1">
        <v>4.9741490999999999E-2</v>
      </c>
      <c r="I925" s="2">
        <v>2.1126871616203802E-2</v>
      </c>
    </row>
    <row r="926" spans="1:9" x14ac:dyDescent="0.3">
      <c r="A926">
        <f>VLOOKUP(D926,[1]!tbl_Reach2AU[#Data],4,FALSE)</f>
        <v>3</v>
      </c>
      <c r="B926" t="str">
        <f>VLOOKUP(D926,[1]!tbl_Reach2AU[#Data],3,FALSE)</f>
        <v>Okanogan-Talant Creek</v>
      </c>
      <c r="C926">
        <f>VLOOKUP(D926,[1]!tbl_Reach2AU[#Data],2,FALSE)</f>
        <v>128</v>
      </c>
      <c r="D926" t="s">
        <v>60</v>
      </c>
      <c r="E926">
        <v>3</v>
      </c>
      <c r="F926" t="s">
        <v>125</v>
      </c>
      <c r="G926" t="e">
        <f>VLOOKUP([1]!tbl_FunctionalConditionReach[[#This Row],[EDT Attribute]],[1]!Level3HabitatAttribute[#Data],2,FALSE)</f>
        <v>#REF!</v>
      </c>
      <c r="H926" s="1">
        <v>0.45019642599999998</v>
      </c>
      <c r="I926" s="2">
        <v>0.191213449837598</v>
      </c>
    </row>
    <row r="927" spans="1:9" x14ac:dyDescent="0.3">
      <c r="A927">
        <f>VLOOKUP(D927,[1]!tbl_Reach2AU[#Data],4,FALSE)</f>
        <v>3</v>
      </c>
      <c r="B927" t="str">
        <f>VLOOKUP(D927,[1]!tbl_Reach2AU[#Data],3,FALSE)</f>
        <v>Okanogan-Talant Creek</v>
      </c>
      <c r="C927">
        <f>VLOOKUP(D927,[1]!tbl_Reach2AU[#Data],2,FALSE)</f>
        <v>128</v>
      </c>
      <c r="D927" t="s">
        <v>60</v>
      </c>
      <c r="E927">
        <v>3</v>
      </c>
      <c r="F927" t="s">
        <v>191</v>
      </c>
      <c r="G927" t="e">
        <f>VLOOKUP([1]!tbl_FunctionalConditionReach[[#This Row],[EDT Attribute]],[1]!Level3HabitatAttribute[#Data],2,FALSE)</f>
        <v>#REF!</v>
      </c>
      <c r="H927" s="1">
        <v>4.1423759999999997E-3</v>
      </c>
      <c r="I927" s="2">
        <v>1.7594053611711001E-3</v>
      </c>
    </row>
    <row r="928" spans="1:9" x14ac:dyDescent="0.3">
      <c r="A928">
        <f>VLOOKUP(D928,[1]!tbl_Reach2AU[#Data],4,FALSE)</f>
        <v>3</v>
      </c>
      <c r="B928" t="str">
        <f>VLOOKUP(D928,[1]!tbl_Reach2AU[#Data],3,FALSE)</f>
        <v>Okanogan-Talant Creek</v>
      </c>
      <c r="C928">
        <f>VLOOKUP(D928,[1]!tbl_Reach2AU[#Data],2,FALSE)</f>
        <v>128</v>
      </c>
      <c r="D928" t="s">
        <v>60</v>
      </c>
      <c r="E928">
        <v>3</v>
      </c>
      <c r="F928" t="s">
        <v>189</v>
      </c>
      <c r="G928" t="e">
        <f>VLOOKUP([1]!tbl_FunctionalConditionReach[[#This Row],[EDT Attribute]],[1]!Level3HabitatAttribute[#Data],2,FALSE)</f>
        <v>#REF!</v>
      </c>
      <c r="H928" s="1">
        <v>0.118992897</v>
      </c>
      <c r="I928" s="2">
        <v>5.0540255380747801E-2</v>
      </c>
    </row>
    <row r="929" spans="1:9" x14ac:dyDescent="0.3">
      <c r="A929">
        <f>VLOOKUP(D929,[1]!tbl_Reach2AU[#Data],4,FALSE)</f>
        <v>3</v>
      </c>
      <c r="B929" t="str">
        <f>VLOOKUP(D929,[1]!tbl_Reach2AU[#Data],3,FALSE)</f>
        <v>Okanogan-Talant Creek</v>
      </c>
      <c r="C929">
        <f>VLOOKUP(D929,[1]!tbl_Reach2AU[#Data],2,FALSE)</f>
        <v>128</v>
      </c>
      <c r="D929" t="s">
        <v>60</v>
      </c>
      <c r="E929">
        <v>3</v>
      </c>
      <c r="F929" t="s">
        <v>196</v>
      </c>
      <c r="G929" t="e">
        <f>VLOOKUP([1]!tbl_FunctionalConditionReach[[#This Row],[EDT Attribute]],[1]!Level3HabitatAttribute[#Data],2,FALSE)</f>
        <v>#N/A</v>
      </c>
      <c r="H929" s="1">
        <v>-2.8421709430404002E-13</v>
      </c>
      <c r="I929">
        <v>0</v>
      </c>
    </row>
    <row r="930" spans="1:9" x14ac:dyDescent="0.3">
      <c r="A930">
        <f>VLOOKUP(D930,[1]!tbl_Reach2AU[#Data],4,FALSE)</f>
        <v>3</v>
      </c>
      <c r="B930" t="str">
        <f>VLOOKUP(D930,[1]!tbl_Reach2AU[#Data],3,FALSE)</f>
        <v>Okanogan-Talant Creek</v>
      </c>
      <c r="C930">
        <f>VLOOKUP(D930,[1]!tbl_Reach2AU[#Data],2,FALSE)</f>
        <v>128</v>
      </c>
      <c r="D930" t="s">
        <v>60</v>
      </c>
      <c r="E930">
        <v>3</v>
      </c>
      <c r="F930" t="s">
        <v>188</v>
      </c>
      <c r="G930" t="e">
        <f>VLOOKUP([1]!tbl_FunctionalConditionReach[[#This Row],[EDT Attribute]],[1]!Level3HabitatAttribute[#Data],2,FALSE)</f>
        <v>#REF!</v>
      </c>
      <c r="H930" s="1">
        <v>1.8655163960000001</v>
      </c>
      <c r="I930" s="2">
        <v>0.13010720570048301</v>
      </c>
    </row>
    <row r="931" spans="1:9" x14ac:dyDescent="0.3">
      <c r="A931">
        <f>VLOOKUP(D931,[1]!tbl_Reach2AU[#Data],4,FALSE)</f>
        <v>3</v>
      </c>
      <c r="B931" t="str">
        <f>VLOOKUP(D931,[1]!tbl_Reach2AU[#Data],3,FALSE)</f>
        <v>Okanogan-Talant Creek</v>
      </c>
      <c r="C931">
        <f>VLOOKUP(D931,[1]!tbl_Reach2AU[#Data],2,FALSE)</f>
        <v>128</v>
      </c>
      <c r="D931" t="s">
        <v>60</v>
      </c>
      <c r="E931">
        <v>3</v>
      </c>
      <c r="F931" t="s">
        <v>152</v>
      </c>
      <c r="G931" t="e">
        <f>VLOOKUP([1]!tbl_FunctionalConditionReach[[#This Row],[EDT Attribute]],[1]!Level3HabitatAttribute[#Data],2,FALSE)</f>
        <v>#N/A</v>
      </c>
      <c r="H931" s="1">
        <v>0.19792617800000001</v>
      </c>
      <c r="I931" s="2">
        <v>1.3804018024056199E-2</v>
      </c>
    </row>
    <row r="932" spans="1:9" x14ac:dyDescent="0.3">
      <c r="A932">
        <f>VLOOKUP(D932,[1]!tbl_Reach2AU[#Data],4,FALSE)</f>
        <v>3</v>
      </c>
      <c r="B932" t="str">
        <f>VLOOKUP(D932,[1]!tbl_Reach2AU[#Data],3,FALSE)</f>
        <v>Okanogan-Talant Creek</v>
      </c>
      <c r="C932">
        <f>VLOOKUP(D932,[1]!tbl_Reach2AU[#Data],2,FALSE)</f>
        <v>128</v>
      </c>
      <c r="D932" t="s">
        <v>60</v>
      </c>
      <c r="E932">
        <v>3</v>
      </c>
      <c r="F932" t="s">
        <v>166</v>
      </c>
      <c r="G932" t="e">
        <f>VLOOKUP([1]!tbl_FunctionalConditionReach[[#This Row],[EDT Attribute]],[1]!Level3HabitatAttribute[#Data],2,FALSE)</f>
        <v>#REF!</v>
      </c>
      <c r="H932" s="1">
        <v>-1.8199999999999999E-12</v>
      </c>
      <c r="I932">
        <v>0</v>
      </c>
    </row>
    <row r="933" spans="1:9" x14ac:dyDescent="0.3">
      <c r="A933">
        <f>VLOOKUP(D933,[1]!tbl_Reach2AU[#Data],4,FALSE)</f>
        <v>3</v>
      </c>
      <c r="B933" t="str">
        <f>VLOOKUP(D933,[1]!tbl_Reach2AU[#Data],3,FALSE)</f>
        <v>Okanogan-Talant Creek</v>
      </c>
      <c r="C933">
        <f>VLOOKUP(D933,[1]!tbl_Reach2AU[#Data],2,FALSE)</f>
        <v>128</v>
      </c>
      <c r="D933" t="s">
        <v>60</v>
      </c>
      <c r="E933">
        <v>3</v>
      </c>
      <c r="F933" t="s">
        <v>193</v>
      </c>
      <c r="G933" t="e">
        <f>VLOOKUP([1]!tbl_FunctionalConditionReach[[#This Row],[EDT Attribute]],[1]!Level3HabitatAttribute[#Data],2,FALSE)</f>
        <v>#REF!</v>
      </c>
      <c r="H933" s="1">
        <v>0.23293550299999999</v>
      </c>
      <c r="I933" s="2">
        <v>1.62456826800071E-2</v>
      </c>
    </row>
    <row r="934" spans="1:9" x14ac:dyDescent="0.3">
      <c r="A934">
        <f>VLOOKUP(D934,[1]!tbl_Reach2AU[#Data],4,FALSE)</f>
        <v>3</v>
      </c>
      <c r="B934" t="str">
        <f>VLOOKUP(D934,[1]!tbl_Reach2AU[#Data],3,FALSE)</f>
        <v>Okanogan-Talant Creek</v>
      </c>
      <c r="C934">
        <f>VLOOKUP(D934,[1]!tbl_Reach2AU[#Data],2,FALSE)</f>
        <v>128</v>
      </c>
      <c r="D934" t="s">
        <v>60</v>
      </c>
      <c r="E934">
        <v>3</v>
      </c>
      <c r="F934" t="s">
        <v>189</v>
      </c>
      <c r="G934" t="e">
        <f>VLOOKUP([1]!tbl_FunctionalConditionReach[[#This Row],[EDT Attribute]],[1]!Level3HabitatAttribute[#Data],2,FALSE)</f>
        <v>#REF!</v>
      </c>
      <c r="H934" s="1">
        <v>2.3445899610000001</v>
      </c>
      <c r="I934" s="2">
        <v>0.163519360640942</v>
      </c>
    </row>
    <row r="935" spans="1:9" x14ac:dyDescent="0.3">
      <c r="A935">
        <f>VLOOKUP(D935,[1]!tbl_Reach2AU[#Data],4,FALSE)</f>
        <v>3</v>
      </c>
      <c r="B935" t="str">
        <f>VLOOKUP(D935,[1]!tbl_Reach2AU[#Data],3,FALSE)</f>
        <v>Okanogan-Talant Creek</v>
      </c>
      <c r="C935">
        <f>VLOOKUP(D935,[1]!tbl_Reach2AU[#Data],2,FALSE)</f>
        <v>128</v>
      </c>
      <c r="D935" t="s">
        <v>60</v>
      </c>
      <c r="E935">
        <v>3</v>
      </c>
      <c r="F935" t="s">
        <v>190</v>
      </c>
      <c r="G935" t="e">
        <f>VLOOKUP([1]!tbl_FunctionalConditionReach[[#This Row],[EDT Attribute]],[1]!Level3HabitatAttribute[#Data],2,FALSE)</f>
        <v>#N/A</v>
      </c>
      <c r="H935" s="1">
        <v>0.16266819399999999</v>
      </c>
      <c r="I935" s="2">
        <v>1.13450110773961E-2</v>
      </c>
    </row>
    <row r="936" spans="1:9" x14ac:dyDescent="0.3">
      <c r="A936">
        <f>VLOOKUP(D936,[1]!tbl_Reach2AU[#Data],4,FALSE)</f>
        <v>3</v>
      </c>
      <c r="B936" t="str">
        <f>VLOOKUP(D936,[1]!tbl_Reach2AU[#Data],3,FALSE)</f>
        <v>Okanogan-Talant Creek</v>
      </c>
      <c r="C936">
        <f>VLOOKUP(D936,[1]!tbl_Reach2AU[#Data],2,FALSE)</f>
        <v>128</v>
      </c>
      <c r="D936" t="s">
        <v>60</v>
      </c>
      <c r="E936">
        <v>3</v>
      </c>
      <c r="F936" t="s">
        <v>164</v>
      </c>
      <c r="G936" t="e">
        <f>VLOOKUP([1]!tbl_FunctionalConditionReach[[#This Row],[EDT Attribute]],[1]!Level3HabitatAttribute[#Data],2,FALSE)</f>
        <v>#REF!</v>
      </c>
      <c r="H936" s="1">
        <v>-1.8199999999999999E-12</v>
      </c>
      <c r="I936">
        <v>0</v>
      </c>
    </row>
    <row r="937" spans="1:9" x14ac:dyDescent="0.3">
      <c r="A937">
        <f>VLOOKUP(D937,[1]!tbl_Reach2AU[#Data],4,FALSE)</f>
        <v>3</v>
      </c>
      <c r="B937" t="str">
        <f>VLOOKUP(D937,[1]!tbl_Reach2AU[#Data],3,FALSE)</f>
        <v>Okanogan-Talant Creek</v>
      </c>
      <c r="C937">
        <f>VLOOKUP(D937,[1]!tbl_Reach2AU[#Data],2,FALSE)</f>
        <v>128</v>
      </c>
      <c r="D937" t="s">
        <v>60</v>
      </c>
      <c r="E937">
        <v>3</v>
      </c>
      <c r="F937" t="s">
        <v>39</v>
      </c>
      <c r="G937" t="e">
        <f>VLOOKUP([1]!tbl_FunctionalConditionReach[[#This Row],[EDT Attribute]],[1]!Level3HabitatAttribute[#Data],2,FALSE)</f>
        <v>#REF!</v>
      </c>
      <c r="H937" s="1">
        <v>-5.9468503999999998E-2</v>
      </c>
      <c r="I937">
        <v>0</v>
      </c>
    </row>
    <row r="938" spans="1:9" x14ac:dyDescent="0.3">
      <c r="A938">
        <f>VLOOKUP(D938,[1]!tbl_Reach2AU[#Data],4,FALSE)</f>
        <v>3</v>
      </c>
      <c r="B938" t="str">
        <f>VLOOKUP(D938,[1]!tbl_Reach2AU[#Data],3,FALSE)</f>
        <v>Okanogan-Talant Creek</v>
      </c>
      <c r="C938">
        <f>VLOOKUP(D938,[1]!tbl_Reach2AU[#Data],2,FALSE)</f>
        <v>128</v>
      </c>
      <c r="D938" t="s">
        <v>60</v>
      </c>
      <c r="E938">
        <v>3</v>
      </c>
      <c r="F938" t="s">
        <v>197</v>
      </c>
      <c r="G938" t="e">
        <f>VLOOKUP([1]!tbl_FunctionalConditionReach[[#This Row],[EDT Attribute]],[1]!Level3HabitatAttribute[#Data],2,FALSE)</f>
        <v>#REF!</v>
      </c>
      <c r="H938" s="1">
        <v>-11.22376824</v>
      </c>
      <c r="I938">
        <v>0</v>
      </c>
    </row>
    <row r="939" spans="1:9" x14ac:dyDescent="0.3">
      <c r="A939">
        <f>VLOOKUP(D939,[1]!tbl_Reach2AU[#Data],4,FALSE)</f>
        <v>3</v>
      </c>
      <c r="B939" t="str">
        <f>VLOOKUP(D939,[1]!tbl_Reach2AU[#Data],3,FALSE)</f>
        <v>Okanogan-Talant Creek</v>
      </c>
      <c r="C939">
        <f>VLOOKUP(D939,[1]!tbl_Reach2AU[#Data],2,FALSE)</f>
        <v>128</v>
      </c>
      <c r="D939" t="s">
        <v>60</v>
      </c>
      <c r="E939">
        <v>3</v>
      </c>
      <c r="F939" t="s">
        <v>155</v>
      </c>
      <c r="G939" t="e">
        <f>VLOOKUP([1]!tbl_FunctionalConditionReach[[#This Row],[EDT Attribute]],[1]!Level3HabitatAttribute[#Data],2,FALSE)</f>
        <v>#REF!</v>
      </c>
      <c r="H939" s="1">
        <v>2.2693725869999999</v>
      </c>
      <c r="I939" s="2">
        <v>0.158273455339733</v>
      </c>
    </row>
    <row r="940" spans="1:9" x14ac:dyDescent="0.3">
      <c r="A940">
        <f>VLOOKUP(D940,[1]!tbl_Reach2AU[#Data],4,FALSE)</f>
        <v>3</v>
      </c>
      <c r="B940" t="str">
        <f>VLOOKUP(D940,[1]!tbl_Reach2AU[#Data],3,FALSE)</f>
        <v>Okanogan-Talant Creek</v>
      </c>
      <c r="C940">
        <f>VLOOKUP(D940,[1]!tbl_Reach2AU[#Data],2,FALSE)</f>
        <v>128</v>
      </c>
      <c r="D940" t="s">
        <v>60</v>
      </c>
      <c r="E940">
        <v>3</v>
      </c>
      <c r="F940" t="s">
        <v>194</v>
      </c>
      <c r="G940" t="e">
        <f>VLOOKUP([1]!tbl_FunctionalConditionReach[[#This Row],[EDT Attribute]],[1]!Level3HabitatAttribute[#Data],2,FALSE)</f>
        <v>#N/A</v>
      </c>
      <c r="H940" s="1">
        <v>-1.8199999999999999E-12</v>
      </c>
      <c r="I940">
        <v>0</v>
      </c>
    </row>
    <row r="941" spans="1:9" x14ac:dyDescent="0.3">
      <c r="A941">
        <f>VLOOKUP(D941,[1]!tbl_Reach2AU[#Data],4,FALSE)</f>
        <v>3</v>
      </c>
      <c r="B941" t="str">
        <f>VLOOKUP(D941,[1]!tbl_Reach2AU[#Data],3,FALSE)</f>
        <v>Okanogan-Talant Creek</v>
      </c>
      <c r="C941">
        <f>VLOOKUP(D941,[1]!tbl_Reach2AU[#Data],2,FALSE)</f>
        <v>128</v>
      </c>
      <c r="D941" t="s">
        <v>60</v>
      </c>
      <c r="E941">
        <v>3</v>
      </c>
      <c r="F941" t="s">
        <v>153</v>
      </c>
      <c r="G941" t="e">
        <f>VLOOKUP([1]!tbl_FunctionalConditionReach[[#This Row],[EDT Attribute]],[1]!Level3HabitatAttribute[#Data],2,FALSE)</f>
        <v>#REF!</v>
      </c>
      <c r="H941" s="1">
        <v>2.4968042060000002</v>
      </c>
      <c r="I941" s="2">
        <v>0.17413527917546801</v>
      </c>
    </row>
    <row r="942" spans="1:9" x14ac:dyDescent="0.3">
      <c r="A942">
        <f>VLOOKUP(D942,[1]!tbl_Reach2AU[#Data],4,FALSE)</f>
        <v>3</v>
      </c>
      <c r="B942" t="str">
        <f>VLOOKUP(D942,[1]!tbl_Reach2AU[#Data],3,FALSE)</f>
        <v>Okanogan-Talant Creek</v>
      </c>
      <c r="C942">
        <f>VLOOKUP(D942,[1]!tbl_Reach2AU[#Data],2,FALSE)</f>
        <v>128</v>
      </c>
      <c r="D942" t="s">
        <v>60</v>
      </c>
      <c r="E942">
        <v>3</v>
      </c>
      <c r="F942" t="s">
        <v>196</v>
      </c>
      <c r="G942" t="e">
        <f>VLOOKUP([1]!tbl_FunctionalConditionReach[[#This Row],[EDT Attribute]],[1]!Level3HabitatAttribute[#Data],2,FALSE)</f>
        <v>#N/A</v>
      </c>
      <c r="H942" s="1">
        <v>-1.8189894035458601E-12</v>
      </c>
      <c r="I942">
        <v>0</v>
      </c>
    </row>
    <row r="943" spans="1:9" x14ac:dyDescent="0.3">
      <c r="A943">
        <f>VLOOKUP(D943,[1]!tbl_Reach2AU[#Data],4,FALSE)</f>
        <v>3</v>
      </c>
      <c r="B943" t="str">
        <f>VLOOKUP(D943,[1]!tbl_Reach2AU[#Data],3,FALSE)</f>
        <v>Okanogan-Talant Creek</v>
      </c>
      <c r="C943">
        <f>VLOOKUP(D943,[1]!tbl_Reach2AU[#Data],2,FALSE)</f>
        <v>128</v>
      </c>
      <c r="D943" t="s">
        <v>60</v>
      </c>
      <c r="E943">
        <v>3</v>
      </c>
      <c r="F943" t="s">
        <v>195</v>
      </c>
      <c r="G943" t="e">
        <f>VLOOKUP([1]!tbl_FunctionalConditionReach[[#This Row],[EDT Attribute]],[1]!Level3HabitatAttribute[#Data],2,FALSE)</f>
        <v>#N/A</v>
      </c>
      <c r="H943" s="1">
        <v>-1.8189894035458601E-12</v>
      </c>
      <c r="I943">
        <v>0</v>
      </c>
    </row>
    <row r="944" spans="1:9" x14ac:dyDescent="0.3">
      <c r="A944">
        <f>VLOOKUP(D944,[1]!tbl_Reach2AU[#Data],4,FALSE)</f>
        <v>3</v>
      </c>
      <c r="B944" t="str">
        <f>VLOOKUP(D944,[1]!tbl_Reach2AU[#Data],3,FALSE)</f>
        <v>Okanogan-Talant Creek</v>
      </c>
      <c r="C944">
        <f>VLOOKUP(D944,[1]!tbl_Reach2AU[#Data],2,FALSE)</f>
        <v>128</v>
      </c>
      <c r="D944" t="s">
        <v>60</v>
      </c>
      <c r="E944">
        <v>3</v>
      </c>
      <c r="F944" t="s">
        <v>192</v>
      </c>
      <c r="G944" t="e">
        <f>VLOOKUP([1]!tbl_FunctionalConditionReach[[#This Row],[EDT Attribute]],[1]!Level3HabitatAttribute[#Data],2,FALSE)</f>
        <v>#REF!</v>
      </c>
      <c r="H944" s="1">
        <v>-1.8199999999999999E-12</v>
      </c>
      <c r="I944">
        <v>0</v>
      </c>
    </row>
    <row r="945" spans="1:9" x14ac:dyDescent="0.3">
      <c r="A945">
        <f>VLOOKUP(D945,[1]!tbl_Reach2AU[#Data],4,FALSE)</f>
        <v>3</v>
      </c>
      <c r="B945" t="str">
        <f>VLOOKUP(D945,[1]!tbl_Reach2AU[#Data],3,FALSE)</f>
        <v>Okanogan-Talant Creek</v>
      </c>
      <c r="C945">
        <f>VLOOKUP(D945,[1]!tbl_Reach2AU[#Data],2,FALSE)</f>
        <v>129</v>
      </c>
      <c r="D945" t="s">
        <v>61</v>
      </c>
      <c r="E945">
        <v>3</v>
      </c>
      <c r="F945" t="s">
        <v>193</v>
      </c>
      <c r="G945" t="e">
        <f>VLOOKUP([1]!tbl_FunctionalConditionReach[[#This Row],[EDT Attribute]],[1]!Level3HabitatAttribute[#Data],2,FALSE)</f>
        <v>#REF!</v>
      </c>
      <c r="H945" s="1">
        <v>4.90436E-2</v>
      </c>
      <c r="I945" s="2">
        <v>4.2099571584951001E-3</v>
      </c>
    </row>
    <row r="946" spans="1:9" x14ac:dyDescent="0.3">
      <c r="A946">
        <f>VLOOKUP(D946,[1]!tbl_Reach2AU[#Data],4,FALSE)</f>
        <v>3</v>
      </c>
      <c r="B946" t="str">
        <f>VLOOKUP(D946,[1]!tbl_Reach2AU[#Data],3,FALSE)</f>
        <v>Okanogan-Talant Creek</v>
      </c>
      <c r="C946">
        <f>VLOOKUP(D946,[1]!tbl_Reach2AU[#Data],2,FALSE)</f>
        <v>129</v>
      </c>
      <c r="D946" t="s">
        <v>61</v>
      </c>
      <c r="E946">
        <v>3</v>
      </c>
      <c r="F946" t="s">
        <v>194</v>
      </c>
      <c r="G946" t="e">
        <f>VLOOKUP([1]!tbl_FunctionalConditionReach[[#This Row],[EDT Attribute]],[1]!Level3HabitatAttribute[#Data],2,FALSE)</f>
        <v>#N/A</v>
      </c>
      <c r="H946" s="1">
        <v>-2.84E-13</v>
      </c>
      <c r="I946">
        <v>0</v>
      </c>
    </row>
    <row r="947" spans="1:9" x14ac:dyDescent="0.3">
      <c r="A947">
        <f>VLOOKUP(D947,[1]!tbl_Reach2AU[#Data],4,FALSE)</f>
        <v>3</v>
      </c>
      <c r="B947" t="str">
        <f>VLOOKUP(D947,[1]!tbl_Reach2AU[#Data],3,FALSE)</f>
        <v>Okanogan-Talant Creek</v>
      </c>
      <c r="C947">
        <f>VLOOKUP(D947,[1]!tbl_Reach2AU[#Data],2,FALSE)</f>
        <v>129</v>
      </c>
      <c r="D947" t="s">
        <v>61</v>
      </c>
      <c r="E947">
        <v>3</v>
      </c>
      <c r="F947" t="s">
        <v>195</v>
      </c>
      <c r="G947" t="e">
        <f>VLOOKUP([1]!tbl_FunctionalConditionReach[[#This Row],[EDT Attribute]],[1]!Level3HabitatAttribute[#Data],2,FALSE)</f>
        <v>#N/A</v>
      </c>
      <c r="H947" s="1">
        <v>-2.8421709430404002E-13</v>
      </c>
      <c r="I947">
        <v>0</v>
      </c>
    </row>
    <row r="948" spans="1:9" x14ac:dyDescent="0.3">
      <c r="A948">
        <f>VLOOKUP(D948,[1]!tbl_Reach2AU[#Data],4,FALSE)</f>
        <v>3</v>
      </c>
      <c r="B948" t="str">
        <f>VLOOKUP(D948,[1]!tbl_Reach2AU[#Data],3,FALSE)</f>
        <v>Okanogan-Talant Creek</v>
      </c>
      <c r="C948">
        <f>VLOOKUP(D948,[1]!tbl_Reach2AU[#Data],2,FALSE)</f>
        <v>129</v>
      </c>
      <c r="D948" t="s">
        <v>61</v>
      </c>
      <c r="E948">
        <v>3</v>
      </c>
      <c r="F948" t="s">
        <v>155</v>
      </c>
      <c r="G948" t="e">
        <f>VLOOKUP([1]!tbl_FunctionalConditionReach[[#This Row],[EDT Attribute]],[1]!Level3HabitatAttribute[#Data],2,FALSE)</f>
        <v>#REF!</v>
      </c>
      <c r="H948" s="1">
        <v>0.36700044999999998</v>
      </c>
      <c r="I948" s="2">
        <v>3.15037267176232E-2</v>
      </c>
    </row>
    <row r="949" spans="1:9" x14ac:dyDescent="0.3">
      <c r="A949">
        <f>VLOOKUP(D949,[1]!tbl_Reach2AU[#Data],4,FALSE)</f>
        <v>3</v>
      </c>
      <c r="B949" t="str">
        <f>VLOOKUP(D949,[1]!tbl_Reach2AU[#Data],3,FALSE)</f>
        <v>Okanogan-Talant Creek</v>
      </c>
      <c r="C949">
        <f>VLOOKUP(D949,[1]!tbl_Reach2AU[#Data],2,FALSE)</f>
        <v>129</v>
      </c>
      <c r="D949" t="s">
        <v>61</v>
      </c>
      <c r="E949">
        <v>3</v>
      </c>
      <c r="F949" t="s">
        <v>166</v>
      </c>
      <c r="G949" t="e">
        <f>VLOOKUP([1]!tbl_FunctionalConditionReach[[#This Row],[EDT Attribute]],[1]!Level3HabitatAttribute[#Data],2,FALSE)</f>
        <v>#REF!</v>
      </c>
      <c r="H949" s="1">
        <v>-2.84E-13</v>
      </c>
      <c r="I949">
        <v>0</v>
      </c>
    </row>
    <row r="950" spans="1:9" x14ac:dyDescent="0.3">
      <c r="A950">
        <f>VLOOKUP(D950,[1]!tbl_Reach2AU[#Data],4,FALSE)</f>
        <v>3</v>
      </c>
      <c r="B950" t="str">
        <f>VLOOKUP(D950,[1]!tbl_Reach2AU[#Data],3,FALSE)</f>
        <v>Okanogan-Talant Creek</v>
      </c>
      <c r="C950">
        <f>VLOOKUP(D950,[1]!tbl_Reach2AU[#Data],2,FALSE)</f>
        <v>129</v>
      </c>
      <c r="D950" t="s">
        <v>61</v>
      </c>
      <c r="E950">
        <v>3</v>
      </c>
      <c r="F950" t="s">
        <v>157</v>
      </c>
      <c r="G950" t="e">
        <f>VLOOKUP([1]!tbl_FunctionalConditionReach[[#This Row],[EDT Attribute]],[1]!Level3HabitatAttribute[#Data],2,FALSE)</f>
        <v>#REF!</v>
      </c>
      <c r="H950" s="1">
        <v>2.48334403</v>
      </c>
      <c r="I950" s="2">
        <v>0.21317301291309301</v>
      </c>
    </row>
    <row r="951" spans="1:9" x14ac:dyDescent="0.3">
      <c r="A951">
        <f>VLOOKUP(D951,[1]!tbl_Reach2AU[#Data],4,FALSE)</f>
        <v>3</v>
      </c>
      <c r="B951" t="str">
        <f>VLOOKUP(D951,[1]!tbl_Reach2AU[#Data],3,FALSE)</f>
        <v>Okanogan-Talant Creek</v>
      </c>
      <c r="C951">
        <f>VLOOKUP(D951,[1]!tbl_Reach2AU[#Data],2,FALSE)</f>
        <v>129</v>
      </c>
      <c r="D951" t="s">
        <v>61</v>
      </c>
      <c r="E951">
        <v>3</v>
      </c>
      <c r="F951" t="s">
        <v>39</v>
      </c>
      <c r="G951" t="e">
        <f>VLOOKUP([1]!tbl_FunctionalConditionReach[[#This Row],[EDT Attribute]],[1]!Level3HabitatAttribute[#Data],2,FALSE)</f>
        <v>#REF!</v>
      </c>
      <c r="H951" s="1">
        <v>0.56672007099999999</v>
      </c>
      <c r="I951" s="2">
        <v>4.8647881064385598E-2</v>
      </c>
    </row>
    <row r="952" spans="1:9" x14ac:dyDescent="0.3">
      <c r="A952">
        <f>VLOOKUP(D952,[1]!tbl_Reach2AU[#Data],4,FALSE)</f>
        <v>3</v>
      </c>
      <c r="B952" t="str">
        <f>VLOOKUP(D952,[1]!tbl_Reach2AU[#Data],3,FALSE)</f>
        <v>Okanogan-Talant Creek</v>
      </c>
      <c r="C952">
        <f>VLOOKUP(D952,[1]!tbl_Reach2AU[#Data],2,FALSE)</f>
        <v>129</v>
      </c>
      <c r="D952" t="s">
        <v>61</v>
      </c>
      <c r="E952">
        <v>3</v>
      </c>
      <c r="F952" t="s">
        <v>192</v>
      </c>
      <c r="G952" t="e">
        <f>VLOOKUP([1]!tbl_FunctionalConditionReach[[#This Row],[EDT Attribute]],[1]!Level3HabitatAttribute[#Data],2,FALSE)</f>
        <v>#REF!</v>
      </c>
      <c r="H952" s="1">
        <v>-2.84E-13</v>
      </c>
      <c r="I952">
        <v>0</v>
      </c>
    </row>
    <row r="953" spans="1:9" x14ac:dyDescent="0.3">
      <c r="A953">
        <f>VLOOKUP(D953,[1]!tbl_Reach2AU[#Data],4,FALSE)</f>
        <v>3</v>
      </c>
      <c r="B953" t="str">
        <f>VLOOKUP(D953,[1]!tbl_Reach2AU[#Data],3,FALSE)</f>
        <v>Okanogan-Talant Creek</v>
      </c>
      <c r="C953">
        <f>VLOOKUP(D953,[1]!tbl_Reach2AU[#Data],2,FALSE)</f>
        <v>129</v>
      </c>
      <c r="D953" t="s">
        <v>61</v>
      </c>
      <c r="E953">
        <v>3</v>
      </c>
      <c r="F953" t="s">
        <v>190</v>
      </c>
      <c r="G953" t="e">
        <f>VLOOKUP([1]!tbl_FunctionalConditionReach[[#This Row],[EDT Attribute]],[1]!Level3HabitatAttribute[#Data],2,FALSE)</f>
        <v>#N/A</v>
      </c>
      <c r="H953" s="1">
        <v>9.4298828000000001E-2</v>
      </c>
      <c r="I953" s="2">
        <v>8.0947162519941097E-3</v>
      </c>
    </row>
    <row r="954" spans="1:9" x14ac:dyDescent="0.3">
      <c r="A954">
        <f>VLOOKUP(D954,[1]!tbl_Reach2AU[#Data],4,FALSE)</f>
        <v>3</v>
      </c>
      <c r="B954" t="str">
        <f>VLOOKUP(D954,[1]!tbl_Reach2AU[#Data],3,FALSE)</f>
        <v>Okanogan-Talant Creek</v>
      </c>
      <c r="C954">
        <f>VLOOKUP(D954,[1]!tbl_Reach2AU[#Data],2,FALSE)</f>
        <v>129</v>
      </c>
      <c r="D954" t="s">
        <v>61</v>
      </c>
      <c r="E954">
        <v>3</v>
      </c>
      <c r="F954" t="s">
        <v>153</v>
      </c>
      <c r="G954" t="e">
        <f>VLOOKUP([1]!tbl_FunctionalConditionReach[[#This Row],[EDT Attribute]],[1]!Level3HabitatAttribute[#Data],2,FALSE)</f>
        <v>#REF!</v>
      </c>
      <c r="H954" s="1">
        <v>1.4134174779999999</v>
      </c>
      <c r="I954" s="2">
        <v>0.121329327974459</v>
      </c>
    </row>
    <row r="955" spans="1:9" x14ac:dyDescent="0.3">
      <c r="A955">
        <f>VLOOKUP(D955,[1]!tbl_Reach2AU[#Data],4,FALSE)</f>
        <v>3</v>
      </c>
      <c r="B955" t="str">
        <f>VLOOKUP(D955,[1]!tbl_Reach2AU[#Data],3,FALSE)</f>
        <v>Okanogan-Talant Creek</v>
      </c>
      <c r="C955">
        <f>VLOOKUP(D955,[1]!tbl_Reach2AU[#Data],2,FALSE)</f>
        <v>129</v>
      </c>
      <c r="D955" t="s">
        <v>61</v>
      </c>
      <c r="E955">
        <v>3</v>
      </c>
      <c r="F955" t="s">
        <v>196</v>
      </c>
      <c r="G955" t="e">
        <f>VLOOKUP([1]!tbl_FunctionalConditionReach[[#This Row],[EDT Attribute]],[1]!Level3HabitatAttribute[#Data],2,FALSE)</f>
        <v>#N/A</v>
      </c>
      <c r="H955" s="1">
        <v>-2.8421709430404002E-13</v>
      </c>
      <c r="I955">
        <v>0</v>
      </c>
    </row>
    <row r="956" spans="1:9" x14ac:dyDescent="0.3">
      <c r="A956">
        <f>VLOOKUP(D956,[1]!tbl_Reach2AU[#Data],4,FALSE)</f>
        <v>3</v>
      </c>
      <c r="B956" t="str">
        <f>VLOOKUP(D956,[1]!tbl_Reach2AU[#Data],3,FALSE)</f>
        <v>Okanogan-Talant Creek</v>
      </c>
      <c r="C956">
        <f>VLOOKUP(D956,[1]!tbl_Reach2AU[#Data],2,FALSE)</f>
        <v>129</v>
      </c>
      <c r="D956" t="s">
        <v>61</v>
      </c>
      <c r="E956">
        <v>3</v>
      </c>
      <c r="F956" t="s">
        <v>188</v>
      </c>
      <c r="G956" t="e">
        <f>VLOOKUP([1]!tbl_FunctionalConditionReach[[#This Row],[EDT Attribute]],[1]!Level3HabitatAttribute[#Data],2,FALSE)</f>
        <v>#REF!</v>
      </c>
      <c r="H956" s="1">
        <v>0.100302816</v>
      </c>
      <c r="I956" s="2">
        <v>8.6101052581053807E-3</v>
      </c>
    </row>
    <row r="957" spans="1:9" x14ac:dyDescent="0.3">
      <c r="A957">
        <f>VLOOKUP(D957,[1]!tbl_Reach2AU[#Data],4,FALSE)</f>
        <v>3</v>
      </c>
      <c r="B957" t="str">
        <f>VLOOKUP(D957,[1]!tbl_Reach2AU[#Data],3,FALSE)</f>
        <v>Okanogan-Talant Creek</v>
      </c>
      <c r="C957">
        <f>VLOOKUP(D957,[1]!tbl_Reach2AU[#Data],2,FALSE)</f>
        <v>129</v>
      </c>
      <c r="D957" t="s">
        <v>61</v>
      </c>
      <c r="E957">
        <v>3</v>
      </c>
      <c r="F957" t="s">
        <v>152</v>
      </c>
      <c r="G957" t="e">
        <f>VLOOKUP([1]!tbl_FunctionalConditionReach[[#This Row],[EDT Attribute]],[1]!Level3HabitatAttribute[#Data],2,FALSE)</f>
        <v>#N/A</v>
      </c>
      <c r="H957" s="1">
        <v>0.60682698000000002</v>
      </c>
      <c r="I957" s="2">
        <v>5.2090702730202602E-2</v>
      </c>
    </row>
    <row r="958" spans="1:9" x14ac:dyDescent="0.3">
      <c r="A958">
        <f>VLOOKUP(D958,[1]!tbl_Reach2AU[#Data],4,FALSE)</f>
        <v>3</v>
      </c>
      <c r="B958" t="str">
        <f>VLOOKUP(D958,[1]!tbl_Reach2AU[#Data],3,FALSE)</f>
        <v>Okanogan-Talant Creek</v>
      </c>
      <c r="C958">
        <f>VLOOKUP(D958,[1]!tbl_Reach2AU[#Data],2,FALSE)</f>
        <v>129</v>
      </c>
      <c r="D958" t="s">
        <v>61</v>
      </c>
      <c r="E958">
        <v>3</v>
      </c>
      <c r="F958" t="s">
        <v>191</v>
      </c>
      <c r="G958" t="e">
        <f>VLOOKUP([1]!tbl_FunctionalConditionReach[[#This Row],[EDT Attribute]],[1]!Level3HabitatAttribute[#Data],2,FALSE)</f>
        <v>#REF!</v>
      </c>
      <c r="H958" s="1">
        <v>6.2359565999999998E-2</v>
      </c>
      <c r="I958" s="2">
        <v>5.3530144867494998E-3</v>
      </c>
    </row>
    <row r="959" spans="1:9" x14ac:dyDescent="0.3">
      <c r="A959">
        <f>VLOOKUP(D959,[1]!tbl_Reach2AU[#Data],4,FALSE)</f>
        <v>3</v>
      </c>
      <c r="B959" t="str">
        <f>VLOOKUP(D959,[1]!tbl_Reach2AU[#Data],3,FALSE)</f>
        <v>Okanogan-Talant Creek</v>
      </c>
      <c r="C959">
        <f>VLOOKUP(D959,[1]!tbl_Reach2AU[#Data],2,FALSE)</f>
        <v>129</v>
      </c>
      <c r="D959" t="s">
        <v>61</v>
      </c>
      <c r="E959">
        <v>3</v>
      </c>
      <c r="F959" t="s">
        <v>190</v>
      </c>
      <c r="G959" t="e">
        <f>VLOOKUP([1]!tbl_FunctionalConditionReach[[#This Row],[EDT Attribute]],[1]!Level3HabitatAttribute[#Data],2,FALSE)</f>
        <v>#N/A</v>
      </c>
      <c r="H959" s="1">
        <v>-6.3666043000000005E-2</v>
      </c>
      <c r="I959">
        <v>0</v>
      </c>
    </row>
    <row r="960" spans="1:9" x14ac:dyDescent="0.3">
      <c r="A960">
        <f>VLOOKUP(D960,[1]!tbl_Reach2AU[#Data],4,FALSE)</f>
        <v>3</v>
      </c>
      <c r="B960" t="str">
        <f>VLOOKUP(D960,[1]!tbl_Reach2AU[#Data],3,FALSE)</f>
        <v>Okanogan-Talant Creek</v>
      </c>
      <c r="C960">
        <f>VLOOKUP(D960,[1]!tbl_Reach2AU[#Data],2,FALSE)</f>
        <v>129</v>
      </c>
      <c r="D960" t="s">
        <v>61</v>
      </c>
      <c r="E960">
        <v>3</v>
      </c>
      <c r="F960" t="s">
        <v>166</v>
      </c>
      <c r="G960" t="e">
        <f>VLOOKUP([1]!tbl_FunctionalConditionReach[[#This Row],[EDT Attribute]],[1]!Level3HabitatAttribute[#Data],2,FALSE)</f>
        <v>#REF!</v>
      </c>
      <c r="H960" s="1">
        <v>-1.8199999999999999E-12</v>
      </c>
      <c r="I960">
        <v>0</v>
      </c>
    </row>
    <row r="961" spans="1:9" x14ac:dyDescent="0.3">
      <c r="A961">
        <f>VLOOKUP(D961,[1]!tbl_Reach2AU[#Data],4,FALSE)</f>
        <v>3</v>
      </c>
      <c r="B961" t="str">
        <f>VLOOKUP(D961,[1]!tbl_Reach2AU[#Data],3,FALSE)</f>
        <v>Okanogan-Talant Creek</v>
      </c>
      <c r="C961">
        <f>VLOOKUP(D961,[1]!tbl_Reach2AU[#Data],2,FALSE)</f>
        <v>129</v>
      </c>
      <c r="D961" t="s">
        <v>61</v>
      </c>
      <c r="E961">
        <v>3</v>
      </c>
      <c r="F961" t="s">
        <v>196</v>
      </c>
      <c r="G961" t="e">
        <f>VLOOKUP([1]!tbl_FunctionalConditionReach[[#This Row],[EDT Attribute]],[1]!Level3HabitatAttribute[#Data],2,FALSE)</f>
        <v>#N/A</v>
      </c>
      <c r="H961" s="1">
        <v>-1.8189894035458601E-12</v>
      </c>
      <c r="I961">
        <v>0</v>
      </c>
    </row>
    <row r="962" spans="1:9" x14ac:dyDescent="0.3">
      <c r="A962">
        <f>VLOOKUP(D962,[1]!tbl_Reach2AU[#Data],4,FALSE)</f>
        <v>3</v>
      </c>
      <c r="B962" t="str">
        <f>VLOOKUP(D962,[1]!tbl_Reach2AU[#Data],3,FALSE)</f>
        <v>Okanogan-Talant Creek</v>
      </c>
      <c r="C962">
        <f>VLOOKUP(D962,[1]!tbl_Reach2AU[#Data],2,FALSE)</f>
        <v>129</v>
      </c>
      <c r="D962" t="s">
        <v>61</v>
      </c>
      <c r="E962">
        <v>3</v>
      </c>
      <c r="F962" t="s">
        <v>191</v>
      </c>
      <c r="G962" t="e">
        <f>VLOOKUP([1]!tbl_FunctionalConditionReach[[#This Row],[EDT Attribute]],[1]!Level3HabitatAttribute[#Data],2,FALSE)</f>
        <v>#REF!</v>
      </c>
      <c r="H962" s="1">
        <v>-7.7349920000000004E-3</v>
      </c>
      <c r="I962">
        <v>0</v>
      </c>
    </row>
    <row r="963" spans="1:9" x14ac:dyDescent="0.3">
      <c r="A963">
        <f>VLOOKUP(D963,[1]!tbl_Reach2AU[#Data],4,FALSE)</f>
        <v>3</v>
      </c>
      <c r="B963" t="str">
        <f>VLOOKUP(D963,[1]!tbl_Reach2AU[#Data],3,FALSE)</f>
        <v>Okanogan-Talant Creek</v>
      </c>
      <c r="C963">
        <f>VLOOKUP(D963,[1]!tbl_Reach2AU[#Data],2,FALSE)</f>
        <v>129</v>
      </c>
      <c r="D963" t="s">
        <v>61</v>
      </c>
      <c r="E963">
        <v>3</v>
      </c>
      <c r="F963" t="s">
        <v>192</v>
      </c>
      <c r="G963" t="e">
        <f>VLOOKUP([1]!tbl_FunctionalConditionReach[[#This Row],[EDT Attribute]],[1]!Level3HabitatAttribute[#Data],2,FALSE)</f>
        <v>#REF!</v>
      </c>
      <c r="H963" s="1">
        <v>-1.8199999999999999E-12</v>
      </c>
      <c r="I963">
        <v>0</v>
      </c>
    </row>
    <row r="964" spans="1:9" x14ac:dyDescent="0.3">
      <c r="A964">
        <f>VLOOKUP(D964,[1]!tbl_Reach2AU[#Data],4,FALSE)</f>
        <v>3</v>
      </c>
      <c r="B964" t="str">
        <f>VLOOKUP(D964,[1]!tbl_Reach2AU[#Data],3,FALSE)</f>
        <v>Okanogan-Talant Creek</v>
      </c>
      <c r="C964">
        <f>VLOOKUP(D964,[1]!tbl_Reach2AU[#Data],2,FALSE)</f>
        <v>129</v>
      </c>
      <c r="D964" t="s">
        <v>61</v>
      </c>
      <c r="E964">
        <v>3</v>
      </c>
      <c r="F964" t="s">
        <v>188</v>
      </c>
      <c r="G964" t="e">
        <f>VLOOKUP([1]!tbl_FunctionalConditionReach[[#This Row],[EDT Attribute]],[1]!Level3HabitatAttribute[#Data],2,FALSE)</f>
        <v>#REF!</v>
      </c>
      <c r="H964" s="1">
        <v>-9.3297544999999996E-2</v>
      </c>
      <c r="I964">
        <v>0</v>
      </c>
    </row>
    <row r="965" spans="1:9" x14ac:dyDescent="0.3">
      <c r="A965">
        <f>VLOOKUP(D965,[1]!tbl_Reach2AU[#Data],4,FALSE)</f>
        <v>3</v>
      </c>
      <c r="B965" t="str">
        <f>VLOOKUP(D965,[1]!tbl_Reach2AU[#Data],3,FALSE)</f>
        <v>Okanogan-Talant Creek</v>
      </c>
      <c r="C965">
        <f>VLOOKUP(D965,[1]!tbl_Reach2AU[#Data],2,FALSE)</f>
        <v>129</v>
      </c>
      <c r="D965" t="s">
        <v>61</v>
      </c>
      <c r="E965">
        <v>3</v>
      </c>
      <c r="F965" t="s">
        <v>189</v>
      </c>
      <c r="G965" t="e">
        <f>VLOOKUP([1]!tbl_FunctionalConditionReach[[#This Row],[EDT Attribute]],[1]!Level3HabitatAttribute[#Data],2,FALSE)</f>
        <v>#REF!</v>
      </c>
      <c r="H965" s="1">
        <v>-0.78907611700000002</v>
      </c>
      <c r="I965">
        <v>0</v>
      </c>
    </row>
    <row r="966" spans="1:9" x14ac:dyDescent="0.3">
      <c r="A966">
        <f>VLOOKUP(D966,[1]!tbl_Reach2AU[#Data],4,FALSE)</f>
        <v>3</v>
      </c>
      <c r="B966" t="str">
        <f>VLOOKUP(D966,[1]!tbl_Reach2AU[#Data],3,FALSE)</f>
        <v>Okanogan-Talant Creek</v>
      </c>
      <c r="C966">
        <f>VLOOKUP(D966,[1]!tbl_Reach2AU[#Data],2,FALSE)</f>
        <v>129</v>
      </c>
      <c r="D966" t="s">
        <v>61</v>
      </c>
      <c r="E966">
        <v>3</v>
      </c>
      <c r="F966" t="s">
        <v>125</v>
      </c>
      <c r="G966" t="e">
        <f>VLOOKUP([1]!tbl_FunctionalConditionReach[[#This Row],[EDT Attribute]],[1]!Level3HabitatAttribute[#Data],2,FALSE)</f>
        <v>#REF!</v>
      </c>
      <c r="H966" s="1">
        <v>-1.1391824070000001</v>
      </c>
      <c r="I966">
        <v>0</v>
      </c>
    </row>
    <row r="967" spans="1:9" x14ac:dyDescent="0.3">
      <c r="A967">
        <f>VLOOKUP(D967,[1]!tbl_Reach2AU[#Data],4,FALSE)</f>
        <v>3</v>
      </c>
      <c r="B967" t="str">
        <f>VLOOKUP(D967,[1]!tbl_Reach2AU[#Data],3,FALSE)</f>
        <v>Okanogan-Talant Creek</v>
      </c>
      <c r="C967">
        <f>VLOOKUP(D967,[1]!tbl_Reach2AU[#Data],2,FALSE)</f>
        <v>129</v>
      </c>
      <c r="D967" t="s">
        <v>61</v>
      </c>
      <c r="E967">
        <v>3</v>
      </c>
      <c r="F967" t="s">
        <v>153</v>
      </c>
      <c r="G967" t="e">
        <f>VLOOKUP([1]!tbl_FunctionalConditionReach[[#This Row],[EDT Attribute]],[1]!Level3HabitatAttribute[#Data],2,FALSE)</f>
        <v>#REF!</v>
      </c>
      <c r="H967" s="1">
        <v>-0.14726384000000001</v>
      </c>
      <c r="I967">
        <v>0</v>
      </c>
    </row>
    <row r="968" spans="1:9" x14ac:dyDescent="0.3">
      <c r="A968">
        <f>VLOOKUP(D968,[1]!tbl_Reach2AU[#Data],4,FALSE)</f>
        <v>3</v>
      </c>
      <c r="B968" t="str">
        <f>VLOOKUP(D968,[1]!tbl_Reach2AU[#Data],3,FALSE)</f>
        <v>Okanogan-Talant Creek</v>
      </c>
      <c r="C968">
        <f>VLOOKUP(D968,[1]!tbl_Reach2AU[#Data],2,FALSE)</f>
        <v>129</v>
      </c>
      <c r="D968" t="s">
        <v>61</v>
      </c>
      <c r="E968">
        <v>3</v>
      </c>
      <c r="F968" t="s">
        <v>195</v>
      </c>
      <c r="G968" t="e">
        <f>VLOOKUP([1]!tbl_FunctionalConditionReach[[#This Row],[EDT Attribute]],[1]!Level3HabitatAttribute[#Data],2,FALSE)</f>
        <v>#N/A</v>
      </c>
      <c r="H968" s="1">
        <v>-1.8189894035458601E-12</v>
      </c>
      <c r="I968">
        <v>0</v>
      </c>
    </row>
    <row r="969" spans="1:9" x14ac:dyDescent="0.3">
      <c r="A969">
        <f>VLOOKUP(D969,[1]!tbl_Reach2AU[#Data],4,FALSE)</f>
        <v>3</v>
      </c>
      <c r="B969" t="str">
        <f>VLOOKUP(D969,[1]!tbl_Reach2AU[#Data],3,FALSE)</f>
        <v>Okanogan-Talant Creek</v>
      </c>
      <c r="C969">
        <f>VLOOKUP(D969,[1]!tbl_Reach2AU[#Data],2,FALSE)</f>
        <v>129</v>
      </c>
      <c r="D969" t="s">
        <v>61</v>
      </c>
      <c r="E969">
        <v>3</v>
      </c>
      <c r="F969" t="s">
        <v>193</v>
      </c>
      <c r="G969" t="e">
        <f>VLOOKUP([1]!tbl_FunctionalConditionReach[[#This Row],[EDT Attribute]],[1]!Level3HabitatAttribute[#Data],2,FALSE)</f>
        <v>#REF!</v>
      </c>
      <c r="H969" s="1">
        <v>-6.3281900000000002E-2</v>
      </c>
      <c r="I969">
        <v>0</v>
      </c>
    </row>
    <row r="970" spans="1:9" x14ac:dyDescent="0.3">
      <c r="A970">
        <f>VLOOKUP(D970,[1]!tbl_Reach2AU[#Data],4,FALSE)</f>
        <v>3</v>
      </c>
      <c r="B970" t="str">
        <f>VLOOKUP(D970,[1]!tbl_Reach2AU[#Data],3,FALSE)</f>
        <v>Okanogan-Talant Creek</v>
      </c>
      <c r="C970">
        <f>VLOOKUP(D970,[1]!tbl_Reach2AU[#Data],2,FALSE)</f>
        <v>129</v>
      </c>
      <c r="D970" t="s">
        <v>61</v>
      </c>
      <c r="E970">
        <v>3</v>
      </c>
      <c r="F970" t="s">
        <v>197</v>
      </c>
      <c r="G970" t="e">
        <f>VLOOKUP([1]!tbl_FunctionalConditionReach[[#This Row],[EDT Attribute]],[1]!Level3HabitatAttribute[#Data],2,FALSE)</f>
        <v>#REF!</v>
      </c>
      <c r="H970" s="1">
        <v>-5.1632562870000003</v>
      </c>
      <c r="I970">
        <v>0</v>
      </c>
    </row>
    <row r="971" spans="1:9" x14ac:dyDescent="0.3">
      <c r="A971">
        <f>VLOOKUP(D971,[1]!tbl_Reach2AU[#Data],4,FALSE)</f>
        <v>3</v>
      </c>
      <c r="B971" t="str">
        <f>VLOOKUP(D971,[1]!tbl_Reach2AU[#Data],3,FALSE)</f>
        <v>Okanogan-Talant Creek</v>
      </c>
      <c r="C971">
        <f>VLOOKUP(D971,[1]!tbl_Reach2AU[#Data],2,FALSE)</f>
        <v>129</v>
      </c>
      <c r="D971" t="s">
        <v>61</v>
      </c>
      <c r="E971">
        <v>3</v>
      </c>
      <c r="F971" t="s">
        <v>152</v>
      </c>
      <c r="G971" t="e">
        <f>VLOOKUP([1]!tbl_FunctionalConditionReach[[#This Row],[EDT Attribute]],[1]!Level3HabitatAttribute[#Data],2,FALSE)</f>
        <v>#N/A</v>
      </c>
      <c r="H971" s="1">
        <v>-0.51101922499999997</v>
      </c>
      <c r="I971">
        <v>0</v>
      </c>
    </row>
    <row r="972" spans="1:9" x14ac:dyDescent="0.3">
      <c r="A972">
        <f>VLOOKUP(D972,[1]!tbl_Reach2AU[#Data],4,FALSE)</f>
        <v>3</v>
      </c>
      <c r="B972" t="str">
        <f>VLOOKUP(D972,[1]!tbl_Reach2AU[#Data],3,FALSE)</f>
        <v>Okanogan-Talant Creek</v>
      </c>
      <c r="C972">
        <f>VLOOKUP(D972,[1]!tbl_Reach2AU[#Data],2,FALSE)</f>
        <v>129</v>
      </c>
      <c r="D972" t="s">
        <v>61</v>
      </c>
      <c r="E972">
        <v>3</v>
      </c>
      <c r="F972" t="s">
        <v>39</v>
      </c>
      <c r="G972" t="e">
        <f>VLOOKUP([1]!tbl_FunctionalConditionReach[[#This Row],[EDT Attribute]],[1]!Level3HabitatAttribute[#Data],2,FALSE)</f>
        <v>#REF!</v>
      </c>
      <c r="H972" s="1">
        <v>-0.18933698700000001</v>
      </c>
      <c r="I972">
        <v>0</v>
      </c>
    </row>
    <row r="973" spans="1:9" x14ac:dyDescent="0.3">
      <c r="A973">
        <f>VLOOKUP(D973,[1]!tbl_Reach2AU[#Data],4,FALSE)</f>
        <v>3</v>
      </c>
      <c r="B973" t="str">
        <f>VLOOKUP(D973,[1]!tbl_Reach2AU[#Data],3,FALSE)</f>
        <v>Okanogan-Talant Creek</v>
      </c>
      <c r="C973">
        <f>VLOOKUP(D973,[1]!tbl_Reach2AU[#Data],2,FALSE)</f>
        <v>129</v>
      </c>
      <c r="D973" t="s">
        <v>61</v>
      </c>
      <c r="E973">
        <v>3</v>
      </c>
      <c r="F973" t="s">
        <v>164</v>
      </c>
      <c r="G973" t="e">
        <f>VLOOKUP([1]!tbl_FunctionalConditionReach[[#This Row],[EDT Attribute]],[1]!Level3HabitatAttribute[#Data],2,FALSE)</f>
        <v>#REF!</v>
      </c>
      <c r="H973" s="1">
        <v>-1.8199999999999999E-12</v>
      </c>
      <c r="I973">
        <v>0</v>
      </c>
    </row>
    <row r="974" spans="1:9" x14ac:dyDescent="0.3">
      <c r="A974">
        <f>VLOOKUP(D974,[1]!tbl_Reach2AU[#Data],4,FALSE)</f>
        <v>3</v>
      </c>
      <c r="B974" t="str">
        <f>VLOOKUP(D974,[1]!tbl_Reach2AU[#Data],3,FALSE)</f>
        <v>Okanogan-Talant Creek</v>
      </c>
      <c r="C974">
        <f>VLOOKUP(D974,[1]!tbl_Reach2AU[#Data],2,FALSE)</f>
        <v>129</v>
      </c>
      <c r="D974" t="s">
        <v>61</v>
      </c>
      <c r="E974">
        <v>3</v>
      </c>
      <c r="F974" t="s">
        <v>155</v>
      </c>
      <c r="G974" t="e">
        <f>VLOOKUP([1]!tbl_FunctionalConditionReach[[#This Row],[EDT Attribute]],[1]!Level3HabitatAttribute[#Data],2,FALSE)</f>
        <v>#REF!</v>
      </c>
      <c r="H974" s="1">
        <v>-0.454894097</v>
      </c>
      <c r="I974">
        <v>0</v>
      </c>
    </row>
    <row r="975" spans="1:9" x14ac:dyDescent="0.3">
      <c r="A975">
        <f>VLOOKUP(D975,[1]!tbl_Reach2AU[#Data],4,FALSE)</f>
        <v>3</v>
      </c>
      <c r="B975" t="str">
        <f>VLOOKUP(D975,[1]!tbl_Reach2AU[#Data],3,FALSE)</f>
        <v>Okanogan-Talant Creek</v>
      </c>
      <c r="C975">
        <f>VLOOKUP(D975,[1]!tbl_Reach2AU[#Data],2,FALSE)</f>
        <v>129</v>
      </c>
      <c r="D975" t="s">
        <v>61</v>
      </c>
      <c r="E975">
        <v>3</v>
      </c>
      <c r="F975" t="s">
        <v>194</v>
      </c>
      <c r="G975" t="e">
        <f>VLOOKUP([1]!tbl_FunctionalConditionReach[[#This Row],[EDT Attribute]],[1]!Level3HabitatAttribute[#Data],2,FALSE)</f>
        <v>#N/A</v>
      </c>
      <c r="H975" s="1">
        <v>-1.8199999999999999E-12</v>
      </c>
      <c r="I975">
        <v>0</v>
      </c>
    </row>
    <row r="976" spans="1:9" x14ac:dyDescent="0.3">
      <c r="A976">
        <f>VLOOKUP(D976,[1]!tbl_Reach2AU[#Data],4,FALSE)</f>
        <v>6</v>
      </c>
      <c r="B976" t="str">
        <f>VLOOKUP(D976,[1]!tbl_Reach2AU[#Data],3,FALSE)</f>
        <v>Salmon Creek-Lower</v>
      </c>
      <c r="C976">
        <f>VLOOKUP(D976,[1]!tbl_Reach2AU[#Data],2,FALSE)</f>
        <v>131</v>
      </c>
      <c r="D976" t="s">
        <v>150</v>
      </c>
      <c r="E976">
        <v>3</v>
      </c>
      <c r="F976" t="s">
        <v>197</v>
      </c>
      <c r="G976" t="e">
        <f>VLOOKUP([1]!tbl_FunctionalConditionReach[[#This Row],[EDT Attribute]],[1]!Level3HabitatAttribute[#Data],2,FALSE)</f>
        <v>#REF!</v>
      </c>
      <c r="H976" s="1">
        <v>-0.36406655300000001</v>
      </c>
      <c r="I976">
        <v>0</v>
      </c>
    </row>
    <row r="977" spans="1:9" x14ac:dyDescent="0.3">
      <c r="A977">
        <f>VLOOKUP(D977,[1]!tbl_Reach2AU[#Data],4,FALSE)</f>
        <v>6</v>
      </c>
      <c r="B977" t="str">
        <f>VLOOKUP(D977,[1]!tbl_Reach2AU[#Data],3,FALSE)</f>
        <v>Salmon Creek-Lower</v>
      </c>
      <c r="C977">
        <f>VLOOKUP(D977,[1]!tbl_Reach2AU[#Data],2,FALSE)</f>
        <v>132</v>
      </c>
      <c r="D977" t="s">
        <v>31</v>
      </c>
      <c r="E977">
        <v>3</v>
      </c>
      <c r="F977" t="s">
        <v>164</v>
      </c>
      <c r="G977" t="e">
        <f>VLOOKUP([1]!tbl_FunctionalConditionReach[[#This Row],[EDT Attribute]],[1]!Level3HabitatAttribute[#Data],2,FALSE)</f>
        <v>#REF!</v>
      </c>
      <c r="H977" s="1">
        <v>0.17283804699999999</v>
      </c>
      <c r="I977" s="2">
        <v>0.18504843128371501</v>
      </c>
    </row>
    <row r="978" spans="1:9" x14ac:dyDescent="0.3">
      <c r="A978">
        <f>VLOOKUP(D978,[1]!tbl_Reach2AU[#Data],4,FALSE)</f>
        <v>6</v>
      </c>
      <c r="B978" t="str">
        <f>VLOOKUP(D978,[1]!tbl_Reach2AU[#Data],3,FALSE)</f>
        <v>Salmon Creek-Lower</v>
      </c>
      <c r="C978">
        <f>VLOOKUP(D978,[1]!tbl_Reach2AU[#Data],2,FALSE)</f>
        <v>132</v>
      </c>
      <c r="D978" t="s">
        <v>31</v>
      </c>
      <c r="E978">
        <v>3</v>
      </c>
      <c r="F978" t="s">
        <v>39</v>
      </c>
      <c r="G978" t="e">
        <f>VLOOKUP([1]!tbl_FunctionalConditionReach[[#This Row],[EDT Attribute]],[1]!Level3HabitatAttribute[#Data],2,FALSE)</f>
        <v>#REF!</v>
      </c>
      <c r="H978" s="1">
        <v>2.2149153000000001E-2</v>
      </c>
      <c r="I978" s="2">
        <v>2.3713910727728799E-2</v>
      </c>
    </row>
    <row r="979" spans="1:9" x14ac:dyDescent="0.3">
      <c r="A979">
        <f>VLOOKUP(D979,[1]!tbl_Reach2AU[#Data],4,FALSE)</f>
        <v>6</v>
      </c>
      <c r="B979" t="str">
        <f>VLOOKUP(D979,[1]!tbl_Reach2AU[#Data],3,FALSE)</f>
        <v>Salmon Creek-Lower</v>
      </c>
      <c r="C979">
        <f>VLOOKUP(D979,[1]!tbl_Reach2AU[#Data],2,FALSE)</f>
        <v>132</v>
      </c>
      <c r="D979" t="s">
        <v>31</v>
      </c>
      <c r="E979">
        <v>3</v>
      </c>
      <c r="F979" t="s">
        <v>155</v>
      </c>
      <c r="G979" t="e">
        <f>VLOOKUP([1]!tbl_FunctionalConditionReach[[#This Row],[EDT Attribute]],[1]!Level3HabitatAttribute[#Data],2,FALSE)</f>
        <v>#REF!</v>
      </c>
      <c r="H979" s="1">
        <v>6.4483879999999993E-2</v>
      </c>
      <c r="I979" s="2">
        <v>6.90394334129876E-2</v>
      </c>
    </row>
    <row r="980" spans="1:9" x14ac:dyDescent="0.3">
      <c r="A980">
        <f>VLOOKUP(D980,[1]!tbl_Reach2AU[#Data],4,FALSE)</f>
        <v>6</v>
      </c>
      <c r="B980" t="str">
        <f>VLOOKUP(D980,[1]!tbl_Reach2AU[#Data],3,FALSE)</f>
        <v>Salmon Creek-Lower</v>
      </c>
      <c r="C980">
        <f>VLOOKUP(D980,[1]!tbl_Reach2AU[#Data],2,FALSE)</f>
        <v>132</v>
      </c>
      <c r="D980" t="s">
        <v>31</v>
      </c>
      <c r="E980">
        <v>3</v>
      </c>
      <c r="F980" t="s">
        <v>193</v>
      </c>
      <c r="G980" t="e">
        <f>VLOOKUP([1]!tbl_FunctionalConditionReach[[#This Row],[EDT Attribute]],[1]!Level3HabitatAttribute[#Data],2,FALSE)</f>
        <v>#REF!</v>
      </c>
      <c r="H980" s="1">
        <v>-2.84E-13</v>
      </c>
      <c r="I980">
        <v>0</v>
      </c>
    </row>
    <row r="981" spans="1:9" x14ac:dyDescent="0.3">
      <c r="A981">
        <f>VLOOKUP(D981,[1]!tbl_Reach2AU[#Data],4,FALSE)</f>
        <v>6</v>
      </c>
      <c r="B981" t="str">
        <f>VLOOKUP(D981,[1]!tbl_Reach2AU[#Data],3,FALSE)</f>
        <v>Salmon Creek-Lower</v>
      </c>
      <c r="C981">
        <f>VLOOKUP(D981,[1]!tbl_Reach2AU[#Data],2,FALSE)</f>
        <v>132</v>
      </c>
      <c r="D981" t="s">
        <v>31</v>
      </c>
      <c r="E981">
        <v>3</v>
      </c>
      <c r="F981" t="s">
        <v>189</v>
      </c>
      <c r="G981" t="e">
        <f>VLOOKUP([1]!tbl_FunctionalConditionReach[[#This Row],[EDT Attribute]],[1]!Level3HabitatAttribute[#Data],2,FALSE)</f>
        <v>#REF!</v>
      </c>
      <c r="H981" s="1">
        <v>2.9790753999999999E-2</v>
      </c>
      <c r="I981" s="2">
        <v>3.1895363261418098E-2</v>
      </c>
    </row>
    <row r="982" spans="1:9" x14ac:dyDescent="0.3">
      <c r="A982">
        <f>VLOOKUP(D982,[1]!tbl_Reach2AU[#Data],4,FALSE)</f>
        <v>6</v>
      </c>
      <c r="B982" t="str">
        <f>VLOOKUP(D982,[1]!tbl_Reach2AU[#Data],3,FALSE)</f>
        <v>Salmon Creek-Lower</v>
      </c>
      <c r="C982">
        <f>VLOOKUP(D982,[1]!tbl_Reach2AU[#Data],2,FALSE)</f>
        <v>132</v>
      </c>
      <c r="D982" t="s">
        <v>31</v>
      </c>
      <c r="E982">
        <v>3</v>
      </c>
      <c r="F982" t="s">
        <v>153</v>
      </c>
      <c r="G982" t="e">
        <f>VLOOKUP([1]!tbl_FunctionalConditionReach[[#This Row],[EDT Attribute]],[1]!Level3HabitatAttribute[#Data],2,FALSE)</f>
        <v>#REF!</v>
      </c>
      <c r="H982" s="1">
        <v>2.4409410999999999E-2</v>
      </c>
      <c r="I982" s="2">
        <v>2.61338477986242E-2</v>
      </c>
    </row>
    <row r="983" spans="1:9" x14ac:dyDescent="0.3">
      <c r="A983">
        <f>VLOOKUP(D983,[1]!tbl_Reach2AU[#Data],4,FALSE)</f>
        <v>6</v>
      </c>
      <c r="B983" t="str">
        <f>VLOOKUP(D983,[1]!tbl_Reach2AU[#Data],3,FALSE)</f>
        <v>Salmon Creek-Lower</v>
      </c>
      <c r="C983">
        <f>VLOOKUP(D983,[1]!tbl_Reach2AU[#Data],2,FALSE)</f>
        <v>132</v>
      </c>
      <c r="D983" t="s">
        <v>31</v>
      </c>
      <c r="E983">
        <v>3</v>
      </c>
      <c r="F983" t="s">
        <v>190</v>
      </c>
      <c r="G983" t="e">
        <f>VLOOKUP([1]!tbl_FunctionalConditionReach[[#This Row],[EDT Attribute]],[1]!Level3HabitatAttribute[#Data],2,FALSE)</f>
        <v>#N/A</v>
      </c>
      <c r="H983" s="1">
        <v>1.5547790000000001E-3</v>
      </c>
      <c r="I983" s="2">
        <v>1.66461852547352E-3</v>
      </c>
    </row>
    <row r="984" spans="1:9" x14ac:dyDescent="0.3">
      <c r="A984">
        <f>VLOOKUP(D984,[1]!tbl_Reach2AU[#Data],4,FALSE)</f>
        <v>6</v>
      </c>
      <c r="B984" t="str">
        <f>VLOOKUP(D984,[1]!tbl_Reach2AU[#Data],3,FALSE)</f>
        <v>Salmon Creek-Lower</v>
      </c>
      <c r="C984">
        <f>VLOOKUP(D984,[1]!tbl_Reach2AU[#Data],2,FALSE)</f>
        <v>132</v>
      </c>
      <c r="D984" t="s">
        <v>31</v>
      </c>
      <c r="E984">
        <v>3</v>
      </c>
      <c r="F984" t="s">
        <v>195</v>
      </c>
      <c r="G984" t="e">
        <f>VLOOKUP([1]!tbl_FunctionalConditionReach[[#This Row],[EDT Attribute]],[1]!Level3HabitatAttribute[#Data],2,FALSE)</f>
        <v>#N/A</v>
      </c>
      <c r="H984" s="1">
        <v>-2.8421709430404002E-13</v>
      </c>
      <c r="I984">
        <v>0</v>
      </c>
    </row>
    <row r="985" spans="1:9" x14ac:dyDescent="0.3">
      <c r="A985">
        <f>VLOOKUP(D985,[1]!tbl_Reach2AU[#Data],4,FALSE)</f>
        <v>6</v>
      </c>
      <c r="B985" t="str">
        <f>VLOOKUP(D985,[1]!tbl_Reach2AU[#Data],3,FALSE)</f>
        <v>Salmon Creek-Lower</v>
      </c>
      <c r="C985">
        <f>VLOOKUP(D985,[1]!tbl_Reach2AU[#Data],2,FALSE)</f>
        <v>132</v>
      </c>
      <c r="D985" t="s">
        <v>31</v>
      </c>
      <c r="E985">
        <v>3</v>
      </c>
      <c r="F985" t="s">
        <v>196</v>
      </c>
      <c r="G985" t="e">
        <f>VLOOKUP([1]!tbl_FunctionalConditionReach[[#This Row],[EDT Attribute]],[1]!Level3HabitatAttribute[#Data],2,FALSE)</f>
        <v>#N/A</v>
      </c>
      <c r="H985" s="1">
        <v>-2.8421709430404002E-13</v>
      </c>
      <c r="I985">
        <v>0</v>
      </c>
    </row>
    <row r="986" spans="1:9" x14ac:dyDescent="0.3">
      <c r="A986">
        <f>VLOOKUP(D986,[1]!tbl_Reach2AU[#Data],4,FALSE)</f>
        <v>6</v>
      </c>
      <c r="B986" t="str">
        <f>VLOOKUP(D986,[1]!tbl_Reach2AU[#Data],3,FALSE)</f>
        <v>Salmon Creek-Lower</v>
      </c>
      <c r="C986">
        <f>VLOOKUP(D986,[1]!tbl_Reach2AU[#Data],2,FALSE)</f>
        <v>132</v>
      </c>
      <c r="D986" t="s">
        <v>31</v>
      </c>
      <c r="E986">
        <v>3</v>
      </c>
      <c r="F986" t="s">
        <v>197</v>
      </c>
      <c r="G986" t="e">
        <f>VLOOKUP([1]!tbl_FunctionalConditionReach[[#This Row],[EDT Attribute]],[1]!Level3HabitatAttribute[#Data],2,FALSE)</f>
        <v>#REF!</v>
      </c>
      <c r="H986" s="1">
        <v>2.2289005000000001E-2</v>
      </c>
      <c r="I986" s="2">
        <v>2.38636427668318E-2</v>
      </c>
    </row>
    <row r="987" spans="1:9" x14ac:dyDescent="0.3">
      <c r="A987">
        <f>VLOOKUP(D987,[1]!tbl_Reach2AU[#Data],4,FALSE)</f>
        <v>6</v>
      </c>
      <c r="B987" t="str">
        <f>VLOOKUP(D987,[1]!tbl_Reach2AU[#Data],3,FALSE)</f>
        <v>Salmon Creek-Lower</v>
      </c>
      <c r="C987">
        <f>VLOOKUP(D987,[1]!tbl_Reach2AU[#Data],2,FALSE)</f>
        <v>132</v>
      </c>
      <c r="D987" t="s">
        <v>31</v>
      </c>
      <c r="E987">
        <v>3</v>
      </c>
      <c r="F987" t="s">
        <v>188</v>
      </c>
      <c r="G987" t="e">
        <f>VLOOKUP([1]!tbl_FunctionalConditionReach[[#This Row],[EDT Attribute]],[1]!Level3HabitatAttribute[#Data],2,FALSE)</f>
        <v>#REF!</v>
      </c>
      <c r="H987" s="1">
        <v>3.4418312999999999E-2</v>
      </c>
      <c r="I987" s="2">
        <v>3.6849842604862897E-2</v>
      </c>
    </row>
    <row r="988" spans="1:9" x14ac:dyDescent="0.3">
      <c r="A988">
        <f>VLOOKUP(D988,[1]!tbl_Reach2AU[#Data],4,FALSE)</f>
        <v>6</v>
      </c>
      <c r="B988" t="str">
        <f>VLOOKUP(D988,[1]!tbl_Reach2AU[#Data],3,FALSE)</f>
        <v>Salmon Creek-Lower</v>
      </c>
      <c r="C988">
        <f>VLOOKUP(D988,[1]!tbl_Reach2AU[#Data],2,FALSE)</f>
        <v>132</v>
      </c>
      <c r="D988" t="s">
        <v>31</v>
      </c>
      <c r="E988">
        <v>3</v>
      </c>
      <c r="F988" t="s">
        <v>157</v>
      </c>
      <c r="G988" t="e">
        <f>VLOOKUP([1]!tbl_FunctionalConditionReach[[#This Row],[EDT Attribute]],[1]!Level3HabitatAttribute[#Data],2,FALSE)</f>
        <v>#REF!</v>
      </c>
      <c r="H988" s="1">
        <v>0.20144500300000001</v>
      </c>
      <c r="I988" s="2">
        <v>0.21567636548851599</v>
      </c>
    </row>
    <row r="989" spans="1:9" x14ac:dyDescent="0.3">
      <c r="A989">
        <f>VLOOKUP(D989,[1]!tbl_Reach2AU[#Data],4,FALSE)</f>
        <v>6</v>
      </c>
      <c r="B989" t="str">
        <f>VLOOKUP(D989,[1]!tbl_Reach2AU[#Data],3,FALSE)</f>
        <v>Salmon Creek-Lower</v>
      </c>
      <c r="C989">
        <f>VLOOKUP(D989,[1]!tbl_Reach2AU[#Data],2,FALSE)</f>
        <v>132</v>
      </c>
      <c r="D989" t="s">
        <v>31</v>
      </c>
      <c r="E989">
        <v>3</v>
      </c>
      <c r="F989" t="s">
        <v>125</v>
      </c>
      <c r="G989" t="e">
        <f>VLOOKUP([1]!tbl_FunctionalConditionReach[[#This Row],[EDT Attribute]],[1]!Level3HabitatAttribute[#Data],2,FALSE)</f>
        <v>#REF!</v>
      </c>
      <c r="H989" s="1">
        <v>2.4114507E-2</v>
      </c>
      <c r="I989" s="2">
        <v>2.5818109895271901E-2</v>
      </c>
    </row>
    <row r="990" spans="1:9" x14ac:dyDescent="0.3">
      <c r="A990">
        <f>VLOOKUP(D990,[1]!tbl_Reach2AU[#Data],4,FALSE)</f>
        <v>6</v>
      </c>
      <c r="B990" t="str">
        <f>VLOOKUP(D990,[1]!tbl_Reach2AU[#Data],3,FALSE)</f>
        <v>Salmon Creek-Lower</v>
      </c>
      <c r="C990">
        <f>VLOOKUP(D990,[1]!tbl_Reach2AU[#Data],2,FALSE)</f>
        <v>132</v>
      </c>
      <c r="D990" t="s">
        <v>31</v>
      </c>
      <c r="E990">
        <v>3</v>
      </c>
      <c r="F990" t="s">
        <v>192</v>
      </c>
      <c r="G990" t="e">
        <f>VLOOKUP([1]!tbl_FunctionalConditionReach[[#This Row],[EDT Attribute]],[1]!Level3HabitatAttribute[#Data],2,FALSE)</f>
        <v>#REF!</v>
      </c>
      <c r="H990" s="1">
        <v>-2.84E-13</v>
      </c>
      <c r="I990">
        <v>0</v>
      </c>
    </row>
    <row r="991" spans="1:9" x14ac:dyDescent="0.3">
      <c r="A991">
        <f>VLOOKUP(D991,[1]!tbl_Reach2AU[#Data],4,FALSE)</f>
        <v>6</v>
      </c>
      <c r="B991" t="str">
        <f>VLOOKUP(D991,[1]!tbl_Reach2AU[#Data],3,FALSE)</f>
        <v>Salmon Creek-Lower</v>
      </c>
      <c r="C991">
        <f>VLOOKUP(D991,[1]!tbl_Reach2AU[#Data],2,FALSE)</f>
        <v>132</v>
      </c>
      <c r="D991" t="s">
        <v>31</v>
      </c>
      <c r="E991">
        <v>3</v>
      </c>
      <c r="F991" t="s">
        <v>194</v>
      </c>
      <c r="G991" t="e">
        <f>VLOOKUP([1]!tbl_FunctionalConditionReach[[#This Row],[EDT Attribute]],[1]!Level3HabitatAttribute[#Data],2,FALSE)</f>
        <v>#N/A</v>
      </c>
      <c r="H991" s="1">
        <v>-2.84E-13</v>
      </c>
      <c r="I991">
        <v>0</v>
      </c>
    </row>
    <row r="992" spans="1:9" x14ac:dyDescent="0.3">
      <c r="A992">
        <f>VLOOKUP(D992,[1]!tbl_Reach2AU[#Data],4,FALSE)</f>
        <v>6</v>
      </c>
      <c r="B992" t="str">
        <f>VLOOKUP(D992,[1]!tbl_Reach2AU[#Data],3,FALSE)</f>
        <v>Salmon Creek-Lower</v>
      </c>
      <c r="C992">
        <f>VLOOKUP(D992,[1]!tbl_Reach2AU[#Data],2,FALSE)</f>
        <v>132</v>
      </c>
      <c r="D992" t="s">
        <v>31</v>
      </c>
      <c r="E992">
        <v>3</v>
      </c>
      <c r="F992" t="s">
        <v>166</v>
      </c>
      <c r="G992" t="e">
        <f>VLOOKUP([1]!tbl_FunctionalConditionReach[[#This Row],[EDT Attribute]],[1]!Level3HabitatAttribute[#Data],2,FALSE)</f>
        <v>#REF!</v>
      </c>
      <c r="H992" s="1">
        <v>-2.84E-13</v>
      </c>
      <c r="I992">
        <v>0</v>
      </c>
    </row>
    <row r="993" spans="1:9" x14ac:dyDescent="0.3">
      <c r="A993">
        <f>VLOOKUP(D993,[1]!tbl_Reach2AU[#Data],4,FALSE)</f>
        <v>6</v>
      </c>
      <c r="B993" t="str">
        <f>VLOOKUP(D993,[1]!tbl_Reach2AU[#Data],3,FALSE)</f>
        <v>Salmon Creek-Lower</v>
      </c>
      <c r="C993">
        <f>VLOOKUP(D993,[1]!tbl_Reach2AU[#Data],2,FALSE)</f>
        <v>132</v>
      </c>
      <c r="D993" t="s">
        <v>31</v>
      </c>
      <c r="E993">
        <v>3</v>
      </c>
      <c r="F993" t="s">
        <v>152</v>
      </c>
      <c r="G993" t="e">
        <f>VLOOKUP([1]!tbl_FunctionalConditionReach[[#This Row],[EDT Attribute]],[1]!Level3HabitatAttribute[#Data],2,FALSE)</f>
        <v>#N/A</v>
      </c>
      <c r="H993" s="1">
        <v>5.8235370000000002E-3</v>
      </c>
      <c r="I993" s="2">
        <v>6.2349488731070404E-3</v>
      </c>
    </row>
    <row r="994" spans="1:9" x14ac:dyDescent="0.3">
      <c r="A994">
        <f>VLOOKUP(D994,[1]!tbl_Reach2AU[#Data],4,FALSE)</f>
        <v>6</v>
      </c>
      <c r="B994" t="str">
        <f>VLOOKUP(D994,[1]!tbl_Reach2AU[#Data],3,FALSE)</f>
        <v>Salmon Creek-Lower</v>
      </c>
      <c r="C994">
        <f>VLOOKUP(D994,[1]!tbl_Reach2AU[#Data],2,FALSE)</f>
        <v>132</v>
      </c>
      <c r="D994" t="s">
        <v>31</v>
      </c>
      <c r="E994">
        <v>3</v>
      </c>
      <c r="F994" t="s">
        <v>191</v>
      </c>
      <c r="G994" t="e">
        <f>VLOOKUP([1]!tbl_FunctionalConditionReach[[#This Row],[EDT Attribute]],[1]!Level3HabitatAttribute[#Data],2,FALSE)</f>
        <v>#REF!</v>
      </c>
      <c r="H994" s="1">
        <v>-4.7699270000000002E-3</v>
      </c>
      <c r="I994">
        <v>0</v>
      </c>
    </row>
    <row r="995" spans="1:9" x14ac:dyDescent="0.3">
      <c r="A995">
        <f>VLOOKUP(D995,[1]!tbl_Reach2AU[#Data],4,FALSE)</f>
        <v>6</v>
      </c>
      <c r="B995" t="str">
        <f>VLOOKUP(D995,[1]!tbl_Reach2AU[#Data],3,FALSE)</f>
        <v>Salmon Creek-Lower</v>
      </c>
      <c r="C995">
        <f>VLOOKUP(D995,[1]!tbl_Reach2AU[#Data],2,FALSE)</f>
        <v>133</v>
      </c>
      <c r="D995" t="s">
        <v>80</v>
      </c>
      <c r="E995">
        <v>3</v>
      </c>
      <c r="F995" t="s">
        <v>157</v>
      </c>
      <c r="G995" t="e">
        <f>VLOOKUP([1]!tbl_FunctionalConditionReach[[#This Row],[EDT Attribute]],[1]!Level3HabitatAttribute[#Data],2,FALSE)</f>
        <v>#REF!</v>
      </c>
      <c r="H995" s="1">
        <v>0.107503891</v>
      </c>
      <c r="I995" s="2">
        <v>0.14208284862422499</v>
      </c>
    </row>
    <row r="996" spans="1:9" x14ac:dyDescent="0.3">
      <c r="A996">
        <f>VLOOKUP(D996,[1]!tbl_Reach2AU[#Data],4,FALSE)</f>
        <v>6</v>
      </c>
      <c r="B996" t="str">
        <f>VLOOKUP(D996,[1]!tbl_Reach2AU[#Data],3,FALSE)</f>
        <v>Salmon Creek-Lower</v>
      </c>
      <c r="C996">
        <f>VLOOKUP(D996,[1]!tbl_Reach2AU[#Data],2,FALSE)</f>
        <v>133</v>
      </c>
      <c r="D996" t="s">
        <v>80</v>
      </c>
      <c r="E996">
        <v>3</v>
      </c>
      <c r="F996" t="s">
        <v>193</v>
      </c>
      <c r="G996" t="e">
        <f>VLOOKUP([1]!tbl_FunctionalConditionReach[[#This Row],[EDT Attribute]],[1]!Level3HabitatAttribute[#Data],2,FALSE)</f>
        <v>#REF!</v>
      </c>
      <c r="H996" s="1">
        <v>8.7878000000000001E-4</v>
      </c>
      <c r="I996" s="2">
        <v>1.1614422934142601E-3</v>
      </c>
    </row>
    <row r="997" spans="1:9" x14ac:dyDescent="0.3">
      <c r="A997">
        <f>VLOOKUP(D997,[1]!tbl_Reach2AU[#Data],4,FALSE)</f>
        <v>6</v>
      </c>
      <c r="B997" t="str">
        <f>VLOOKUP(D997,[1]!tbl_Reach2AU[#Data],3,FALSE)</f>
        <v>Salmon Creek-Lower</v>
      </c>
      <c r="C997">
        <f>VLOOKUP(D997,[1]!tbl_Reach2AU[#Data],2,FALSE)</f>
        <v>133</v>
      </c>
      <c r="D997" t="s">
        <v>80</v>
      </c>
      <c r="E997">
        <v>3</v>
      </c>
      <c r="F997" t="s">
        <v>39</v>
      </c>
      <c r="G997" t="e">
        <f>VLOOKUP([1]!tbl_FunctionalConditionReach[[#This Row],[EDT Attribute]],[1]!Level3HabitatAttribute[#Data],2,FALSE)</f>
        <v>#REF!</v>
      </c>
      <c r="H997" s="1">
        <v>1.4067577E-2</v>
      </c>
      <c r="I997" s="2">
        <v>1.8592456466535099E-2</v>
      </c>
    </row>
    <row r="998" spans="1:9" x14ac:dyDescent="0.3">
      <c r="A998">
        <f>VLOOKUP(D998,[1]!tbl_Reach2AU[#Data],4,FALSE)</f>
        <v>6</v>
      </c>
      <c r="B998" t="str">
        <f>VLOOKUP(D998,[1]!tbl_Reach2AU[#Data],3,FALSE)</f>
        <v>Salmon Creek-Lower</v>
      </c>
      <c r="C998">
        <f>VLOOKUP(D998,[1]!tbl_Reach2AU[#Data],2,FALSE)</f>
        <v>133</v>
      </c>
      <c r="D998" t="s">
        <v>80</v>
      </c>
      <c r="E998">
        <v>3</v>
      </c>
      <c r="F998" t="s">
        <v>153</v>
      </c>
      <c r="G998" t="e">
        <f>VLOOKUP([1]!tbl_FunctionalConditionReach[[#This Row],[EDT Attribute]],[1]!Level3HabitatAttribute[#Data],2,FALSE)</f>
        <v>#REF!</v>
      </c>
      <c r="H998" s="1">
        <v>2.3041077E-2</v>
      </c>
      <c r="I998" s="2">
        <v>3.0452310377585501E-2</v>
      </c>
    </row>
    <row r="999" spans="1:9" x14ac:dyDescent="0.3">
      <c r="A999">
        <f>VLOOKUP(D999,[1]!tbl_Reach2AU[#Data],4,FALSE)</f>
        <v>6</v>
      </c>
      <c r="B999" t="str">
        <f>VLOOKUP(D999,[1]!tbl_Reach2AU[#Data],3,FALSE)</f>
        <v>Salmon Creek-Lower</v>
      </c>
      <c r="C999">
        <f>VLOOKUP(D999,[1]!tbl_Reach2AU[#Data],2,FALSE)</f>
        <v>133</v>
      </c>
      <c r="D999" t="s">
        <v>80</v>
      </c>
      <c r="E999">
        <v>3</v>
      </c>
      <c r="F999" t="s">
        <v>197</v>
      </c>
      <c r="G999" t="e">
        <f>VLOOKUP([1]!tbl_FunctionalConditionReach[[#This Row],[EDT Attribute]],[1]!Level3HabitatAttribute[#Data],2,FALSE)</f>
        <v>#REF!</v>
      </c>
      <c r="H999" s="1">
        <v>-0.25054905999999999</v>
      </c>
      <c r="I999">
        <v>0</v>
      </c>
    </row>
    <row r="1000" spans="1:9" x14ac:dyDescent="0.3">
      <c r="A1000">
        <f>VLOOKUP(D1000,[1]!tbl_Reach2AU[#Data],4,FALSE)</f>
        <v>6</v>
      </c>
      <c r="B1000" t="str">
        <f>VLOOKUP(D1000,[1]!tbl_Reach2AU[#Data],3,FALSE)</f>
        <v>Salmon Creek-Lower</v>
      </c>
      <c r="C1000">
        <f>VLOOKUP(D1000,[1]!tbl_Reach2AU[#Data],2,FALSE)</f>
        <v>133</v>
      </c>
      <c r="D1000" t="s">
        <v>80</v>
      </c>
      <c r="E1000">
        <v>3</v>
      </c>
      <c r="F1000" t="s">
        <v>164</v>
      </c>
      <c r="G1000" t="e">
        <f>VLOOKUP([1]!tbl_FunctionalConditionReach[[#This Row],[EDT Attribute]],[1]!Level3HabitatAttribute[#Data],2,FALSE)</f>
        <v>#REF!</v>
      </c>
      <c r="H1000" s="1">
        <v>0.107231642</v>
      </c>
      <c r="I1000" s="2">
        <v>0.141723029894919</v>
      </c>
    </row>
    <row r="1001" spans="1:9" x14ac:dyDescent="0.3">
      <c r="A1001">
        <f>VLOOKUP(D1001,[1]!tbl_Reach2AU[#Data],4,FALSE)</f>
        <v>6</v>
      </c>
      <c r="B1001" t="str">
        <f>VLOOKUP(D1001,[1]!tbl_Reach2AU[#Data],3,FALSE)</f>
        <v>Salmon Creek-Lower</v>
      </c>
      <c r="C1001">
        <f>VLOOKUP(D1001,[1]!tbl_Reach2AU[#Data],2,FALSE)</f>
        <v>133</v>
      </c>
      <c r="D1001" t="s">
        <v>80</v>
      </c>
      <c r="E1001">
        <v>3</v>
      </c>
      <c r="F1001" t="s">
        <v>166</v>
      </c>
      <c r="G1001" t="e">
        <f>VLOOKUP([1]!tbl_FunctionalConditionReach[[#This Row],[EDT Attribute]],[1]!Level3HabitatAttribute[#Data],2,FALSE)</f>
        <v>#REF!</v>
      </c>
      <c r="H1001" s="1">
        <v>-2.84E-13</v>
      </c>
      <c r="I1001">
        <v>0</v>
      </c>
    </row>
    <row r="1002" spans="1:9" x14ac:dyDescent="0.3">
      <c r="A1002">
        <f>VLOOKUP(D1002,[1]!tbl_Reach2AU[#Data],4,FALSE)</f>
        <v>6</v>
      </c>
      <c r="B1002" t="str">
        <f>VLOOKUP(D1002,[1]!tbl_Reach2AU[#Data],3,FALSE)</f>
        <v>Salmon Creek-Lower</v>
      </c>
      <c r="C1002">
        <f>VLOOKUP(D1002,[1]!tbl_Reach2AU[#Data],2,FALSE)</f>
        <v>133</v>
      </c>
      <c r="D1002" t="s">
        <v>80</v>
      </c>
      <c r="E1002">
        <v>3</v>
      </c>
      <c r="F1002" t="s">
        <v>189</v>
      </c>
      <c r="G1002" t="e">
        <f>VLOOKUP([1]!tbl_FunctionalConditionReach[[#This Row],[EDT Attribute]],[1]!Level3HabitatAttribute[#Data],2,FALSE)</f>
        <v>#REF!</v>
      </c>
      <c r="H1002" s="1">
        <v>3.3385288999999999E-2</v>
      </c>
      <c r="I1002" s="2">
        <v>4.4123770024872999E-2</v>
      </c>
    </row>
    <row r="1003" spans="1:9" x14ac:dyDescent="0.3">
      <c r="A1003">
        <f>VLOOKUP(D1003,[1]!tbl_Reach2AU[#Data],4,FALSE)</f>
        <v>6</v>
      </c>
      <c r="B1003" t="str">
        <f>VLOOKUP(D1003,[1]!tbl_Reach2AU[#Data],3,FALSE)</f>
        <v>Salmon Creek-Lower</v>
      </c>
      <c r="C1003">
        <f>VLOOKUP(D1003,[1]!tbl_Reach2AU[#Data],2,FALSE)</f>
        <v>133</v>
      </c>
      <c r="D1003" t="s">
        <v>80</v>
      </c>
      <c r="E1003">
        <v>3</v>
      </c>
      <c r="F1003" t="s">
        <v>194</v>
      </c>
      <c r="G1003" t="e">
        <f>VLOOKUP([1]!tbl_FunctionalConditionReach[[#This Row],[EDT Attribute]],[1]!Level3HabitatAttribute[#Data],2,FALSE)</f>
        <v>#N/A</v>
      </c>
      <c r="H1003" s="1">
        <v>-2.84E-13</v>
      </c>
      <c r="I1003">
        <v>0</v>
      </c>
    </row>
    <row r="1004" spans="1:9" x14ac:dyDescent="0.3">
      <c r="A1004">
        <f>VLOOKUP(D1004,[1]!tbl_Reach2AU[#Data],4,FALSE)</f>
        <v>6</v>
      </c>
      <c r="B1004" t="str">
        <f>VLOOKUP(D1004,[1]!tbl_Reach2AU[#Data],3,FALSE)</f>
        <v>Salmon Creek-Lower</v>
      </c>
      <c r="C1004">
        <f>VLOOKUP(D1004,[1]!tbl_Reach2AU[#Data],2,FALSE)</f>
        <v>133</v>
      </c>
      <c r="D1004" t="s">
        <v>80</v>
      </c>
      <c r="E1004">
        <v>3</v>
      </c>
      <c r="F1004" t="s">
        <v>190</v>
      </c>
      <c r="G1004" t="e">
        <f>VLOOKUP([1]!tbl_FunctionalConditionReach[[#This Row],[EDT Attribute]],[1]!Level3HabitatAttribute[#Data],2,FALSE)</f>
        <v>#N/A</v>
      </c>
      <c r="H1004" s="1">
        <v>1.0996720000000001E-3</v>
      </c>
      <c r="I1004" s="2">
        <v>1.45338488550428E-3</v>
      </c>
    </row>
    <row r="1005" spans="1:9" x14ac:dyDescent="0.3">
      <c r="A1005">
        <f>VLOOKUP(D1005,[1]!tbl_Reach2AU[#Data],4,FALSE)</f>
        <v>6</v>
      </c>
      <c r="B1005" t="str">
        <f>VLOOKUP(D1005,[1]!tbl_Reach2AU[#Data],3,FALSE)</f>
        <v>Salmon Creek-Lower</v>
      </c>
      <c r="C1005">
        <f>VLOOKUP(D1005,[1]!tbl_Reach2AU[#Data],2,FALSE)</f>
        <v>133</v>
      </c>
      <c r="D1005" t="s">
        <v>80</v>
      </c>
      <c r="E1005">
        <v>3</v>
      </c>
      <c r="F1005" t="s">
        <v>152</v>
      </c>
      <c r="G1005" t="e">
        <f>VLOOKUP([1]!tbl_FunctionalConditionReach[[#This Row],[EDT Attribute]],[1]!Level3HabitatAttribute[#Data],2,FALSE)</f>
        <v>#N/A</v>
      </c>
      <c r="H1005" s="1">
        <v>4.718519E-3</v>
      </c>
      <c r="I1005" s="2">
        <v>6.2362451681635504E-3</v>
      </c>
    </row>
    <row r="1006" spans="1:9" x14ac:dyDescent="0.3">
      <c r="A1006">
        <f>VLOOKUP(D1006,[1]!tbl_Reach2AU[#Data],4,FALSE)</f>
        <v>6</v>
      </c>
      <c r="B1006" t="str">
        <f>VLOOKUP(D1006,[1]!tbl_Reach2AU[#Data],3,FALSE)</f>
        <v>Salmon Creek-Lower</v>
      </c>
      <c r="C1006">
        <f>VLOOKUP(D1006,[1]!tbl_Reach2AU[#Data],2,FALSE)</f>
        <v>133</v>
      </c>
      <c r="D1006" t="s">
        <v>80</v>
      </c>
      <c r="E1006">
        <v>3</v>
      </c>
      <c r="F1006" t="s">
        <v>155</v>
      </c>
      <c r="G1006" t="e">
        <f>VLOOKUP([1]!tbl_FunctionalConditionReach[[#This Row],[EDT Attribute]],[1]!Level3HabitatAttribute[#Data],2,FALSE)</f>
        <v>#REF!</v>
      </c>
      <c r="H1006" s="1">
        <v>7.7088384999999995E-2</v>
      </c>
      <c r="I1006" s="2">
        <v>0.101884101447463</v>
      </c>
    </row>
    <row r="1007" spans="1:9" x14ac:dyDescent="0.3">
      <c r="A1007">
        <f>VLOOKUP(D1007,[1]!tbl_Reach2AU[#Data],4,FALSE)</f>
        <v>6</v>
      </c>
      <c r="B1007" t="str">
        <f>VLOOKUP(D1007,[1]!tbl_Reach2AU[#Data],3,FALSE)</f>
        <v>Salmon Creek-Lower</v>
      </c>
      <c r="C1007">
        <f>VLOOKUP(D1007,[1]!tbl_Reach2AU[#Data],2,FALSE)</f>
        <v>133</v>
      </c>
      <c r="D1007" t="s">
        <v>80</v>
      </c>
      <c r="E1007">
        <v>3</v>
      </c>
      <c r="F1007" t="s">
        <v>192</v>
      </c>
      <c r="G1007" t="e">
        <f>VLOOKUP([1]!tbl_FunctionalConditionReach[[#This Row],[EDT Attribute]],[1]!Level3HabitatAttribute[#Data],2,FALSE)</f>
        <v>#REF!</v>
      </c>
      <c r="H1007" s="1">
        <v>-2.84E-13</v>
      </c>
      <c r="I1007">
        <v>0</v>
      </c>
    </row>
    <row r="1008" spans="1:9" x14ac:dyDescent="0.3">
      <c r="A1008">
        <f>VLOOKUP(D1008,[1]!tbl_Reach2AU[#Data],4,FALSE)</f>
        <v>6</v>
      </c>
      <c r="B1008" t="str">
        <f>VLOOKUP(D1008,[1]!tbl_Reach2AU[#Data],3,FALSE)</f>
        <v>Salmon Creek-Lower</v>
      </c>
      <c r="C1008">
        <f>VLOOKUP(D1008,[1]!tbl_Reach2AU[#Data],2,FALSE)</f>
        <v>133</v>
      </c>
      <c r="D1008" t="s">
        <v>80</v>
      </c>
      <c r="E1008">
        <v>3</v>
      </c>
      <c r="F1008" t="s">
        <v>125</v>
      </c>
      <c r="G1008" t="e">
        <f>VLOOKUP([1]!tbl_FunctionalConditionReach[[#This Row],[EDT Attribute]],[1]!Level3HabitatAttribute[#Data],2,FALSE)</f>
        <v>#REF!</v>
      </c>
      <c r="H1008" s="1">
        <v>2.195511E-2</v>
      </c>
      <c r="I1008" s="2">
        <v>2.9017038747539099E-2</v>
      </c>
    </row>
    <row r="1009" spans="1:9" x14ac:dyDescent="0.3">
      <c r="A1009">
        <f>VLOOKUP(D1009,[1]!tbl_Reach2AU[#Data],4,FALSE)</f>
        <v>6</v>
      </c>
      <c r="B1009" t="str">
        <f>VLOOKUP(D1009,[1]!tbl_Reach2AU[#Data],3,FALSE)</f>
        <v>Salmon Creek-Lower</v>
      </c>
      <c r="C1009">
        <f>VLOOKUP(D1009,[1]!tbl_Reach2AU[#Data],2,FALSE)</f>
        <v>133</v>
      </c>
      <c r="D1009" t="s">
        <v>80</v>
      </c>
      <c r="E1009">
        <v>3</v>
      </c>
      <c r="F1009" t="s">
        <v>196</v>
      </c>
      <c r="G1009" t="e">
        <f>VLOOKUP([1]!tbl_FunctionalConditionReach[[#This Row],[EDT Attribute]],[1]!Level3HabitatAttribute[#Data],2,FALSE)</f>
        <v>#N/A</v>
      </c>
      <c r="H1009" s="1">
        <v>-2.8421709430404002E-13</v>
      </c>
      <c r="I1009">
        <v>0</v>
      </c>
    </row>
    <row r="1010" spans="1:9" x14ac:dyDescent="0.3">
      <c r="A1010">
        <f>VLOOKUP(D1010,[1]!tbl_Reach2AU[#Data],4,FALSE)</f>
        <v>6</v>
      </c>
      <c r="B1010" t="str">
        <f>VLOOKUP(D1010,[1]!tbl_Reach2AU[#Data],3,FALSE)</f>
        <v>Salmon Creek-Lower</v>
      </c>
      <c r="C1010">
        <f>VLOOKUP(D1010,[1]!tbl_Reach2AU[#Data],2,FALSE)</f>
        <v>133</v>
      </c>
      <c r="D1010" t="s">
        <v>80</v>
      </c>
      <c r="E1010">
        <v>3</v>
      </c>
      <c r="F1010" t="s">
        <v>188</v>
      </c>
      <c r="G1010" t="e">
        <f>VLOOKUP([1]!tbl_FunctionalConditionReach[[#This Row],[EDT Attribute]],[1]!Level3HabitatAttribute[#Data],2,FALSE)</f>
        <v>#REF!</v>
      </c>
      <c r="H1010" s="1">
        <v>1.3598043000000001E-2</v>
      </c>
      <c r="I1010" s="2">
        <v>1.7971895409392299E-2</v>
      </c>
    </row>
    <row r="1011" spans="1:9" x14ac:dyDescent="0.3">
      <c r="A1011">
        <f>VLOOKUP(D1011,[1]!tbl_Reach2AU[#Data],4,FALSE)</f>
        <v>6</v>
      </c>
      <c r="B1011" t="str">
        <f>VLOOKUP(D1011,[1]!tbl_Reach2AU[#Data],3,FALSE)</f>
        <v>Salmon Creek-Lower</v>
      </c>
      <c r="C1011">
        <f>VLOOKUP(D1011,[1]!tbl_Reach2AU[#Data],2,FALSE)</f>
        <v>133</v>
      </c>
      <c r="D1011" t="s">
        <v>80</v>
      </c>
      <c r="E1011">
        <v>3</v>
      </c>
      <c r="F1011" t="s">
        <v>195</v>
      </c>
      <c r="G1011" t="e">
        <f>VLOOKUP([1]!tbl_FunctionalConditionReach[[#This Row],[EDT Attribute]],[1]!Level3HabitatAttribute[#Data],2,FALSE)</f>
        <v>#N/A</v>
      </c>
      <c r="H1011" s="1">
        <v>-2.8421709430404002E-13</v>
      </c>
      <c r="I1011">
        <v>0</v>
      </c>
    </row>
    <row r="1012" spans="1:9" x14ac:dyDescent="0.3">
      <c r="A1012">
        <f>VLOOKUP(D1012,[1]!tbl_Reach2AU[#Data],4,FALSE)</f>
        <v>6</v>
      </c>
      <c r="B1012" t="str">
        <f>VLOOKUP(D1012,[1]!tbl_Reach2AU[#Data],3,FALSE)</f>
        <v>Salmon Creek-Lower</v>
      </c>
      <c r="C1012">
        <f>VLOOKUP(D1012,[1]!tbl_Reach2AU[#Data],2,FALSE)</f>
        <v>135</v>
      </c>
      <c r="D1012" t="s">
        <v>81</v>
      </c>
      <c r="E1012">
        <v>3</v>
      </c>
      <c r="F1012" t="s">
        <v>39</v>
      </c>
      <c r="G1012" t="e">
        <f>VLOOKUP([1]!tbl_FunctionalConditionReach[[#This Row],[EDT Attribute]],[1]!Level3HabitatAttribute[#Data],2,FALSE)</f>
        <v>#REF!</v>
      </c>
      <c r="H1012" s="1">
        <v>0.177539695</v>
      </c>
      <c r="I1012" s="2">
        <v>2.4030678592081502E-2</v>
      </c>
    </row>
    <row r="1013" spans="1:9" x14ac:dyDescent="0.3">
      <c r="A1013">
        <f>VLOOKUP(D1013,[1]!tbl_Reach2AU[#Data],4,FALSE)</f>
        <v>6</v>
      </c>
      <c r="B1013" t="str">
        <f>VLOOKUP(D1013,[1]!tbl_Reach2AU[#Data],3,FALSE)</f>
        <v>Salmon Creek-Lower</v>
      </c>
      <c r="C1013">
        <f>VLOOKUP(D1013,[1]!tbl_Reach2AU[#Data],2,FALSE)</f>
        <v>135</v>
      </c>
      <c r="D1013" t="s">
        <v>81</v>
      </c>
      <c r="E1013">
        <v>3</v>
      </c>
      <c r="F1013" t="s">
        <v>155</v>
      </c>
      <c r="G1013" t="e">
        <f>VLOOKUP([1]!tbl_FunctionalConditionReach[[#This Row],[EDT Attribute]],[1]!Level3HabitatAttribute[#Data],2,FALSE)</f>
        <v>#REF!</v>
      </c>
      <c r="H1013" s="1">
        <v>1.2214306109999999</v>
      </c>
      <c r="I1013" s="2">
        <v>0.165325317447857</v>
      </c>
    </row>
    <row r="1014" spans="1:9" x14ac:dyDescent="0.3">
      <c r="A1014">
        <f>VLOOKUP(D1014,[1]!tbl_Reach2AU[#Data],4,FALSE)</f>
        <v>6</v>
      </c>
      <c r="B1014" t="str">
        <f>VLOOKUP(D1014,[1]!tbl_Reach2AU[#Data],3,FALSE)</f>
        <v>Salmon Creek-Lower</v>
      </c>
      <c r="C1014">
        <f>VLOOKUP(D1014,[1]!tbl_Reach2AU[#Data],2,FALSE)</f>
        <v>135</v>
      </c>
      <c r="D1014" t="s">
        <v>81</v>
      </c>
      <c r="E1014">
        <v>3</v>
      </c>
      <c r="F1014" t="s">
        <v>194</v>
      </c>
      <c r="G1014" t="e">
        <f>VLOOKUP([1]!tbl_FunctionalConditionReach[[#This Row],[EDT Attribute]],[1]!Level3HabitatAttribute[#Data],2,FALSE)</f>
        <v>#N/A</v>
      </c>
      <c r="H1014" s="1">
        <v>-2.84E-13</v>
      </c>
      <c r="I1014">
        <v>0</v>
      </c>
    </row>
    <row r="1015" spans="1:9" x14ac:dyDescent="0.3">
      <c r="A1015">
        <f>VLOOKUP(D1015,[1]!tbl_Reach2AU[#Data],4,FALSE)</f>
        <v>6</v>
      </c>
      <c r="B1015" t="str">
        <f>VLOOKUP(D1015,[1]!tbl_Reach2AU[#Data],3,FALSE)</f>
        <v>Salmon Creek-Lower</v>
      </c>
      <c r="C1015">
        <f>VLOOKUP(D1015,[1]!tbl_Reach2AU[#Data],2,FALSE)</f>
        <v>135</v>
      </c>
      <c r="D1015" t="s">
        <v>81</v>
      </c>
      <c r="E1015">
        <v>3</v>
      </c>
      <c r="F1015" t="s">
        <v>152</v>
      </c>
      <c r="G1015" t="e">
        <f>VLOOKUP([1]!tbl_FunctionalConditionReach[[#This Row],[EDT Attribute]],[1]!Level3HabitatAttribute[#Data],2,FALSE)</f>
        <v>#N/A</v>
      </c>
      <c r="H1015" s="1">
        <v>0.46910170600000001</v>
      </c>
      <c r="I1015" s="2">
        <v>6.34947149361898E-2</v>
      </c>
    </row>
    <row r="1016" spans="1:9" x14ac:dyDescent="0.3">
      <c r="A1016">
        <f>VLOOKUP(D1016,[1]!tbl_Reach2AU[#Data],4,FALSE)</f>
        <v>6</v>
      </c>
      <c r="B1016" t="str">
        <f>VLOOKUP(D1016,[1]!tbl_Reach2AU[#Data],3,FALSE)</f>
        <v>Salmon Creek-Lower</v>
      </c>
      <c r="C1016">
        <f>VLOOKUP(D1016,[1]!tbl_Reach2AU[#Data],2,FALSE)</f>
        <v>135</v>
      </c>
      <c r="D1016" t="s">
        <v>81</v>
      </c>
      <c r="E1016">
        <v>3</v>
      </c>
      <c r="F1016" t="s">
        <v>192</v>
      </c>
      <c r="G1016" t="e">
        <f>VLOOKUP([1]!tbl_FunctionalConditionReach[[#This Row],[EDT Attribute]],[1]!Level3HabitatAttribute[#Data],2,FALSE)</f>
        <v>#REF!</v>
      </c>
      <c r="H1016" s="1">
        <v>-2.84E-13</v>
      </c>
      <c r="I1016">
        <v>0</v>
      </c>
    </row>
    <row r="1017" spans="1:9" x14ac:dyDescent="0.3">
      <c r="A1017">
        <f>VLOOKUP(D1017,[1]!tbl_Reach2AU[#Data],4,FALSE)</f>
        <v>6</v>
      </c>
      <c r="B1017" t="str">
        <f>VLOOKUP(D1017,[1]!tbl_Reach2AU[#Data],3,FALSE)</f>
        <v>Salmon Creek-Lower</v>
      </c>
      <c r="C1017">
        <f>VLOOKUP(D1017,[1]!tbl_Reach2AU[#Data],2,FALSE)</f>
        <v>135</v>
      </c>
      <c r="D1017" t="s">
        <v>81</v>
      </c>
      <c r="E1017">
        <v>3</v>
      </c>
      <c r="F1017" t="s">
        <v>188</v>
      </c>
      <c r="G1017" t="e">
        <f>VLOOKUP([1]!tbl_FunctionalConditionReach[[#This Row],[EDT Attribute]],[1]!Level3HabitatAttribute[#Data],2,FALSE)</f>
        <v>#REF!</v>
      </c>
      <c r="H1017" s="1">
        <v>0.286400074</v>
      </c>
      <c r="I1017" s="2">
        <v>3.8765348374865401E-2</v>
      </c>
    </row>
    <row r="1018" spans="1:9" x14ac:dyDescent="0.3">
      <c r="A1018">
        <f>VLOOKUP(D1018,[1]!tbl_Reach2AU[#Data],4,FALSE)</f>
        <v>6</v>
      </c>
      <c r="B1018" t="str">
        <f>VLOOKUP(D1018,[1]!tbl_Reach2AU[#Data],3,FALSE)</f>
        <v>Salmon Creek-Lower</v>
      </c>
      <c r="C1018">
        <f>VLOOKUP(D1018,[1]!tbl_Reach2AU[#Data],2,FALSE)</f>
        <v>135</v>
      </c>
      <c r="D1018" t="s">
        <v>81</v>
      </c>
      <c r="E1018">
        <v>3</v>
      </c>
      <c r="F1018" t="s">
        <v>164</v>
      </c>
      <c r="G1018" t="e">
        <f>VLOOKUP([1]!tbl_FunctionalConditionReach[[#This Row],[EDT Attribute]],[1]!Level3HabitatAttribute[#Data],2,FALSE)</f>
        <v>#REF!</v>
      </c>
      <c r="H1018" s="1">
        <v>1.006890931</v>
      </c>
      <c r="I1018" s="2">
        <v>0.13628654898918599</v>
      </c>
    </row>
    <row r="1019" spans="1:9" x14ac:dyDescent="0.3">
      <c r="A1019">
        <f>VLOOKUP(D1019,[1]!tbl_Reach2AU[#Data],4,FALSE)</f>
        <v>6</v>
      </c>
      <c r="B1019" t="str">
        <f>VLOOKUP(D1019,[1]!tbl_Reach2AU[#Data],3,FALSE)</f>
        <v>Salmon Creek-Lower</v>
      </c>
      <c r="C1019">
        <f>VLOOKUP(D1019,[1]!tbl_Reach2AU[#Data],2,FALSE)</f>
        <v>135</v>
      </c>
      <c r="D1019" t="s">
        <v>81</v>
      </c>
      <c r="E1019">
        <v>3</v>
      </c>
      <c r="F1019" t="s">
        <v>189</v>
      </c>
      <c r="G1019" t="e">
        <f>VLOOKUP([1]!tbl_FunctionalConditionReach[[#This Row],[EDT Attribute]],[1]!Level3HabitatAttribute[#Data],2,FALSE)</f>
        <v>#REF!</v>
      </c>
      <c r="H1019" s="1">
        <v>1.1533491039999999</v>
      </c>
      <c r="I1019" s="2">
        <v>0.156110224379337</v>
      </c>
    </row>
    <row r="1020" spans="1:9" x14ac:dyDescent="0.3">
      <c r="A1020">
        <f>VLOOKUP(D1020,[1]!tbl_Reach2AU[#Data],4,FALSE)</f>
        <v>6</v>
      </c>
      <c r="B1020" t="str">
        <f>VLOOKUP(D1020,[1]!tbl_Reach2AU[#Data],3,FALSE)</f>
        <v>Salmon Creek-Lower</v>
      </c>
      <c r="C1020">
        <f>VLOOKUP(D1020,[1]!tbl_Reach2AU[#Data],2,FALSE)</f>
        <v>135</v>
      </c>
      <c r="D1020" t="s">
        <v>81</v>
      </c>
      <c r="E1020">
        <v>3</v>
      </c>
      <c r="F1020" t="s">
        <v>166</v>
      </c>
      <c r="G1020" t="e">
        <f>VLOOKUP([1]!tbl_FunctionalConditionReach[[#This Row],[EDT Attribute]],[1]!Level3HabitatAttribute[#Data],2,FALSE)</f>
        <v>#REF!</v>
      </c>
      <c r="H1020" s="1">
        <v>-2.84E-13</v>
      </c>
      <c r="I1020">
        <v>0</v>
      </c>
    </row>
    <row r="1021" spans="1:9" x14ac:dyDescent="0.3">
      <c r="A1021">
        <f>VLOOKUP(D1021,[1]!tbl_Reach2AU[#Data],4,FALSE)</f>
        <v>6</v>
      </c>
      <c r="B1021" t="str">
        <f>VLOOKUP(D1021,[1]!tbl_Reach2AU[#Data],3,FALSE)</f>
        <v>Salmon Creek-Lower</v>
      </c>
      <c r="C1021">
        <f>VLOOKUP(D1021,[1]!tbl_Reach2AU[#Data],2,FALSE)</f>
        <v>135</v>
      </c>
      <c r="D1021" t="s">
        <v>81</v>
      </c>
      <c r="E1021">
        <v>3</v>
      </c>
      <c r="F1021" t="s">
        <v>190</v>
      </c>
      <c r="G1021" t="e">
        <f>VLOOKUP([1]!tbl_FunctionalConditionReach[[#This Row],[EDT Attribute]],[1]!Level3HabitatAttribute[#Data],2,FALSE)</f>
        <v>#N/A</v>
      </c>
      <c r="H1021" s="1">
        <v>0.124574517</v>
      </c>
      <c r="I1021" s="2">
        <v>1.6861638625608698E-2</v>
      </c>
    </row>
    <row r="1022" spans="1:9" x14ac:dyDescent="0.3">
      <c r="A1022">
        <f>VLOOKUP(D1022,[1]!tbl_Reach2AU[#Data],4,FALSE)</f>
        <v>6</v>
      </c>
      <c r="B1022" t="str">
        <f>VLOOKUP(D1022,[1]!tbl_Reach2AU[#Data],3,FALSE)</f>
        <v>Salmon Creek-Lower</v>
      </c>
      <c r="C1022">
        <f>VLOOKUP(D1022,[1]!tbl_Reach2AU[#Data],2,FALSE)</f>
        <v>135</v>
      </c>
      <c r="D1022" t="s">
        <v>81</v>
      </c>
      <c r="E1022">
        <v>3</v>
      </c>
      <c r="F1022" t="s">
        <v>153</v>
      </c>
      <c r="G1022" t="e">
        <f>VLOOKUP([1]!tbl_FunctionalConditionReach[[#This Row],[EDT Attribute]],[1]!Level3HabitatAttribute[#Data],2,FALSE)</f>
        <v>#REF!</v>
      </c>
      <c r="H1022" s="1">
        <v>0.111772304</v>
      </c>
      <c r="I1022" s="2">
        <v>1.51288099989156E-2</v>
      </c>
    </row>
    <row r="1023" spans="1:9" x14ac:dyDescent="0.3">
      <c r="A1023">
        <f>VLOOKUP(D1023,[1]!tbl_Reach2AU[#Data],4,FALSE)</f>
        <v>6</v>
      </c>
      <c r="B1023" t="str">
        <f>VLOOKUP(D1023,[1]!tbl_Reach2AU[#Data],3,FALSE)</f>
        <v>Salmon Creek-Lower</v>
      </c>
      <c r="C1023">
        <f>VLOOKUP(D1023,[1]!tbl_Reach2AU[#Data],2,FALSE)</f>
        <v>135</v>
      </c>
      <c r="D1023" t="s">
        <v>81</v>
      </c>
      <c r="E1023">
        <v>3</v>
      </c>
      <c r="F1023" t="s">
        <v>197</v>
      </c>
      <c r="G1023" t="e">
        <f>VLOOKUP([1]!tbl_FunctionalConditionReach[[#This Row],[EDT Attribute]],[1]!Level3HabitatAttribute[#Data],2,FALSE)</f>
        <v>#REF!</v>
      </c>
      <c r="H1023" s="1">
        <v>-6.9032795179999997</v>
      </c>
      <c r="I1023">
        <v>0</v>
      </c>
    </row>
    <row r="1024" spans="1:9" x14ac:dyDescent="0.3">
      <c r="A1024">
        <f>VLOOKUP(D1024,[1]!tbl_Reach2AU[#Data],4,FALSE)</f>
        <v>6</v>
      </c>
      <c r="B1024" t="str">
        <f>VLOOKUP(D1024,[1]!tbl_Reach2AU[#Data],3,FALSE)</f>
        <v>Salmon Creek-Lower</v>
      </c>
      <c r="C1024">
        <f>VLOOKUP(D1024,[1]!tbl_Reach2AU[#Data],2,FALSE)</f>
        <v>135</v>
      </c>
      <c r="D1024" t="s">
        <v>81</v>
      </c>
      <c r="E1024">
        <v>3</v>
      </c>
      <c r="F1024" t="s">
        <v>125</v>
      </c>
      <c r="G1024" t="e">
        <f>VLOOKUP([1]!tbl_FunctionalConditionReach[[#This Row],[EDT Attribute]],[1]!Level3HabitatAttribute[#Data],2,FALSE)</f>
        <v>#REF!</v>
      </c>
      <c r="H1024" s="1">
        <v>1.196508084</v>
      </c>
      <c r="I1024" s="2">
        <v>0.16195195783923799</v>
      </c>
    </row>
    <row r="1025" spans="1:9" x14ac:dyDescent="0.3">
      <c r="A1025">
        <f>VLOOKUP(D1025,[1]!tbl_Reach2AU[#Data],4,FALSE)</f>
        <v>6</v>
      </c>
      <c r="B1025" t="str">
        <f>VLOOKUP(D1025,[1]!tbl_Reach2AU[#Data],3,FALSE)</f>
        <v>Salmon Creek-Lower</v>
      </c>
      <c r="C1025">
        <f>VLOOKUP(D1025,[1]!tbl_Reach2AU[#Data],2,FALSE)</f>
        <v>135</v>
      </c>
      <c r="D1025" t="s">
        <v>81</v>
      </c>
      <c r="E1025">
        <v>3</v>
      </c>
      <c r="F1025" t="s">
        <v>193</v>
      </c>
      <c r="G1025" t="e">
        <f>VLOOKUP([1]!tbl_FunctionalConditionReach[[#This Row],[EDT Attribute]],[1]!Level3HabitatAttribute[#Data],2,FALSE)</f>
        <v>#REF!</v>
      </c>
      <c r="H1025" s="1">
        <v>7.2092379999999998E-3</v>
      </c>
      <c r="I1025" s="2">
        <v>9.7579801109729403E-4</v>
      </c>
    </row>
    <row r="1026" spans="1:9" x14ac:dyDescent="0.3">
      <c r="A1026">
        <f>VLOOKUP(D1026,[1]!tbl_Reach2AU[#Data],4,FALSE)</f>
        <v>6</v>
      </c>
      <c r="B1026" t="str">
        <f>VLOOKUP(D1026,[1]!tbl_Reach2AU[#Data],3,FALSE)</f>
        <v>Salmon Creek-Lower</v>
      </c>
      <c r="C1026">
        <f>VLOOKUP(D1026,[1]!tbl_Reach2AU[#Data],2,FALSE)</f>
        <v>135</v>
      </c>
      <c r="D1026" t="s">
        <v>81</v>
      </c>
      <c r="E1026">
        <v>3</v>
      </c>
      <c r="F1026" t="s">
        <v>195</v>
      </c>
      <c r="G1026" t="e">
        <f>VLOOKUP([1]!tbl_FunctionalConditionReach[[#This Row],[EDT Attribute]],[1]!Level3HabitatAttribute[#Data],2,FALSE)</f>
        <v>#N/A</v>
      </c>
      <c r="H1026" s="1">
        <v>-2.8421709430404002E-13</v>
      </c>
      <c r="I1026">
        <v>0</v>
      </c>
    </row>
    <row r="1027" spans="1:9" x14ac:dyDescent="0.3">
      <c r="A1027">
        <f>VLOOKUP(D1027,[1]!tbl_Reach2AU[#Data],4,FALSE)</f>
        <v>6</v>
      </c>
      <c r="B1027" t="str">
        <f>VLOOKUP(D1027,[1]!tbl_Reach2AU[#Data],3,FALSE)</f>
        <v>Salmon Creek-Lower</v>
      </c>
      <c r="C1027">
        <f>VLOOKUP(D1027,[1]!tbl_Reach2AU[#Data],2,FALSE)</f>
        <v>135</v>
      </c>
      <c r="D1027" t="s">
        <v>81</v>
      </c>
      <c r="E1027">
        <v>3</v>
      </c>
      <c r="F1027" t="s">
        <v>196</v>
      </c>
      <c r="G1027" t="e">
        <f>VLOOKUP([1]!tbl_FunctionalConditionReach[[#This Row],[EDT Attribute]],[1]!Level3HabitatAttribute[#Data],2,FALSE)</f>
        <v>#N/A</v>
      </c>
      <c r="H1027" s="1">
        <v>-2.8421709430404002E-13</v>
      </c>
      <c r="I1027">
        <v>0</v>
      </c>
    </row>
    <row r="1028" spans="1:9" x14ac:dyDescent="0.3">
      <c r="A1028">
        <f>VLOOKUP(D1028,[1]!tbl_Reach2AU[#Data],4,FALSE)</f>
        <v>6</v>
      </c>
      <c r="B1028" t="str">
        <f>VLOOKUP(D1028,[1]!tbl_Reach2AU[#Data],3,FALSE)</f>
        <v>Salmon Creek-Lower</v>
      </c>
      <c r="C1028">
        <f>VLOOKUP(D1028,[1]!tbl_Reach2AU[#Data],2,FALSE)</f>
        <v>136</v>
      </c>
      <c r="D1028" t="s">
        <v>91</v>
      </c>
      <c r="E1028">
        <v>3</v>
      </c>
      <c r="F1028" t="s">
        <v>194</v>
      </c>
      <c r="G1028" t="e">
        <f>VLOOKUP([1]!tbl_FunctionalConditionReach[[#This Row],[EDT Attribute]],[1]!Level3HabitatAttribute[#Data],2,FALSE)</f>
        <v>#N/A</v>
      </c>
      <c r="H1028" s="1">
        <v>-2.84E-13</v>
      </c>
      <c r="I1028">
        <v>0</v>
      </c>
    </row>
    <row r="1029" spans="1:9" x14ac:dyDescent="0.3">
      <c r="A1029">
        <f>VLOOKUP(D1029,[1]!tbl_Reach2AU[#Data],4,FALSE)</f>
        <v>6</v>
      </c>
      <c r="B1029" t="str">
        <f>VLOOKUP(D1029,[1]!tbl_Reach2AU[#Data],3,FALSE)</f>
        <v>Salmon Creek-Lower</v>
      </c>
      <c r="C1029">
        <f>VLOOKUP(D1029,[1]!tbl_Reach2AU[#Data],2,FALSE)</f>
        <v>136</v>
      </c>
      <c r="D1029" t="s">
        <v>91</v>
      </c>
      <c r="E1029">
        <v>3</v>
      </c>
      <c r="F1029" t="s">
        <v>197</v>
      </c>
      <c r="G1029" t="e">
        <f>VLOOKUP([1]!tbl_FunctionalConditionReach[[#This Row],[EDT Attribute]],[1]!Level3HabitatAttribute[#Data],2,FALSE)</f>
        <v>#REF!</v>
      </c>
      <c r="H1029" s="1">
        <v>-0.25610891899999999</v>
      </c>
      <c r="I1029">
        <v>0</v>
      </c>
    </row>
    <row r="1030" spans="1:9" x14ac:dyDescent="0.3">
      <c r="A1030">
        <f>VLOOKUP(D1030,[1]!tbl_Reach2AU[#Data],4,FALSE)</f>
        <v>6</v>
      </c>
      <c r="B1030" t="str">
        <f>VLOOKUP(D1030,[1]!tbl_Reach2AU[#Data],3,FALSE)</f>
        <v>Salmon Creek-Lower</v>
      </c>
      <c r="C1030">
        <f>VLOOKUP(D1030,[1]!tbl_Reach2AU[#Data],2,FALSE)</f>
        <v>136</v>
      </c>
      <c r="D1030" t="s">
        <v>91</v>
      </c>
      <c r="E1030">
        <v>3</v>
      </c>
      <c r="F1030" t="s">
        <v>188</v>
      </c>
      <c r="G1030" t="e">
        <f>VLOOKUP([1]!tbl_FunctionalConditionReach[[#This Row],[EDT Attribute]],[1]!Level3HabitatAttribute[#Data],2,FALSE)</f>
        <v>#REF!</v>
      </c>
      <c r="H1030" s="1">
        <v>3.1655134000000001E-2</v>
      </c>
      <c r="I1030" s="2">
        <v>1.67304820203289E-2</v>
      </c>
    </row>
    <row r="1031" spans="1:9" x14ac:dyDescent="0.3">
      <c r="A1031">
        <f>VLOOKUP(D1031,[1]!tbl_Reach2AU[#Data],4,FALSE)</f>
        <v>6</v>
      </c>
      <c r="B1031" t="str">
        <f>VLOOKUP(D1031,[1]!tbl_Reach2AU[#Data],3,FALSE)</f>
        <v>Salmon Creek-Lower</v>
      </c>
      <c r="C1031">
        <f>VLOOKUP(D1031,[1]!tbl_Reach2AU[#Data],2,FALSE)</f>
        <v>136</v>
      </c>
      <c r="D1031" t="s">
        <v>91</v>
      </c>
      <c r="E1031">
        <v>3</v>
      </c>
      <c r="F1031" t="s">
        <v>191</v>
      </c>
      <c r="G1031" t="e">
        <f>VLOOKUP([1]!tbl_FunctionalConditionReach[[#This Row],[EDT Attribute]],[1]!Level3HabitatAttribute[#Data],2,FALSE)</f>
        <v>#REF!</v>
      </c>
      <c r="H1031" s="1">
        <v>7.6720379999999999E-3</v>
      </c>
      <c r="I1031" s="2">
        <v>4.05485232879697E-3</v>
      </c>
    </row>
    <row r="1032" spans="1:9" x14ac:dyDescent="0.3">
      <c r="A1032">
        <f>VLOOKUP(D1032,[1]!tbl_Reach2AU[#Data],4,FALSE)</f>
        <v>6</v>
      </c>
      <c r="B1032" t="str">
        <f>VLOOKUP(D1032,[1]!tbl_Reach2AU[#Data],3,FALSE)</f>
        <v>Salmon Creek-Lower</v>
      </c>
      <c r="C1032">
        <f>VLOOKUP(D1032,[1]!tbl_Reach2AU[#Data],2,FALSE)</f>
        <v>136</v>
      </c>
      <c r="D1032" t="s">
        <v>91</v>
      </c>
      <c r="E1032">
        <v>3</v>
      </c>
      <c r="F1032" t="s">
        <v>190</v>
      </c>
      <c r="G1032" t="e">
        <f>VLOOKUP([1]!tbl_FunctionalConditionReach[[#This Row],[EDT Attribute]],[1]!Level3HabitatAttribute[#Data],2,FALSE)</f>
        <v>#N/A</v>
      </c>
      <c r="H1032" s="1">
        <v>1.7698464000000001E-2</v>
      </c>
      <c r="I1032" s="2">
        <v>9.3540540292591599E-3</v>
      </c>
    </row>
    <row r="1033" spans="1:9" x14ac:dyDescent="0.3">
      <c r="A1033">
        <f>VLOOKUP(D1033,[1]!tbl_Reach2AU[#Data],4,FALSE)</f>
        <v>6</v>
      </c>
      <c r="B1033" t="str">
        <f>VLOOKUP(D1033,[1]!tbl_Reach2AU[#Data],3,FALSE)</f>
        <v>Salmon Creek-Lower</v>
      </c>
      <c r="C1033">
        <f>VLOOKUP(D1033,[1]!tbl_Reach2AU[#Data],2,FALSE)</f>
        <v>136</v>
      </c>
      <c r="D1033" t="s">
        <v>91</v>
      </c>
      <c r="E1033">
        <v>3</v>
      </c>
      <c r="F1033" t="s">
        <v>164</v>
      </c>
      <c r="G1033" t="e">
        <f>VLOOKUP([1]!tbl_FunctionalConditionReach[[#This Row],[EDT Attribute]],[1]!Level3HabitatAttribute[#Data],2,FALSE)</f>
        <v>#REF!</v>
      </c>
      <c r="H1033" s="1">
        <v>0.129662995</v>
      </c>
      <c r="I1033" s="2">
        <v>6.8529939141925594E-2</v>
      </c>
    </row>
    <row r="1034" spans="1:9" x14ac:dyDescent="0.3">
      <c r="A1034">
        <f>VLOOKUP(D1034,[1]!tbl_Reach2AU[#Data],4,FALSE)</f>
        <v>6</v>
      </c>
      <c r="B1034" t="str">
        <f>VLOOKUP(D1034,[1]!tbl_Reach2AU[#Data],3,FALSE)</f>
        <v>Salmon Creek-Lower</v>
      </c>
      <c r="C1034">
        <f>VLOOKUP(D1034,[1]!tbl_Reach2AU[#Data],2,FALSE)</f>
        <v>136</v>
      </c>
      <c r="D1034" t="s">
        <v>91</v>
      </c>
      <c r="E1034">
        <v>3</v>
      </c>
      <c r="F1034" t="s">
        <v>193</v>
      </c>
      <c r="G1034" t="e">
        <f>VLOOKUP([1]!tbl_FunctionalConditionReach[[#This Row],[EDT Attribute]],[1]!Level3HabitatAttribute[#Data],2,FALSE)</f>
        <v>#REF!</v>
      </c>
      <c r="H1034" s="1">
        <v>2.5959970000000001E-3</v>
      </c>
      <c r="I1034" s="2">
        <v>1.3720454044935601E-3</v>
      </c>
    </row>
    <row r="1035" spans="1:9" x14ac:dyDescent="0.3">
      <c r="A1035">
        <f>VLOOKUP(D1035,[1]!tbl_Reach2AU[#Data],4,FALSE)</f>
        <v>6</v>
      </c>
      <c r="B1035" t="str">
        <f>VLOOKUP(D1035,[1]!tbl_Reach2AU[#Data],3,FALSE)</f>
        <v>Salmon Creek-Lower</v>
      </c>
      <c r="C1035">
        <f>VLOOKUP(D1035,[1]!tbl_Reach2AU[#Data],2,FALSE)</f>
        <v>136</v>
      </c>
      <c r="D1035" t="s">
        <v>91</v>
      </c>
      <c r="E1035">
        <v>3</v>
      </c>
      <c r="F1035" t="s">
        <v>195</v>
      </c>
      <c r="G1035" t="e">
        <f>VLOOKUP([1]!tbl_FunctionalConditionReach[[#This Row],[EDT Attribute]],[1]!Level3HabitatAttribute[#Data],2,FALSE)</f>
        <v>#N/A</v>
      </c>
      <c r="H1035" s="1">
        <v>-2.8421709430404002E-13</v>
      </c>
      <c r="I1035">
        <v>0</v>
      </c>
    </row>
    <row r="1036" spans="1:9" x14ac:dyDescent="0.3">
      <c r="A1036">
        <f>VLOOKUP(D1036,[1]!tbl_Reach2AU[#Data],4,FALSE)</f>
        <v>6</v>
      </c>
      <c r="B1036" t="str">
        <f>VLOOKUP(D1036,[1]!tbl_Reach2AU[#Data],3,FALSE)</f>
        <v>Salmon Creek-Lower</v>
      </c>
      <c r="C1036">
        <f>VLOOKUP(D1036,[1]!tbl_Reach2AU[#Data],2,FALSE)</f>
        <v>136</v>
      </c>
      <c r="D1036" t="s">
        <v>91</v>
      </c>
      <c r="E1036">
        <v>3</v>
      </c>
      <c r="F1036" t="s">
        <v>192</v>
      </c>
      <c r="G1036" t="e">
        <f>VLOOKUP([1]!tbl_FunctionalConditionReach[[#This Row],[EDT Attribute]],[1]!Level3HabitatAttribute[#Data],2,FALSE)</f>
        <v>#REF!</v>
      </c>
      <c r="H1036" s="1">
        <v>-2.84E-13</v>
      </c>
      <c r="I1036">
        <v>0</v>
      </c>
    </row>
    <row r="1037" spans="1:9" x14ac:dyDescent="0.3">
      <c r="A1037">
        <f>VLOOKUP(D1037,[1]!tbl_Reach2AU[#Data],4,FALSE)</f>
        <v>6</v>
      </c>
      <c r="B1037" t="str">
        <f>VLOOKUP(D1037,[1]!tbl_Reach2AU[#Data],3,FALSE)</f>
        <v>Salmon Creek-Lower</v>
      </c>
      <c r="C1037">
        <f>VLOOKUP(D1037,[1]!tbl_Reach2AU[#Data],2,FALSE)</f>
        <v>136</v>
      </c>
      <c r="D1037" t="s">
        <v>91</v>
      </c>
      <c r="E1037">
        <v>3</v>
      </c>
      <c r="F1037" t="s">
        <v>153</v>
      </c>
      <c r="G1037" t="e">
        <f>VLOOKUP([1]!tbl_FunctionalConditionReach[[#This Row],[EDT Attribute]],[1]!Level3HabitatAttribute[#Data],2,FALSE)</f>
        <v>#REF!</v>
      </c>
      <c r="H1037" s="1">
        <v>6.1233812999999998E-2</v>
      </c>
      <c r="I1037" s="2">
        <v>3.2363508789212E-2</v>
      </c>
    </row>
    <row r="1038" spans="1:9" x14ac:dyDescent="0.3">
      <c r="A1038">
        <f>VLOOKUP(D1038,[1]!tbl_Reach2AU[#Data],4,FALSE)</f>
        <v>6</v>
      </c>
      <c r="B1038" t="str">
        <f>VLOOKUP(D1038,[1]!tbl_Reach2AU[#Data],3,FALSE)</f>
        <v>Salmon Creek-Lower</v>
      </c>
      <c r="C1038">
        <f>VLOOKUP(D1038,[1]!tbl_Reach2AU[#Data],2,FALSE)</f>
        <v>136</v>
      </c>
      <c r="D1038" t="s">
        <v>91</v>
      </c>
      <c r="E1038">
        <v>3</v>
      </c>
      <c r="F1038" t="s">
        <v>166</v>
      </c>
      <c r="G1038" t="e">
        <f>VLOOKUP([1]!tbl_FunctionalConditionReach[[#This Row],[EDT Attribute]],[1]!Level3HabitatAttribute[#Data],2,FALSE)</f>
        <v>#REF!</v>
      </c>
      <c r="H1038" s="1">
        <v>-2.84E-13</v>
      </c>
      <c r="I1038">
        <v>0</v>
      </c>
    </row>
    <row r="1039" spans="1:9" x14ac:dyDescent="0.3">
      <c r="A1039">
        <f>VLOOKUP(D1039,[1]!tbl_Reach2AU[#Data],4,FALSE)</f>
        <v>6</v>
      </c>
      <c r="B1039" t="str">
        <f>VLOOKUP(D1039,[1]!tbl_Reach2AU[#Data],3,FALSE)</f>
        <v>Salmon Creek-Lower</v>
      </c>
      <c r="C1039">
        <f>VLOOKUP(D1039,[1]!tbl_Reach2AU[#Data],2,FALSE)</f>
        <v>136</v>
      </c>
      <c r="D1039" t="s">
        <v>91</v>
      </c>
      <c r="E1039">
        <v>3</v>
      </c>
      <c r="F1039" t="s">
        <v>155</v>
      </c>
      <c r="G1039" t="e">
        <f>VLOOKUP([1]!tbl_FunctionalConditionReach[[#This Row],[EDT Attribute]],[1]!Level3HabitatAttribute[#Data],2,FALSE)</f>
        <v>#REF!</v>
      </c>
      <c r="H1039" s="1">
        <v>0.23947322300000001</v>
      </c>
      <c r="I1039" s="2">
        <v>0.12656722450619601</v>
      </c>
    </row>
    <row r="1040" spans="1:9" x14ac:dyDescent="0.3">
      <c r="A1040">
        <f>VLOOKUP(D1040,[1]!tbl_Reach2AU[#Data],4,FALSE)</f>
        <v>6</v>
      </c>
      <c r="B1040" t="str">
        <f>VLOOKUP(D1040,[1]!tbl_Reach2AU[#Data],3,FALSE)</f>
        <v>Salmon Creek-Lower</v>
      </c>
      <c r="C1040">
        <f>VLOOKUP(D1040,[1]!tbl_Reach2AU[#Data],2,FALSE)</f>
        <v>136</v>
      </c>
      <c r="D1040" t="s">
        <v>91</v>
      </c>
      <c r="E1040">
        <v>3</v>
      </c>
      <c r="F1040" t="s">
        <v>125</v>
      </c>
      <c r="G1040" t="e">
        <f>VLOOKUP([1]!tbl_FunctionalConditionReach[[#This Row],[EDT Attribute]],[1]!Level3HabitatAttribute[#Data],2,FALSE)</f>
        <v>#REF!</v>
      </c>
      <c r="H1040" s="1">
        <v>0.176154333</v>
      </c>
      <c r="I1040" s="2">
        <v>9.3101703535974106E-2</v>
      </c>
    </row>
    <row r="1041" spans="1:9" x14ac:dyDescent="0.3">
      <c r="A1041">
        <f>VLOOKUP(D1041,[1]!tbl_Reach2AU[#Data],4,FALSE)</f>
        <v>6</v>
      </c>
      <c r="B1041" t="str">
        <f>VLOOKUP(D1041,[1]!tbl_Reach2AU[#Data],3,FALSE)</f>
        <v>Salmon Creek-Lower</v>
      </c>
      <c r="C1041">
        <f>VLOOKUP(D1041,[1]!tbl_Reach2AU[#Data],2,FALSE)</f>
        <v>136</v>
      </c>
      <c r="D1041" t="s">
        <v>91</v>
      </c>
      <c r="E1041">
        <v>3</v>
      </c>
      <c r="F1041" t="s">
        <v>152</v>
      </c>
      <c r="G1041" t="e">
        <f>VLOOKUP([1]!tbl_FunctionalConditionReach[[#This Row],[EDT Attribute]],[1]!Level3HabitatAttribute[#Data],2,FALSE)</f>
        <v>#N/A</v>
      </c>
      <c r="H1041" s="1">
        <v>5.3086031999999998E-2</v>
      </c>
      <c r="I1041" s="2">
        <v>2.80572151078749E-2</v>
      </c>
    </row>
    <row r="1042" spans="1:9" x14ac:dyDescent="0.3">
      <c r="A1042">
        <f>VLOOKUP(D1042,[1]!tbl_Reach2AU[#Data],4,FALSE)</f>
        <v>6</v>
      </c>
      <c r="B1042" t="str">
        <f>VLOOKUP(D1042,[1]!tbl_Reach2AU[#Data],3,FALSE)</f>
        <v>Salmon Creek-Lower</v>
      </c>
      <c r="C1042">
        <f>VLOOKUP(D1042,[1]!tbl_Reach2AU[#Data],2,FALSE)</f>
        <v>136</v>
      </c>
      <c r="D1042" t="s">
        <v>91</v>
      </c>
      <c r="E1042">
        <v>3</v>
      </c>
      <c r="F1042" t="s">
        <v>189</v>
      </c>
      <c r="G1042" t="e">
        <f>VLOOKUP([1]!tbl_FunctionalConditionReach[[#This Row],[EDT Attribute]],[1]!Level3HabitatAttribute[#Data],2,FALSE)</f>
        <v>#REF!</v>
      </c>
      <c r="H1042" s="1">
        <v>0.208806616</v>
      </c>
      <c r="I1042" s="2">
        <v>0.110359202229683</v>
      </c>
    </row>
    <row r="1043" spans="1:9" x14ac:dyDescent="0.3">
      <c r="A1043">
        <f>VLOOKUP(D1043,[1]!tbl_Reach2AU[#Data],4,FALSE)</f>
        <v>6</v>
      </c>
      <c r="B1043" t="str">
        <f>VLOOKUP(D1043,[1]!tbl_Reach2AU[#Data],3,FALSE)</f>
        <v>Salmon Creek-Lower</v>
      </c>
      <c r="C1043">
        <f>VLOOKUP(D1043,[1]!tbl_Reach2AU[#Data],2,FALSE)</f>
        <v>136</v>
      </c>
      <c r="D1043" t="s">
        <v>91</v>
      </c>
      <c r="E1043">
        <v>3</v>
      </c>
      <c r="F1043" t="s">
        <v>39</v>
      </c>
      <c r="G1043" t="e">
        <f>VLOOKUP([1]!tbl_FunctionalConditionReach[[#This Row],[EDT Attribute]],[1]!Level3HabitatAttribute[#Data],2,FALSE)</f>
        <v>#REF!</v>
      </c>
      <c r="H1043" s="1">
        <v>0.15607253500000001</v>
      </c>
      <c r="I1043" s="2">
        <v>8.2488001493996405E-2</v>
      </c>
    </row>
    <row r="1044" spans="1:9" x14ac:dyDescent="0.3">
      <c r="A1044">
        <f>VLOOKUP(D1044,[1]!tbl_Reach2AU[#Data],4,FALSE)</f>
        <v>6</v>
      </c>
      <c r="B1044" t="str">
        <f>VLOOKUP(D1044,[1]!tbl_Reach2AU[#Data],3,FALSE)</f>
        <v>Salmon Creek-Lower</v>
      </c>
      <c r="C1044">
        <f>VLOOKUP(D1044,[1]!tbl_Reach2AU[#Data],2,FALSE)</f>
        <v>136</v>
      </c>
      <c r="D1044" t="s">
        <v>91</v>
      </c>
      <c r="E1044">
        <v>3</v>
      </c>
      <c r="F1044" t="s">
        <v>196</v>
      </c>
      <c r="G1044" t="e">
        <f>VLOOKUP([1]!tbl_FunctionalConditionReach[[#This Row],[EDT Attribute]],[1]!Level3HabitatAttribute[#Data],2,FALSE)</f>
        <v>#N/A</v>
      </c>
      <c r="H1044" s="1">
        <v>-2.8421709430404002E-13</v>
      </c>
      <c r="I1044">
        <v>0</v>
      </c>
    </row>
    <row r="1045" spans="1:9" x14ac:dyDescent="0.3">
      <c r="A1045">
        <f>VLOOKUP(D1045,[1]!tbl_Reach2AU[#Data],4,FALSE)</f>
        <v>6</v>
      </c>
      <c r="B1045" t="str">
        <f>VLOOKUP(D1045,[1]!tbl_Reach2AU[#Data],3,FALSE)</f>
        <v>Salmon Creek-Lower</v>
      </c>
      <c r="C1045">
        <f>VLOOKUP(D1045,[1]!tbl_Reach2AU[#Data],2,FALSE)</f>
        <v>137</v>
      </c>
      <c r="D1045" t="s">
        <v>82</v>
      </c>
      <c r="E1045">
        <v>3</v>
      </c>
      <c r="F1045" t="s">
        <v>164</v>
      </c>
      <c r="G1045" t="e">
        <f>VLOOKUP([1]!tbl_FunctionalConditionReach[[#This Row],[EDT Attribute]],[1]!Level3HabitatAttribute[#Data],2,FALSE)</f>
        <v>#REF!</v>
      </c>
      <c r="H1045" s="1">
        <v>0.50930548899999994</v>
      </c>
      <c r="I1045" s="2">
        <v>0.19296724720069999</v>
      </c>
    </row>
    <row r="1046" spans="1:9" x14ac:dyDescent="0.3">
      <c r="A1046">
        <f>VLOOKUP(D1046,[1]!tbl_Reach2AU[#Data],4,FALSE)</f>
        <v>6</v>
      </c>
      <c r="B1046" t="str">
        <f>VLOOKUP(D1046,[1]!tbl_Reach2AU[#Data],3,FALSE)</f>
        <v>Salmon Creek-Lower</v>
      </c>
      <c r="C1046">
        <f>VLOOKUP(D1046,[1]!tbl_Reach2AU[#Data],2,FALSE)</f>
        <v>137</v>
      </c>
      <c r="D1046" t="s">
        <v>82</v>
      </c>
      <c r="E1046">
        <v>3</v>
      </c>
      <c r="F1046" t="s">
        <v>195</v>
      </c>
      <c r="G1046" t="e">
        <f>VLOOKUP([1]!tbl_FunctionalConditionReach[[#This Row],[EDT Attribute]],[1]!Level3HabitatAttribute[#Data],2,FALSE)</f>
        <v>#N/A</v>
      </c>
      <c r="H1046" s="1">
        <v>-2.8421709430404002E-13</v>
      </c>
      <c r="I1046">
        <v>0</v>
      </c>
    </row>
    <row r="1047" spans="1:9" x14ac:dyDescent="0.3">
      <c r="A1047">
        <f>VLOOKUP(D1047,[1]!tbl_Reach2AU[#Data],4,FALSE)</f>
        <v>6</v>
      </c>
      <c r="B1047" t="str">
        <f>VLOOKUP(D1047,[1]!tbl_Reach2AU[#Data],3,FALSE)</f>
        <v>Salmon Creek-Lower</v>
      </c>
      <c r="C1047">
        <f>VLOOKUP(D1047,[1]!tbl_Reach2AU[#Data],2,FALSE)</f>
        <v>137</v>
      </c>
      <c r="D1047" t="s">
        <v>82</v>
      </c>
      <c r="E1047">
        <v>3</v>
      </c>
      <c r="F1047" t="s">
        <v>190</v>
      </c>
      <c r="G1047" t="e">
        <f>VLOOKUP([1]!tbl_FunctionalConditionReach[[#This Row],[EDT Attribute]],[1]!Level3HabitatAttribute[#Data],2,FALSE)</f>
        <v>#N/A</v>
      </c>
      <c r="H1047" s="1">
        <v>4.1363315999999997E-2</v>
      </c>
      <c r="I1047" s="2">
        <v>1.5671861772557201E-2</v>
      </c>
    </row>
    <row r="1048" spans="1:9" x14ac:dyDescent="0.3">
      <c r="A1048">
        <f>VLOOKUP(D1048,[1]!tbl_Reach2AU[#Data],4,FALSE)</f>
        <v>6</v>
      </c>
      <c r="B1048" t="str">
        <f>VLOOKUP(D1048,[1]!tbl_Reach2AU[#Data],3,FALSE)</f>
        <v>Salmon Creek-Lower</v>
      </c>
      <c r="C1048">
        <f>VLOOKUP(D1048,[1]!tbl_Reach2AU[#Data],2,FALSE)</f>
        <v>137</v>
      </c>
      <c r="D1048" t="s">
        <v>82</v>
      </c>
      <c r="E1048">
        <v>3</v>
      </c>
      <c r="F1048" t="s">
        <v>193</v>
      </c>
      <c r="G1048" t="e">
        <f>VLOOKUP([1]!tbl_FunctionalConditionReach[[#This Row],[EDT Attribute]],[1]!Level3HabitatAttribute[#Data],2,FALSE)</f>
        <v>#REF!</v>
      </c>
      <c r="H1048" s="1">
        <v>6.7511180000000004E-3</v>
      </c>
      <c r="I1048" s="2">
        <v>2.55788457835979E-3</v>
      </c>
    </row>
    <row r="1049" spans="1:9" x14ac:dyDescent="0.3">
      <c r="A1049">
        <f>VLOOKUP(D1049,[1]!tbl_Reach2AU[#Data],4,FALSE)</f>
        <v>6</v>
      </c>
      <c r="B1049" t="str">
        <f>VLOOKUP(D1049,[1]!tbl_Reach2AU[#Data],3,FALSE)</f>
        <v>Salmon Creek-Lower</v>
      </c>
      <c r="C1049">
        <f>VLOOKUP(D1049,[1]!tbl_Reach2AU[#Data],2,FALSE)</f>
        <v>137</v>
      </c>
      <c r="D1049" t="s">
        <v>82</v>
      </c>
      <c r="E1049">
        <v>3</v>
      </c>
      <c r="F1049" t="s">
        <v>188</v>
      </c>
      <c r="G1049" t="e">
        <f>VLOOKUP([1]!tbl_FunctionalConditionReach[[#This Row],[EDT Attribute]],[1]!Level3HabitatAttribute[#Data],2,FALSE)</f>
        <v>#REF!</v>
      </c>
      <c r="H1049" s="1">
        <v>7.2655709999999998E-2</v>
      </c>
      <c r="I1049" s="2">
        <v>2.75280213053277E-2</v>
      </c>
    </row>
    <row r="1050" spans="1:9" x14ac:dyDescent="0.3">
      <c r="A1050">
        <f>VLOOKUP(D1050,[1]!tbl_Reach2AU[#Data],4,FALSE)</f>
        <v>6</v>
      </c>
      <c r="B1050" t="str">
        <f>VLOOKUP(D1050,[1]!tbl_Reach2AU[#Data],3,FALSE)</f>
        <v>Salmon Creek-Lower</v>
      </c>
      <c r="C1050">
        <f>VLOOKUP(D1050,[1]!tbl_Reach2AU[#Data],2,FALSE)</f>
        <v>137</v>
      </c>
      <c r="D1050" t="s">
        <v>82</v>
      </c>
      <c r="E1050">
        <v>3</v>
      </c>
      <c r="F1050" t="s">
        <v>194</v>
      </c>
      <c r="G1050" t="e">
        <f>VLOOKUP([1]!tbl_FunctionalConditionReach[[#This Row],[EDT Attribute]],[1]!Level3HabitatAttribute[#Data],2,FALSE)</f>
        <v>#N/A</v>
      </c>
      <c r="H1050" s="1">
        <v>-2.84E-13</v>
      </c>
      <c r="I1050">
        <v>0</v>
      </c>
    </row>
    <row r="1051" spans="1:9" x14ac:dyDescent="0.3">
      <c r="A1051">
        <f>VLOOKUP(D1051,[1]!tbl_Reach2AU[#Data],4,FALSE)</f>
        <v>6</v>
      </c>
      <c r="B1051" t="str">
        <f>VLOOKUP(D1051,[1]!tbl_Reach2AU[#Data],3,FALSE)</f>
        <v>Salmon Creek-Lower</v>
      </c>
      <c r="C1051">
        <f>VLOOKUP(D1051,[1]!tbl_Reach2AU[#Data],2,FALSE)</f>
        <v>137</v>
      </c>
      <c r="D1051" t="s">
        <v>82</v>
      </c>
      <c r="E1051">
        <v>3</v>
      </c>
      <c r="F1051" t="s">
        <v>197</v>
      </c>
      <c r="G1051" t="e">
        <f>VLOOKUP([1]!tbl_FunctionalConditionReach[[#This Row],[EDT Attribute]],[1]!Level3HabitatAttribute[#Data],2,FALSE)</f>
        <v>#REF!</v>
      </c>
      <c r="H1051" s="1">
        <v>-1.988490562</v>
      </c>
      <c r="I1051">
        <v>0</v>
      </c>
    </row>
    <row r="1052" spans="1:9" x14ac:dyDescent="0.3">
      <c r="A1052">
        <f>VLOOKUP(D1052,[1]!tbl_Reach2AU[#Data],4,FALSE)</f>
        <v>6</v>
      </c>
      <c r="B1052" t="str">
        <f>VLOOKUP(D1052,[1]!tbl_Reach2AU[#Data],3,FALSE)</f>
        <v>Salmon Creek-Lower</v>
      </c>
      <c r="C1052">
        <f>VLOOKUP(D1052,[1]!tbl_Reach2AU[#Data],2,FALSE)</f>
        <v>137</v>
      </c>
      <c r="D1052" t="s">
        <v>82</v>
      </c>
      <c r="E1052">
        <v>3</v>
      </c>
      <c r="F1052" t="s">
        <v>155</v>
      </c>
      <c r="G1052" t="e">
        <f>VLOOKUP([1]!tbl_FunctionalConditionReach[[#This Row],[EDT Attribute]],[1]!Level3HabitatAttribute[#Data],2,FALSE)</f>
        <v>#REF!</v>
      </c>
      <c r="H1052" s="1">
        <v>0.51707072499999995</v>
      </c>
      <c r="I1052" s="2">
        <v>0.19590936395998701</v>
      </c>
    </row>
    <row r="1053" spans="1:9" x14ac:dyDescent="0.3">
      <c r="A1053">
        <f>VLOOKUP(D1053,[1]!tbl_Reach2AU[#Data],4,FALSE)</f>
        <v>6</v>
      </c>
      <c r="B1053" t="str">
        <f>VLOOKUP(D1053,[1]!tbl_Reach2AU[#Data],3,FALSE)</f>
        <v>Salmon Creek-Lower</v>
      </c>
      <c r="C1053">
        <f>VLOOKUP(D1053,[1]!tbl_Reach2AU[#Data],2,FALSE)</f>
        <v>137</v>
      </c>
      <c r="D1053" t="s">
        <v>82</v>
      </c>
      <c r="E1053">
        <v>3</v>
      </c>
      <c r="F1053" t="s">
        <v>125</v>
      </c>
      <c r="G1053" t="e">
        <f>VLOOKUP([1]!tbl_FunctionalConditionReach[[#This Row],[EDT Attribute]],[1]!Level3HabitatAttribute[#Data],2,FALSE)</f>
        <v>#REF!</v>
      </c>
      <c r="H1053" s="1">
        <v>0.51368926999999998</v>
      </c>
      <c r="I1053" s="2">
        <v>0.194628187775995</v>
      </c>
    </row>
    <row r="1054" spans="1:9" x14ac:dyDescent="0.3">
      <c r="A1054">
        <f>VLOOKUP(D1054,[1]!tbl_Reach2AU[#Data],4,FALSE)</f>
        <v>6</v>
      </c>
      <c r="B1054" t="str">
        <f>VLOOKUP(D1054,[1]!tbl_Reach2AU[#Data],3,FALSE)</f>
        <v>Salmon Creek-Lower</v>
      </c>
      <c r="C1054">
        <f>VLOOKUP(D1054,[1]!tbl_Reach2AU[#Data],2,FALSE)</f>
        <v>137</v>
      </c>
      <c r="D1054" t="s">
        <v>82</v>
      </c>
      <c r="E1054">
        <v>3</v>
      </c>
      <c r="F1054" t="s">
        <v>192</v>
      </c>
      <c r="G1054" t="e">
        <f>VLOOKUP([1]!tbl_FunctionalConditionReach[[#This Row],[EDT Attribute]],[1]!Level3HabitatAttribute[#Data],2,FALSE)</f>
        <v>#REF!</v>
      </c>
      <c r="H1054" s="1">
        <v>-2.84E-13</v>
      </c>
      <c r="I1054">
        <v>0</v>
      </c>
    </row>
    <row r="1055" spans="1:9" x14ac:dyDescent="0.3">
      <c r="A1055">
        <f>VLOOKUP(D1055,[1]!tbl_Reach2AU[#Data],4,FALSE)</f>
        <v>6</v>
      </c>
      <c r="B1055" t="str">
        <f>VLOOKUP(D1055,[1]!tbl_Reach2AU[#Data],3,FALSE)</f>
        <v>Salmon Creek-Lower</v>
      </c>
      <c r="C1055">
        <f>VLOOKUP(D1055,[1]!tbl_Reach2AU[#Data],2,FALSE)</f>
        <v>137</v>
      </c>
      <c r="D1055" t="s">
        <v>82</v>
      </c>
      <c r="E1055">
        <v>3</v>
      </c>
      <c r="F1055" t="s">
        <v>152</v>
      </c>
      <c r="G1055" t="e">
        <f>VLOOKUP([1]!tbl_FunctionalConditionReach[[#This Row],[EDT Attribute]],[1]!Level3HabitatAttribute[#Data],2,FALSE)</f>
        <v>#N/A</v>
      </c>
      <c r="H1055" s="1">
        <v>0.157691728</v>
      </c>
      <c r="I1055" s="2">
        <v>5.9746732198445798E-2</v>
      </c>
    </row>
    <row r="1056" spans="1:9" x14ac:dyDescent="0.3">
      <c r="A1056">
        <f>VLOOKUP(D1056,[1]!tbl_Reach2AU[#Data],4,FALSE)</f>
        <v>6</v>
      </c>
      <c r="B1056" t="str">
        <f>VLOOKUP(D1056,[1]!tbl_Reach2AU[#Data],3,FALSE)</f>
        <v>Salmon Creek-Lower</v>
      </c>
      <c r="C1056">
        <f>VLOOKUP(D1056,[1]!tbl_Reach2AU[#Data],2,FALSE)</f>
        <v>137</v>
      </c>
      <c r="D1056" t="s">
        <v>82</v>
      </c>
      <c r="E1056">
        <v>3</v>
      </c>
      <c r="F1056" t="s">
        <v>153</v>
      </c>
      <c r="G1056" t="e">
        <f>VLOOKUP([1]!tbl_FunctionalConditionReach[[#This Row],[EDT Attribute]],[1]!Level3HabitatAttribute[#Data],2,FALSE)</f>
        <v>#REF!</v>
      </c>
      <c r="H1056" s="1">
        <v>0.14826693099999999</v>
      </c>
      <c r="I1056" s="2">
        <v>5.6175835807585603E-2</v>
      </c>
    </row>
    <row r="1057" spans="1:9" x14ac:dyDescent="0.3">
      <c r="A1057">
        <f>VLOOKUP(D1057,[1]!tbl_Reach2AU[#Data],4,FALSE)</f>
        <v>6</v>
      </c>
      <c r="B1057" t="str">
        <f>VLOOKUP(D1057,[1]!tbl_Reach2AU[#Data],3,FALSE)</f>
        <v>Salmon Creek-Lower</v>
      </c>
      <c r="C1057">
        <f>VLOOKUP(D1057,[1]!tbl_Reach2AU[#Data],2,FALSE)</f>
        <v>137</v>
      </c>
      <c r="D1057" t="s">
        <v>82</v>
      </c>
      <c r="E1057">
        <v>3</v>
      </c>
      <c r="F1057" t="s">
        <v>196</v>
      </c>
      <c r="G1057" t="e">
        <f>VLOOKUP([1]!tbl_FunctionalConditionReach[[#This Row],[EDT Attribute]],[1]!Level3HabitatAttribute[#Data],2,FALSE)</f>
        <v>#N/A</v>
      </c>
      <c r="H1057" s="1">
        <v>-2.8421709430404002E-13</v>
      </c>
      <c r="I1057">
        <v>0</v>
      </c>
    </row>
    <row r="1058" spans="1:9" x14ac:dyDescent="0.3">
      <c r="A1058">
        <f>VLOOKUP(D1058,[1]!tbl_Reach2AU[#Data],4,FALSE)</f>
        <v>6</v>
      </c>
      <c r="B1058" t="str">
        <f>VLOOKUP(D1058,[1]!tbl_Reach2AU[#Data],3,FALSE)</f>
        <v>Salmon Creek-Lower</v>
      </c>
      <c r="C1058">
        <f>VLOOKUP(D1058,[1]!tbl_Reach2AU[#Data],2,FALSE)</f>
        <v>137</v>
      </c>
      <c r="D1058" t="s">
        <v>82</v>
      </c>
      <c r="E1058">
        <v>3</v>
      </c>
      <c r="F1058" t="s">
        <v>39</v>
      </c>
      <c r="G1058" t="e">
        <f>VLOOKUP([1]!tbl_FunctionalConditionReach[[#This Row],[EDT Attribute]],[1]!Level3HabitatAttribute[#Data],2,FALSE)</f>
        <v>#REF!</v>
      </c>
      <c r="H1058" s="1">
        <v>0.23786959099999999</v>
      </c>
      <c r="I1058" s="2">
        <v>9.0124770220228897E-2</v>
      </c>
    </row>
    <row r="1059" spans="1:9" x14ac:dyDescent="0.3">
      <c r="A1059">
        <f>VLOOKUP(D1059,[1]!tbl_Reach2AU[#Data],4,FALSE)</f>
        <v>6</v>
      </c>
      <c r="B1059" t="str">
        <f>VLOOKUP(D1059,[1]!tbl_Reach2AU[#Data],3,FALSE)</f>
        <v>Salmon Creek-Lower</v>
      </c>
      <c r="C1059">
        <f>VLOOKUP(D1059,[1]!tbl_Reach2AU[#Data],2,FALSE)</f>
        <v>137</v>
      </c>
      <c r="D1059" t="s">
        <v>82</v>
      </c>
      <c r="E1059">
        <v>3</v>
      </c>
      <c r="F1059" t="s">
        <v>191</v>
      </c>
      <c r="G1059" t="e">
        <f>VLOOKUP([1]!tbl_FunctionalConditionReach[[#This Row],[EDT Attribute]],[1]!Level3HabitatAttribute[#Data],2,FALSE)</f>
        <v>#REF!</v>
      </c>
      <c r="H1059" s="1">
        <v>3.0877663E-2</v>
      </c>
      <c r="I1059" s="2">
        <v>1.16990249620123E-2</v>
      </c>
    </row>
    <row r="1060" spans="1:9" x14ac:dyDescent="0.3">
      <c r="A1060">
        <f>VLOOKUP(D1060,[1]!tbl_Reach2AU[#Data],4,FALSE)</f>
        <v>6</v>
      </c>
      <c r="B1060" t="str">
        <f>VLOOKUP(D1060,[1]!tbl_Reach2AU[#Data],3,FALSE)</f>
        <v>Salmon Creek-Lower</v>
      </c>
      <c r="C1060">
        <f>VLOOKUP(D1060,[1]!tbl_Reach2AU[#Data],2,FALSE)</f>
        <v>137</v>
      </c>
      <c r="D1060" t="s">
        <v>82</v>
      </c>
      <c r="E1060">
        <v>3</v>
      </c>
      <c r="F1060" t="s">
        <v>166</v>
      </c>
      <c r="G1060" t="e">
        <f>VLOOKUP([1]!tbl_FunctionalConditionReach[[#This Row],[EDT Attribute]],[1]!Level3HabitatAttribute[#Data],2,FALSE)</f>
        <v>#REF!</v>
      </c>
      <c r="H1060" s="1">
        <v>-2.84E-13</v>
      </c>
      <c r="I1060">
        <v>0</v>
      </c>
    </row>
    <row r="1061" spans="1:9" x14ac:dyDescent="0.3">
      <c r="A1061">
        <f>VLOOKUP(D1061,[1]!tbl_Reach2AU[#Data],4,FALSE)</f>
        <v>6</v>
      </c>
      <c r="B1061" t="str">
        <f>VLOOKUP(D1061,[1]!tbl_Reach2AU[#Data],3,FALSE)</f>
        <v>Salmon Creek-Lower</v>
      </c>
      <c r="C1061">
        <f>VLOOKUP(D1061,[1]!tbl_Reach2AU[#Data],2,FALSE)</f>
        <v>138</v>
      </c>
      <c r="D1061" t="s">
        <v>83</v>
      </c>
      <c r="E1061">
        <v>3</v>
      </c>
      <c r="F1061" t="s">
        <v>192</v>
      </c>
      <c r="G1061" t="e">
        <f>VLOOKUP([1]!tbl_FunctionalConditionReach[[#This Row],[EDT Attribute]],[1]!Level3HabitatAttribute[#Data],2,FALSE)</f>
        <v>#REF!</v>
      </c>
      <c r="H1061" s="1">
        <v>-2.84E-13</v>
      </c>
      <c r="I1061">
        <v>0</v>
      </c>
    </row>
    <row r="1062" spans="1:9" x14ac:dyDescent="0.3">
      <c r="A1062">
        <f>VLOOKUP(D1062,[1]!tbl_Reach2AU[#Data],4,FALSE)</f>
        <v>6</v>
      </c>
      <c r="B1062" t="str">
        <f>VLOOKUP(D1062,[1]!tbl_Reach2AU[#Data],3,FALSE)</f>
        <v>Salmon Creek-Lower</v>
      </c>
      <c r="C1062">
        <f>VLOOKUP(D1062,[1]!tbl_Reach2AU[#Data],2,FALSE)</f>
        <v>138</v>
      </c>
      <c r="D1062" t="s">
        <v>83</v>
      </c>
      <c r="E1062">
        <v>3</v>
      </c>
      <c r="F1062" t="s">
        <v>152</v>
      </c>
      <c r="G1062" t="e">
        <f>VLOOKUP([1]!tbl_FunctionalConditionReach[[#This Row],[EDT Attribute]],[1]!Level3HabitatAttribute[#Data],2,FALSE)</f>
        <v>#N/A</v>
      </c>
      <c r="H1062" s="1">
        <v>7.6207092000000004E-2</v>
      </c>
      <c r="I1062" s="2">
        <v>4.1940960498789502E-2</v>
      </c>
    </row>
    <row r="1063" spans="1:9" x14ac:dyDescent="0.3">
      <c r="A1063">
        <f>VLOOKUP(D1063,[1]!tbl_Reach2AU[#Data],4,FALSE)</f>
        <v>6</v>
      </c>
      <c r="B1063" t="str">
        <f>VLOOKUP(D1063,[1]!tbl_Reach2AU[#Data],3,FALSE)</f>
        <v>Salmon Creek-Lower</v>
      </c>
      <c r="C1063">
        <f>VLOOKUP(D1063,[1]!tbl_Reach2AU[#Data],2,FALSE)</f>
        <v>138</v>
      </c>
      <c r="D1063" t="s">
        <v>83</v>
      </c>
      <c r="E1063">
        <v>3</v>
      </c>
      <c r="F1063" t="s">
        <v>197</v>
      </c>
      <c r="G1063" t="e">
        <f>VLOOKUP([1]!tbl_FunctionalConditionReach[[#This Row],[EDT Attribute]],[1]!Level3HabitatAttribute[#Data],2,FALSE)</f>
        <v>#REF!</v>
      </c>
      <c r="H1063" s="1">
        <v>-1.618248643</v>
      </c>
      <c r="I1063">
        <v>0</v>
      </c>
    </row>
    <row r="1064" spans="1:9" x14ac:dyDescent="0.3">
      <c r="A1064">
        <f>VLOOKUP(D1064,[1]!tbl_Reach2AU[#Data],4,FALSE)</f>
        <v>6</v>
      </c>
      <c r="B1064" t="str">
        <f>VLOOKUP(D1064,[1]!tbl_Reach2AU[#Data],3,FALSE)</f>
        <v>Salmon Creek-Lower</v>
      </c>
      <c r="C1064">
        <f>VLOOKUP(D1064,[1]!tbl_Reach2AU[#Data],2,FALSE)</f>
        <v>138</v>
      </c>
      <c r="D1064" t="s">
        <v>83</v>
      </c>
      <c r="E1064">
        <v>3</v>
      </c>
      <c r="F1064" t="s">
        <v>188</v>
      </c>
      <c r="G1064" t="e">
        <f>VLOOKUP([1]!tbl_FunctionalConditionReach[[#This Row],[EDT Attribute]],[1]!Level3HabitatAttribute[#Data],2,FALSE)</f>
        <v>#REF!</v>
      </c>
      <c r="H1064" s="1">
        <v>4.5601663000000001E-2</v>
      </c>
      <c r="I1064" s="2">
        <v>2.5097107058777501E-2</v>
      </c>
    </row>
    <row r="1065" spans="1:9" x14ac:dyDescent="0.3">
      <c r="A1065">
        <f>VLOOKUP(D1065,[1]!tbl_Reach2AU[#Data],4,FALSE)</f>
        <v>6</v>
      </c>
      <c r="B1065" t="str">
        <f>VLOOKUP(D1065,[1]!tbl_Reach2AU[#Data],3,FALSE)</f>
        <v>Salmon Creek-Lower</v>
      </c>
      <c r="C1065">
        <f>VLOOKUP(D1065,[1]!tbl_Reach2AU[#Data],2,FALSE)</f>
        <v>138</v>
      </c>
      <c r="D1065" t="s">
        <v>83</v>
      </c>
      <c r="E1065">
        <v>3</v>
      </c>
      <c r="F1065" t="s">
        <v>153</v>
      </c>
      <c r="G1065" t="e">
        <f>VLOOKUP([1]!tbl_FunctionalConditionReach[[#This Row],[EDT Attribute]],[1]!Level3HabitatAttribute[#Data],2,FALSE)</f>
        <v>#REF!</v>
      </c>
      <c r="H1065" s="1">
        <v>0.17566685500000001</v>
      </c>
      <c r="I1065" s="2">
        <v>9.66791466928245E-2</v>
      </c>
    </row>
    <row r="1066" spans="1:9" x14ac:dyDescent="0.3">
      <c r="A1066">
        <f>VLOOKUP(D1066,[1]!tbl_Reach2AU[#Data],4,FALSE)</f>
        <v>6</v>
      </c>
      <c r="B1066" t="str">
        <f>VLOOKUP(D1066,[1]!tbl_Reach2AU[#Data],3,FALSE)</f>
        <v>Salmon Creek-Lower</v>
      </c>
      <c r="C1066">
        <f>VLOOKUP(D1066,[1]!tbl_Reach2AU[#Data],2,FALSE)</f>
        <v>138</v>
      </c>
      <c r="D1066" t="s">
        <v>83</v>
      </c>
      <c r="E1066">
        <v>3</v>
      </c>
      <c r="F1066" t="s">
        <v>193</v>
      </c>
      <c r="G1066" t="e">
        <f>VLOOKUP([1]!tbl_FunctionalConditionReach[[#This Row],[EDT Attribute]],[1]!Level3HabitatAttribute[#Data],2,FALSE)</f>
        <v>#REF!</v>
      </c>
      <c r="H1066" s="1">
        <v>5.2605100000000004E-3</v>
      </c>
      <c r="I1066" s="2">
        <v>2.89514842153388E-3</v>
      </c>
    </row>
    <row r="1067" spans="1:9" x14ac:dyDescent="0.3">
      <c r="A1067">
        <f>VLOOKUP(D1067,[1]!tbl_Reach2AU[#Data],4,FALSE)</f>
        <v>6</v>
      </c>
      <c r="B1067" t="str">
        <f>VLOOKUP(D1067,[1]!tbl_Reach2AU[#Data],3,FALSE)</f>
        <v>Salmon Creek-Lower</v>
      </c>
      <c r="C1067">
        <f>VLOOKUP(D1067,[1]!tbl_Reach2AU[#Data],2,FALSE)</f>
        <v>138</v>
      </c>
      <c r="D1067" t="s">
        <v>83</v>
      </c>
      <c r="E1067">
        <v>3</v>
      </c>
      <c r="F1067" t="s">
        <v>39</v>
      </c>
      <c r="G1067" t="e">
        <f>VLOOKUP([1]!tbl_FunctionalConditionReach[[#This Row],[EDT Attribute]],[1]!Level3HabitatAttribute[#Data],2,FALSE)</f>
        <v>#REF!</v>
      </c>
      <c r="H1067" s="1">
        <v>0.143214863</v>
      </c>
      <c r="I1067" s="2">
        <v>7.88190279183274E-2</v>
      </c>
    </row>
    <row r="1068" spans="1:9" x14ac:dyDescent="0.3">
      <c r="A1068">
        <f>VLOOKUP(D1068,[1]!tbl_Reach2AU[#Data],4,FALSE)</f>
        <v>6</v>
      </c>
      <c r="B1068" t="str">
        <f>VLOOKUP(D1068,[1]!tbl_Reach2AU[#Data],3,FALSE)</f>
        <v>Salmon Creek-Lower</v>
      </c>
      <c r="C1068">
        <f>VLOOKUP(D1068,[1]!tbl_Reach2AU[#Data],2,FALSE)</f>
        <v>138</v>
      </c>
      <c r="D1068" t="s">
        <v>83</v>
      </c>
      <c r="E1068">
        <v>3</v>
      </c>
      <c r="F1068" t="s">
        <v>125</v>
      </c>
      <c r="G1068" t="e">
        <f>VLOOKUP([1]!tbl_FunctionalConditionReach[[#This Row],[EDT Attribute]],[1]!Level3HabitatAttribute[#Data],2,FALSE)</f>
        <v>#REF!</v>
      </c>
      <c r="H1068" s="1">
        <v>0.33796245899999999</v>
      </c>
      <c r="I1068" s="2">
        <v>0.18599935742191501</v>
      </c>
    </row>
    <row r="1069" spans="1:9" x14ac:dyDescent="0.3">
      <c r="A1069">
        <f>VLOOKUP(D1069,[1]!tbl_Reach2AU[#Data],4,FALSE)</f>
        <v>6</v>
      </c>
      <c r="B1069" t="str">
        <f>VLOOKUP(D1069,[1]!tbl_Reach2AU[#Data],3,FALSE)</f>
        <v>Salmon Creek-Lower</v>
      </c>
      <c r="C1069">
        <f>VLOOKUP(D1069,[1]!tbl_Reach2AU[#Data],2,FALSE)</f>
        <v>138</v>
      </c>
      <c r="D1069" t="s">
        <v>83</v>
      </c>
      <c r="E1069">
        <v>3</v>
      </c>
      <c r="F1069" t="s">
        <v>194</v>
      </c>
      <c r="G1069" t="e">
        <f>VLOOKUP([1]!tbl_FunctionalConditionReach[[#This Row],[EDT Attribute]],[1]!Level3HabitatAttribute[#Data],2,FALSE)</f>
        <v>#N/A</v>
      </c>
      <c r="H1069" s="1">
        <v>-2.84E-13</v>
      </c>
      <c r="I1069">
        <v>0</v>
      </c>
    </row>
    <row r="1070" spans="1:9" x14ac:dyDescent="0.3">
      <c r="A1070">
        <f>VLOOKUP(D1070,[1]!tbl_Reach2AU[#Data],4,FALSE)</f>
        <v>6</v>
      </c>
      <c r="B1070" t="str">
        <f>VLOOKUP(D1070,[1]!tbl_Reach2AU[#Data],3,FALSE)</f>
        <v>Salmon Creek-Lower</v>
      </c>
      <c r="C1070">
        <f>VLOOKUP(D1070,[1]!tbl_Reach2AU[#Data],2,FALSE)</f>
        <v>138</v>
      </c>
      <c r="D1070" t="s">
        <v>83</v>
      </c>
      <c r="E1070">
        <v>3</v>
      </c>
      <c r="F1070" t="s">
        <v>191</v>
      </c>
      <c r="G1070" t="e">
        <f>VLOOKUP([1]!tbl_FunctionalConditionReach[[#This Row],[EDT Attribute]],[1]!Level3HabitatAttribute[#Data],2,FALSE)</f>
        <v>#REF!</v>
      </c>
      <c r="H1070" s="1">
        <v>8.9546898999999999E-2</v>
      </c>
      <c r="I1070" s="2">
        <v>4.9282591097270699E-2</v>
      </c>
    </row>
    <row r="1071" spans="1:9" x14ac:dyDescent="0.3">
      <c r="A1071">
        <f>VLOOKUP(D1071,[1]!tbl_Reach2AU[#Data],4,FALSE)</f>
        <v>6</v>
      </c>
      <c r="B1071" t="str">
        <f>VLOOKUP(D1071,[1]!tbl_Reach2AU[#Data],3,FALSE)</f>
        <v>Salmon Creek-Lower</v>
      </c>
      <c r="C1071">
        <f>VLOOKUP(D1071,[1]!tbl_Reach2AU[#Data],2,FALSE)</f>
        <v>138</v>
      </c>
      <c r="D1071" t="s">
        <v>83</v>
      </c>
      <c r="E1071">
        <v>3</v>
      </c>
      <c r="F1071" t="s">
        <v>190</v>
      </c>
      <c r="G1071" t="e">
        <f>VLOOKUP([1]!tbl_FunctionalConditionReach[[#This Row],[EDT Attribute]],[1]!Level3HabitatAttribute[#Data],2,FALSE)</f>
        <v>#N/A</v>
      </c>
      <c r="H1071" s="1">
        <v>2.1588034999999998E-2</v>
      </c>
      <c r="I1071" s="2">
        <v>1.18810848100789E-2</v>
      </c>
    </row>
    <row r="1072" spans="1:9" x14ac:dyDescent="0.3">
      <c r="A1072">
        <f>VLOOKUP(D1072,[1]!tbl_Reach2AU[#Data],4,FALSE)</f>
        <v>6</v>
      </c>
      <c r="B1072" t="str">
        <f>VLOOKUP(D1072,[1]!tbl_Reach2AU[#Data],3,FALSE)</f>
        <v>Salmon Creek-Lower</v>
      </c>
      <c r="C1072">
        <f>VLOOKUP(D1072,[1]!tbl_Reach2AU[#Data],2,FALSE)</f>
        <v>138</v>
      </c>
      <c r="D1072" t="s">
        <v>83</v>
      </c>
      <c r="E1072">
        <v>3</v>
      </c>
      <c r="F1072" t="s">
        <v>166</v>
      </c>
      <c r="G1072" t="e">
        <f>VLOOKUP([1]!tbl_FunctionalConditionReach[[#This Row],[EDT Attribute]],[1]!Level3HabitatAttribute[#Data],2,FALSE)</f>
        <v>#REF!</v>
      </c>
      <c r="H1072" s="1">
        <v>-2.84E-13</v>
      </c>
      <c r="I1072">
        <v>0</v>
      </c>
    </row>
    <row r="1073" spans="1:9" x14ac:dyDescent="0.3">
      <c r="A1073">
        <f>VLOOKUP(D1073,[1]!tbl_Reach2AU[#Data],4,FALSE)</f>
        <v>6</v>
      </c>
      <c r="B1073" t="str">
        <f>VLOOKUP(D1073,[1]!tbl_Reach2AU[#Data],3,FALSE)</f>
        <v>Salmon Creek-Lower</v>
      </c>
      <c r="C1073">
        <f>VLOOKUP(D1073,[1]!tbl_Reach2AU[#Data],2,FALSE)</f>
        <v>138</v>
      </c>
      <c r="D1073" t="s">
        <v>83</v>
      </c>
      <c r="E1073">
        <v>3</v>
      </c>
      <c r="F1073" t="s">
        <v>196</v>
      </c>
      <c r="G1073" t="e">
        <f>VLOOKUP([1]!tbl_FunctionalConditionReach[[#This Row],[EDT Attribute]],[1]!Level3HabitatAttribute[#Data],2,FALSE)</f>
        <v>#N/A</v>
      </c>
      <c r="H1073" s="1">
        <v>-2.8421709430404002E-13</v>
      </c>
      <c r="I1073">
        <v>0</v>
      </c>
    </row>
    <row r="1074" spans="1:9" x14ac:dyDescent="0.3">
      <c r="A1074">
        <f>VLOOKUP(D1074,[1]!tbl_Reach2AU[#Data],4,FALSE)</f>
        <v>6</v>
      </c>
      <c r="B1074" t="str">
        <f>VLOOKUP(D1074,[1]!tbl_Reach2AU[#Data],3,FALSE)</f>
        <v>Salmon Creek-Lower</v>
      </c>
      <c r="C1074">
        <f>VLOOKUP(D1074,[1]!tbl_Reach2AU[#Data],2,FALSE)</f>
        <v>138</v>
      </c>
      <c r="D1074" t="s">
        <v>83</v>
      </c>
      <c r="E1074">
        <v>3</v>
      </c>
      <c r="F1074" t="s">
        <v>195</v>
      </c>
      <c r="G1074" t="e">
        <f>VLOOKUP([1]!tbl_FunctionalConditionReach[[#This Row],[EDT Attribute]],[1]!Level3HabitatAttribute[#Data],2,FALSE)</f>
        <v>#N/A</v>
      </c>
      <c r="H1074" s="1">
        <v>-2.8421709430404002E-13</v>
      </c>
      <c r="I1074">
        <v>0</v>
      </c>
    </row>
    <row r="1075" spans="1:9" x14ac:dyDescent="0.3">
      <c r="A1075">
        <f>VLOOKUP(D1075,[1]!tbl_Reach2AU[#Data],4,FALSE)</f>
        <v>6</v>
      </c>
      <c r="B1075" t="str">
        <f>VLOOKUP(D1075,[1]!tbl_Reach2AU[#Data],3,FALSE)</f>
        <v>Salmon Creek-Lower</v>
      </c>
      <c r="C1075">
        <f>VLOOKUP(D1075,[1]!tbl_Reach2AU[#Data],2,FALSE)</f>
        <v>139</v>
      </c>
      <c r="D1075" t="s">
        <v>84</v>
      </c>
      <c r="E1075">
        <v>3</v>
      </c>
      <c r="F1075" t="s">
        <v>39</v>
      </c>
      <c r="G1075" t="e">
        <f>VLOOKUP([1]!tbl_FunctionalConditionReach[[#This Row],[EDT Attribute]],[1]!Level3HabitatAttribute[#Data],2,FALSE)</f>
        <v>#REF!</v>
      </c>
      <c r="H1075" s="1">
        <v>0.28029657400000002</v>
      </c>
      <c r="I1075" s="2">
        <v>4.56239327565146E-2</v>
      </c>
    </row>
    <row r="1076" spans="1:9" x14ac:dyDescent="0.3">
      <c r="A1076">
        <f>VLOOKUP(D1076,[1]!tbl_Reach2AU[#Data],4,FALSE)</f>
        <v>6</v>
      </c>
      <c r="B1076" t="str">
        <f>VLOOKUP(D1076,[1]!tbl_Reach2AU[#Data],3,FALSE)</f>
        <v>Salmon Creek-Lower</v>
      </c>
      <c r="C1076">
        <f>VLOOKUP(D1076,[1]!tbl_Reach2AU[#Data],2,FALSE)</f>
        <v>139</v>
      </c>
      <c r="D1076" t="s">
        <v>84</v>
      </c>
      <c r="E1076">
        <v>3</v>
      </c>
      <c r="F1076" t="s">
        <v>164</v>
      </c>
      <c r="G1076" t="e">
        <f>VLOOKUP([1]!tbl_FunctionalConditionReach[[#This Row],[EDT Attribute]],[1]!Level3HabitatAttribute[#Data],2,FALSE)</f>
        <v>#REF!</v>
      </c>
      <c r="H1076" s="1">
        <v>0.74298127000000003</v>
      </c>
      <c r="I1076" s="2">
        <v>0.120935218786619</v>
      </c>
    </row>
    <row r="1077" spans="1:9" x14ac:dyDescent="0.3">
      <c r="A1077">
        <f>VLOOKUP(D1077,[1]!tbl_Reach2AU[#Data],4,FALSE)</f>
        <v>6</v>
      </c>
      <c r="B1077" t="str">
        <f>VLOOKUP(D1077,[1]!tbl_Reach2AU[#Data],3,FALSE)</f>
        <v>Salmon Creek-Lower</v>
      </c>
      <c r="C1077">
        <f>VLOOKUP(D1077,[1]!tbl_Reach2AU[#Data],2,FALSE)</f>
        <v>139</v>
      </c>
      <c r="D1077" t="s">
        <v>84</v>
      </c>
      <c r="E1077">
        <v>3</v>
      </c>
      <c r="F1077" t="s">
        <v>189</v>
      </c>
      <c r="G1077" t="e">
        <f>VLOOKUP([1]!tbl_FunctionalConditionReach[[#This Row],[EDT Attribute]],[1]!Level3HabitatAttribute[#Data],2,FALSE)</f>
        <v>#REF!</v>
      </c>
      <c r="H1077" s="1">
        <v>1.339966386</v>
      </c>
      <c r="I1077" s="2">
        <v>0.21810661264398401</v>
      </c>
    </row>
    <row r="1078" spans="1:9" x14ac:dyDescent="0.3">
      <c r="A1078">
        <f>VLOOKUP(D1078,[1]!tbl_Reach2AU[#Data],4,FALSE)</f>
        <v>6</v>
      </c>
      <c r="B1078" t="str">
        <f>VLOOKUP(D1078,[1]!tbl_Reach2AU[#Data],3,FALSE)</f>
        <v>Salmon Creek-Lower</v>
      </c>
      <c r="C1078">
        <f>VLOOKUP(D1078,[1]!tbl_Reach2AU[#Data],2,FALSE)</f>
        <v>139</v>
      </c>
      <c r="D1078" t="s">
        <v>84</v>
      </c>
      <c r="E1078">
        <v>3</v>
      </c>
      <c r="F1078" t="s">
        <v>152</v>
      </c>
      <c r="G1078" t="e">
        <f>VLOOKUP([1]!tbl_FunctionalConditionReach[[#This Row],[EDT Attribute]],[1]!Level3HabitatAttribute[#Data],2,FALSE)</f>
        <v>#N/A</v>
      </c>
      <c r="H1078" s="1">
        <v>0.220135633</v>
      </c>
      <c r="I1078" s="2">
        <v>3.5831523639332001E-2</v>
      </c>
    </row>
    <row r="1079" spans="1:9" x14ac:dyDescent="0.3">
      <c r="A1079">
        <f>VLOOKUP(D1079,[1]!tbl_Reach2AU[#Data],4,FALSE)</f>
        <v>6</v>
      </c>
      <c r="B1079" t="str">
        <f>VLOOKUP(D1079,[1]!tbl_Reach2AU[#Data],3,FALSE)</f>
        <v>Salmon Creek-Lower</v>
      </c>
      <c r="C1079">
        <f>VLOOKUP(D1079,[1]!tbl_Reach2AU[#Data],2,FALSE)</f>
        <v>139</v>
      </c>
      <c r="D1079" t="s">
        <v>84</v>
      </c>
      <c r="E1079">
        <v>3</v>
      </c>
      <c r="F1079" t="s">
        <v>166</v>
      </c>
      <c r="G1079" t="e">
        <f>VLOOKUP([1]!tbl_FunctionalConditionReach[[#This Row],[EDT Attribute]],[1]!Level3HabitatAttribute[#Data],2,FALSE)</f>
        <v>#REF!</v>
      </c>
      <c r="H1079" s="1">
        <v>-2.84E-13</v>
      </c>
      <c r="I1079">
        <v>0</v>
      </c>
    </row>
    <row r="1080" spans="1:9" x14ac:dyDescent="0.3">
      <c r="A1080">
        <f>VLOOKUP(D1080,[1]!tbl_Reach2AU[#Data],4,FALSE)</f>
        <v>6</v>
      </c>
      <c r="B1080" t="str">
        <f>VLOOKUP(D1080,[1]!tbl_Reach2AU[#Data],3,FALSE)</f>
        <v>Salmon Creek-Lower</v>
      </c>
      <c r="C1080">
        <f>VLOOKUP(D1080,[1]!tbl_Reach2AU[#Data],2,FALSE)</f>
        <v>139</v>
      </c>
      <c r="D1080" t="s">
        <v>84</v>
      </c>
      <c r="E1080">
        <v>3</v>
      </c>
      <c r="F1080" t="s">
        <v>196</v>
      </c>
      <c r="G1080" t="e">
        <f>VLOOKUP([1]!tbl_FunctionalConditionReach[[#This Row],[EDT Attribute]],[1]!Level3HabitatAttribute[#Data],2,FALSE)</f>
        <v>#N/A</v>
      </c>
      <c r="H1080" s="1">
        <v>-2.8421709430404002E-13</v>
      </c>
      <c r="I1080">
        <v>0</v>
      </c>
    </row>
    <row r="1081" spans="1:9" x14ac:dyDescent="0.3">
      <c r="A1081">
        <f>VLOOKUP(D1081,[1]!tbl_Reach2AU[#Data],4,FALSE)</f>
        <v>6</v>
      </c>
      <c r="B1081" t="str">
        <f>VLOOKUP(D1081,[1]!tbl_Reach2AU[#Data],3,FALSE)</f>
        <v>Salmon Creek-Lower</v>
      </c>
      <c r="C1081">
        <f>VLOOKUP(D1081,[1]!tbl_Reach2AU[#Data],2,FALSE)</f>
        <v>139</v>
      </c>
      <c r="D1081" t="s">
        <v>84</v>
      </c>
      <c r="E1081">
        <v>3</v>
      </c>
      <c r="F1081" t="s">
        <v>125</v>
      </c>
      <c r="G1081" t="e">
        <f>VLOOKUP([1]!tbl_FunctionalConditionReach[[#This Row],[EDT Attribute]],[1]!Level3HabitatAttribute[#Data],2,FALSE)</f>
        <v>#REF!</v>
      </c>
      <c r="H1081" s="1">
        <v>0.74879455699999997</v>
      </c>
      <c r="I1081" s="2">
        <v>0.121881448743687</v>
      </c>
    </row>
    <row r="1082" spans="1:9" x14ac:dyDescent="0.3">
      <c r="A1082">
        <f>VLOOKUP(D1082,[1]!tbl_Reach2AU[#Data],4,FALSE)</f>
        <v>6</v>
      </c>
      <c r="B1082" t="str">
        <f>VLOOKUP(D1082,[1]!tbl_Reach2AU[#Data],3,FALSE)</f>
        <v>Salmon Creek-Lower</v>
      </c>
      <c r="C1082">
        <f>VLOOKUP(D1082,[1]!tbl_Reach2AU[#Data],2,FALSE)</f>
        <v>139</v>
      </c>
      <c r="D1082" t="s">
        <v>84</v>
      </c>
      <c r="E1082">
        <v>3</v>
      </c>
      <c r="F1082" t="s">
        <v>197</v>
      </c>
      <c r="G1082" t="e">
        <f>VLOOKUP([1]!tbl_FunctionalConditionReach[[#This Row],[EDT Attribute]],[1]!Level3HabitatAttribute[#Data],2,FALSE)</f>
        <v>#REF!</v>
      </c>
      <c r="H1082" s="1">
        <v>-3.6227047699999999</v>
      </c>
      <c r="I1082">
        <v>0</v>
      </c>
    </row>
    <row r="1083" spans="1:9" x14ac:dyDescent="0.3">
      <c r="A1083">
        <f>VLOOKUP(D1083,[1]!tbl_Reach2AU[#Data],4,FALSE)</f>
        <v>6</v>
      </c>
      <c r="B1083" t="str">
        <f>VLOOKUP(D1083,[1]!tbl_Reach2AU[#Data],3,FALSE)</f>
        <v>Salmon Creek-Lower</v>
      </c>
      <c r="C1083">
        <f>VLOOKUP(D1083,[1]!tbl_Reach2AU[#Data],2,FALSE)</f>
        <v>139</v>
      </c>
      <c r="D1083" t="s">
        <v>84</v>
      </c>
      <c r="E1083">
        <v>3</v>
      </c>
      <c r="F1083" t="s">
        <v>153</v>
      </c>
      <c r="G1083" t="e">
        <f>VLOOKUP([1]!tbl_FunctionalConditionReach[[#This Row],[EDT Attribute]],[1]!Level3HabitatAttribute[#Data],2,FALSE)</f>
        <v>#REF!</v>
      </c>
      <c r="H1083" s="1">
        <v>0.20955438200000001</v>
      </c>
      <c r="I1083" s="2">
        <v>3.4109211171453602E-2</v>
      </c>
    </row>
    <row r="1084" spans="1:9" x14ac:dyDescent="0.3">
      <c r="A1084">
        <f>VLOOKUP(D1084,[1]!tbl_Reach2AU[#Data],4,FALSE)</f>
        <v>6</v>
      </c>
      <c r="B1084" t="str">
        <f>VLOOKUP(D1084,[1]!tbl_Reach2AU[#Data],3,FALSE)</f>
        <v>Salmon Creek-Lower</v>
      </c>
      <c r="C1084">
        <f>VLOOKUP(D1084,[1]!tbl_Reach2AU[#Data],2,FALSE)</f>
        <v>139</v>
      </c>
      <c r="D1084" t="s">
        <v>84</v>
      </c>
      <c r="E1084">
        <v>3</v>
      </c>
      <c r="F1084" t="s">
        <v>190</v>
      </c>
      <c r="G1084" t="e">
        <f>VLOOKUP([1]!tbl_FunctionalConditionReach[[#This Row],[EDT Attribute]],[1]!Level3HabitatAttribute[#Data],2,FALSE)</f>
        <v>#N/A</v>
      </c>
      <c r="H1084" s="1">
        <v>5.5257006999999997E-2</v>
      </c>
      <c r="I1084" s="2">
        <v>8.9941947406544306E-3</v>
      </c>
    </row>
    <row r="1085" spans="1:9" x14ac:dyDescent="0.3">
      <c r="A1085">
        <f>VLOOKUP(D1085,[1]!tbl_Reach2AU[#Data],4,FALSE)</f>
        <v>6</v>
      </c>
      <c r="B1085" t="str">
        <f>VLOOKUP(D1085,[1]!tbl_Reach2AU[#Data],3,FALSE)</f>
        <v>Salmon Creek-Lower</v>
      </c>
      <c r="C1085">
        <f>VLOOKUP(D1085,[1]!tbl_Reach2AU[#Data],2,FALSE)</f>
        <v>139</v>
      </c>
      <c r="D1085" t="s">
        <v>84</v>
      </c>
      <c r="E1085">
        <v>3</v>
      </c>
      <c r="F1085" t="s">
        <v>195</v>
      </c>
      <c r="G1085" t="e">
        <f>VLOOKUP([1]!tbl_FunctionalConditionReach[[#This Row],[EDT Attribute]],[1]!Level3HabitatAttribute[#Data],2,FALSE)</f>
        <v>#N/A</v>
      </c>
      <c r="H1085" s="1">
        <v>-2.8421709430404002E-13</v>
      </c>
      <c r="I1085">
        <v>0</v>
      </c>
    </row>
    <row r="1086" spans="1:9" x14ac:dyDescent="0.3">
      <c r="A1086">
        <f>VLOOKUP(D1086,[1]!tbl_Reach2AU[#Data],4,FALSE)</f>
        <v>6</v>
      </c>
      <c r="B1086" t="str">
        <f>VLOOKUP(D1086,[1]!tbl_Reach2AU[#Data],3,FALSE)</f>
        <v>Salmon Creek-Lower</v>
      </c>
      <c r="C1086">
        <f>VLOOKUP(D1086,[1]!tbl_Reach2AU[#Data],2,FALSE)</f>
        <v>139</v>
      </c>
      <c r="D1086" t="s">
        <v>84</v>
      </c>
      <c r="E1086">
        <v>3</v>
      </c>
      <c r="F1086" t="s">
        <v>155</v>
      </c>
      <c r="G1086" t="e">
        <f>VLOOKUP([1]!tbl_FunctionalConditionReach[[#This Row],[EDT Attribute]],[1]!Level3HabitatAttribute[#Data],2,FALSE)</f>
        <v>#REF!</v>
      </c>
      <c r="H1086" s="1">
        <v>1.1229796219999999</v>
      </c>
      <c r="I1086" s="2">
        <v>0.18278763107915899</v>
      </c>
    </row>
    <row r="1087" spans="1:9" x14ac:dyDescent="0.3">
      <c r="A1087">
        <f>VLOOKUP(D1087,[1]!tbl_Reach2AU[#Data],4,FALSE)</f>
        <v>6</v>
      </c>
      <c r="B1087" t="str">
        <f>VLOOKUP(D1087,[1]!tbl_Reach2AU[#Data],3,FALSE)</f>
        <v>Salmon Creek-Lower</v>
      </c>
      <c r="C1087">
        <f>VLOOKUP(D1087,[1]!tbl_Reach2AU[#Data],2,FALSE)</f>
        <v>139</v>
      </c>
      <c r="D1087" t="s">
        <v>84</v>
      </c>
      <c r="E1087">
        <v>3</v>
      </c>
      <c r="F1087" t="s">
        <v>193</v>
      </c>
      <c r="G1087" t="e">
        <f>VLOOKUP([1]!tbl_FunctionalConditionReach[[#This Row],[EDT Attribute]],[1]!Level3HabitatAttribute[#Data],2,FALSE)</f>
        <v>#REF!</v>
      </c>
      <c r="H1087" s="1">
        <v>1.0996745E-2</v>
      </c>
      <c r="I1087" s="2">
        <v>1.78994251431892E-3</v>
      </c>
    </row>
    <row r="1088" spans="1:9" x14ac:dyDescent="0.3">
      <c r="A1088">
        <f>VLOOKUP(D1088,[1]!tbl_Reach2AU[#Data],4,FALSE)</f>
        <v>6</v>
      </c>
      <c r="B1088" t="str">
        <f>VLOOKUP(D1088,[1]!tbl_Reach2AU[#Data],3,FALSE)</f>
        <v>Salmon Creek-Lower</v>
      </c>
      <c r="C1088">
        <f>VLOOKUP(D1088,[1]!tbl_Reach2AU[#Data],2,FALSE)</f>
        <v>139</v>
      </c>
      <c r="D1088" t="s">
        <v>84</v>
      </c>
      <c r="E1088">
        <v>3</v>
      </c>
      <c r="F1088" t="s">
        <v>194</v>
      </c>
      <c r="G1088" t="e">
        <f>VLOOKUP([1]!tbl_FunctionalConditionReach[[#This Row],[EDT Attribute]],[1]!Level3HabitatAttribute[#Data],2,FALSE)</f>
        <v>#N/A</v>
      </c>
      <c r="H1088" s="1">
        <v>-2.84E-13</v>
      </c>
      <c r="I1088">
        <v>0</v>
      </c>
    </row>
    <row r="1089" spans="1:9" x14ac:dyDescent="0.3">
      <c r="A1089">
        <f>VLOOKUP(D1089,[1]!tbl_Reach2AU[#Data],4,FALSE)</f>
        <v>6</v>
      </c>
      <c r="B1089" t="str">
        <f>VLOOKUP(D1089,[1]!tbl_Reach2AU[#Data],3,FALSE)</f>
        <v>Salmon Creek-Lower</v>
      </c>
      <c r="C1089">
        <f>VLOOKUP(D1089,[1]!tbl_Reach2AU[#Data],2,FALSE)</f>
        <v>139</v>
      </c>
      <c r="D1089" t="s">
        <v>84</v>
      </c>
      <c r="E1089">
        <v>3</v>
      </c>
      <c r="F1089" t="s">
        <v>188</v>
      </c>
      <c r="G1089" t="e">
        <f>VLOOKUP([1]!tbl_FunctionalConditionReach[[#This Row],[EDT Attribute]],[1]!Level3HabitatAttribute[#Data],2,FALSE)</f>
        <v>#REF!</v>
      </c>
      <c r="H1089" s="1">
        <v>8.2938845999999997E-2</v>
      </c>
      <c r="I1089" s="2">
        <v>1.34999735416207E-2</v>
      </c>
    </row>
    <row r="1090" spans="1:9" x14ac:dyDescent="0.3">
      <c r="A1090">
        <f>VLOOKUP(D1090,[1]!tbl_Reach2AU[#Data],4,FALSE)</f>
        <v>6</v>
      </c>
      <c r="B1090" t="str">
        <f>VLOOKUP(D1090,[1]!tbl_Reach2AU[#Data],3,FALSE)</f>
        <v>Salmon Creek-Lower</v>
      </c>
      <c r="C1090">
        <f>VLOOKUP(D1090,[1]!tbl_Reach2AU[#Data],2,FALSE)</f>
        <v>139</v>
      </c>
      <c r="D1090" t="s">
        <v>84</v>
      </c>
      <c r="E1090">
        <v>3</v>
      </c>
      <c r="F1090" t="s">
        <v>192</v>
      </c>
      <c r="G1090" t="e">
        <f>VLOOKUP([1]!tbl_FunctionalConditionReach[[#This Row],[EDT Attribute]],[1]!Level3HabitatAttribute[#Data],2,FALSE)</f>
        <v>#REF!</v>
      </c>
      <c r="H1090" s="1">
        <v>-2.84E-13</v>
      </c>
      <c r="I1090">
        <v>0</v>
      </c>
    </row>
    <row r="1091" spans="1:9" x14ac:dyDescent="0.3">
      <c r="A1091">
        <f>VLOOKUP(D1091,[1]!tbl_Reach2AU[#Data],4,FALSE)</f>
        <v>6</v>
      </c>
      <c r="B1091" t="str">
        <f>VLOOKUP(D1091,[1]!tbl_Reach2AU[#Data],3,FALSE)</f>
        <v>Salmon Creek-Lower</v>
      </c>
      <c r="C1091">
        <f>VLOOKUP(D1091,[1]!tbl_Reach2AU[#Data],2,FALSE)</f>
        <v>140</v>
      </c>
      <c r="D1091" t="s">
        <v>85</v>
      </c>
      <c r="E1091">
        <v>3</v>
      </c>
      <c r="F1091" t="s">
        <v>39</v>
      </c>
      <c r="G1091" t="e">
        <f>VLOOKUP([1]!tbl_FunctionalConditionReach[[#This Row],[EDT Attribute]],[1]!Level3HabitatAttribute[#Data],2,FALSE)</f>
        <v>#REF!</v>
      </c>
      <c r="H1091" s="1">
        <v>0.438929554</v>
      </c>
      <c r="I1091" s="2">
        <v>0.11059536830621999</v>
      </c>
    </row>
    <row r="1092" spans="1:9" x14ac:dyDescent="0.3">
      <c r="A1092">
        <f>VLOOKUP(D1092,[1]!tbl_Reach2AU[#Data],4,FALSE)</f>
        <v>6</v>
      </c>
      <c r="B1092" t="str">
        <f>VLOOKUP(D1092,[1]!tbl_Reach2AU[#Data],3,FALSE)</f>
        <v>Salmon Creek-Lower</v>
      </c>
      <c r="C1092">
        <f>VLOOKUP(D1092,[1]!tbl_Reach2AU[#Data],2,FALSE)</f>
        <v>140</v>
      </c>
      <c r="D1092" t="s">
        <v>85</v>
      </c>
      <c r="E1092">
        <v>3</v>
      </c>
      <c r="F1092" t="s">
        <v>164</v>
      </c>
      <c r="G1092" t="e">
        <f>VLOOKUP([1]!tbl_FunctionalConditionReach[[#This Row],[EDT Attribute]],[1]!Level3HabitatAttribute[#Data],2,FALSE)</f>
        <v>#REF!</v>
      </c>
      <c r="H1092" s="1">
        <v>0.74239705600000006</v>
      </c>
      <c r="I1092" s="2">
        <v>0.18705889154543801</v>
      </c>
    </row>
    <row r="1093" spans="1:9" x14ac:dyDescent="0.3">
      <c r="A1093">
        <f>VLOOKUP(D1093,[1]!tbl_Reach2AU[#Data],4,FALSE)</f>
        <v>6</v>
      </c>
      <c r="B1093" t="str">
        <f>VLOOKUP(D1093,[1]!tbl_Reach2AU[#Data],3,FALSE)</f>
        <v>Salmon Creek-Lower</v>
      </c>
      <c r="C1093">
        <f>VLOOKUP(D1093,[1]!tbl_Reach2AU[#Data],2,FALSE)</f>
        <v>140</v>
      </c>
      <c r="D1093" t="s">
        <v>85</v>
      </c>
      <c r="E1093">
        <v>3</v>
      </c>
      <c r="F1093" t="s">
        <v>166</v>
      </c>
      <c r="G1093" t="e">
        <f>VLOOKUP([1]!tbl_FunctionalConditionReach[[#This Row],[EDT Attribute]],[1]!Level3HabitatAttribute[#Data],2,FALSE)</f>
        <v>#REF!</v>
      </c>
      <c r="H1093" s="1">
        <v>-2.84E-13</v>
      </c>
      <c r="I1093">
        <v>0</v>
      </c>
    </row>
    <row r="1094" spans="1:9" x14ac:dyDescent="0.3">
      <c r="A1094">
        <f>VLOOKUP(D1094,[1]!tbl_Reach2AU[#Data],4,FALSE)</f>
        <v>6</v>
      </c>
      <c r="B1094" t="str">
        <f>VLOOKUP(D1094,[1]!tbl_Reach2AU[#Data],3,FALSE)</f>
        <v>Salmon Creek-Lower</v>
      </c>
      <c r="C1094">
        <f>VLOOKUP(D1094,[1]!tbl_Reach2AU[#Data],2,FALSE)</f>
        <v>140</v>
      </c>
      <c r="D1094" t="s">
        <v>85</v>
      </c>
      <c r="E1094">
        <v>3</v>
      </c>
      <c r="F1094" t="s">
        <v>193</v>
      </c>
      <c r="G1094" t="e">
        <f>VLOOKUP([1]!tbl_FunctionalConditionReach[[#This Row],[EDT Attribute]],[1]!Level3HabitatAttribute[#Data],2,FALSE)</f>
        <v>#REF!</v>
      </c>
      <c r="H1094" s="1">
        <v>6.2486160000000002E-3</v>
      </c>
      <c r="I1094" s="2">
        <v>1.5744394097558E-3</v>
      </c>
    </row>
    <row r="1095" spans="1:9" x14ac:dyDescent="0.3">
      <c r="A1095">
        <f>VLOOKUP(D1095,[1]!tbl_Reach2AU[#Data],4,FALSE)</f>
        <v>6</v>
      </c>
      <c r="B1095" t="str">
        <f>VLOOKUP(D1095,[1]!tbl_Reach2AU[#Data],3,FALSE)</f>
        <v>Salmon Creek-Lower</v>
      </c>
      <c r="C1095">
        <f>VLOOKUP(D1095,[1]!tbl_Reach2AU[#Data],2,FALSE)</f>
        <v>140</v>
      </c>
      <c r="D1095" t="s">
        <v>85</v>
      </c>
      <c r="E1095">
        <v>3</v>
      </c>
      <c r="F1095" t="s">
        <v>152</v>
      </c>
      <c r="G1095" t="e">
        <f>VLOOKUP([1]!tbl_FunctionalConditionReach[[#This Row],[EDT Attribute]],[1]!Level3HabitatAttribute[#Data],2,FALSE)</f>
        <v>#N/A</v>
      </c>
      <c r="H1095" s="1">
        <v>0.234638968</v>
      </c>
      <c r="I1095" s="2">
        <v>5.9121065894212503E-2</v>
      </c>
    </row>
    <row r="1096" spans="1:9" x14ac:dyDescent="0.3">
      <c r="A1096">
        <f>VLOOKUP(D1096,[1]!tbl_Reach2AU[#Data],4,FALSE)</f>
        <v>6</v>
      </c>
      <c r="B1096" t="str">
        <f>VLOOKUP(D1096,[1]!tbl_Reach2AU[#Data],3,FALSE)</f>
        <v>Salmon Creek-Lower</v>
      </c>
      <c r="C1096">
        <f>VLOOKUP(D1096,[1]!tbl_Reach2AU[#Data],2,FALSE)</f>
        <v>140</v>
      </c>
      <c r="D1096" t="s">
        <v>85</v>
      </c>
      <c r="E1096">
        <v>3</v>
      </c>
      <c r="F1096" t="s">
        <v>197</v>
      </c>
      <c r="G1096" t="e">
        <f>VLOOKUP([1]!tbl_FunctionalConditionReach[[#This Row],[EDT Attribute]],[1]!Level3HabitatAttribute[#Data],2,FALSE)</f>
        <v>#REF!</v>
      </c>
      <c r="H1096" s="1">
        <v>-0.33405941900000002</v>
      </c>
      <c r="I1096">
        <v>0</v>
      </c>
    </row>
    <row r="1097" spans="1:9" x14ac:dyDescent="0.3">
      <c r="A1097">
        <f>VLOOKUP(D1097,[1]!tbl_Reach2AU[#Data],4,FALSE)</f>
        <v>6</v>
      </c>
      <c r="B1097" t="str">
        <f>VLOOKUP(D1097,[1]!tbl_Reach2AU[#Data],3,FALSE)</f>
        <v>Salmon Creek-Lower</v>
      </c>
      <c r="C1097">
        <f>VLOOKUP(D1097,[1]!tbl_Reach2AU[#Data],2,FALSE)</f>
        <v>140</v>
      </c>
      <c r="D1097" t="s">
        <v>85</v>
      </c>
      <c r="E1097">
        <v>3</v>
      </c>
      <c r="F1097" t="s">
        <v>188</v>
      </c>
      <c r="G1097" t="e">
        <f>VLOOKUP([1]!tbl_FunctionalConditionReach[[#This Row],[EDT Attribute]],[1]!Level3HabitatAttribute[#Data],2,FALSE)</f>
        <v>#REF!</v>
      </c>
      <c r="H1097" s="1">
        <v>6.8438369999999998E-2</v>
      </c>
      <c r="I1097" s="2">
        <v>1.72441492432003E-2</v>
      </c>
    </row>
    <row r="1098" spans="1:9" x14ac:dyDescent="0.3">
      <c r="A1098">
        <f>VLOOKUP(D1098,[1]!tbl_Reach2AU[#Data],4,FALSE)</f>
        <v>6</v>
      </c>
      <c r="B1098" t="str">
        <f>VLOOKUP(D1098,[1]!tbl_Reach2AU[#Data],3,FALSE)</f>
        <v>Salmon Creek-Lower</v>
      </c>
      <c r="C1098">
        <f>VLOOKUP(D1098,[1]!tbl_Reach2AU[#Data],2,FALSE)</f>
        <v>140</v>
      </c>
      <c r="D1098" t="s">
        <v>85</v>
      </c>
      <c r="E1098">
        <v>3</v>
      </c>
      <c r="F1098" t="s">
        <v>155</v>
      </c>
      <c r="G1098" t="e">
        <f>VLOOKUP([1]!tbl_FunctionalConditionReach[[#This Row],[EDT Attribute]],[1]!Level3HabitatAttribute[#Data],2,FALSE)</f>
        <v>#REF!</v>
      </c>
      <c r="H1098" s="1">
        <v>0.84326655299999997</v>
      </c>
      <c r="I1098" s="2">
        <v>0.21247458540773301</v>
      </c>
    </row>
    <row r="1099" spans="1:9" x14ac:dyDescent="0.3">
      <c r="A1099">
        <f>VLOOKUP(D1099,[1]!tbl_Reach2AU[#Data],4,FALSE)</f>
        <v>6</v>
      </c>
      <c r="B1099" t="str">
        <f>VLOOKUP(D1099,[1]!tbl_Reach2AU[#Data],3,FALSE)</f>
        <v>Salmon Creek-Lower</v>
      </c>
      <c r="C1099">
        <f>VLOOKUP(D1099,[1]!tbl_Reach2AU[#Data],2,FALSE)</f>
        <v>140</v>
      </c>
      <c r="D1099" t="s">
        <v>85</v>
      </c>
      <c r="E1099">
        <v>3</v>
      </c>
      <c r="F1099" t="s">
        <v>153</v>
      </c>
      <c r="G1099" t="e">
        <f>VLOOKUP([1]!tbl_FunctionalConditionReach[[#This Row],[EDT Attribute]],[1]!Level3HabitatAttribute[#Data],2,FALSE)</f>
        <v>#REF!</v>
      </c>
      <c r="H1099" s="1">
        <v>0.31760128599999998</v>
      </c>
      <c r="I1099" s="2">
        <v>8.0024757685145595E-2</v>
      </c>
    </row>
    <row r="1100" spans="1:9" x14ac:dyDescent="0.3">
      <c r="A1100">
        <f>VLOOKUP(D1100,[1]!tbl_Reach2AU[#Data],4,FALSE)</f>
        <v>6</v>
      </c>
      <c r="B1100" t="str">
        <f>VLOOKUP(D1100,[1]!tbl_Reach2AU[#Data],3,FALSE)</f>
        <v>Salmon Creek-Lower</v>
      </c>
      <c r="C1100">
        <f>VLOOKUP(D1100,[1]!tbl_Reach2AU[#Data],2,FALSE)</f>
        <v>140</v>
      </c>
      <c r="D1100" t="s">
        <v>85</v>
      </c>
      <c r="E1100">
        <v>3</v>
      </c>
      <c r="F1100" t="s">
        <v>194</v>
      </c>
      <c r="G1100" t="e">
        <f>VLOOKUP([1]!tbl_FunctionalConditionReach[[#This Row],[EDT Attribute]],[1]!Level3HabitatAttribute[#Data],2,FALSE)</f>
        <v>#N/A</v>
      </c>
      <c r="H1100" s="1">
        <v>-2.84E-13</v>
      </c>
      <c r="I1100">
        <v>0</v>
      </c>
    </row>
    <row r="1101" spans="1:9" x14ac:dyDescent="0.3">
      <c r="A1101">
        <f>VLOOKUP(D1101,[1]!tbl_Reach2AU[#Data],4,FALSE)</f>
        <v>6</v>
      </c>
      <c r="B1101" t="str">
        <f>VLOOKUP(D1101,[1]!tbl_Reach2AU[#Data],3,FALSE)</f>
        <v>Salmon Creek-Lower</v>
      </c>
      <c r="C1101">
        <f>VLOOKUP(D1101,[1]!tbl_Reach2AU[#Data],2,FALSE)</f>
        <v>140</v>
      </c>
      <c r="D1101" t="s">
        <v>85</v>
      </c>
      <c r="E1101">
        <v>3</v>
      </c>
      <c r="F1101" t="s">
        <v>192</v>
      </c>
      <c r="G1101" t="e">
        <f>VLOOKUP([1]!tbl_FunctionalConditionReach[[#This Row],[EDT Attribute]],[1]!Level3HabitatAttribute[#Data],2,FALSE)</f>
        <v>#REF!</v>
      </c>
      <c r="H1101" s="1">
        <v>-2.84E-13</v>
      </c>
      <c r="I1101">
        <v>0</v>
      </c>
    </row>
    <row r="1102" spans="1:9" x14ac:dyDescent="0.3">
      <c r="A1102">
        <f>VLOOKUP(D1102,[1]!tbl_Reach2AU[#Data],4,FALSE)</f>
        <v>6</v>
      </c>
      <c r="B1102" t="str">
        <f>VLOOKUP(D1102,[1]!tbl_Reach2AU[#Data],3,FALSE)</f>
        <v>Salmon Creek-Lower</v>
      </c>
      <c r="C1102">
        <f>VLOOKUP(D1102,[1]!tbl_Reach2AU[#Data],2,FALSE)</f>
        <v>140</v>
      </c>
      <c r="D1102" t="s">
        <v>85</v>
      </c>
      <c r="E1102">
        <v>3</v>
      </c>
      <c r="F1102" t="s">
        <v>196</v>
      </c>
      <c r="G1102" t="e">
        <f>VLOOKUP([1]!tbl_FunctionalConditionReach[[#This Row],[EDT Attribute]],[1]!Level3HabitatAttribute[#Data],2,FALSE)</f>
        <v>#N/A</v>
      </c>
      <c r="H1102" s="1">
        <v>-2.8421709430404002E-13</v>
      </c>
      <c r="I1102">
        <v>0</v>
      </c>
    </row>
    <row r="1103" spans="1:9" x14ac:dyDescent="0.3">
      <c r="A1103">
        <f>VLOOKUP(D1103,[1]!tbl_Reach2AU[#Data],4,FALSE)</f>
        <v>6</v>
      </c>
      <c r="B1103" t="str">
        <f>VLOOKUP(D1103,[1]!tbl_Reach2AU[#Data],3,FALSE)</f>
        <v>Salmon Creek-Lower</v>
      </c>
      <c r="C1103">
        <f>VLOOKUP(D1103,[1]!tbl_Reach2AU[#Data],2,FALSE)</f>
        <v>140</v>
      </c>
      <c r="D1103" t="s">
        <v>85</v>
      </c>
      <c r="E1103">
        <v>3</v>
      </c>
      <c r="F1103" t="s">
        <v>195</v>
      </c>
      <c r="G1103" t="e">
        <f>VLOOKUP([1]!tbl_FunctionalConditionReach[[#This Row],[EDT Attribute]],[1]!Level3HabitatAttribute[#Data],2,FALSE)</f>
        <v>#N/A</v>
      </c>
      <c r="H1103" s="1">
        <v>-2.8421709430404002E-13</v>
      </c>
      <c r="I1103">
        <v>0</v>
      </c>
    </row>
    <row r="1104" spans="1:9" x14ac:dyDescent="0.3">
      <c r="A1104">
        <f>VLOOKUP(D1104,[1]!tbl_Reach2AU[#Data],4,FALSE)</f>
        <v>6</v>
      </c>
      <c r="B1104" t="str">
        <f>VLOOKUP(D1104,[1]!tbl_Reach2AU[#Data],3,FALSE)</f>
        <v>Salmon Creek-Lower</v>
      </c>
      <c r="C1104">
        <f>VLOOKUP(D1104,[1]!tbl_Reach2AU[#Data],2,FALSE)</f>
        <v>140</v>
      </c>
      <c r="D1104" t="s">
        <v>85</v>
      </c>
      <c r="E1104">
        <v>3</v>
      </c>
      <c r="F1104" t="s">
        <v>190</v>
      </c>
      <c r="G1104" t="e">
        <f>VLOOKUP([1]!tbl_FunctionalConditionReach[[#This Row],[EDT Attribute]],[1]!Level3HabitatAttribute[#Data],2,FALSE)</f>
        <v>#N/A</v>
      </c>
      <c r="H1104" s="1">
        <v>6.6566700000000006E-2</v>
      </c>
      <c r="I1104" s="2">
        <v>1.6772551851064601E-2</v>
      </c>
    </row>
    <row r="1105" spans="1:9" x14ac:dyDescent="0.3">
      <c r="A1105">
        <f>VLOOKUP(D1105,[1]!tbl_Reach2AU[#Data],4,FALSE)</f>
        <v>6</v>
      </c>
      <c r="B1105" t="str">
        <f>VLOOKUP(D1105,[1]!tbl_Reach2AU[#Data],3,FALSE)</f>
        <v>Salmon Creek-Lower</v>
      </c>
      <c r="C1105">
        <f>VLOOKUP(D1105,[1]!tbl_Reach2AU[#Data],2,FALSE)</f>
        <v>140</v>
      </c>
      <c r="D1105" t="s">
        <v>85</v>
      </c>
      <c r="E1105">
        <v>3</v>
      </c>
      <c r="F1105" t="s">
        <v>125</v>
      </c>
      <c r="G1105" t="e">
        <f>VLOOKUP([1]!tbl_FunctionalConditionReach[[#This Row],[EDT Attribute]],[1]!Level3HabitatAttribute[#Data],2,FALSE)</f>
        <v>#REF!</v>
      </c>
      <c r="H1105" s="1">
        <v>0.67989418000000001</v>
      </c>
      <c r="I1105" s="2">
        <v>0.171310285582536</v>
      </c>
    </row>
    <row r="1106" spans="1:9" x14ac:dyDescent="0.3">
      <c r="A1106">
        <f>VLOOKUP(D1106,[1]!tbl_Reach2AU[#Data],4,FALSE)</f>
        <v>6</v>
      </c>
      <c r="B1106" t="str">
        <f>VLOOKUP(D1106,[1]!tbl_Reach2AU[#Data],3,FALSE)</f>
        <v>Salmon Creek-Lower</v>
      </c>
      <c r="C1106">
        <f>VLOOKUP(D1106,[1]!tbl_Reach2AU[#Data],2,FALSE)</f>
        <v>141</v>
      </c>
      <c r="D1106" t="s">
        <v>29</v>
      </c>
      <c r="E1106">
        <v>3</v>
      </c>
      <c r="F1106" t="s">
        <v>166</v>
      </c>
      <c r="G1106" t="e">
        <f>VLOOKUP([1]!tbl_FunctionalConditionReach[[#This Row],[EDT Attribute]],[1]!Level3HabitatAttribute[#Data],2,FALSE)</f>
        <v>#REF!</v>
      </c>
      <c r="H1106" s="1">
        <v>-2.84E-13</v>
      </c>
      <c r="I1106">
        <v>0</v>
      </c>
    </row>
    <row r="1107" spans="1:9" x14ac:dyDescent="0.3">
      <c r="A1107">
        <f>VLOOKUP(D1107,[1]!tbl_Reach2AU[#Data],4,FALSE)</f>
        <v>6</v>
      </c>
      <c r="B1107" t="str">
        <f>VLOOKUP(D1107,[1]!tbl_Reach2AU[#Data],3,FALSE)</f>
        <v>Salmon Creek-Lower</v>
      </c>
      <c r="C1107">
        <f>VLOOKUP(D1107,[1]!tbl_Reach2AU[#Data],2,FALSE)</f>
        <v>141</v>
      </c>
      <c r="D1107" t="s">
        <v>29</v>
      </c>
      <c r="E1107">
        <v>3</v>
      </c>
      <c r="F1107" t="s">
        <v>153</v>
      </c>
      <c r="G1107" t="e">
        <f>VLOOKUP([1]!tbl_FunctionalConditionReach[[#This Row],[EDT Attribute]],[1]!Level3HabitatAttribute[#Data],2,FALSE)</f>
        <v>#REF!</v>
      </c>
      <c r="H1107" s="1">
        <v>1.6717941E-2</v>
      </c>
      <c r="I1107" s="2">
        <v>2.9930621173241401E-2</v>
      </c>
    </row>
    <row r="1108" spans="1:9" x14ac:dyDescent="0.3">
      <c r="A1108">
        <f>VLOOKUP(D1108,[1]!tbl_Reach2AU[#Data],4,FALSE)</f>
        <v>6</v>
      </c>
      <c r="B1108" t="str">
        <f>VLOOKUP(D1108,[1]!tbl_Reach2AU[#Data],3,FALSE)</f>
        <v>Salmon Creek-Lower</v>
      </c>
      <c r="C1108">
        <f>VLOOKUP(D1108,[1]!tbl_Reach2AU[#Data],2,FALSE)</f>
        <v>141</v>
      </c>
      <c r="D1108" t="s">
        <v>29</v>
      </c>
      <c r="E1108">
        <v>3</v>
      </c>
      <c r="F1108" t="s">
        <v>152</v>
      </c>
      <c r="G1108" t="e">
        <f>VLOOKUP([1]!tbl_FunctionalConditionReach[[#This Row],[EDT Attribute]],[1]!Level3HabitatAttribute[#Data],2,FALSE)</f>
        <v>#N/A</v>
      </c>
      <c r="H1108" s="1">
        <v>7.4499905000000005E-2</v>
      </c>
      <c r="I1108" s="2">
        <v>0.13337936974400599</v>
      </c>
    </row>
    <row r="1109" spans="1:9" x14ac:dyDescent="0.3">
      <c r="A1109">
        <f>VLOOKUP(D1109,[1]!tbl_Reach2AU[#Data],4,FALSE)</f>
        <v>6</v>
      </c>
      <c r="B1109" t="str">
        <f>VLOOKUP(D1109,[1]!tbl_Reach2AU[#Data],3,FALSE)</f>
        <v>Salmon Creek-Lower</v>
      </c>
      <c r="C1109">
        <f>VLOOKUP(D1109,[1]!tbl_Reach2AU[#Data],2,FALSE)</f>
        <v>141</v>
      </c>
      <c r="D1109" t="s">
        <v>29</v>
      </c>
      <c r="E1109">
        <v>3</v>
      </c>
      <c r="F1109" t="s">
        <v>196</v>
      </c>
      <c r="G1109" t="e">
        <f>VLOOKUP([1]!tbl_FunctionalConditionReach[[#This Row],[EDT Attribute]],[1]!Level3HabitatAttribute[#Data],2,FALSE)</f>
        <v>#N/A</v>
      </c>
      <c r="H1109" s="1">
        <v>-2.8421709430404002E-13</v>
      </c>
      <c r="I1109">
        <v>0</v>
      </c>
    </row>
    <row r="1110" spans="1:9" x14ac:dyDescent="0.3">
      <c r="A1110">
        <f>VLOOKUP(D1110,[1]!tbl_Reach2AU[#Data],4,FALSE)</f>
        <v>6</v>
      </c>
      <c r="B1110" t="str">
        <f>VLOOKUP(D1110,[1]!tbl_Reach2AU[#Data],3,FALSE)</f>
        <v>Salmon Creek-Lower</v>
      </c>
      <c r="C1110">
        <f>VLOOKUP(D1110,[1]!tbl_Reach2AU[#Data],2,FALSE)</f>
        <v>141</v>
      </c>
      <c r="D1110" t="s">
        <v>29</v>
      </c>
      <c r="E1110">
        <v>3</v>
      </c>
      <c r="F1110" t="s">
        <v>190</v>
      </c>
      <c r="G1110" t="e">
        <f>VLOOKUP([1]!tbl_FunctionalConditionReach[[#This Row],[EDT Attribute]],[1]!Level3HabitatAttribute[#Data],2,FALSE)</f>
        <v>#N/A</v>
      </c>
      <c r="H1110" s="1">
        <v>2.2763156E-2</v>
      </c>
      <c r="I1110" s="2">
        <v>4.0753547278543301E-2</v>
      </c>
    </row>
    <row r="1111" spans="1:9" x14ac:dyDescent="0.3">
      <c r="A1111">
        <f>VLOOKUP(D1111,[1]!tbl_Reach2AU[#Data],4,FALSE)</f>
        <v>6</v>
      </c>
      <c r="B1111" t="str">
        <f>VLOOKUP(D1111,[1]!tbl_Reach2AU[#Data],3,FALSE)</f>
        <v>Salmon Creek-Lower</v>
      </c>
      <c r="C1111">
        <f>VLOOKUP(D1111,[1]!tbl_Reach2AU[#Data],2,FALSE)</f>
        <v>141</v>
      </c>
      <c r="D1111" t="s">
        <v>29</v>
      </c>
      <c r="E1111">
        <v>3</v>
      </c>
      <c r="F1111" t="s">
        <v>194</v>
      </c>
      <c r="G1111" t="e">
        <f>VLOOKUP([1]!tbl_FunctionalConditionReach[[#This Row],[EDT Attribute]],[1]!Level3HabitatAttribute[#Data],2,FALSE)</f>
        <v>#N/A</v>
      </c>
      <c r="H1111" s="1">
        <v>-2.84E-13</v>
      </c>
      <c r="I1111">
        <v>0</v>
      </c>
    </row>
    <row r="1112" spans="1:9" x14ac:dyDescent="0.3">
      <c r="A1112">
        <f>VLOOKUP(D1112,[1]!tbl_Reach2AU[#Data],4,FALSE)</f>
        <v>6</v>
      </c>
      <c r="B1112" t="str">
        <f>VLOOKUP(D1112,[1]!tbl_Reach2AU[#Data],3,FALSE)</f>
        <v>Salmon Creek-Lower</v>
      </c>
      <c r="C1112">
        <f>VLOOKUP(D1112,[1]!tbl_Reach2AU[#Data],2,FALSE)</f>
        <v>141</v>
      </c>
      <c r="D1112" t="s">
        <v>29</v>
      </c>
      <c r="E1112">
        <v>3</v>
      </c>
      <c r="F1112" t="s">
        <v>193</v>
      </c>
      <c r="G1112" t="e">
        <f>VLOOKUP([1]!tbl_FunctionalConditionReach[[#This Row],[EDT Attribute]],[1]!Level3HabitatAttribute[#Data],2,FALSE)</f>
        <v>#REF!</v>
      </c>
      <c r="H1112" s="1">
        <v>-2.84E-13</v>
      </c>
      <c r="I1112">
        <v>0</v>
      </c>
    </row>
    <row r="1113" spans="1:9" x14ac:dyDescent="0.3">
      <c r="A1113">
        <f>VLOOKUP(D1113,[1]!tbl_Reach2AU[#Data],4,FALSE)</f>
        <v>6</v>
      </c>
      <c r="B1113" t="str">
        <f>VLOOKUP(D1113,[1]!tbl_Reach2AU[#Data],3,FALSE)</f>
        <v>Salmon Creek-Lower</v>
      </c>
      <c r="C1113">
        <f>VLOOKUP(D1113,[1]!tbl_Reach2AU[#Data],2,FALSE)</f>
        <v>141</v>
      </c>
      <c r="D1113" t="s">
        <v>29</v>
      </c>
      <c r="E1113">
        <v>3</v>
      </c>
      <c r="F1113" t="s">
        <v>39</v>
      </c>
      <c r="G1113" t="e">
        <f>VLOOKUP([1]!tbl_FunctionalConditionReach[[#This Row],[EDT Attribute]],[1]!Level3HabitatAttribute[#Data],2,FALSE)</f>
        <v>#REF!</v>
      </c>
      <c r="H1113" s="1">
        <v>4.8746458999999999E-2</v>
      </c>
      <c r="I1113" s="2">
        <v>8.7272218382990097E-2</v>
      </c>
    </row>
    <row r="1114" spans="1:9" x14ac:dyDescent="0.3">
      <c r="A1114">
        <f>VLOOKUP(D1114,[1]!tbl_Reach2AU[#Data],4,FALSE)</f>
        <v>6</v>
      </c>
      <c r="B1114" t="str">
        <f>VLOOKUP(D1114,[1]!tbl_Reach2AU[#Data],3,FALSE)</f>
        <v>Salmon Creek-Lower</v>
      </c>
      <c r="C1114">
        <f>VLOOKUP(D1114,[1]!tbl_Reach2AU[#Data],2,FALSE)</f>
        <v>141</v>
      </c>
      <c r="D1114" t="s">
        <v>29</v>
      </c>
      <c r="E1114">
        <v>3</v>
      </c>
      <c r="F1114" t="s">
        <v>164</v>
      </c>
      <c r="G1114" t="e">
        <f>VLOOKUP([1]!tbl_FunctionalConditionReach[[#This Row],[EDT Attribute]],[1]!Level3HabitatAttribute[#Data],2,FALSE)</f>
        <v>#REF!</v>
      </c>
      <c r="H1114" s="1">
        <v>2.4517931E-2</v>
      </c>
      <c r="I1114" s="2">
        <v>4.3895172540247197E-2</v>
      </c>
    </row>
    <row r="1115" spans="1:9" x14ac:dyDescent="0.3">
      <c r="A1115">
        <f>VLOOKUP(D1115,[1]!tbl_Reach2AU[#Data],4,FALSE)</f>
        <v>6</v>
      </c>
      <c r="B1115" t="str">
        <f>VLOOKUP(D1115,[1]!tbl_Reach2AU[#Data],3,FALSE)</f>
        <v>Salmon Creek-Lower</v>
      </c>
      <c r="C1115">
        <f>VLOOKUP(D1115,[1]!tbl_Reach2AU[#Data],2,FALSE)</f>
        <v>141</v>
      </c>
      <c r="D1115" t="s">
        <v>29</v>
      </c>
      <c r="E1115">
        <v>3</v>
      </c>
      <c r="F1115" t="s">
        <v>191</v>
      </c>
      <c r="G1115" t="e">
        <f>VLOOKUP([1]!tbl_FunctionalConditionReach[[#This Row],[EDT Attribute]],[1]!Level3HabitatAttribute[#Data],2,FALSE)</f>
        <v>#REF!</v>
      </c>
      <c r="H1115" s="1">
        <v>2.0050485999999999E-2</v>
      </c>
      <c r="I1115" s="2">
        <v>3.5896974442329997E-2</v>
      </c>
    </row>
    <row r="1116" spans="1:9" x14ac:dyDescent="0.3">
      <c r="A1116">
        <f>VLOOKUP(D1116,[1]!tbl_Reach2AU[#Data],4,FALSE)</f>
        <v>6</v>
      </c>
      <c r="B1116" t="str">
        <f>VLOOKUP(D1116,[1]!tbl_Reach2AU[#Data],3,FALSE)</f>
        <v>Salmon Creek-Lower</v>
      </c>
      <c r="C1116">
        <f>VLOOKUP(D1116,[1]!tbl_Reach2AU[#Data],2,FALSE)</f>
        <v>141</v>
      </c>
      <c r="D1116" t="s">
        <v>29</v>
      </c>
      <c r="E1116">
        <v>3</v>
      </c>
      <c r="F1116" t="s">
        <v>188</v>
      </c>
      <c r="G1116" t="e">
        <f>VLOOKUP([1]!tbl_FunctionalConditionReach[[#This Row],[EDT Attribute]],[1]!Level3HabitatAttribute[#Data],2,FALSE)</f>
        <v>#REF!</v>
      </c>
      <c r="H1116" s="1">
        <v>3.2074450000000002E-3</v>
      </c>
      <c r="I1116" s="2">
        <v>5.7423830619456901E-3</v>
      </c>
    </row>
    <row r="1117" spans="1:9" x14ac:dyDescent="0.3">
      <c r="A1117">
        <f>VLOOKUP(D1117,[1]!tbl_Reach2AU[#Data],4,FALSE)</f>
        <v>6</v>
      </c>
      <c r="B1117" t="str">
        <f>VLOOKUP(D1117,[1]!tbl_Reach2AU[#Data],3,FALSE)</f>
        <v>Salmon Creek-Lower</v>
      </c>
      <c r="C1117">
        <f>VLOOKUP(D1117,[1]!tbl_Reach2AU[#Data],2,FALSE)</f>
        <v>141</v>
      </c>
      <c r="D1117" t="s">
        <v>29</v>
      </c>
      <c r="E1117">
        <v>3</v>
      </c>
      <c r="F1117" t="s">
        <v>192</v>
      </c>
      <c r="G1117" t="e">
        <f>VLOOKUP([1]!tbl_FunctionalConditionReach[[#This Row],[EDT Attribute]],[1]!Level3HabitatAttribute[#Data],2,FALSE)</f>
        <v>#REF!</v>
      </c>
      <c r="H1117" s="1">
        <v>-2.84E-13</v>
      </c>
      <c r="I1117">
        <v>0</v>
      </c>
    </row>
    <row r="1118" spans="1:9" x14ac:dyDescent="0.3">
      <c r="A1118">
        <f>VLOOKUP(D1118,[1]!tbl_Reach2AU[#Data],4,FALSE)</f>
        <v>6</v>
      </c>
      <c r="B1118" t="str">
        <f>VLOOKUP(D1118,[1]!tbl_Reach2AU[#Data],3,FALSE)</f>
        <v>Salmon Creek-Lower</v>
      </c>
      <c r="C1118">
        <f>VLOOKUP(D1118,[1]!tbl_Reach2AU[#Data],2,FALSE)</f>
        <v>141</v>
      </c>
      <c r="D1118" t="s">
        <v>29</v>
      </c>
      <c r="E1118">
        <v>3</v>
      </c>
      <c r="F1118" t="s">
        <v>195</v>
      </c>
      <c r="G1118" t="e">
        <f>VLOOKUP([1]!tbl_FunctionalConditionReach[[#This Row],[EDT Attribute]],[1]!Level3HabitatAttribute[#Data],2,FALSE)</f>
        <v>#N/A</v>
      </c>
      <c r="H1118" s="1">
        <v>-2.8421709430404002E-13</v>
      </c>
      <c r="I1118">
        <v>0</v>
      </c>
    </row>
    <row r="1119" spans="1:9" x14ac:dyDescent="0.3">
      <c r="A1119">
        <f>VLOOKUP(D1119,[1]!tbl_Reach2AU[#Data],4,FALSE)</f>
        <v>6</v>
      </c>
      <c r="B1119" t="str">
        <f>VLOOKUP(D1119,[1]!tbl_Reach2AU[#Data],3,FALSE)</f>
        <v>Salmon Creek-Lower</v>
      </c>
      <c r="C1119">
        <f>VLOOKUP(D1119,[1]!tbl_Reach2AU[#Data],2,FALSE)</f>
        <v>142</v>
      </c>
      <c r="D1119" t="s">
        <v>79</v>
      </c>
      <c r="E1119">
        <v>3</v>
      </c>
      <c r="F1119" t="s">
        <v>155</v>
      </c>
      <c r="G1119" t="e">
        <f>VLOOKUP([1]!tbl_FunctionalConditionReach[[#This Row],[EDT Attribute]],[1]!Level3HabitatAttribute[#Data],2,FALSE)</f>
        <v>#REF!</v>
      </c>
      <c r="H1119" s="1">
        <v>0.21899421599999999</v>
      </c>
      <c r="I1119" s="2">
        <v>9.8663204863314397E-2</v>
      </c>
    </row>
    <row r="1120" spans="1:9" x14ac:dyDescent="0.3">
      <c r="A1120">
        <f>VLOOKUP(D1120,[1]!tbl_Reach2AU[#Data],4,FALSE)</f>
        <v>6</v>
      </c>
      <c r="B1120" t="str">
        <f>VLOOKUP(D1120,[1]!tbl_Reach2AU[#Data],3,FALSE)</f>
        <v>Salmon Creek-Lower</v>
      </c>
      <c r="C1120">
        <f>VLOOKUP(D1120,[1]!tbl_Reach2AU[#Data],2,FALSE)</f>
        <v>142</v>
      </c>
      <c r="D1120" t="s">
        <v>79</v>
      </c>
      <c r="E1120">
        <v>3</v>
      </c>
      <c r="F1120" t="s">
        <v>194</v>
      </c>
      <c r="G1120" t="e">
        <f>VLOOKUP([1]!tbl_FunctionalConditionReach[[#This Row],[EDT Attribute]],[1]!Level3HabitatAttribute[#Data],2,FALSE)</f>
        <v>#N/A</v>
      </c>
      <c r="H1120" s="1">
        <v>-2.84E-13</v>
      </c>
      <c r="I1120">
        <v>0</v>
      </c>
    </row>
    <row r="1121" spans="1:9" x14ac:dyDescent="0.3">
      <c r="A1121">
        <f>VLOOKUP(D1121,[1]!tbl_Reach2AU[#Data],4,FALSE)</f>
        <v>6</v>
      </c>
      <c r="B1121" t="str">
        <f>VLOOKUP(D1121,[1]!tbl_Reach2AU[#Data],3,FALSE)</f>
        <v>Salmon Creek-Lower</v>
      </c>
      <c r="C1121">
        <f>VLOOKUP(D1121,[1]!tbl_Reach2AU[#Data],2,FALSE)</f>
        <v>142</v>
      </c>
      <c r="D1121" t="s">
        <v>79</v>
      </c>
      <c r="E1121">
        <v>3</v>
      </c>
      <c r="F1121" t="s">
        <v>39</v>
      </c>
      <c r="G1121" t="e">
        <f>VLOOKUP([1]!tbl_FunctionalConditionReach[[#This Row],[EDT Attribute]],[1]!Level3HabitatAttribute[#Data],2,FALSE)</f>
        <v>#REF!</v>
      </c>
      <c r="H1121" s="1">
        <v>7.7503763000000003E-2</v>
      </c>
      <c r="I1121" s="2">
        <v>3.4917678586300002E-2</v>
      </c>
    </row>
    <row r="1122" spans="1:9" x14ac:dyDescent="0.3">
      <c r="A1122">
        <f>VLOOKUP(D1122,[1]!tbl_Reach2AU[#Data],4,FALSE)</f>
        <v>6</v>
      </c>
      <c r="B1122" t="str">
        <f>VLOOKUP(D1122,[1]!tbl_Reach2AU[#Data],3,FALSE)</f>
        <v>Salmon Creek-Lower</v>
      </c>
      <c r="C1122">
        <f>VLOOKUP(D1122,[1]!tbl_Reach2AU[#Data],2,FALSE)</f>
        <v>142</v>
      </c>
      <c r="D1122" t="s">
        <v>79</v>
      </c>
      <c r="E1122">
        <v>3</v>
      </c>
      <c r="F1122" t="s">
        <v>189</v>
      </c>
      <c r="G1122" t="e">
        <f>VLOOKUP([1]!tbl_FunctionalConditionReach[[#This Row],[EDT Attribute]],[1]!Level3HabitatAttribute[#Data],2,FALSE)</f>
        <v>#REF!</v>
      </c>
      <c r="H1122" s="1">
        <v>0.45769042599999998</v>
      </c>
      <c r="I1122" s="2">
        <v>0.20620272575790599</v>
      </c>
    </row>
    <row r="1123" spans="1:9" x14ac:dyDescent="0.3">
      <c r="A1123">
        <f>VLOOKUP(D1123,[1]!tbl_Reach2AU[#Data],4,FALSE)</f>
        <v>6</v>
      </c>
      <c r="B1123" t="str">
        <f>VLOOKUP(D1123,[1]!tbl_Reach2AU[#Data],3,FALSE)</f>
        <v>Salmon Creek-Lower</v>
      </c>
      <c r="C1123">
        <f>VLOOKUP(D1123,[1]!tbl_Reach2AU[#Data],2,FALSE)</f>
        <v>142</v>
      </c>
      <c r="D1123" t="s">
        <v>79</v>
      </c>
      <c r="E1123">
        <v>3</v>
      </c>
      <c r="F1123" t="s">
        <v>195</v>
      </c>
      <c r="G1123" t="e">
        <f>VLOOKUP([1]!tbl_FunctionalConditionReach[[#This Row],[EDT Attribute]],[1]!Level3HabitatAttribute[#Data],2,FALSE)</f>
        <v>#N/A</v>
      </c>
      <c r="H1123" s="1">
        <v>-2.8421709430404002E-13</v>
      </c>
      <c r="I1123">
        <v>0</v>
      </c>
    </row>
    <row r="1124" spans="1:9" x14ac:dyDescent="0.3">
      <c r="A1124">
        <f>VLOOKUP(D1124,[1]!tbl_Reach2AU[#Data],4,FALSE)</f>
        <v>6</v>
      </c>
      <c r="B1124" t="str">
        <f>VLOOKUP(D1124,[1]!tbl_Reach2AU[#Data],3,FALSE)</f>
        <v>Salmon Creek-Lower</v>
      </c>
      <c r="C1124">
        <f>VLOOKUP(D1124,[1]!tbl_Reach2AU[#Data],2,FALSE)</f>
        <v>142</v>
      </c>
      <c r="D1124" t="s">
        <v>79</v>
      </c>
      <c r="E1124">
        <v>3</v>
      </c>
      <c r="F1124" t="s">
        <v>191</v>
      </c>
      <c r="G1124" t="e">
        <f>VLOOKUP([1]!tbl_FunctionalConditionReach[[#This Row],[EDT Attribute]],[1]!Level3HabitatAttribute[#Data],2,FALSE)</f>
        <v>#REF!</v>
      </c>
      <c r="H1124" s="1">
        <v>2.4305588999999999E-2</v>
      </c>
      <c r="I1124" s="2">
        <v>1.0950368236348901E-2</v>
      </c>
    </row>
    <row r="1125" spans="1:9" x14ac:dyDescent="0.3">
      <c r="A1125">
        <f>VLOOKUP(D1125,[1]!tbl_Reach2AU[#Data],4,FALSE)</f>
        <v>6</v>
      </c>
      <c r="B1125" t="str">
        <f>VLOOKUP(D1125,[1]!tbl_Reach2AU[#Data],3,FALSE)</f>
        <v>Salmon Creek-Lower</v>
      </c>
      <c r="C1125">
        <f>VLOOKUP(D1125,[1]!tbl_Reach2AU[#Data],2,FALSE)</f>
        <v>142</v>
      </c>
      <c r="D1125" t="s">
        <v>79</v>
      </c>
      <c r="E1125">
        <v>3</v>
      </c>
      <c r="F1125" t="s">
        <v>188</v>
      </c>
      <c r="G1125" t="e">
        <f>VLOOKUP([1]!tbl_FunctionalConditionReach[[#This Row],[EDT Attribute]],[1]!Level3HabitatAttribute[#Data],2,FALSE)</f>
        <v>#REF!</v>
      </c>
      <c r="H1125" s="1">
        <v>2.2270189999999998E-3</v>
      </c>
      <c r="I1125" s="2">
        <v>1.0033362334624101E-3</v>
      </c>
    </row>
    <row r="1126" spans="1:9" x14ac:dyDescent="0.3">
      <c r="A1126">
        <f>VLOOKUP(D1126,[1]!tbl_Reach2AU[#Data],4,FALSE)</f>
        <v>6</v>
      </c>
      <c r="B1126" t="str">
        <f>VLOOKUP(D1126,[1]!tbl_Reach2AU[#Data],3,FALSE)</f>
        <v>Salmon Creek-Lower</v>
      </c>
      <c r="C1126">
        <f>VLOOKUP(D1126,[1]!tbl_Reach2AU[#Data],2,FALSE)</f>
        <v>142</v>
      </c>
      <c r="D1126" t="s">
        <v>79</v>
      </c>
      <c r="E1126">
        <v>3</v>
      </c>
      <c r="F1126" t="s">
        <v>196</v>
      </c>
      <c r="G1126" t="e">
        <f>VLOOKUP([1]!tbl_FunctionalConditionReach[[#This Row],[EDT Attribute]],[1]!Level3HabitatAttribute[#Data],2,FALSE)</f>
        <v>#N/A</v>
      </c>
      <c r="H1126" s="1">
        <v>-2.8421709430404002E-13</v>
      </c>
      <c r="I1126">
        <v>0</v>
      </c>
    </row>
    <row r="1127" spans="1:9" x14ac:dyDescent="0.3">
      <c r="A1127">
        <f>VLOOKUP(D1127,[1]!tbl_Reach2AU[#Data],4,FALSE)</f>
        <v>6</v>
      </c>
      <c r="B1127" t="str">
        <f>VLOOKUP(D1127,[1]!tbl_Reach2AU[#Data],3,FALSE)</f>
        <v>Salmon Creek-Lower</v>
      </c>
      <c r="C1127">
        <f>VLOOKUP(D1127,[1]!tbl_Reach2AU[#Data],2,FALSE)</f>
        <v>142</v>
      </c>
      <c r="D1127" t="s">
        <v>79</v>
      </c>
      <c r="E1127">
        <v>3</v>
      </c>
      <c r="F1127" t="s">
        <v>152</v>
      </c>
      <c r="G1127" t="e">
        <f>VLOOKUP([1]!tbl_FunctionalConditionReach[[#This Row],[EDT Attribute]],[1]!Level3HabitatAttribute[#Data],2,FALSE)</f>
        <v>#N/A</v>
      </c>
      <c r="H1127" s="1">
        <v>7.3768017000000005E-2</v>
      </c>
      <c r="I1127" s="2">
        <v>3.32346173637365E-2</v>
      </c>
    </row>
    <row r="1128" spans="1:9" x14ac:dyDescent="0.3">
      <c r="A1128">
        <f>VLOOKUP(D1128,[1]!tbl_Reach2AU[#Data],4,FALSE)</f>
        <v>6</v>
      </c>
      <c r="B1128" t="str">
        <f>VLOOKUP(D1128,[1]!tbl_Reach2AU[#Data],3,FALSE)</f>
        <v>Salmon Creek-Lower</v>
      </c>
      <c r="C1128">
        <f>VLOOKUP(D1128,[1]!tbl_Reach2AU[#Data],2,FALSE)</f>
        <v>142</v>
      </c>
      <c r="D1128" t="s">
        <v>79</v>
      </c>
      <c r="E1128">
        <v>3</v>
      </c>
      <c r="F1128" t="s">
        <v>125</v>
      </c>
      <c r="G1128" t="e">
        <f>VLOOKUP([1]!tbl_FunctionalConditionReach[[#This Row],[EDT Attribute]],[1]!Level3HabitatAttribute[#Data],2,FALSE)</f>
        <v>#REF!</v>
      </c>
      <c r="H1128" s="1">
        <v>0.28180585600000002</v>
      </c>
      <c r="I1128" s="2">
        <v>0.126961658668691</v>
      </c>
    </row>
    <row r="1129" spans="1:9" x14ac:dyDescent="0.3">
      <c r="A1129">
        <f>VLOOKUP(D1129,[1]!tbl_Reach2AU[#Data],4,FALSE)</f>
        <v>6</v>
      </c>
      <c r="B1129" t="str">
        <f>VLOOKUP(D1129,[1]!tbl_Reach2AU[#Data],3,FALSE)</f>
        <v>Salmon Creek-Lower</v>
      </c>
      <c r="C1129">
        <f>VLOOKUP(D1129,[1]!tbl_Reach2AU[#Data],2,FALSE)</f>
        <v>142</v>
      </c>
      <c r="D1129" t="s">
        <v>79</v>
      </c>
      <c r="E1129">
        <v>3</v>
      </c>
      <c r="F1129" t="s">
        <v>190</v>
      </c>
      <c r="G1129" t="e">
        <f>VLOOKUP([1]!tbl_FunctionalConditionReach[[#This Row],[EDT Attribute]],[1]!Level3HabitatAttribute[#Data],2,FALSE)</f>
        <v>#N/A</v>
      </c>
      <c r="H1129" s="1">
        <v>2.1672054999999999E-2</v>
      </c>
      <c r="I1129" s="2">
        <v>9.7638852812168206E-3</v>
      </c>
    </row>
    <row r="1130" spans="1:9" x14ac:dyDescent="0.3">
      <c r="A1130">
        <f>VLOOKUP(D1130,[1]!tbl_Reach2AU[#Data],4,FALSE)</f>
        <v>6</v>
      </c>
      <c r="B1130" t="str">
        <f>VLOOKUP(D1130,[1]!tbl_Reach2AU[#Data],3,FALSE)</f>
        <v>Salmon Creek-Lower</v>
      </c>
      <c r="C1130">
        <f>VLOOKUP(D1130,[1]!tbl_Reach2AU[#Data],2,FALSE)</f>
        <v>142</v>
      </c>
      <c r="D1130" t="s">
        <v>79</v>
      </c>
      <c r="E1130">
        <v>3</v>
      </c>
      <c r="F1130" t="s">
        <v>166</v>
      </c>
      <c r="G1130" t="e">
        <f>VLOOKUP([1]!tbl_FunctionalConditionReach[[#This Row],[EDT Attribute]],[1]!Level3HabitatAttribute[#Data],2,FALSE)</f>
        <v>#REF!</v>
      </c>
      <c r="H1130" s="1">
        <v>-2.84E-13</v>
      </c>
      <c r="I1130">
        <v>0</v>
      </c>
    </row>
    <row r="1131" spans="1:9" x14ac:dyDescent="0.3">
      <c r="A1131">
        <f>VLOOKUP(D1131,[1]!tbl_Reach2AU[#Data],4,FALSE)</f>
        <v>6</v>
      </c>
      <c r="B1131" t="str">
        <f>VLOOKUP(D1131,[1]!tbl_Reach2AU[#Data],3,FALSE)</f>
        <v>Salmon Creek-Lower</v>
      </c>
      <c r="C1131">
        <f>VLOOKUP(D1131,[1]!tbl_Reach2AU[#Data],2,FALSE)</f>
        <v>142</v>
      </c>
      <c r="D1131" t="s">
        <v>79</v>
      </c>
      <c r="E1131">
        <v>3</v>
      </c>
      <c r="F1131" t="s">
        <v>192</v>
      </c>
      <c r="G1131" t="e">
        <f>VLOOKUP([1]!tbl_FunctionalConditionReach[[#This Row],[EDT Attribute]],[1]!Level3HabitatAttribute[#Data],2,FALSE)</f>
        <v>#REF!</v>
      </c>
      <c r="H1131" s="1">
        <v>-2.84E-13</v>
      </c>
      <c r="I1131">
        <v>0</v>
      </c>
    </row>
    <row r="1132" spans="1:9" x14ac:dyDescent="0.3">
      <c r="A1132">
        <f>VLOOKUP(D1132,[1]!tbl_Reach2AU[#Data],4,FALSE)</f>
        <v>6</v>
      </c>
      <c r="B1132" t="str">
        <f>VLOOKUP(D1132,[1]!tbl_Reach2AU[#Data],3,FALSE)</f>
        <v>Salmon Creek-Lower</v>
      </c>
      <c r="C1132">
        <f>VLOOKUP(D1132,[1]!tbl_Reach2AU[#Data],2,FALSE)</f>
        <v>142</v>
      </c>
      <c r="D1132" t="s">
        <v>79</v>
      </c>
      <c r="E1132">
        <v>3</v>
      </c>
      <c r="F1132" t="s">
        <v>193</v>
      </c>
      <c r="G1132" t="e">
        <f>VLOOKUP([1]!tbl_FunctionalConditionReach[[#This Row],[EDT Attribute]],[1]!Level3HabitatAttribute[#Data],2,FALSE)</f>
        <v>#REF!</v>
      </c>
      <c r="H1132" s="1">
        <v>-2.84E-13</v>
      </c>
      <c r="I1132">
        <v>0</v>
      </c>
    </row>
    <row r="1133" spans="1:9" x14ac:dyDescent="0.3">
      <c r="A1133">
        <f>VLOOKUP(D1133,[1]!tbl_Reach2AU[#Data],4,FALSE)</f>
        <v>6</v>
      </c>
      <c r="B1133" t="str">
        <f>VLOOKUP(D1133,[1]!tbl_Reach2AU[#Data],3,FALSE)</f>
        <v>Salmon Creek-Lower</v>
      </c>
      <c r="C1133">
        <f>VLOOKUP(D1133,[1]!tbl_Reach2AU[#Data],2,FALSE)</f>
        <v>142</v>
      </c>
      <c r="D1133" t="s">
        <v>79</v>
      </c>
      <c r="E1133">
        <v>3</v>
      </c>
      <c r="F1133" t="s">
        <v>164</v>
      </c>
      <c r="G1133" t="e">
        <f>VLOOKUP([1]!tbl_FunctionalConditionReach[[#This Row],[EDT Attribute]],[1]!Level3HabitatAttribute[#Data],2,FALSE)</f>
        <v>#REF!</v>
      </c>
      <c r="H1133" s="1">
        <v>6.8968822999999999E-2</v>
      </c>
      <c r="I1133" s="2">
        <v>3.1072442172768E-2</v>
      </c>
    </row>
    <row r="1134" spans="1:9" x14ac:dyDescent="0.3">
      <c r="A1134">
        <f>VLOOKUP(D1134,[1]!tbl_Reach2AU[#Data],4,FALSE)</f>
        <v>6</v>
      </c>
      <c r="B1134" t="str">
        <f>VLOOKUP(D1134,[1]!tbl_Reach2AU[#Data],3,FALSE)</f>
        <v>Salmon Creek-Lower</v>
      </c>
      <c r="C1134">
        <f>VLOOKUP(D1134,[1]!tbl_Reach2AU[#Data],2,FALSE)</f>
        <v>142</v>
      </c>
      <c r="D1134" t="s">
        <v>79</v>
      </c>
      <c r="E1134">
        <v>3</v>
      </c>
      <c r="F1134" t="s">
        <v>153</v>
      </c>
      <c r="G1134" t="e">
        <f>VLOOKUP([1]!tbl_FunctionalConditionReach[[#This Row],[EDT Attribute]],[1]!Level3HabitatAttribute[#Data],2,FALSE)</f>
        <v>#REF!</v>
      </c>
      <c r="H1134" s="1">
        <v>4.6647960000000002E-2</v>
      </c>
      <c r="I1134" s="2">
        <v>2.1016250191446598E-2</v>
      </c>
    </row>
    <row r="1135" spans="1:9" x14ac:dyDescent="0.3">
      <c r="A1135">
        <f>VLOOKUP(D1135,[1]!tbl_Reach2AU[#Data],4,FALSE)</f>
        <v>6</v>
      </c>
      <c r="B1135" t="str">
        <f>VLOOKUP(D1135,[1]!tbl_Reach2AU[#Data],3,FALSE)</f>
        <v>Salmon Creek-Lower</v>
      </c>
      <c r="C1135">
        <f>VLOOKUP(D1135,[1]!tbl_Reach2AU[#Data],2,FALSE)</f>
        <v>143</v>
      </c>
      <c r="D1135" t="s">
        <v>30</v>
      </c>
      <c r="E1135">
        <v>3</v>
      </c>
      <c r="F1135" t="s">
        <v>194</v>
      </c>
      <c r="G1135" t="e">
        <f>VLOOKUP([1]!tbl_FunctionalConditionReach[[#This Row],[EDT Attribute]],[1]!Level3HabitatAttribute[#Data],2,FALSE)</f>
        <v>#N/A</v>
      </c>
      <c r="H1135" s="1">
        <v>-2.84E-13</v>
      </c>
      <c r="I1135">
        <v>0</v>
      </c>
    </row>
    <row r="1136" spans="1:9" x14ac:dyDescent="0.3">
      <c r="A1136">
        <f>VLOOKUP(D1136,[1]!tbl_Reach2AU[#Data],4,FALSE)</f>
        <v>6</v>
      </c>
      <c r="B1136" t="str">
        <f>VLOOKUP(D1136,[1]!tbl_Reach2AU[#Data],3,FALSE)</f>
        <v>Salmon Creek-Lower</v>
      </c>
      <c r="C1136">
        <f>VLOOKUP(D1136,[1]!tbl_Reach2AU[#Data],2,FALSE)</f>
        <v>143</v>
      </c>
      <c r="D1136" t="s">
        <v>30</v>
      </c>
      <c r="E1136">
        <v>3</v>
      </c>
      <c r="F1136" t="s">
        <v>195</v>
      </c>
      <c r="G1136" t="e">
        <f>VLOOKUP([1]!tbl_FunctionalConditionReach[[#This Row],[EDT Attribute]],[1]!Level3HabitatAttribute[#Data],2,FALSE)</f>
        <v>#N/A</v>
      </c>
      <c r="H1136" s="1">
        <v>-2.8421709430404002E-13</v>
      </c>
      <c r="I1136">
        <v>0</v>
      </c>
    </row>
    <row r="1137" spans="1:9" x14ac:dyDescent="0.3">
      <c r="A1137">
        <f>VLOOKUP(D1137,[1]!tbl_Reach2AU[#Data],4,FALSE)</f>
        <v>6</v>
      </c>
      <c r="B1137" t="str">
        <f>VLOOKUP(D1137,[1]!tbl_Reach2AU[#Data],3,FALSE)</f>
        <v>Salmon Creek-Lower</v>
      </c>
      <c r="C1137">
        <f>VLOOKUP(D1137,[1]!tbl_Reach2AU[#Data],2,FALSE)</f>
        <v>143</v>
      </c>
      <c r="D1137" t="s">
        <v>30</v>
      </c>
      <c r="E1137">
        <v>3</v>
      </c>
      <c r="F1137" t="s">
        <v>125</v>
      </c>
      <c r="G1137" t="e">
        <f>VLOOKUP([1]!tbl_FunctionalConditionReach[[#This Row],[EDT Attribute]],[1]!Level3HabitatAttribute[#Data],2,FALSE)</f>
        <v>#REF!</v>
      </c>
      <c r="H1137" s="1">
        <v>0.89878781500000005</v>
      </c>
      <c r="I1137" s="2">
        <v>0.142618996529082</v>
      </c>
    </row>
    <row r="1138" spans="1:9" x14ac:dyDescent="0.3">
      <c r="A1138">
        <f>VLOOKUP(D1138,[1]!tbl_Reach2AU[#Data],4,FALSE)</f>
        <v>6</v>
      </c>
      <c r="B1138" t="str">
        <f>VLOOKUP(D1138,[1]!tbl_Reach2AU[#Data],3,FALSE)</f>
        <v>Salmon Creek-Lower</v>
      </c>
      <c r="C1138">
        <f>VLOOKUP(D1138,[1]!tbl_Reach2AU[#Data],2,FALSE)</f>
        <v>143</v>
      </c>
      <c r="D1138" t="s">
        <v>30</v>
      </c>
      <c r="E1138">
        <v>3</v>
      </c>
      <c r="F1138" t="s">
        <v>155</v>
      </c>
      <c r="G1138" t="e">
        <f>VLOOKUP([1]!tbl_FunctionalConditionReach[[#This Row],[EDT Attribute]],[1]!Level3HabitatAttribute[#Data],2,FALSE)</f>
        <v>#REF!</v>
      </c>
      <c r="H1138" s="1">
        <v>1.003627375</v>
      </c>
      <c r="I1138" s="2">
        <v>0.159254861628956</v>
      </c>
    </row>
    <row r="1139" spans="1:9" x14ac:dyDescent="0.3">
      <c r="A1139">
        <f>VLOOKUP(D1139,[1]!tbl_Reach2AU[#Data],4,FALSE)</f>
        <v>6</v>
      </c>
      <c r="B1139" t="str">
        <f>VLOOKUP(D1139,[1]!tbl_Reach2AU[#Data],3,FALSE)</f>
        <v>Salmon Creek-Lower</v>
      </c>
      <c r="C1139">
        <f>VLOOKUP(D1139,[1]!tbl_Reach2AU[#Data],2,FALSE)</f>
        <v>143</v>
      </c>
      <c r="D1139" t="s">
        <v>30</v>
      </c>
      <c r="E1139">
        <v>3</v>
      </c>
      <c r="F1139" t="s">
        <v>152</v>
      </c>
      <c r="G1139" t="e">
        <f>VLOOKUP([1]!tbl_FunctionalConditionReach[[#This Row],[EDT Attribute]],[1]!Level3HabitatAttribute[#Data],2,FALSE)</f>
        <v>#N/A</v>
      </c>
      <c r="H1139" s="1">
        <v>0.26657076400000002</v>
      </c>
      <c r="I1139" s="2">
        <v>4.2299254875491202E-2</v>
      </c>
    </row>
    <row r="1140" spans="1:9" x14ac:dyDescent="0.3">
      <c r="A1140">
        <f>VLOOKUP(D1140,[1]!tbl_Reach2AU[#Data],4,FALSE)</f>
        <v>6</v>
      </c>
      <c r="B1140" t="str">
        <f>VLOOKUP(D1140,[1]!tbl_Reach2AU[#Data],3,FALSE)</f>
        <v>Salmon Creek-Lower</v>
      </c>
      <c r="C1140">
        <f>VLOOKUP(D1140,[1]!tbl_Reach2AU[#Data],2,FALSE)</f>
        <v>143</v>
      </c>
      <c r="D1140" t="s">
        <v>30</v>
      </c>
      <c r="E1140">
        <v>3</v>
      </c>
      <c r="F1140" t="s">
        <v>192</v>
      </c>
      <c r="G1140" t="e">
        <f>VLOOKUP([1]!tbl_FunctionalConditionReach[[#This Row],[EDT Attribute]],[1]!Level3HabitatAttribute[#Data],2,FALSE)</f>
        <v>#REF!</v>
      </c>
      <c r="H1140" s="1">
        <v>-2.84E-13</v>
      </c>
      <c r="I1140">
        <v>0</v>
      </c>
    </row>
    <row r="1141" spans="1:9" x14ac:dyDescent="0.3">
      <c r="A1141">
        <f>VLOOKUP(D1141,[1]!tbl_Reach2AU[#Data],4,FALSE)</f>
        <v>6</v>
      </c>
      <c r="B1141" t="str">
        <f>VLOOKUP(D1141,[1]!tbl_Reach2AU[#Data],3,FALSE)</f>
        <v>Salmon Creek-Lower</v>
      </c>
      <c r="C1141">
        <f>VLOOKUP(D1141,[1]!tbl_Reach2AU[#Data],2,FALSE)</f>
        <v>143</v>
      </c>
      <c r="D1141" t="s">
        <v>30</v>
      </c>
      <c r="E1141">
        <v>3</v>
      </c>
      <c r="F1141" t="s">
        <v>39</v>
      </c>
      <c r="G1141" t="e">
        <f>VLOOKUP([1]!tbl_FunctionalConditionReach[[#This Row],[EDT Attribute]],[1]!Level3HabitatAttribute[#Data],2,FALSE)</f>
        <v>#REF!</v>
      </c>
      <c r="H1141" s="1">
        <v>0.23352129699999999</v>
      </c>
      <c r="I1141" s="2">
        <v>3.7054989498616901E-2</v>
      </c>
    </row>
    <row r="1142" spans="1:9" x14ac:dyDescent="0.3">
      <c r="A1142">
        <f>VLOOKUP(D1142,[1]!tbl_Reach2AU[#Data],4,FALSE)</f>
        <v>6</v>
      </c>
      <c r="B1142" t="str">
        <f>VLOOKUP(D1142,[1]!tbl_Reach2AU[#Data],3,FALSE)</f>
        <v>Salmon Creek-Lower</v>
      </c>
      <c r="C1142">
        <f>VLOOKUP(D1142,[1]!tbl_Reach2AU[#Data],2,FALSE)</f>
        <v>143</v>
      </c>
      <c r="D1142" t="s">
        <v>30</v>
      </c>
      <c r="E1142">
        <v>3</v>
      </c>
      <c r="F1142" t="s">
        <v>191</v>
      </c>
      <c r="G1142" t="e">
        <f>VLOOKUP([1]!tbl_FunctionalConditionReach[[#This Row],[EDT Attribute]],[1]!Level3HabitatAttribute[#Data],2,FALSE)</f>
        <v>#REF!</v>
      </c>
      <c r="H1142" s="1">
        <v>9.6866094999999999E-2</v>
      </c>
      <c r="I1142" s="2">
        <v>1.5370641475141399E-2</v>
      </c>
    </row>
    <row r="1143" spans="1:9" x14ac:dyDescent="0.3">
      <c r="A1143">
        <f>VLOOKUP(D1143,[1]!tbl_Reach2AU[#Data],4,FALSE)</f>
        <v>6</v>
      </c>
      <c r="B1143" t="str">
        <f>VLOOKUP(D1143,[1]!tbl_Reach2AU[#Data],3,FALSE)</f>
        <v>Salmon Creek-Lower</v>
      </c>
      <c r="C1143">
        <f>VLOOKUP(D1143,[1]!tbl_Reach2AU[#Data],2,FALSE)</f>
        <v>143</v>
      </c>
      <c r="D1143" t="s">
        <v>30</v>
      </c>
      <c r="E1143">
        <v>3</v>
      </c>
      <c r="F1143" t="s">
        <v>196</v>
      </c>
      <c r="G1143" t="e">
        <f>VLOOKUP([1]!tbl_FunctionalConditionReach[[#This Row],[EDT Attribute]],[1]!Level3HabitatAttribute[#Data],2,FALSE)</f>
        <v>#N/A</v>
      </c>
      <c r="H1143" s="1">
        <v>-2.8421709430404002E-13</v>
      </c>
      <c r="I1143">
        <v>0</v>
      </c>
    </row>
    <row r="1144" spans="1:9" x14ac:dyDescent="0.3">
      <c r="A1144">
        <f>VLOOKUP(D1144,[1]!tbl_Reach2AU[#Data],4,FALSE)</f>
        <v>6</v>
      </c>
      <c r="B1144" t="str">
        <f>VLOOKUP(D1144,[1]!tbl_Reach2AU[#Data],3,FALSE)</f>
        <v>Salmon Creek-Lower</v>
      </c>
      <c r="C1144">
        <f>VLOOKUP(D1144,[1]!tbl_Reach2AU[#Data],2,FALSE)</f>
        <v>143</v>
      </c>
      <c r="D1144" t="s">
        <v>30</v>
      </c>
      <c r="E1144">
        <v>3</v>
      </c>
      <c r="F1144" t="s">
        <v>193</v>
      </c>
      <c r="G1144" t="e">
        <f>VLOOKUP([1]!tbl_FunctionalConditionReach[[#This Row],[EDT Attribute]],[1]!Level3HabitatAttribute[#Data],2,FALSE)</f>
        <v>#REF!</v>
      </c>
      <c r="H1144" s="1">
        <v>-2.84E-13</v>
      </c>
      <c r="I1144">
        <v>0</v>
      </c>
    </row>
    <row r="1145" spans="1:9" x14ac:dyDescent="0.3">
      <c r="A1145">
        <f>VLOOKUP(D1145,[1]!tbl_Reach2AU[#Data],4,FALSE)</f>
        <v>6</v>
      </c>
      <c r="B1145" t="str">
        <f>VLOOKUP(D1145,[1]!tbl_Reach2AU[#Data],3,FALSE)</f>
        <v>Salmon Creek-Lower</v>
      </c>
      <c r="C1145">
        <f>VLOOKUP(D1145,[1]!tbl_Reach2AU[#Data],2,FALSE)</f>
        <v>143</v>
      </c>
      <c r="D1145" t="s">
        <v>30</v>
      </c>
      <c r="E1145">
        <v>3</v>
      </c>
      <c r="F1145" t="s">
        <v>188</v>
      </c>
      <c r="G1145" t="e">
        <f>VLOOKUP([1]!tbl_FunctionalConditionReach[[#This Row],[EDT Attribute]],[1]!Level3HabitatAttribute[#Data],2,FALSE)</f>
        <v>#REF!</v>
      </c>
      <c r="H1145" s="1">
        <v>-2.84E-13</v>
      </c>
      <c r="I1145">
        <v>0</v>
      </c>
    </row>
    <row r="1146" spans="1:9" x14ac:dyDescent="0.3">
      <c r="A1146">
        <f>VLOOKUP(D1146,[1]!tbl_Reach2AU[#Data],4,FALSE)</f>
        <v>6</v>
      </c>
      <c r="B1146" t="str">
        <f>VLOOKUP(D1146,[1]!tbl_Reach2AU[#Data],3,FALSE)</f>
        <v>Salmon Creek-Lower</v>
      </c>
      <c r="C1146">
        <f>VLOOKUP(D1146,[1]!tbl_Reach2AU[#Data],2,FALSE)</f>
        <v>143</v>
      </c>
      <c r="D1146" t="s">
        <v>30</v>
      </c>
      <c r="E1146">
        <v>3</v>
      </c>
      <c r="F1146" t="s">
        <v>189</v>
      </c>
      <c r="G1146" t="e">
        <f>VLOOKUP([1]!tbl_FunctionalConditionReach[[#This Row],[EDT Attribute]],[1]!Level3HabitatAttribute[#Data],2,FALSE)</f>
        <v>#REF!</v>
      </c>
      <c r="H1146" s="1">
        <v>1.558315385</v>
      </c>
      <c r="I1146" s="2">
        <v>0.247272351466548</v>
      </c>
    </row>
    <row r="1147" spans="1:9" x14ac:dyDescent="0.3">
      <c r="A1147">
        <f>VLOOKUP(D1147,[1]!tbl_Reach2AU[#Data],4,FALSE)</f>
        <v>6</v>
      </c>
      <c r="B1147" t="str">
        <f>VLOOKUP(D1147,[1]!tbl_Reach2AU[#Data],3,FALSE)</f>
        <v>Salmon Creek-Lower</v>
      </c>
      <c r="C1147">
        <f>VLOOKUP(D1147,[1]!tbl_Reach2AU[#Data],2,FALSE)</f>
        <v>143</v>
      </c>
      <c r="D1147" t="s">
        <v>30</v>
      </c>
      <c r="E1147">
        <v>3</v>
      </c>
      <c r="F1147" t="s">
        <v>166</v>
      </c>
      <c r="G1147" t="e">
        <f>VLOOKUP([1]!tbl_FunctionalConditionReach[[#This Row],[EDT Attribute]],[1]!Level3HabitatAttribute[#Data],2,FALSE)</f>
        <v>#REF!</v>
      </c>
      <c r="H1147" s="1">
        <v>-2.84E-13</v>
      </c>
      <c r="I1147">
        <v>0</v>
      </c>
    </row>
    <row r="1148" spans="1:9" x14ac:dyDescent="0.3">
      <c r="A1148">
        <f>VLOOKUP(D1148,[1]!tbl_Reach2AU[#Data],4,FALSE)</f>
        <v>6</v>
      </c>
      <c r="B1148" t="str">
        <f>VLOOKUP(D1148,[1]!tbl_Reach2AU[#Data],3,FALSE)</f>
        <v>Salmon Creek-Lower</v>
      </c>
      <c r="C1148">
        <f>VLOOKUP(D1148,[1]!tbl_Reach2AU[#Data],2,FALSE)</f>
        <v>143</v>
      </c>
      <c r="D1148" t="s">
        <v>30</v>
      </c>
      <c r="E1148">
        <v>3</v>
      </c>
      <c r="F1148" t="s">
        <v>153</v>
      </c>
      <c r="G1148" t="e">
        <f>VLOOKUP([1]!tbl_FunctionalConditionReach[[#This Row],[EDT Attribute]],[1]!Level3HabitatAttribute[#Data],2,FALSE)</f>
        <v>#REF!</v>
      </c>
      <c r="H1148" s="1">
        <v>0.14720102099999999</v>
      </c>
      <c r="I1148" s="2">
        <v>2.33577509092915E-2</v>
      </c>
    </row>
    <row r="1149" spans="1:9" x14ac:dyDescent="0.3">
      <c r="A1149">
        <f>VLOOKUP(D1149,[1]!tbl_Reach2AU[#Data],4,FALSE)</f>
        <v>6</v>
      </c>
      <c r="B1149" t="str">
        <f>VLOOKUP(D1149,[1]!tbl_Reach2AU[#Data],3,FALSE)</f>
        <v>Salmon Creek-Lower</v>
      </c>
      <c r="C1149">
        <f>VLOOKUP(D1149,[1]!tbl_Reach2AU[#Data],2,FALSE)</f>
        <v>143</v>
      </c>
      <c r="D1149" t="s">
        <v>30</v>
      </c>
      <c r="E1149">
        <v>3</v>
      </c>
      <c r="F1149" t="s">
        <v>190</v>
      </c>
      <c r="G1149" t="e">
        <f>VLOOKUP([1]!tbl_FunctionalConditionReach[[#This Row],[EDT Attribute]],[1]!Level3HabitatAttribute[#Data],2,FALSE)</f>
        <v>#N/A</v>
      </c>
      <c r="H1149" s="1">
        <v>7.9213675999999997E-2</v>
      </c>
      <c r="I1149" s="2">
        <v>1.2569568472064601E-2</v>
      </c>
    </row>
    <row r="1150" spans="1:9" x14ac:dyDescent="0.3">
      <c r="A1150">
        <f>VLOOKUP(D1150,[1]!tbl_Reach2AU[#Data],4,FALSE)</f>
        <v>6</v>
      </c>
      <c r="B1150" t="str">
        <f>VLOOKUP(D1150,[1]!tbl_Reach2AU[#Data],3,FALSE)</f>
        <v>Salmon Creek-Lower</v>
      </c>
      <c r="C1150">
        <f>VLOOKUP(D1150,[1]!tbl_Reach2AU[#Data],2,FALSE)</f>
        <v>144</v>
      </c>
      <c r="D1150" t="s">
        <v>118</v>
      </c>
      <c r="E1150">
        <v>3</v>
      </c>
      <c r="F1150" t="s">
        <v>153</v>
      </c>
      <c r="G1150" t="e">
        <f>VLOOKUP([1]!tbl_FunctionalConditionReach[[#This Row],[EDT Attribute]],[1]!Level3HabitatAttribute[#Data],2,FALSE)</f>
        <v>#REF!</v>
      </c>
      <c r="H1150" s="1">
        <v>1.3521523000000001E-2</v>
      </c>
      <c r="I1150" s="2">
        <v>2.0420218244862402E-2</v>
      </c>
    </row>
    <row r="1151" spans="1:9" x14ac:dyDescent="0.3">
      <c r="A1151">
        <f>VLOOKUP(D1151,[1]!tbl_Reach2AU[#Data],4,FALSE)</f>
        <v>6</v>
      </c>
      <c r="B1151" t="str">
        <f>VLOOKUP(D1151,[1]!tbl_Reach2AU[#Data],3,FALSE)</f>
        <v>Salmon Creek-Lower</v>
      </c>
      <c r="C1151">
        <f>VLOOKUP(D1151,[1]!tbl_Reach2AU[#Data],2,FALSE)</f>
        <v>144</v>
      </c>
      <c r="D1151" t="s">
        <v>118</v>
      </c>
      <c r="E1151">
        <v>3</v>
      </c>
      <c r="F1151" t="s">
        <v>166</v>
      </c>
      <c r="G1151" t="e">
        <f>VLOOKUP([1]!tbl_FunctionalConditionReach[[#This Row],[EDT Attribute]],[1]!Level3HabitatAttribute[#Data],2,FALSE)</f>
        <v>#REF!</v>
      </c>
      <c r="H1151" s="1">
        <v>-2.84E-13</v>
      </c>
      <c r="I1151">
        <v>0</v>
      </c>
    </row>
    <row r="1152" spans="1:9" x14ac:dyDescent="0.3">
      <c r="A1152">
        <f>VLOOKUP(D1152,[1]!tbl_Reach2AU[#Data],4,FALSE)</f>
        <v>6</v>
      </c>
      <c r="B1152" t="str">
        <f>VLOOKUP(D1152,[1]!tbl_Reach2AU[#Data],3,FALSE)</f>
        <v>Salmon Creek-Lower</v>
      </c>
      <c r="C1152">
        <f>VLOOKUP(D1152,[1]!tbl_Reach2AU[#Data],2,FALSE)</f>
        <v>144</v>
      </c>
      <c r="D1152" t="s">
        <v>118</v>
      </c>
      <c r="E1152">
        <v>3</v>
      </c>
      <c r="F1152" t="s">
        <v>194</v>
      </c>
      <c r="G1152" t="e">
        <f>VLOOKUP([1]!tbl_FunctionalConditionReach[[#This Row],[EDT Attribute]],[1]!Level3HabitatAttribute[#Data],2,FALSE)</f>
        <v>#N/A</v>
      </c>
      <c r="H1152" s="1">
        <v>-2.84E-13</v>
      </c>
      <c r="I1152">
        <v>0</v>
      </c>
    </row>
    <row r="1153" spans="1:9" x14ac:dyDescent="0.3">
      <c r="A1153">
        <f>VLOOKUP(D1153,[1]!tbl_Reach2AU[#Data],4,FALSE)</f>
        <v>6</v>
      </c>
      <c r="B1153" t="str">
        <f>VLOOKUP(D1153,[1]!tbl_Reach2AU[#Data],3,FALSE)</f>
        <v>Salmon Creek-Lower</v>
      </c>
      <c r="C1153">
        <f>VLOOKUP(D1153,[1]!tbl_Reach2AU[#Data],2,FALSE)</f>
        <v>144</v>
      </c>
      <c r="D1153" t="s">
        <v>118</v>
      </c>
      <c r="E1153">
        <v>3</v>
      </c>
      <c r="F1153" t="s">
        <v>191</v>
      </c>
      <c r="G1153" t="e">
        <f>VLOOKUP([1]!tbl_FunctionalConditionReach[[#This Row],[EDT Attribute]],[1]!Level3HabitatAttribute[#Data],2,FALSE)</f>
        <v>#REF!</v>
      </c>
      <c r="H1153" s="1">
        <v>-2.9295319999999999E-3</v>
      </c>
      <c r="I1153">
        <v>0</v>
      </c>
    </row>
    <row r="1154" spans="1:9" x14ac:dyDescent="0.3">
      <c r="A1154">
        <f>VLOOKUP(D1154,[1]!tbl_Reach2AU[#Data],4,FALSE)</f>
        <v>6</v>
      </c>
      <c r="B1154" t="str">
        <f>VLOOKUP(D1154,[1]!tbl_Reach2AU[#Data],3,FALSE)</f>
        <v>Salmon Creek-Lower</v>
      </c>
      <c r="C1154">
        <f>VLOOKUP(D1154,[1]!tbl_Reach2AU[#Data],2,FALSE)</f>
        <v>144</v>
      </c>
      <c r="D1154" t="s">
        <v>118</v>
      </c>
      <c r="E1154">
        <v>3</v>
      </c>
      <c r="F1154" t="s">
        <v>152</v>
      </c>
      <c r="G1154" t="e">
        <f>VLOOKUP([1]!tbl_FunctionalConditionReach[[#This Row],[EDT Attribute]],[1]!Level3HabitatAttribute[#Data],2,FALSE)</f>
        <v>#N/A</v>
      </c>
      <c r="H1154" s="1">
        <v>-1.4229432E-2</v>
      </c>
      <c r="I1154">
        <v>0</v>
      </c>
    </row>
    <row r="1155" spans="1:9" x14ac:dyDescent="0.3">
      <c r="A1155">
        <f>VLOOKUP(D1155,[1]!tbl_Reach2AU[#Data],4,FALSE)</f>
        <v>6</v>
      </c>
      <c r="B1155" t="str">
        <f>VLOOKUP(D1155,[1]!tbl_Reach2AU[#Data],3,FALSE)</f>
        <v>Salmon Creek-Lower</v>
      </c>
      <c r="C1155">
        <f>VLOOKUP(D1155,[1]!tbl_Reach2AU[#Data],2,FALSE)</f>
        <v>144</v>
      </c>
      <c r="D1155" t="s">
        <v>118</v>
      </c>
      <c r="E1155">
        <v>3</v>
      </c>
      <c r="F1155" t="s">
        <v>157</v>
      </c>
      <c r="G1155" t="e">
        <f>VLOOKUP([1]!tbl_FunctionalConditionReach[[#This Row],[EDT Attribute]],[1]!Level3HabitatAttribute[#Data],2,FALSE)</f>
        <v>#REF!</v>
      </c>
      <c r="H1155" s="1">
        <v>-4.0894215999999997E-2</v>
      </c>
      <c r="I1155">
        <v>0</v>
      </c>
    </row>
    <row r="1156" spans="1:9" x14ac:dyDescent="0.3">
      <c r="A1156">
        <f>VLOOKUP(D1156,[1]!tbl_Reach2AU[#Data],4,FALSE)</f>
        <v>6</v>
      </c>
      <c r="B1156" t="str">
        <f>VLOOKUP(D1156,[1]!tbl_Reach2AU[#Data],3,FALSE)</f>
        <v>Salmon Creek-Lower</v>
      </c>
      <c r="C1156">
        <f>VLOOKUP(D1156,[1]!tbl_Reach2AU[#Data],2,FALSE)</f>
        <v>144</v>
      </c>
      <c r="D1156" t="s">
        <v>118</v>
      </c>
      <c r="E1156">
        <v>3</v>
      </c>
      <c r="F1156" t="s">
        <v>192</v>
      </c>
      <c r="G1156" t="e">
        <f>VLOOKUP([1]!tbl_FunctionalConditionReach[[#This Row],[EDT Attribute]],[1]!Level3HabitatAttribute[#Data],2,FALSE)</f>
        <v>#REF!</v>
      </c>
      <c r="H1156" s="1">
        <v>-2.84E-13</v>
      </c>
      <c r="I1156">
        <v>0</v>
      </c>
    </row>
    <row r="1157" spans="1:9" x14ac:dyDescent="0.3">
      <c r="A1157">
        <f>VLOOKUP(D1157,[1]!tbl_Reach2AU[#Data],4,FALSE)</f>
        <v>6</v>
      </c>
      <c r="B1157" t="str">
        <f>VLOOKUP(D1157,[1]!tbl_Reach2AU[#Data],3,FALSE)</f>
        <v>Salmon Creek-Lower</v>
      </c>
      <c r="C1157">
        <f>VLOOKUP(D1157,[1]!tbl_Reach2AU[#Data],2,FALSE)</f>
        <v>144</v>
      </c>
      <c r="D1157" t="s">
        <v>118</v>
      </c>
      <c r="E1157">
        <v>3</v>
      </c>
      <c r="F1157" t="s">
        <v>188</v>
      </c>
      <c r="G1157" t="e">
        <f>VLOOKUP([1]!tbl_FunctionalConditionReach[[#This Row],[EDT Attribute]],[1]!Level3HabitatAttribute[#Data],2,FALSE)</f>
        <v>#REF!</v>
      </c>
      <c r="H1157" s="1">
        <v>-2.84E-13</v>
      </c>
      <c r="I1157">
        <v>0</v>
      </c>
    </row>
    <row r="1158" spans="1:9" x14ac:dyDescent="0.3">
      <c r="A1158">
        <f>VLOOKUP(D1158,[1]!tbl_Reach2AU[#Data],4,FALSE)</f>
        <v>6</v>
      </c>
      <c r="B1158" t="str">
        <f>VLOOKUP(D1158,[1]!tbl_Reach2AU[#Data],3,FALSE)</f>
        <v>Salmon Creek-Lower</v>
      </c>
      <c r="C1158">
        <f>VLOOKUP(D1158,[1]!tbl_Reach2AU[#Data],2,FALSE)</f>
        <v>144</v>
      </c>
      <c r="D1158" t="s">
        <v>118</v>
      </c>
      <c r="E1158">
        <v>3</v>
      </c>
      <c r="F1158" t="s">
        <v>164</v>
      </c>
      <c r="G1158" t="e">
        <f>VLOOKUP([1]!tbl_FunctionalConditionReach[[#This Row],[EDT Attribute]],[1]!Level3HabitatAttribute[#Data],2,FALSE)</f>
        <v>#REF!</v>
      </c>
      <c r="H1158" s="1">
        <v>-6.3925388E-2</v>
      </c>
      <c r="I1158">
        <v>0</v>
      </c>
    </row>
    <row r="1159" spans="1:9" x14ac:dyDescent="0.3">
      <c r="A1159">
        <f>VLOOKUP(D1159,[1]!tbl_Reach2AU[#Data],4,FALSE)</f>
        <v>6</v>
      </c>
      <c r="B1159" t="str">
        <f>VLOOKUP(D1159,[1]!tbl_Reach2AU[#Data],3,FALSE)</f>
        <v>Salmon Creek-Lower</v>
      </c>
      <c r="C1159">
        <f>VLOOKUP(D1159,[1]!tbl_Reach2AU[#Data],2,FALSE)</f>
        <v>144</v>
      </c>
      <c r="D1159" t="s">
        <v>118</v>
      </c>
      <c r="E1159">
        <v>3</v>
      </c>
      <c r="F1159" t="s">
        <v>39</v>
      </c>
      <c r="G1159" t="e">
        <f>VLOOKUP([1]!tbl_FunctionalConditionReach[[#This Row],[EDT Attribute]],[1]!Level3HabitatAttribute[#Data],2,FALSE)</f>
        <v>#REF!</v>
      </c>
      <c r="H1159" s="1">
        <v>0.136705147</v>
      </c>
      <c r="I1159" s="2">
        <v>0.20645225666783201</v>
      </c>
    </row>
    <row r="1160" spans="1:9" x14ac:dyDescent="0.3">
      <c r="A1160">
        <f>VLOOKUP(D1160,[1]!tbl_Reach2AU[#Data],4,FALSE)</f>
        <v>6</v>
      </c>
      <c r="B1160" t="str">
        <f>VLOOKUP(D1160,[1]!tbl_Reach2AU[#Data],3,FALSE)</f>
        <v>Salmon Creek-Lower</v>
      </c>
      <c r="C1160">
        <f>VLOOKUP(D1160,[1]!tbl_Reach2AU[#Data],2,FALSE)</f>
        <v>144</v>
      </c>
      <c r="D1160" t="s">
        <v>118</v>
      </c>
      <c r="E1160">
        <v>3</v>
      </c>
      <c r="F1160" t="s">
        <v>155</v>
      </c>
      <c r="G1160" t="e">
        <f>VLOOKUP([1]!tbl_FunctionalConditionReach[[#This Row],[EDT Attribute]],[1]!Level3HabitatAttribute[#Data],2,FALSE)</f>
        <v>#REF!</v>
      </c>
      <c r="H1160" s="1">
        <v>5.7650385999999998E-2</v>
      </c>
      <c r="I1160" s="2">
        <v>8.7063673524096497E-2</v>
      </c>
    </row>
    <row r="1161" spans="1:9" x14ac:dyDescent="0.3">
      <c r="A1161">
        <f>VLOOKUP(D1161,[1]!tbl_Reach2AU[#Data],4,FALSE)</f>
        <v>6</v>
      </c>
      <c r="B1161" t="str">
        <f>VLOOKUP(D1161,[1]!tbl_Reach2AU[#Data],3,FALSE)</f>
        <v>Salmon Creek-Lower</v>
      </c>
      <c r="C1161">
        <f>VLOOKUP(D1161,[1]!tbl_Reach2AU[#Data],2,FALSE)</f>
        <v>144</v>
      </c>
      <c r="D1161" t="s">
        <v>118</v>
      </c>
      <c r="E1161">
        <v>3</v>
      </c>
      <c r="F1161" t="s">
        <v>189</v>
      </c>
      <c r="G1161" t="e">
        <f>VLOOKUP([1]!tbl_FunctionalConditionReach[[#This Row],[EDT Attribute]],[1]!Level3HabitatAttribute[#Data],2,FALSE)</f>
        <v>#REF!</v>
      </c>
      <c r="H1161" s="1">
        <v>-2.480852E-3</v>
      </c>
      <c r="I1161">
        <v>0</v>
      </c>
    </row>
    <row r="1162" spans="1:9" x14ac:dyDescent="0.3">
      <c r="A1162">
        <f>VLOOKUP(D1162,[1]!tbl_Reach2AU[#Data],4,FALSE)</f>
        <v>6</v>
      </c>
      <c r="B1162" t="str">
        <f>VLOOKUP(D1162,[1]!tbl_Reach2AU[#Data],3,FALSE)</f>
        <v>Salmon Creek-Lower</v>
      </c>
      <c r="C1162">
        <f>VLOOKUP(D1162,[1]!tbl_Reach2AU[#Data],2,FALSE)</f>
        <v>144</v>
      </c>
      <c r="D1162" t="s">
        <v>118</v>
      </c>
      <c r="E1162">
        <v>3</v>
      </c>
      <c r="F1162" t="s">
        <v>196</v>
      </c>
      <c r="G1162" t="e">
        <f>VLOOKUP([1]!tbl_FunctionalConditionReach[[#This Row],[EDT Attribute]],[1]!Level3HabitatAttribute[#Data],2,FALSE)</f>
        <v>#N/A</v>
      </c>
      <c r="H1162" s="1">
        <v>-2.8421709430404002E-13</v>
      </c>
      <c r="I1162">
        <v>0</v>
      </c>
    </row>
    <row r="1163" spans="1:9" x14ac:dyDescent="0.3">
      <c r="A1163">
        <f>VLOOKUP(D1163,[1]!tbl_Reach2AU[#Data],4,FALSE)</f>
        <v>6</v>
      </c>
      <c r="B1163" t="str">
        <f>VLOOKUP(D1163,[1]!tbl_Reach2AU[#Data],3,FALSE)</f>
        <v>Salmon Creek-Lower</v>
      </c>
      <c r="C1163">
        <f>VLOOKUP(D1163,[1]!tbl_Reach2AU[#Data],2,FALSE)</f>
        <v>144</v>
      </c>
      <c r="D1163" t="s">
        <v>118</v>
      </c>
      <c r="E1163">
        <v>3</v>
      </c>
      <c r="F1163" t="s">
        <v>195</v>
      </c>
      <c r="G1163" t="e">
        <f>VLOOKUP([1]!tbl_FunctionalConditionReach[[#This Row],[EDT Attribute]],[1]!Level3HabitatAttribute[#Data],2,FALSE)</f>
        <v>#N/A</v>
      </c>
      <c r="H1163" s="1">
        <v>-2.8421709430404002E-13</v>
      </c>
      <c r="I1163">
        <v>0</v>
      </c>
    </row>
    <row r="1164" spans="1:9" x14ac:dyDescent="0.3">
      <c r="A1164">
        <f>VLOOKUP(D1164,[1]!tbl_Reach2AU[#Data],4,FALSE)</f>
        <v>6</v>
      </c>
      <c r="B1164" t="str">
        <f>VLOOKUP(D1164,[1]!tbl_Reach2AU[#Data],3,FALSE)</f>
        <v>Salmon Creek-Lower</v>
      </c>
      <c r="C1164">
        <f>VLOOKUP(D1164,[1]!tbl_Reach2AU[#Data],2,FALSE)</f>
        <v>144</v>
      </c>
      <c r="D1164" t="s">
        <v>118</v>
      </c>
      <c r="E1164">
        <v>3</v>
      </c>
      <c r="F1164" t="s">
        <v>197</v>
      </c>
      <c r="G1164" t="e">
        <f>VLOOKUP([1]!tbl_FunctionalConditionReach[[#This Row],[EDT Attribute]],[1]!Level3HabitatAttribute[#Data],2,FALSE)</f>
        <v>#REF!</v>
      </c>
      <c r="H1164" s="1">
        <v>-9.8321429999999998E-3</v>
      </c>
      <c r="I1164">
        <v>0</v>
      </c>
    </row>
    <row r="1165" spans="1:9" x14ac:dyDescent="0.3">
      <c r="A1165">
        <f>VLOOKUP(D1165,[1]!tbl_Reach2AU[#Data],4,FALSE)</f>
        <v>6</v>
      </c>
      <c r="B1165" t="str">
        <f>VLOOKUP(D1165,[1]!tbl_Reach2AU[#Data],3,FALSE)</f>
        <v>Salmon Creek-Lower</v>
      </c>
      <c r="C1165">
        <f>VLOOKUP(D1165,[1]!tbl_Reach2AU[#Data],2,FALSE)</f>
        <v>144</v>
      </c>
      <c r="D1165" t="s">
        <v>118</v>
      </c>
      <c r="E1165">
        <v>3</v>
      </c>
      <c r="F1165" t="s">
        <v>190</v>
      </c>
      <c r="G1165" t="e">
        <f>VLOOKUP([1]!tbl_FunctionalConditionReach[[#This Row],[EDT Attribute]],[1]!Level3HabitatAttribute[#Data],2,FALSE)</f>
        <v>#N/A</v>
      </c>
      <c r="H1165" s="1">
        <v>3.7435599999999999E-3</v>
      </c>
      <c r="I1165" s="2">
        <v>5.6535282462439503E-3</v>
      </c>
    </row>
    <row r="1166" spans="1:9" x14ac:dyDescent="0.3">
      <c r="A1166">
        <f>VLOOKUP(D1166,[1]!tbl_Reach2AU[#Data],4,FALSE)</f>
        <v>6</v>
      </c>
      <c r="B1166" t="str">
        <f>VLOOKUP(D1166,[1]!tbl_Reach2AU[#Data],3,FALSE)</f>
        <v>Salmon Creek-Lower</v>
      </c>
      <c r="C1166">
        <f>VLOOKUP(D1166,[1]!tbl_Reach2AU[#Data],2,FALSE)</f>
        <v>144</v>
      </c>
      <c r="D1166" t="s">
        <v>118</v>
      </c>
      <c r="E1166">
        <v>3</v>
      </c>
      <c r="F1166" t="s">
        <v>125</v>
      </c>
      <c r="G1166" t="e">
        <f>VLOOKUP([1]!tbl_FunctionalConditionReach[[#This Row],[EDT Attribute]],[1]!Level3HabitatAttribute[#Data],2,FALSE)</f>
        <v>#REF!</v>
      </c>
      <c r="H1166" s="1">
        <v>8.2803830000000005E-3</v>
      </c>
      <c r="I1166" s="2">
        <v>1.2505043108757E-2</v>
      </c>
    </row>
    <row r="1167" spans="1:9" x14ac:dyDescent="0.3">
      <c r="A1167">
        <f>VLOOKUP(D1167,[1]!tbl_Reach2AU[#Data],4,FALSE)</f>
        <v>6</v>
      </c>
      <c r="B1167" t="str">
        <f>VLOOKUP(D1167,[1]!tbl_Reach2AU[#Data],3,FALSE)</f>
        <v>Salmon Creek-Lower</v>
      </c>
      <c r="C1167">
        <f>VLOOKUP(D1167,[1]!tbl_Reach2AU[#Data],2,FALSE)</f>
        <v>144</v>
      </c>
      <c r="D1167" t="s">
        <v>118</v>
      </c>
      <c r="E1167">
        <v>3</v>
      </c>
      <c r="F1167" t="s">
        <v>193</v>
      </c>
      <c r="G1167" t="e">
        <f>VLOOKUP([1]!tbl_FunctionalConditionReach[[#This Row],[EDT Attribute]],[1]!Level3HabitatAttribute[#Data],2,FALSE)</f>
        <v>#REF!</v>
      </c>
      <c r="H1167" s="1">
        <v>-2.84E-13</v>
      </c>
      <c r="I1167">
        <v>0</v>
      </c>
    </row>
    <row r="1168" spans="1:9" x14ac:dyDescent="0.3">
      <c r="A1168">
        <f>VLOOKUP(D1168,[1]!tbl_Reach2AU[#Data],4,FALSE)</f>
        <v>5</v>
      </c>
      <c r="B1168" t="str">
        <f>VLOOKUP(D1168,[1]!tbl_Reach2AU[#Data],3,FALSE)</f>
        <v>Okanogan-Swipkin Canyon</v>
      </c>
      <c r="C1168">
        <f>VLOOKUP(D1168,[1]!tbl_Reach2AU[#Data],2,FALSE)</f>
        <v>146</v>
      </c>
      <c r="D1168" t="s">
        <v>159</v>
      </c>
      <c r="E1168">
        <v>3</v>
      </c>
      <c r="F1168" t="s">
        <v>193</v>
      </c>
      <c r="G1168" t="e">
        <f>VLOOKUP([1]!tbl_FunctionalConditionReach[[#This Row],[EDT Attribute]],[1]!Level3HabitatAttribute[#Data],2,FALSE)</f>
        <v>#REF!</v>
      </c>
      <c r="H1168" s="1">
        <v>5.4526085000000002E-2</v>
      </c>
      <c r="I1168" s="2">
        <v>2.3540618905470202E-2</v>
      </c>
    </row>
    <row r="1169" spans="1:9" x14ac:dyDescent="0.3">
      <c r="A1169">
        <f>VLOOKUP(D1169,[1]!tbl_Reach2AU[#Data],4,FALSE)</f>
        <v>5</v>
      </c>
      <c r="B1169" t="str">
        <f>VLOOKUP(D1169,[1]!tbl_Reach2AU[#Data],3,FALSE)</f>
        <v>Okanogan-Swipkin Canyon</v>
      </c>
      <c r="C1169">
        <f>VLOOKUP(D1169,[1]!tbl_Reach2AU[#Data],2,FALSE)</f>
        <v>146</v>
      </c>
      <c r="D1169" t="s">
        <v>159</v>
      </c>
      <c r="E1169">
        <v>3</v>
      </c>
      <c r="F1169" t="s">
        <v>190</v>
      </c>
      <c r="G1169" t="e">
        <f>VLOOKUP([1]!tbl_FunctionalConditionReach[[#This Row],[EDT Attribute]],[1]!Level3HabitatAttribute[#Data],2,FALSE)</f>
        <v>#N/A</v>
      </c>
      <c r="H1169" s="1">
        <v>5.0413309999999996E-3</v>
      </c>
      <c r="I1169" s="2">
        <v>2.17650051066994E-3</v>
      </c>
    </row>
    <row r="1170" spans="1:9" x14ac:dyDescent="0.3">
      <c r="A1170">
        <f>VLOOKUP(D1170,[1]!tbl_Reach2AU[#Data],4,FALSE)</f>
        <v>5</v>
      </c>
      <c r="B1170" t="str">
        <f>VLOOKUP(D1170,[1]!tbl_Reach2AU[#Data],3,FALSE)</f>
        <v>Okanogan-Swipkin Canyon</v>
      </c>
      <c r="C1170">
        <f>VLOOKUP(D1170,[1]!tbl_Reach2AU[#Data],2,FALSE)</f>
        <v>146</v>
      </c>
      <c r="D1170" t="s">
        <v>159</v>
      </c>
      <c r="E1170">
        <v>3</v>
      </c>
      <c r="F1170" t="s">
        <v>39</v>
      </c>
      <c r="G1170" t="e">
        <f>VLOOKUP([1]!tbl_FunctionalConditionReach[[#This Row],[EDT Attribute]],[1]!Level3HabitatAttribute[#Data],2,FALSE)</f>
        <v>#REF!</v>
      </c>
      <c r="H1170" s="1">
        <v>2.9674051999999999E-2</v>
      </c>
      <c r="I1170" s="2">
        <v>1.2811217777933301E-2</v>
      </c>
    </row>
    <row r="1171" spans="1:9" x14ac:dyDescent="0.3">
      <c r="A1171">
        <f>VLOOKUP(D1171,[1]!tbl_Reach2AU[#Data],4,FALSE)</f>
        <v>5</v>
      </c>
      <c r="B1171" t="str">
        <f>VLOOKUP(D1171,[1]!tbl_Reach2AU[#Data],3,FALSE)</f>
        <v>Okanogan-Swipkin Canyon</v>
      </c>
      <c r="C1171">
        <f>VLOOKUP(D1171,[1]!tbl_Reach2AU[#Data],2,FALSE)</f>
        <v>146</v>
      </c>
      <c r="D1171" t="s">
        <v>159</v>
      </c>
      <c r="E1171">
        <v>3</v>
      </c>
      <c r="F1171" t="s">
        <v>188</v>
      </c>
      <c r="G1171" t="e">
        <f>VLOOKUP([1]!tbl_FunctionalConditionReach[[#This Row],[EDT Attribute]],[1]!Level3HabitatAttribute[#Data],2,FALSE)</f>
        <v>#REF!</v>
      </c>
      <c r="H1171" s="1">
        <v>0.14867539900000001</v>
      </c>
      <c r="I1171" s="2">
        <v>6.4187826954341595E-2</v>
      </c>
    </row>
    <row r="1172" spans="1:9" x14ac:dyDescent="0.3">
      <c r="A1172">
        <f>VLOOKUP(D1172,[1]!tbl_Reach2AU[#Data],4,FALSE)</f>
        <v>5</v>
      </c>
      <c r="B1172" t="str">
        <f>VLOOKUP(D1172,[1]!tbl_Reach2AU[#Data],3,FALSE)</f>
        <v>Okanogan-Swipkin Canyon</v>
      </c>
      <c r="C1172">
        <f>VLOOKUP(D1172,[1]!tbl_Reach2AU[#Data],2,FALSE)</f>
        <v>146</v>
      </c>
      <c r="D1172" t="s">
        <v>159</v>
      </c>
      <c r="E1172">
        <v>3</v>
      </c>
      <c r="F1172" t="s">
        <v>166</v>
      </c>
      <c r="G1172" t="e">
        <f>VLOOKUP([1]!tbl_FunctionalConditionReach[[#This Row],[EDT Attribute]],[1]!Level3HabitatAttribute[#Data],2,FALSE)</f>
        <v>#REF!</v>
      </c>
      <c r="H1172" s="1">
        <v>-2.84E-13</v>
      </c>
      <c r="I1172">
        <v>0</v>
      </c>
    </row>
    <row r="1173" spans="1:9" x14ac:dyDescent="0.3">
      <c r="A1173">
        <f>VLOOKUP(D1173,[1]!tbl_Reach2AU[#Data],4,FALSE)</f>
        <v>5</v>
      </c>
      <c r="B1173" t="str">
        <f>VLOOKUP(D1173,[1]!tbl_Reach2AU[#Data],3,FALSE)</f>
        <v>Okanogan-Swipkin Canyon</v>
      </c>
      <c r="C1173">
        <f>VLOOKUP(D1173,[1]!tbl_Reach2AU[#Data],2,FALSE)</f>
        <v>146</v>
      </c>
      <c r="D1173" t="s">
        <v>159</v>
      </c>
      <c r="E1173">
        <v>3</v>
      </c>
      <c r="F1173" t="s">
        <v>195</v>
      </c>
      <c r="G1173" t="e">
        <f>VLOOKUP([1]!tbl_FunctionalConditionReach[[#This Row],[EDT Attribute]],[1]!Level3HabitatAttribute[#Data],2,FALSE)</f>
        <v>#N/A</v>
      </c>
      <c r="H1173" s="1">
        <v>-2.8421709430404002E-13</v>
      </c>
      <c r="I1173">
        <v>0</v>
      </c>
    </row>
    <row r="1174" spans="1:9" x14ac:dyDescent="0.3">
      <c r="A1174">
        <f>VLOOKUP(D1174,[1]!tbl_Reach2AU[#Data],4,FALSE)</f>
        <v>5</v>
      </c>
      <c r="B1174" t="str">
        <f>VLOOKUP(D1174,[1]!tbl_Reach2AU[#Data],3,FALSE)</f>
        <v>Okanogan-Swipkin Canyon</v>
      </c>
      <c r="C1174">
        <f>VLOOKUP(D1174,[1]!tbl_Reach2AU[#Data],2,FALSE)</f>
        <v>146</v>
      </c>
      <c r="D1174" t="s">
        <v>159</v>
      </c>
      <c r="E1174">
        <v>3</v>
      </c>
      <c r="F1174" t="s">
        <v>189</v>
      </c>
      <c r="G1174" t="e">
        <f>VLOOKUP([1]!tbl_FunctionalConditionReach[[#This Row],[EDT Attribute]],[1]!Level3HabitatAttribute[#Data],2,FALSE)</f>
        <v>#REF!</v>
      </c>
      <c r="H1174" s="1">
        <v>0.433617906</v>
      </c>
      <c r="I1174" s="2">
        <v>0.187206432952851</v>
      </c>
    </row>
    <row r="1175" spans="1:9" x14ac:dyDescent="0.3">
      <c r="A1175">
        <f>VLOOKUP(D1175,[1]!tbl_Reach2AU[#Data],4,FALSE)</f>
        <v>5</v>
      </c>
      <c r="B1175" t="str">
        <f>VLOOKUP(D1175,[1]!tbl_Reach2AU[#Data],3,FALSE)</f>
        <v>Okanogan-Swipkin Canyon</v>
      </c>
      <c r="C1175">
        <f>VLOOKUP(D1175,[1]!tbl_Reach2AU[#Data],2,FALSE)</f>
        <v>146</v>
      </c>
      <c r="D1175" t="s">
        <v>159</v>
      </c>
      <c r="E1175">
        <v>3</v>
      </c>
      <c r="F1175" t="s">
        <v>196</v>
      </c>
      <c r="G1175" t="e">
        <f>VLOOKUP([1]!tbl_FunctionalConditionReach[[#This Row],[EDT Attribute]],[1]!Level3HabitatAttribute[#Data],2,FALSE)</f>
        <v>#N/A</v>
      </c>
      <c r="H1175" s="1">
        <v>-2.8421709430404002E-13</v>
      </c>
      <c r="I1175">
        <v>0</v>
      </c>
    </row>
    <row r="1176" spans="1:9" x14ac:dyDescent="0.3">
      <c r="A1176">
        <f>VLOOKUP(D1176,[1]!tbl_Reach2AU[#Data],4,FALSE)</f>
        <v>5</v>
      </c>
      <c r="B1176" t="str">
        <f>VLOOKUP(D1176,[1]!tbl_Reach2AU[#Data],3,FALSE)</f>
        <v>Okanogan-Swipkin Canyon</v>
      </c>
      <c r="C1176">
        <f>VLOOKUP(D1176,[1]!tbl_Reach2AU[#Data],2,FALSE)</f>
        <v>146</v>
      </c>
      <c r="D1176" t="s">
        <v>159</v>
      </c>
      <c r="E1176">
        <v>3</v>
      </c>
      <c r="F1176" t="s">
        <v>152</v>
      </c>
      <c r="G1176" t="e">
        <f>VLOOKUP([1]!tbl_FunctionalConditionReach[[#This Row],[EDT Attribute]],[1]!Level3HabitatAttribute[#Data],2,FALSE)</f>
        <v>#N/A</v>
      </c>
      <c r="H1176" s="1">
        <v>-9.3283470000000007E-3</v>
      </c>
      <c r="I1176">
        <v>0</v>
      </c>
    </row>
    <row r="1177" spans="1:9" x14ac:dyDescent="0.3">
      <c r="A1177">
        <f>VLOOKUP(D1177,[1]!tbl_Reach2AU[#Data],4,FALSE)</f>
        <v>5</v>
      </c>
      <c r="B1177" t="str">
        <f>VLOOKUP(D1177,[1]!tbl_Reach2AU[#Data],3,FALSE)</f>
        <v>Okanogan-Swipkin Canyon</v>
      </c>
      <c r="C1177">
        <f>VLOOKUP(D1177,[1]!tbl_Reach2AU[#Data],2,FALSE)</f>
        <v>146</v>
      </c>
      <c r="D1177" t="s">
        <v>159</v>
      </c>
      <c r="E1177">
        <v>3</v>
      </c>
      <c r="F1177" t="s">
        <v>125</v>
      </c>
      <c r="G1177" t="e">
        <f>VLOOKUP([1]!tbl_FunctionalConditionReach[[#This Row],[EDT Attribute]],[1]!Level3HabitatAttribute[#Data],2,FALSE)</f>
        <v>#REF!</v>
      </c>
      <c r="H1177" s="1">
        <v>0.55018736800000001</v>
      </c>
      <c r="I1177" s="2">
        <v>0.23753312119679301</v>
      </c>
    </row>
    <row r="1178" spans="1:9" x14ac:dyDescent="0.3">
      <c r="A1178">
        <f>VLOOKUP(D1178,[1]!tbl_Reach2AU[#Data],4,FALSE)</f>
        <v>5</v>
      </c>
      <c r="B1178" t="str">
        <f>VLOOKUP(D1178,[1]!tbl_Reach2AU[#Data],3,FALSE)</f>
        <v>Okanogan-Swipkin Canyon</v>
      </c>
      <c r="C1178">
        <f>VLOOKUP(D1178,[1]!tbl_Reach2AU[#Data],2,FALSE)</f>
        <v>146</v>
      </c>
      <c r="D1178" t="s">
        <v>159</v>
      </c>
      <c r="E1178">
        <v>3</v>
      </c>
      <c r="F1178" t="s">
        <v>192</v>
      </c>
      <c r="G1178" t="e">
        <f>VLOOKUP([1]!tbl_FunctionalConditionReach[[#This Row],[EDT Attribute]],[1]!Level3HabitatAttribute[#Data],2,FALSE)</f>
        <v>#REF!</v>
      </c>
      <c r="H1178" s="1">
        <v>-2.84E-13</v>
      </c>
      <c r="I1178">
        <v>0</v>
      </c>
    </row>
    <row r="1179" spans="1:9" x14ac:dyDescent="0.3">
      <c r="A1179">
        <f>VLOOKUP(D1179,[1]!tbl_Reach2AU[#Data],4,FALSE)</f>
        <v>5</v>
      </c>
      <c r="B1179" t="str">
        <f>VLOOKUP(D1179,[1]!tbl_Reach2AU[#Data],3,FALSE)</f>
        <v>Okanogan-Swipkin Canyon</v>
      </c>
      <c r="C1179">
        <f>VLOOKUP(D1179,[1]!tbl_Reach2AU[#Data],2,FALSE)</f>
        <v>146</v>
      </c>
      <c r="D1179" t="s">
        <v>159</v>
      </c>
      <c r="E1179">
        <v>3</v>
      </c>
      <c r="F1179" t="s">
        <v>155</v>
      </c>
      <c r="G1179" t="e">
        <f>VLOOKUP([1]!tbl_FunctionalConditionReach[[#This Row],[EDT Attribute]],[1]!Level3HabitatAttribute[#Data],2,FALSE)</f>
        <v>#REF!</v>
      </c>
      <c r="H1179" s="1">
        <v>2.5853257000000001E-2</v>
      </c>
      <c r="I1179" s="2">
        <v>1.11616608913363E-2</v>
      </c>
    </row>
    <row r="1180" spans="1:9" x14ac:dyDescent="0.3">
      <c r="A1180">
        <f>VLOOKUP(D1180,[1]!tbl_Reach2AU[#Data],4,FALSE)</f>
        <v>5</v>
      </c>
      <c r="B1180" t="str">
        <f>VLOOKUP(D1180,[1]!tbl_Reach2AU[#Data],3,FALSE)</f>
        <v>Okanogan-Swipkin Canyon</v>
      </c>
      <c r="C1180">
        <f>VLOOKUP(D1180,[1]!tbl_Reach2AU[#Data],2,FALSE)</f>
        <v>146</v>
      </c>
      <c r="D1180" t="s">
        <v>159</v>
      </c>
      <c r="E1180">
        <v>3</v>
      </c>
      <c r="F1180" t="s">
        <v>194</v>
      </c>
      <c r="G1180" t="e">
        <f>VLOOKUP([1]!tbl_FunctionalConditionReach[[#This Row],[EDT Attribute]],[1]!Level3HabitatAttribute[#Data],2,FALSE)</f>
        <v>#N/A</v>
      </c>
      <c r="H1180" s="1">
        <v>-2.84E-13</v>
      </c>
      <c r="I1180">
        <v>0</v>
      </c>
    </row>
    <row r="1181" spans="1:9" x14ac:dyDescent="0.3">
      <c r="A1181">
        <f>VLOOKUP(D1181,[1]!tbl_Reach2AU[#Data],4,FALSE)</f>
        <v>5</v>
      </c>
      <c r="B1181" t="str">
        <f>VLOOKUP(D1181,[1]!tbl_Reach2AU[#Data],3,FALSE)</f>
        <v>Okanogan-Swipkin Canyon</v>
      </c>
      <c r="C1181">
        <f>VLOOKUP(D1181,[1]!tbl_Reach2AU[#Data],2,FALSE)</f>
        <v>146</v>
      </c>
      <c r="D1181" t="s">
        <v>159</v>
      </c>
      <c r="E1181">
        <v>3</v>
      </c>
      <c r="F1181" t="s">
        <v>191</v>
      </c>
      <c r="G1181" t="e">
        <f>VLOOKUP([1]!tbl_FunctionalConditionReach[[#This Row],[EDT Attribute]],[1]!Level3HabitatAttribute[#Data],2,FALSE)</f>
        <v>#REF!</v>
      </c>
      <c r="H1181" s="1">
        <v>0.373990663</v>
      </c>
      <c r="I1181" s="2">
        <v>0.16146348434675101</v>
      </c>
    </row>
    <row r="1182" spans="1:9" x14ac:dyDescent="0.3">
      <c r="A1182">
        <f>VLOOKUP(D1182,[1]!tbl_Reach2AU[#Data],4,FALSE)</f>
        <v>5</v>
      </c>
      <c r="B1182" t="str">
        <f>VLOOKUP(D1182,[1]!tbl_Reach2AU[#Data],3,FALSE)</f>
        <v>Okanogan-Swipkin Canyon</v>
      </c>
      <c r="C1182">
        <f>VLOOKUP(D1182,[1]!tbl_Reach2AU[#Data],2,FALSE)</f>
        <v>146</v>
      </c>
      <c r="D1182" t="s">
        <v>159</v>
      </c>
      <c r="E1182">
        <v>3</v>
      </c>
      <c r="F1182" t="s">
        <v>153</v>
      </c>
      <c r="G1182" t="e">
        <f>VLOOKUP([1]!tbl_FunctionalConditionReach[[#This Row],[EDT Attribute]],[1]!Level3HabitatAttribute[#Data],2,FALSE)</f>
        <v>#REF!</v>
      </c>
      <c r="H1182" s="1">
        <v>4.3670657000000002E-2</v>
      </c>
      <c r="I1182" s="2">
        <v>1.8853990595299502E-2</v>
      </c>
    </row>
    <row r="1183" spans="1:9" x14ac:dyDescent="0.3">
      <c r="A1183">
        <f>VLOOKUP(D1183,[1]!tbl_Reach2AU[#Data],4,FALSE)</f>
        <v>5</v>
      </c>
      <c r="B1183" t="str">
        <f>VLOOKUP(D1183,[1]!tbl_Reach2AU[#Data],3,FALSE)</f>
        <v>Okanogan-Swipkin Canyon</v>
      </c>
      <c r="C1183">
        <f>VLOOKUP(D1183,[1]!tbl_Reach2AU[#Data],2,FALSE)</f>
        <v>146</v>
      </c>
      <c r="D1183" t="s">
        <v>159</v>
      </c>
      <c r="E1183">
        <v>3</v>
      </c>
      <c r="F1183" t="s">
        <v>189</v>
      </c>
      <c r="G1183" t="e">
        <f>VLOOKUP([1]!tbl_FunctionalConditionReach[[#This Row],[EDT Attribute]],[1]!Level3HabitatAttribute[#Data],2,FALSE)</f>
        <v>#REF!</v>
      </c>
      <c r="H1183" s="1">
        <v>15.03670982</v>
      </c>
      <c r="I1183" s="2">
        <v>0.17549192163549501</v>
      </c>
    </row>
    <row r="1184" spans="1:9" x14ac:dyDescent="0.3">
      <c r="A1184">
        <f>VLOOKUP(D1184,[1]!tbl_Reach2AU[#Data],4,FALSE)</f>
        <v>5</v>
      </c>
      <c r="B1184" t="str">
        <f>VLOOKUP(D1184,[1]!tbl_Reach2AU[#Data],3,FALSE)</f>
        <v>Okanogan-Swipkin Canyon</v>
      </c>
      <c r="C1184">
        <f>VLOOKUP(D1184,[1]!tbl_Reach2AU[#Data],2,FALSE)</f>
        <v>146</v>
      </c>
      <c r="D1184" t="s">
        <v>159</v>
      </c>
      <c r="E1184">
        <v>3</v>
      </c>
      <c r="F1184" t="s">
        <v>193</v>
      </c>
      <c r="G1184" t="e">
        <f>VLOOKUP([1]!tbl_FunctionalConditionReach[[#This Row],[EDT Attribute]],[1]!Level3HabitatAttribute[#Data],2,FALSE)</f>
        <v>#REF!</v>
      </c>
      <c r="H1184" s="1">
        <v>3.3551083340000001</v>
      </c>
      <c r="I1184" s="2">
        <v>3.9157130507751103E-2</v>
      </c>
    </row>
    <row r="1185" spans="1:9" x14ac:dyDescent="0.3">
      <c r="A1185">
        <f>VLOOKUP(D1185,[1]!tbl_Reach2AU[#Data],4,FALSE)</f>
        <v>5</v>
      </c>
      <c r="B1185" t="str">
        <f>VLOOKUP(D1185,[1]!tbl_Reach2AU[#Data],3,FALSE)</f>
        <v>Okanogan-Swipkin Canyon</v>
      </c>
      <c r="C1185">
        <f>VLOOKUP(D1185,[1]!tbl_Reach2AU[#Data],2,FALSE)</f>
        <v>146</v>
      </c>
      <c r="D1185" t="s">
        <v>159</v>
      </c>
      <c r="E1185">
        <v>3</v>
      </c>
      <c r="F1185" t="s">
        <v>192</v>
      </c>
      <c r="G1185" t="e">
        <f>VLOOKUP([1]!tbl_FunctionalConditionReach[[#This Row],[EDT Attribute]],[1]!Level3HabitatAttribute[#Data],2,FALSE)</f>
        <v>#REF!</v>
      </c>
      <c r="H1185" s="1">
        <v>-1.8199999999999999E-12</v>
      </c>
      <c r="I1185">
        <v>0</v>
      </c>
    </row>
    <row r="1186" spans="1:9" x14ac:dyDescent="0.3">
      <c r="A1186">
        <f>VLOOKUP(D1186,[1]!tbl_Reach2AU[#Data],4,FALSE)</f>
        <v>5</v>
      </c>
      <c r="B1186" t="str">
        <f>VLOOKUP(D1186,[1]!tbl_Reach2AU[#Data],3,FALSE)</f>
        <v>Okanogan-Swipkin Canyon</v>
      </c>
      <c r="C1186">
        <f>VLOOKUP(D1186,[1]!tbl_Reach2AU[#Data],2,FALSE)</f>
        <v>146</v>
      </c>
      <c r="D1186" t="s">
        <v>159</v>
      </c>
      <c r="E1186">
        <v>3</v>
      </c>
      <c r="F1186" t="s">
        <v>195</v>
      </c>
      <c r="G1186" t="e">
        <f>VLOOKUP([1]!tbl_FunctionalConditionReach[[#This Row],[EDT Attribute]],[1]!Level3HabitatAttribute[#Data],2,FALSE)</f>
        <v>#N/A</v>
      </c>
      <c r="H1186" s="1">
        <v>-1.8189894035458601E-12</v>
      </c>
      <c r="I1186">
        <v>0</v>
      </c>
    </row>
    <row r="1187" spans="1:9" x14ac:dyDescent="0.3">
      <c r="A1187">
        <f>VLOOKUP(D1187,[1]!tbl_Reach2AU[#Data],4,FALSE)</f>
        <v>5</v>
      </c>
      <c r="B1187" t="str">
        <f>VLOOKUP(D1187,[1]!tbl_Reach2AU[#Data],3,FALSE)</f>
        <v>Okanogan-Swipkin Canyon</v>
      </c>
      <c r="C1187">
        <f>VLOOKUP(D1187,[1]!tbl_Reach2AU[#Data],2,FALSE)</f>
        <v>146</v>
      </c>
      <c r="D1187" t="s">
        <v>159</v>
      </c>
      <c r="E1187">
        <v>3</v>
      </c>
      <c r="F1187" t="s">
        <v>190</v>
      </c>
      <c r="G1187" t="e">
        <f>VLOOKUP([1]!tbl_FunctionalConditionReach[[#This Row],[EDT Attribute]],[1]!Level3HabitatAttribute[#Data],2,FALSE)</f>
        <v>#N/A</v>
      </c>
      <c r="H1187" s="1">
        <v>2.1091144559999999</v>
      </c>
      <c r="I1187" s="2">
        <v>2.4615261800180199E-2</v>
      </c>
    </row>
    <row r="1188" spans="1:9" x14ac:dyDescent="0.3">
      <c r="A1188">
        <f>VLOOKUP(D1188,[1]!tbl_Reach2AU[#Data],4,FALSE)</f>
        <v>5</v>
      </c>
      <c r="B1188" t="str">
        <f>VLOOKUP(D1188,[1]!tbl_Reach2AU[#Data],3,FALSE)</f>
        <v>Okanogan-Swipkin Canyon</v>
      </c>
      <c r="C1188">
        <f>VLOOKUP(D1188,[1]!tbl_Reach2AU[#Data],2,FALSE)</f>
        <v>146</v>
      </c>
      <c r="D1188" t="s">
        <v>159</v>
      </c>
      <c r="E1188">
        <v>3</v>
      </c>
      <c r="F1188" t="s">
        <v>166</v>
      </c>
      <c r="G1188" t="e">
        <f>VLOOKUP([1]!tbl_FunctionalConditionReach[[#This Row],[EDT Attribute]],[1]!Level3HabitatAttribute[#Data],2,FALSE)</f>
        <v>#REF!</v>
      </c>
      <c r="H1188" s="1">
        <v>-1.8199999999999999E-12</v>
      </c>
      <c r="I1188">
        <v>0</v>
      </c>
    </row>
    <row r="1189" spans="1:9" x14ac:dyDescent="0.3">
      <c r="A1189">
        <f>VLOOKUP(D1189,[1]!tbl_Reach2AU[#Data],4,FALSE)</f>
        <v>5</v>
      </c>
      <c r="B1189" t="str">
        <f>VLOOKUP(D1189,[1]!tbl_Reach2AU[#Data],3,FALSE)</f>
        <v>Okanogan-Swipkin Canyon</v>
      </c>
      <c r="C1189">
        <f>VLOOKUP(D1189,[1]!tbl_Reach2AU[#Data],2,FALSE)</f>
        <v>146</v>
      </c>
      <c r="D1189" t="s">
        <v>159</v>
      </c>
      <c r="E1189">
        <v>3</v>
      </c>
      <c r="F1189" t="s">
        <v>164</v>
      </c>
      <c r="G1189" t="e">
        <f>VLOOKUP([1]!tbl_FunctionalConditionReach[[#This Row],[EDT Attribute]],[1]!Level3HabitatAttribute[#Data],2,FALSE)</f>
        <v>#REF!</v>
      </c>
      <c r="H1189" s="1">
        <v>-1.8199999999999999E-12</v>
      </c>
      <c r="I1189">
        <v>0</v>
      </c>
    </row>
    <row r="1190" spans="1:9" x14ac:dyDescent="0.3">
      <c r="A1190">
        <f>VLOOKUP(D1190,[1]!tbl_Reach2AU[#Data],4,FALSE)</f>
        <v>5</v>
      </c>
      <c r="B1190" t="str">
        <f>VLOOKUP(D1190,[1]!tbl_Reach2AU[#Data],3,FALSE)</f>
        <v>Okanogan-Swipkin Canyon</v>
      </c>
      <c r="C1190">
        <f>VLOOKUP(D1190,[1]!tbl_Reach2AU[#Data],2,FALSE)</f>
        <v>146</v>
      </c>
      <c r="D1190" t="s">
        <v>159</v>
      </c>
      <c r="E1190">
        <v>3</v>
      </c>
      <c r="F1190" t="s">
        <v>152</v>
      </c>
      <c r="G1190" t="e">
        <f>VLOOKUP([1]!tbl_FunctionalConditionReach[[#This Row],[EDT Attribute]],[1]!Level3HabitatAttribute[#Data],2,FALSE)</f>
        <v>#N/A</v>
      </c>
      <c r="H1190" s="1">
        <v>5.5476562549999997</v>
      </c>
      <c r="I1190" s="2">
        <v>6.47461358513549E-2</v>
      </c>
    </row>
    <row r="1191" spans="1:9" x14ac:dyDescent="0.3">
      <c r="A1191">
        <f>VLOOKUP(D1191,[1]!tbl_Reach2AU[#Data],4,FALSE)</f>
        <v>5</v>
      </c>
      <c r="B1191" t="str">
        <f>VLOOKUP(D1191,[1]!tbl_Reach2AU[#Data],3,FALSE)</f>
        <v>Okanogan-Swipkin Canyon</v>
      </c>
      <c r="C1191">
        <f>VLOOKUP(D1191,[1]!tbl_Reach2AU[#Data],2,FALSE)</f>
        <v>146</v>
      </c>
      <c r="D1191" t="s">
        <v>159</v>
      </c>
      <c r="E1191">
        <v>3</v>
      </c>
      <c r="F1191" t="s">
        <v>196</v>
      </c>
      <c r="G1191" t="e">
        <f>VLOOKUP([1]!tbl_FunctionalConditionReach[[#This Row],[EDT Attribute]],[1]!Level3HabitatAttribute[#Data],2,FALSE)</f>
        <v>#N/A</v>
      </c>
      <c r="H1191" s="1">
        <v>-1.8189894035458601E-12</v>
      </c>
      <c r="I1191">
        <v>0</v>
      </c>
    </row>
    <row r="1192" spans="1:9" x14ac:dyDescent="0.3">
      <c r="A1192">
        <f>VLOOKUP(D1192,[1]!tbl_Reach2AU[#Data],4,FALSE)</f>
        <v>5</v>
      </c>
      <c r="B1192" t="str">
        <f>VLOOKUP(D1192,[1]!tbl_Reach2AU[#Data],3,FALSE)</f>
        <v>Okanogan-Swipkin Canyon</v>
      </c>
      <c r="C1192">
        <f>VLOOKUP(D1192,[1]!tbl_Reach2AU[#Data],2,FALSE)</f>
        <v>146</v>
      </c>
      <c r="D1192" t="s">
        <v>159</v>
      </c>
      <c r="E1192">
        <v>3</v>
      </c>
      <c r="F1192" t="s">
        <v>194</v>
      </c>
      <c r="G1192" t="e">
        <f>VLOOKUP([1]!tbl_FunctionalConditionReach[[#This Row],[EDT Attribute]],[1]!Level3HabitatAttribute[#Data],2,FALSE)</f>
        <v>#N/A</v>
      </c>
      <c r="H1192" s="1">
        <v>-1.8199999999999999E-12</v>
      </c>
      <c r="I1192">
        <v>0</v>
      </c>
    </row>
    <row r="1193" spans="1:9" x14ac:dyDescent="0.3">
      <c r="A1193">
        <f>VLOOKUP(D1193,[1]!tbl_Reach2AU[#Data],4,FALSE)</f>
        <v>5</v>
      </c>
      <c r="B1193" t="str">
        <f>VLOOKUP(D1193,[1]!tbl_Reach2AU[#Data],3,FALSE)</f>
        <v>Okanogan-Swipkin Canyon</v>
      </c>
      <c r="C1193">
        <f>VLOOKUP(D1193,[1]!tbl_Reach2AU[#Data],2,FALSE)</f>
        <v>146</v>
      </c>
      <c r="D1193" t="s">
        <v>159</v>
      </c>
      <c r="E1193">
        <v>3</v>
      </c>
      <c r="F1193" t="s">
        <v>39</v>
      </c>
      <c r="G1193" t="e">
        <f>VLOOKUP([1]!tbl_FunctionalConditionReach[[#This Row],[EDT Attribute]],[1]!Level3HabitatAttribute[#Data],2,FALSE)</f>
        <v>#REF!</v>
      </c>
      <c r="H1193" s="1">
        <v>1.8936362069999999</v>
      </c>
      <c r="I1193" s="2">
        <v>2.2100436918917599E-2</v>
      </c>
    </row>
    <row r="1194" spans="1:9" x14ac:dyDescent="0.3">
      <c r="A1194">
        <f>VLOOKUP(D1194,[1]!tbl_Reach2AU[#Data],4,FALSE)</f>
        <v>5</v>
      </c>
      <c r="B1194" t="str">
        <f>VLOOKUP(D1194,[1]!tbl_Reach2AU[#Data],3,FALSE)</f>
        <v>Okanogan-Swipkin Canyon</v>
      </c>
      <c r="C1194">
        <f>VLOOKUP(D1194,[1]!tbl_Reach2AU[#Data],2,FALSE)</f>
        <v>146</v>
      </c>
      <c r="D1194" t="s">
        <v>159</v>
      </c>
      <c r="E1194">
        <v>3</v>
      </c>
      <c r="F1194" t="s">
        <v>153</v>
      </c>
      <c r="G1194" t="e">
        <f>VLOOKUP([1]!tbl_FunctionalConditionReach[[#This Row],[EDT Attribute]],[1]!Level3HabitatAttribute[#Data],2,FALSE)</f>
        <v>#REF!</v>
      </c>
      <c r="H1194" s="1">
        <v>11.622580579999999</v>
      </c>
      <c r="I1194" s="2">
        <v>0.13564596409479601</v>
      </c>
    </row>
    <row r="1195" spans="1:9" x14ac:dyDescent="0.3">
      <c r="A1195">
        <f>VLOOKUP(D1195,[1]!tbl_Reach2AU[#Data],4,FALSE)</f>
        <v>5</v>
      </c>
      <c r="B1195" t="str">
        <f>VLOOKUP(D1195,[1]!tbl_Reach2AU[#Data],3,FALSE)</f>
        <v>Okanogan-Swipkin Canyon</v>
      </c>
      <c r="C1195">
        <f>VLOOKUP(D1195,[1]!tbl_Reach2AU[#Data],2,FALSE)</f>
        <v>146</v>
      </c>
      <c r="D1195" t="s">
        <v>159</v>
      </c>
      <c r="E1195">
        <v>3</v>
      </c>
      <c r="F1195" t="s">
        <v>155</v>
      </c>
      <c r="G1195" t="e">
        <f>VLOOKUP([1]!tbl_FunctionalConditionReach[[#This Row],[EDT Attribute]],[1]!Level3HabitatAttribute[#Data],2,FALSE)</f>
        <v>#REF!</v>
      </c>
      <c r="H1195" s="1">
        <v>13.259228240000001</v>
      </c>
      <c r="I1195" s="2">
        <v>0.15474711363693899</v>
      </c>
    </row>
    <row r="1196" spans="1:9" x14ac:dyDescent="0.3">
      <c r="A1196">
        <f>VLOOKUP(D1196,[1]!tbl_Reach2AU[#Data],4,FALSE)</f>
        <v>5</v>
      </c>
      <c r="B1196" t="str">
        <f>VLOOKUP(D1196,[1]!tbl_Reach2AU[#Data],3,FALSE)</f>
        <v>Okanogan-Swipkin Canyon</v>
      </c>
      <c r="C1196">
        <f>VLOOKUP(D1196,[1]!tbl_Reach2AU[#Data],2,FALSE)</f>
        <v>146</v>
      </c>
      <c r="D1196" t="s">
        <v>159</v>
      </c>
      <c r="E1196">
        <v>3</v>
      </c>
      <c r="F1196" t="s">
        <v>191</v>
      </c>
      <c r="G1196" t="e">
        <f>VLOOKUP([1]!tbl_FunctionalConditionReach[[#This Row],[EDT Attribute]],[1]!Level3HabitatAttribute[#Data],2,FALSE)</f>
        <v>#REF!</v>
      </c>
      <c r="H1196" s="1">
        <v>4.6210399029999998</v>
      </c>
      <c r="I1196" s="2">
        <v>5.3931689993321298E-2</v>
      </c>
    </row>
    <row r="1197" spans="1:9" x14ac:dyDescent="0.3">
      <c r="A1197">
        <f>VLOOKUP(D1197,[1]!tbl_Reach2AU[#Data],4,FALSE)</f>
        <v>5</v>
      </c>
      <c r="B1197" t="str">
        <f>VLOOKUP(D1197,[1]!tbl_Reach2AU[#Data],3,FALSE)</f>
        <v>Okanogan-Swipkin Canyon</v>
      </c>
      <c r="C1197">
        <f>VLOOKUP(D1197,[1]!tbl_Reach2AU[#Data],2,FALSE)</f>
        <v>146</v>
      </c>
      <c r="D1197" t="s">
        <v>159</v>
      </c>
      <c r="E1197">
        <v>3</v>
      </c>
      <c r="F1197" t="s">
        <v>188</v>
      </c>
      <c r="G1197" t="e">
        <f>VLOOKUP([1]!tbl_FunctionalConditionReach[[#This Row],[EDT Attribute]],[1]!Level3HabitatAttribute[#Data],2,FALSE)</f>
        <v>#REF!</v>
      </c>
      <c r="H1197" s="1">
        <v>16.64265778</v>
      </c>
      <c r="I1197" s="2">
        <v>0.19423477807953801</v>
      </c>
    </row>
    <row r="1198" spans="1:9" x14ac:dyDescent="0.3">
      <c r="A1198">
        <f>VLOOKUP(D1198,[1]!tbl_Reach2AU[#Data],4,FALSE)</f>
        <v>5</v>
      </c>
      <c r="B1198" t="str">
        <f>VLOOKUP(D1198,[1]!tbl_Reach2AU[#Data],3,FALSE)</f>
        <v>Okanogan-Swipkin Canyon</v>
      </c>
      <c r="C1198">
        <f>VLOOKUP(D1198,[1]!tbl_Reach2AU[#Data],2,FALSE)</f>
        <v>147</v>
      </c>
      <c r="D1198" t="s">
        <v>134</v>
      </c>
      <c r="E1198">
        <v>3</v>
      </c>
      <c r="F1198" t="s">
        <v>196</v>
      </c>
      <c r="G1198" t="e">
        <f>VLOOKUP([1]!tbl_FunctionalConditionReach[[#This Row],[EDT Attribute]],[1]!Level3HabitatAttribute[#Data],2,FALSE)</f>
        <v>#N/A</v>
      </c>
      <c r="H1198" s="1">
        <v>-2.8421709430404002E-13</v>
      </c>
      <c r="I1198">
        <v>0</v>
      </c>
    </row>
    <row r="1199" spans="1:9" x14ac:dyDescent="0.3">
      <c r="A1199">
        <f>VLOOKUP(D1199,[1]!tbl_Reach2AU[#Data],4,FALSE)</f>
        <v>5</v>
      </c>
      <c r="B1199" t="str">
        <f>VLOOKUP(D1199,[1]!tbl_Reach2AU[#Data],3,FALSE)</f>
        <v>Okanogan-Swipkin Canyon</v>
      </c>
      <c r="C1199">
        <f>VLOOKUP(D1199,[1]!tbl_Reach2AU[#Data],2,FALSE)</f>
        <v>147</v>
      </c>
      <c r="D1199" t="s">
        <v>134</v>
      </c>
      <c r="E1199">
        <v>3</v>
      </c>
      <c r="F1199" t="s">
        <v>157</v>
      </c>
      <c r="G1199" t="e">
        <f>VLOOKUP([1]!tbl_FunctionalConditionReach[[#This Row],[EDT Attribute]],[1]!Level3HabitatAttribute[#Data],2,FALSE)</f>
        <v>#REF!</v>
      </c>
      <c r="H1199" s="1">
        <v>1.9472982E-2</v>
      </c>
      <c r="I1199" s="2">
        <v>3.7652274835548401E-2</v>
      </c>
    </row>
    <row r="1200" spans="1:9" x14ac:dyDescent="0.3">
      <c r="A1200">
        <f>VLOOKUP(D1200,[1]!tbl_Reach2AU[#Data],4,FALSE)</f>
        <v>5</v>
      </c>
      <c r="B1200" t="str">
        <f>VLOOKUP(D1200,[1]!tbl_Reach2AU[#Data],3,FALSE)</f>
        <v>Okanogan-Swipkin Canyon</v>
      </c>
      <c r="C1200">
        <f>VLOOKUP(D1200,[1]!tbl_Reach2AU[#Data],2,FALSE)</f>
        <v>147</v>
      </c>
      <c r="D1200" t="s">
        <v>134</v>
      </c>
      <c r="E1200">
        <v>3</v>
      </c>
      <c r="F1200" t="s">
        <v>191</v>
      </c>
      <c r="G1200" t="e">
        <f>VLOOKUP([1]!tbl_FunctionalConditionReach[[#This Row],[EDT Attribute]],[1]!Level3HabitatAttribute[#Data],2,FALSE)</f>
        <v>#REF!</v>
      </c>
      <c r="H1200" s="1">
        <v>-9.6880499999999999E-4</v>
      </c>
      <c r="I1200">
        <v>0</v>
      </c>
    </row>
    <row r="1201" spans="1:9" x14ac:dyDescent="0.3">
      <c r="A1201">
        <f>VLOOKUP(D1201,[1]!tbl_Reach2AU[#Data],4,FALSE)</f>
        <v>5</v>
      </c>
      <c r="B1201" t="str">
        <f>VLOOKUP(D1201,[1]!tbl_Reach2AU[#Data],3,FALSE)</f>
        <v>Okanogan-Swipkin Canyon</v>
      </c>
      <c r="C1201">
        <f>VLOOKUP(D1201,[1]!tbl_Reach2AU[#Data],2,FALSE)</f>
        <v>147</v>
      </c>
      <c r="D1201" t="s">
        <v>134</v>
      </c>
      <c r="E1201">
        <v>3</v>
      </c>
      <c r="F1201" t="s">
        <v>188</v>
      </c>
      <c r="G1201" t="e">
        <f>VLOOKUP([1]!tbl_FunctionalConditionReach[[#This Row],[EDT Attribute]],[1]!Level3HabitatAttribute[#Data],2,FALSE)</f>
        <v>#REF!</v>
      </c>
      <c r="H1201" s="1">
        <v>-1.4690976999999999E-2</v>
      </c>
      <c r="I1201">
        <v>0</v>
      </c>
    </row>
    <row r="1202" spans="1:9" x14ac:dyDescent="0.3">
      <c r="A1202">
        <f>VLOOKUP(D1202,[1]!tbl_Reach2AU[#Data],4,FALSE)</f>
        <v>5</v>
      </c>
      <c r="B1202" t="str">
        <f>VLOOKUP(D1202,[1]!tbl_Reach2AU[#Data],3,FALSE)</f>
        <v>Okanogan-Swipkin Canyon</v>
      </c>
      <c r="C1202">
        <f>VLOOKUP(D1202,[1]!tbl_Reach2AU[#Data],2,FALSE)</f>
        <v>147</v>
      </c>
      <c r="D1202" t="s">
        <v>134</v>
      </c>
      <c r="E1202">
        <v>3</v>
      </c>
      <c r="F1202" t="s">
        <v>155</v>
      </c>
      <c r="G1202" t="e">
        <f>VLOOKUP([1]!tbl_FunctionalConditionReach[[#This Row],[EDT Attribute]],[1]!Level3HabitatAttribute[#Data],2,FALSE)</f>
        <v>#REF!</v>
      </c>
      <c r="H1202" s="1">
        <v>-6.2443840000000004E-3</v>
      </c>
      <c r="I1202">
        <v>0</v>
      </c>
    </row>
    <row r="1203" spans="1:9" x14ac:dyDescent="0.3">
      <c r="A1203">
        <f>VLOOKUP(D1203,[1]!tbl_Reach2AU[#Data],4,FALSE)</f>
        <v>5</v>
      </c>
      <c r="B1203" t="str">
        <f>VLOOKUP(D1203,[1]!tbl_Reach2AU[#Data],3,FALSE)</f>
        <v>Okanogan-Swipkin Canyon</v>
      </c>
      <c r="C1203">
        <f>VLOOKUP(D1203,[1]!tbl_Reach2AU[#Data],2,FALSE)</f>
        <v>147</v>
      </c>
      <c r="D1203" t="s">
        <v>134</v>
      </c>
      <c r="E1203">
        <v>3</v>
      </c>
      <c r="F1203" t="s">
        <v>166</v>
      </c>
      <c r="G1203" t="e">
        <f>VLOOKUP([1]!tbl_FunctionalConditionReach[[#This Row],[EDT Attribute]],[1]!Level3HabitatAttribute[#Data],2,FALSE)</f>
        <v>#REF!</v>
      </c>
      <c r="H1203" s="1">
        <v>-2.84E-13</v>
      </c>
      <c r="I1203">
        <v>0</v>
      </c>
    </row>
    <row r="1204" spans="1:9" x14ac:dyDescent="0.3">
      <c r="A1204">
        <f>VLOOKUP(D1204,[1]!tbl_Reach2AU[#Data],4,FALSE)</f>
        <v>5</v>
      </c>
      <c r="B1204" t="str">
        <f>VLOOKUP(D1204,[1]!tbl_Reach2AU[#Data],3,FALSE)</f>
        <v>Okanogan-Swipkin Canyon</v>
      </c>
      <c r="C1204">
        <f>VLOOKUP(D1204,[1]!tbl_Reach2AU[#Data],2,FALSE)</f>
        <v>147</v>
      </c>
      <c r="D1204" t="s">
        <v>134</v>
      </c>
      <c r="E1204">
        <v>3</v>
      </c>
      <c r="F1204" t="s">
        <v>39</v>
      </c>
      <c r="G1204" t="e">
        <f>VLOOKUP([1]!tbl_FunctionalConditionReach[[#This Row],[EDT Attribute]],[1]!Level3HabitatAttribute[#Data],2,FALSE)</f>
        <v>#REF!</v>
      </c>
      <c r="H1204" s="1">
        <v>-5.776626E-3</v>
      </c>
      <c r="I1204">
        <v>0</v>
      </c>
    </row>
    <row r="1205" spans="1:9" x14ac:dyDescent="0.3">
      <c r="A1205">
        <f>VLOOKUP(D1205,[1]!tbl_Reach2AU[#Data],4,FALSE)</f>
        <v>5</v>
      </c>
      <c r="B1205" t="str">
        <f>VLOOKUP(D1205,[1]!tbl_Reach2AU[#Data],3,FALSE)</f>
        <v>Okanogan-Swipkin Canyon</v>
      </c>
      <c r="C1205">
        <f>VLOOKUP(D1205,[1]!tbl_Reach2AU[#Data],2,FALSE)</f>
        <v>147</v>
      </c>
      <c r="D1205" t="s">
        <v>134</v>
      </c>
      <c r="E1205">
        <v>3</v>
      </c>
      <c r="F1205" t="s">
        <v>189</v>
      </c>
      <c r="G1205" t="e">
        <f>VLOOKUP([1]!tbl_FunctionalConditionReach[[#This Row],[EDT Attribute]],[1]!Level3HabitatAttribute[#Data],2,FALSE)</f>
        <v>#REF!</v>
      </c>
      <c r="H1205" s="1">
        <v>9.7475328E-2</v>
      </c>
      <c r="I1205" s="2">
        <v>0.18847487454881001</v>
      </c>
    </row>
    <row r="1206" spans="1:9" x14ac:dyDescent="0.3">
      <c r="A1206">
        <f>VLOOKUP(D1206,[1]!tbl_Reach2AU[#Data],4,FALSE)</f>
        <v>5</v>
      </c>
      <c r="B1206" t="str">
        <f>VLOOKUP(D1206,[1]!tbl_Reach2AU[#Data],3,FALSE)</f>
        <v>Okanogan-Swipkin Canyon</v>
      </c>
      <c r="C1206">
        <f>VLOOKUP(D1206,[1]!tbl_Reach2AU[#Data],2,FALSE)</f>
        <v>147</v>
      </c>
      <c r="D1206" t="s">
        <v>134</v>
      </c>
      <c r="E1206">
        <v>3</v>
      </c>
      <c r="F1206" t="s">
        <v>193</v>
      </c>
      <c r="G1206" t="e">
        <f>VLOOKUP([1]!tbl_FunctionalConditionReach[[#This Row],[EDT Attribute]],[1]!Level3HabitatAttribute[#Data],2,FALSE)</f>
        <v>#REF!</v>
      </c>
      <c r="H1206" s="1">
        <v>2.2003491E-2</v>
      </c>
      <c r="I1206" s="2">
        <v>4.2545178261527497E-2</v>
      </c>
    </row>
    <row r="1207" spans="1:9" x14ac:dyDescent="0.3">
      <c r="A1207">
        <f>VLOOKUP(D1207,[1]!tbl_Reach2AU[#Data],4,FALSE)</f>
        <v>5</v>
      </c>
      <c r="B1207" t="str">
        <f>VLOOKUP(D1207,[1]!tbl_Reach2AU[#Data],3,FALSE)</f>
        <v>Okanogan-Swipkin Canyon</v>
      </c>
      <c r="C1207">
        <f>VLOOKUP(D1207,[1]!tbl_Reach2AU[#Data],2,FALSE)</f>
        <v>147</v>
      </c>
      <c r="D1207" t="s">
        <v>134</v>
      </c>
      <c r="E1207">
        <v>3</v>
      </c>
      <c r="F1207" t="s">
        <v>192</v>
      </c>
      <c r="G1207" t="e">
        <f>VLOOKUP([1]!tbl_FunctionalConditionReach[[#This Row],[EDT Attribute]],[1]!Level3HabitatAttribute[#Data],2,FALSE)</f>
        <v>#REF!</v>
      </c>
      <c r="H1207" s="1">
        <v>-2.84E-13</v>
      </c>
      <c r="I1207">
        <v>0</v>
      </c>
    </row>
    <row r="1208" spans="1:9" x14ac:dyDescent="0.3">
      <c r="A1208">
        <f>VLOOKUP(D1208,[1]!tbl_Reach2AU[#Data],4,FALSE)</f>
        <v>5</v>
      </c>
      <c r="B1208" t="str">
        <f>VLOOKUP(D1208,[1]!tbl_Reach2AU[#Data],3,FALSE)</f>
        <v>Okanogan-Swipkin Canyon</v>
      </c>
      <c r="C1208">
        <f>VLOOKUP(D1208,[1]!tbl_Reach2AU[#Data],2,FALSE)</f>
        <v>147</v>
      </c>
      <c r="D1208" t="s">
        <v>134</v>
      </c>
      <c r="E1208">
        <v>3</v>
      </c>
      <c r="F1208" t="s">
        <v>194</v>
      </c>
      <c r="G1208" t="e">
        <f>VLOOKUP([1]!tbl_FunctionalConditionReach[[#This Row],[EDT Attribute]],[1]!Level3HabitatAttribute[#Data],2,FALSE)</f>
        <v>#N/A</v>
      </c>
      <c r="H1208" s="1">
        <v>-2.84E-13</v>
      </c>
      <c r="I1208">
        <v>0</v>
      </c>
    </row>
    <row r="1209" spans="1:9" x14ac:dyDescent="0.3">
      <c r="A1209">
        <f>VLOOKUP(D1209,[1]!tbl_Reach2AU[#Data],4,FALSE)</f>
        <v>5</v>
      </c>
      <c r="B1209" t="str">
        <f>VLOOKUP(D1209,[1]!tbl_Reach2AU[#Data],3,FALSE)</f>
        <v>Okanogan-Swipkin Canyon</v>
      </c>
      <c r="C1209">
        <f>VLOOKUP(D1209,[1]!tbl_Reach2AU[#Data],2,FALSE)</f>
        <v>147</v>
      </c>
      <c r="D1209" t="s">
        <v>134</v>
      </c>
      <c r="E1209">
        <v>3</v>
      </c>
      <c r="F1209" t="s">
        <v>153</v>
      </c>
      <c r="G1209" t="e">
        <f>VLOOKUP([1]!tbl_FunctionalConditionReach[[#This Row],[EDT Attribute]],[1]!Level3HabitatAttribute[#Data],2,FALSE)</f>
        <v>#REF!</v>
      </c>
      <c r="H1209" s="1">
        <v>1.9924069999999999E-2</v>
      </c>
      <c r="I1209" s="2">
        <v>3.8524482767082403E-2</v>
      </c>
    </row>
    <row r="1210" spans="1:9" x14ac:dyDescent="0.3">
      <c r="A1210">
        <f>VLOOKUP(D1210,[1]!tbl_Reach2AU[#Data],4,FALSE)</f>
        <v>5</v>
      </c>
      <c r="B1210" t="str">
        <f>VLOOKUP(D1210,[1]!tbl_Reach2AU[#Data],3,FALSE)</f>
        <v>Okanogan-Swipkin Canyon</v>
      </c>
      <c r="C1210">
        <f>VLOOKUP(D1210,[1]!tbl_Reach2AU[#Data],2,FALSE)</f>
        <v>147</v>
      </c>
      <c r="D1210" t="s">
        <v>134</v>
      </c>
      <c r="E1210">
        <v>3</v>
      </c>
      <c r="F1210" t="s">
        <v>195</v>
      </c>
      <c r="G1210" t="e">
        <f>VLOOKUP([1]!tbl_FunctionalConditionReach[[#This Row],[EDT Attribute]],[1]!Level3HabitatAttribute[#Data],2,FALSE)</f>
        <v>#N/A</v>
      </c>
      <c r="H1210" s="1">
        <v>-2.8421709430404002E-13</v>
      </c>
      <c r="I1210">
        <v>0</v>
      </c>
    </row>
    <row r="1211" spans="1:9" x14ac:dyDescent="0.3">
      <c r="A1211">
        <f>VLOOKUP(D1211,[1]!tbl_Reach2AU[#Data],4,FALSE)</f>
        <v>5</v>
      </c>
      <c r="B1211" t="str">
        <f>VLOOKUP(D1211,[1]!tbl_Reach2AU[#Data],3,FALSE)</f>
        <v>Okanogan-Swipkin Canyon</v>
      </c>
      <c r="C1211">
        <f>VLOOKUP(D1211,[1]!tbl_Reach2AU[#Data],2,FALSE)</f>
        <v>147</v>
      </c>
      <c r="D1211" t="s">
        <v>134</v>
      </c>
      <c r="E1211">
        <v>3</v>
      </c>
      <c r="F1211" t="s">
        <v>190</v>
      </c>
      <c r="G1211" t="e">
        <f>VLOOKUP([1]!tbl_FunctionalConditionReach[[#This Row],[EDT Attribute]],[1]!Level3HabitatAttribute[#Data],2,FALSE)</f>
        <v>#N/A</v>
      </c>
      <c r="H1211" s="1">
        <v>8.4800000000000001E-5</v>
      </c>
      <c r="I1211" s="2">
        <v>1.6396630500939701E-4</v>
      </c>
    </row>
    <row r="1212" spans="1:9" x14ac:dyDescent="0.3">
      <c r="A1212">
        <f>VLOOKUP(D1212,[1]!tbl_Reach2AU[#Data],4,FALSE)</f>
        <v>5</v>
      </c>
      <c r="B1212" t="str">
        <f>VLOOKUP(D1212,[1]!tbl_Reach2AU[#Data],3,FALSE)</f>
        <v>Okanogan-Swipkin Canyon</v>
      </c>
      <c r="C1212">
        <f>VLOOKUP(D1212,[1]!tbl_Reach2AU[#Data],2,FALSE)</f>
        <v>147</v>
      </c>
      <c r="D1212" t="s">
        <v>134</v>
      </c>
      <c r="E1212">
        <v>3</v>
      </c>
      <c r="F1212" t="s">
        <v>152</v>
      </c>
      <c r="G1212" t="e">
        <f>VLOOKUP([1]!tbl_FunctionalConditionReach[[#This Row],[EDT Attribute]],[1]!Level3HabitatAttribute[#Data],2,FALSE)</f>
        <v>#N/A</v>
      </c>
      <c r="H1212" s="1">
        <v>1.99564E-4</v>
      </c>
      <c r="I1212" s="2">
        <v>3.8586994920867201E-4</v>
      </c>
    </row>
    <row r="1213" spans="1:9" x14ac:dyDescent="0.3">
      <c r="A1213">
        <f>VLOOKUP(D1213,[1]!tbl_Reach2AU[#Data],4,FALSE)</f>
        <v>5</v>
      </c>
      <c r="B1213" t="str">
        <f>VLOOKUP(D1213,[1]!tbl_Reach2AU[#Data],3,FALSE)</f>
        <v>Okanogan-Swipkin Canyon</v>
      </c>
      <c r="C1213">
        <f>VLOOKUP(D1213,[1]!tbl_Reach2AU[#Data],2,FALSE)</f>
        <v>147</v>
      </c>
      <c r="D1213" t="s">
        <v>134</v>
      </c>
      <c r="E1213">
        <v>3</v>
      </c>
      <c r="F1213" t="s">
        <v>166</v>
      </c>
      <c r="G1213" t="e">
        <f>VLOOKUP([1]!tbl_FunctionalConditionReach[[#This Row],[EDT Attribute]],[1]!Level3HabitatAttribute[#Data],2,FALSE)</f>
        <v>#REF!</v>
      </c>
      <c r="H1213" s="1">
        <v>-1.8199999999999999E-12</v>
      </c>
      <c r="I1213">
        <v>0</v>
      </c>
    </row>
    <row r="1214" spans="1:9" x14ac:dyDescent="0.3">
      <c r="A1214">
        <f>VLOOKUP(D1214,[1]!tbl_Reach2AU[#Data],4,FALSE)</f>
        <v>5</v>
      </c>
      <c r="B1214" t="str">
        <f>VLOOKUP(D1214,[1]!tbl_Reach2AU[#Data],3,FALSE)</f>
        <v>Okanogan-Swipkin Canyon</v>
      </c>
      <c r="C1214">
        <f>VLOOKUP(D1214,[1]!tbl_Reach2AU[#Data],2,FALSE)</f>
        <v>147</v>
      </c>
      <c r="D1214" t="s">
        <v>134</v>
      </c>
      <c r="E1214">
        <v>3</v>
      </c>
      <c r="F1214" t="s">
        <v>164</v>
      </c>
      <c r="G1214" t="e">
        <f>VLOOKUP([1]!tbl_FunctionalConditionReach[[#This Row],[EDT Attribute]],[1]!Level3HabitatAttribute[#Data],2,FALSE)</f>
        <v>#REF!</v>
      </c>
      <c r="H1214" s="1">
        <v>-1.8199999999999999E-12</v>
      </c>
      <c r="I1214">
        <v>0</v>
      </c>
    </row>
    <row r="1215" spans="1:9" x14ac:dyDescent="0.3">
      <c r="A1215">
        <f>VLOOKUP(D1215,[1]!tbl_Reach2AU[#Data],4,FALSE)</f>
        <v>5</v>
      </c>
      <c r="B1215" t="str">
        <f>VLOOKUP(D1215,[1]!tbl_Reach2AU[#Data],3,FALSE)</f>
        <v>Okanogan-Swipkin Canyon</v>
      </c>
      <c r="C1215">
        <f>VLOOKUP(D1215,[1]!tbl_Reach2AU[#Data],2,FALSE)</f>
        <v>147</v>
      </c>
      <c r="D1215" t="s">
        <v>134</v>
      </c>
      <c r="E1215">
        <v>3</v>
      </c>
      <c r="F1215" t="s">
        <v>189</v>
      </c>
      <c r="G1215" t="e">
        <f>VLOOKUP([1]!tbl_FunctionalConditionReach[[#This Row],[EDT Attribute]],[1]!Level3HabitatAttribute[#Data],2,FALSE)</f>
        <v>#REF!</v>
      </c>
      <c r="H1215" s="1">
        <v>19.7128689</v>
      </c>
      <c r="I1215" s="2">
        <v>0.13089092248862499</v>
      </c>
    </row>
    <row r="1216" spans="1:9" x14ac:dyDescent="0.3">
      <c r="A1216">
        <f>VLOOKUP(D1216,[1]!tbl_Reach2AU[#Data],4,FALSE)</f>
        <v>5</v>
      </c>
      <c r="B1216" t="str">
        <f>VLOOKUP(D1216,[1]!tbl_Reach2AU[#Data],3,FALSE)</f>
        <v>Okanogan-Swipkin Canyon</v>
      </c>
      <c r="C1216">
        <f>VLOOKUP(D1216,[1]!tbl_Reach2AU[#Data],2,FALSE)</f>
        <v>147</v>
      </c>
      <c r="D1216" t="s">
        <v>134</v>
      </c>
      <c r="E1216">
        <v>3</v>
      </c>
      <c r="F1216" t="s">
        <v>193</v>
      </c>
      <c r="G1216" t="e">
        <f>VLOOKUP([1]!tbl_FunctionalConditionReach[[#This Row],[EDT Attribute]],[1]!Level3HabitatAttribute[#Data],2,FALSE)</f>
        <v>#REF!</v>
      </c>
      <c r="H1216" s="1">
        <v>9.3172672110000008</v>
      </c>
      <c r="I1216" s="2">
        <v>6.18654598936033E-2</v>
      </c>
    </row>
    <row r="1217" spans="1:9" x14ac:dyDescent="0.3">
      <c r="A1217">
        <f>VLOOKUP(D1217,[1]!tbl_Reach2AU[#Data],4,FALSE)</f>
        <v>5</v>
      </c>
      <c r="B1217" t="str">
        <f>VLOOKUP(D1217,[1]!tbl_Reach2AU[#Data],3,FALSE)</f>
        <v>Okanogan-Swipkin Canyon</v>
      </c>
      <c r="C1217">
        <f>VLOOKUP(D1217,[1]!tbl_Reach2AU[#Data],2,FALSE)</f>
        <v>147</v>
      </c>
      <c r="D1217" t="s">
        <v>134</v>
      </c>
      <c r="E1217">
        <v>3</v>
      </c>
      <c r="F1217" t="s">
        <v>153</v>
      </c>
      <c r="G1217" t="e">
        <f>VLOOKUP([1]!tbl_FunctionalConditionReach[[#This Row],[EDT Attribute]],[1]!Level3HabitatAttribute[#Data],2,FALSE)</f>
        <v>#REF!</v>
      </c>
      <c r="H1217" s="1">
        <v>28.097394510000001</v>
      </c>
      <c r="I1217" s="2">
        <v>0.18656309772043</v>
      </c>
    </row>
    <row r="1218" spans="1:9" x14ac:dyDescent="0.3">
      <c r="A1218">
        <f>VLOOKUP(D1218,[1]!tbl_Reach2AU[#Data],4,FALSE)</f>
        <v>5</v>
      </c>
      <c r="B1218" t="str">
        <f>VLOOKUP(D1218,[1]!tbl_Reach2AU[#Data],3,FALSE)</f>
        <v>Okanogan-Swipkin Canyon</v>
      </c>
      <c r="C1218">
        <f>VLOOKUP(D1218,[1]!tbl_Reach2AU[#Data],2,FALSE)</f>
        <v>147</v>
      </c>
      <c r="D1218" t="s">
        <v>134</v>
      </c>
      <c r="E1218">
        <v>3</v>
      </c>
      <c r="F1218" t="s">
        <v>152</v>
      </c>
      <c r="G1218" t="e">
        <f>VLOOKUP([1]!tbl_FunctionalConditionReach[[#This Row],[EDT Attribute]],[1]!Level3HabitatAttribute[#Data],2,FALSE)</f>
        <v>#N/A</v>
      </c>
      <c r="H1218" s="1">
        <v>4.1431478269999999</v>
      </c>
      <c r="I1218" s="2">
        <v>2.75099704580683E-2</v>
      </c>
    </row>
    <row r="1219" spans="1:9" x14ac:dyDescent="0.3">
      <c r="A1219">
        <f>VLOOKUP(D1219,[1]!tbl_Reach2AU[#Data],4,FALSE)</f>
        <v>5</v>
      </c>
      <c r="B1219" t="str">
        <f>VLOOKUP(D1219,[1]!tbl_Reach2AU[#Data],3,FALSE)</f>
        <v>Okanogan-Swipkin Canyon</v>
      </c>
      <c r="C1219">
        <f>VLOOKUP(D1219,[1]!tbl_Reach2AU[#Data],2,FALSE)</f>
        <v>147</v>
      </c>
      <c r="D1219" t="s">
        <v>134</v>
      </c>
      <c r="E1219">
        <v>3</v>
      </c>
      <c r="F1219" t="s">
        <v>192</v>
      </c>
      <c r="G1219" t="e">
        <f>VLOOKUP([1]!tbl_FunctionalConditionReach[[#This Row],[EDT Attribute]],[1]!Level3HabitatAttribute[#Data],2,FALSE)</f>
        <v>#REF!</v>
      </c>
      <c r="H1219" s="1">
        <v>-1.8199999999999999E-12</v>
      </c>
      <c r="I1219">
        <v>0</v>
      </c>
    </row>
    <row r="1220" spans="1:9" x14ac:dyDescent="0.3">
      <c r="A1220">
        <f>VLOOKUP(D1220,[1]!tbl_Reach2AU[#Data],4,FALSE)</f>
        <v>5</v>
      </c>
      <c r="B1220" t="str">
        <f>VLOOKUP(D1220,[1]!tbl_Reach2AU[#Data],3,FALSE)</f>
        <v>Okanogan-Swipkin Canyon</v>
      </c>
      <c r="C1220">
        <f>VLOOKUP(D1220,[1]!tbl_Reach2AU[#Data],2,FALSE)</f>
        <v>147</v>
      </c>
      <c r="D1220" t="s">
        <v>134</v>
      </c>
      <c r="E1220">
        <v>3</v>
      </c>
      <c r="F1220" t="s">
        <v>191</v>
      </c>
      <c r="G1220" t="e">
        <f>VLOOKUP([1]!tbl_FunctionalConditionReach[[#This Row],[EDT Attribute]],[1]!Level3HabitatAttribute[#Data],2,FALSE)</f>
        <v>#REF!</v>
      </c>
      <c r="H1220" s="1">
        <v>0.89215196200000002</v>
      </c>
      <c r="I1220" s="2">
        <v>5.9237746620542297E-3</v>
      </c>
    </row>
    <row r="1221" spans="1:9" x14ac:dyDescent="0.3">
      <c r="A1221">
        <f>VLOOKUP(D1221,[1]!tbl_Reach2AU[#Data],4,FALSE)</f>
        <v>5</v>
      </c>
      <c r="B1221" t="str">
        <f>VLOOKUP(D1221,[1]!tbl_Reach2AU[#Data],3,FALSE)</f>
        <v>Okanogan-Swipkin Canyon</v>
      </c>
      <c r="C1221">
        <f>VLOOKUP(D1221,[1]!tbl_Reach2AU[#Data],2,FALSE)</f>
        <v>147</v>
      </c>
      <c r="D1221" t="s">
        <v>134</v>
      </c>
      <c r="E1221">
        <v>3</v>
      </c>
      <c r="F1221" t="s">
        <v>188</v>
      </c>
      <c r="G1221" t="e">
        <f>VLOOKUP([1]!tbl_FunctionalConditionReach[[#This Row],[EDT Attribute]],[1]!Level3HabitatAttribute[#Data],2,FALSE)</f>
        <v>#REF!</v>
      </c>
      <c r="H1221" s="1">
        <v>1.0677612409999999</v>
      </c>
      <c r="I1221" s="2">
        <v>7.0897977631297097E-3</v>
      </c>
    </row>
    <row r="1222" spans="1:9" x14ac:dyDescent="0.3">
      <c r="A1222">
        <f>VLOOKUP(D1222,[1]!tbl_Reach2AU[#Data],4,FALSE)</f>
        <v>5</v>
      </c>
      <c r="B1222" t="str">
        <f>VLOOKUP(D1222,[1]!tbl_Reach2AU[#Data],3,FALSE)</f>
        <v>Okanogan-Swipkin Canyon</v>
      </c>
      <c r="C1222">
        <f>VLOOKUP(D1222,[1]!tbl_Reach2AU[#Data],2,FALSE)</f>
        <v>147</v>
      </c>
      <c r="D1222" t="s">
        <v>134</v>
      </c>
      <c r="E1222">
        <v>3</v>
      </c>
      <c r="F1222" t="s">
        <v>157</v>
      </c>
      <c r="G1222" t="e">
        <f>VLOOKUP([1]!tbl_FunctionalConditionReach[[#This Row],[EDT Attribute]],[1]!Level3HabitatAttribute[#Data],2,FALSE)</f>
        <v>#REF!</v>
      </c>
      <c r="H1222" s="1">
        <v>32.195919160000003</v>
      </c>
      <c r="I1222" s="2">
        <v>0.21377677600349701</v>
      </c>
    </row>
    <row r="1223" spans="1:9" x14ac:dyDescent="0.3">
      <c r="A1223">
        <f>VLOOKUP(D1223,[1]!tbl_Reach2AU[#Data],4,FALSE)</f>
        <v>5</v>
      </c>
      <c r="B1223" t="str">
        <f>VLOOKUP(D1223,[1]!tbl_Reach2AU[#Data],3,FALSE)</f>
        <v>Okanogan-Swipkin Canyon</v>
      </c>
      <c r="C1223">
        <f>VLOOKUP(D1223,[1]!tbl_Reach2AU[#Data],2,FALSE)</f>
        <v>147</v>
      </c>
      <c r="D1223" t="s">
        <v>134</v>
      </c>
      <c r="E1223">
        <v>3</v>
      </c>
      <c r="F1223" t="s">
        <v>190</v>
      </c>
      <c r="G1223" t="e">
        <f>VLOOKUP([1]!tbl_FunctionalConditionReach[[#This Row],[EDT Attribute]],[1]!Level3HabitatAttribute[#Data],2,FALSE)</f>
        <v>#N/A</v>
      </c>
      <c r="H1223" s="1">
        <v>3.3808287589999999</v>
      </c>
      <c r="I1223" s="2">
        <v>2.2448269568798501E-2</v>
      </c>
    </row>
    <row r="1224" spans="1:9" x14ac:dyDescent="0.3">
      <c r="A1224">
        <f>VLOOKUP(D1224,[1]!tbl_Reach2AU[#Data],4,FALSE)</f>
        <v>5</v>
      </c>
      <c r="B1224" t="str">
        <f>VLOOKUP(D1224,[1]!tbl_Reach2AU[#Data],3,FALSE)</f>
        <v>Okanogan-Swipkin Canyon</v>
      </c>
      <c r="C1224">
        <f>VLOOKUP(D1224,[1]!tbl_Reach2AU[#Data],2,FALSE)</f>
        <v>147</v>
      </c>
      <c r="D1224" t="s">
        <v>134</v>
      </c>
      <c r="E1224">
        <v>3</v>
      </c>
      <c r="F1224" t="s">
        <v>155</v>
      </c>
      <c r="G1224" t="e">
        <f>VLOOKUP([1]!tbl_FunctionalConditionReach[[#This Row],[EDT Attribute]],[1]!Level3HabitatAttribute[#Data],2,FALSE)</f>
        <v>#REF!</v>
      </c>
      <c r="H1224" s="1">
        <v>6.9073012709999997</v>
      </c>
      <c r="I1224" s="2">
        <v>4.5863594987335499E-2</v>
      </c>
    </row>
    <row r="1225" spans="1:9" x14ac:dyDescent="0.3">
      <c r="A1225">
        <f>VLOOKUP(D1225,[1]!tbl_Reach2AU[#Data],4,FALSE)</f>
        <v>5</v>
      </c>
      <c r="B1225" t="str">
        <f>VLOOKUP(D1225,[1]!tbl_Reach2AU[#Data],3,FALSE)</f>
        <v>Okanogan-Swipkin Canyon</v>
      </c>
      <c r="C1225">
        <f>VLOOKUP(D1225,[1]!tbl_Reach2AU[#Data],2,FALSE)</f>
        <v>147</v>
      </c>
      <c r="D1225" t="s">
        <v>134</v>
      </c>
      <c r="E1225">
        <v>3</v>
      </c>
      <c r="F1225" t="s">
        <v>194</v>
      </c>
      <c r="G1225" t="e">
        <f>VLOOKUP([1]!tbl_FunctionalConditionReach[[#This Row],[EDT Attribute]],[1]!Level3HabitatAttribute[#Data],2,FALSE)</f>
        <v>#N/A</v>
      </c>
      <c r="H1225" s="1">
        <v>-1.8199999999999999E-12</v>
      </c>
      <c r="I1225">
        <v>0</v>
      </c>
    </row>
    <row r="1226" spans="1:9" x14ac:dyDescent="0.3">
      <c r="A1226">
        <f>VLOOKUP(D1226,[1]!tbl_Reach2AU[#Data],4,FALSE)</f>
        <v>5</v>
      </c>
      <c r="B1226" t="str">
        <f>VLOOKUP(D1226,[1]!tbl_Reach2AU[#Data],3,FALSE)</f>
        <v>Okanogan-Swipkin Canyon</v>
      </c>
      <c r="C1226">
        <f>VLOOKUP(D1226,[1]!tbl_Reach2AU[#Data],2,FALSE)</f>
        <v>147</v>
      </c>
      <c r="D1226" t="s">
        <v>134</v>
      </c>
      <c r="E1226">
        <v>3</v>
      </c>
      <c r="F1226" t="s">
        <v>195</v>
      </c>
      <c r="G1226" t="e">
        <f>VLOOKUP([1]!tbl_FunctionalConditionReach[[#This Row],[EDT Attribute]],[1]!Level3HabitatAttribute[#Data],2,FALSE)</f>
        <v>#N/A</v>
      </c>
      <c r="H1226" s="1">
        <v>-1.8189894035458601E-12</v>
      </c>
      <c r="I1226">
        <v>0</v>
      </c>
    </row>
    <row r="1227" spans="1:9" x14ac:dyDescent="0.3">
      <c r="A1227">
        <f>VLOOKUP(D1227,[1]!tbl_Reach2AU[#Data],4,FALSE)</f>
        <v>5</v>
      </c>
      <c r="B1227" t="str">
        <f>VLOOKUP(D1227,[1]!tbl_Reach2AU[#Data],3,FALSE)</f>
        <v>Okanogan-Swipkin Canyon</v>
      </c>
      <c r="C1227">
        <f>VLOOKUP(D1227,[1]!tbl_Reach2AU[#Data],2,FALSE)</f>
        <v>147</v>
      </c>
      <c r="D1227" t="s">
        <v>134</v>
      </c>
      <c r="E1227">
        <v>3</v>
      </c>
      <c r="F1227" t="s">
        <v>39</v>
      </c>
      <c r="G1227" t="e">
        <f>VLOOKUP([1]!tbl_FunctionalConditionReach[[#This Row],[EDT Attribute]],[1]!Level3HabitatAttribute[#Data],2,FALSE)</f>
        <v>#REF!</v>
      </c>
      <c r="H1227" s="1">
        <v>18.500174250000001</v>
      </c>
      <c r="I1227" s="2">
        <v>0.122838785468857</v>
      </c>
    </row>
    <row r="1228" spans="1:9" x14ac:dyDescent="0.3">
      <c r="A1228">
        <f>VLOOKUP(D1228,[1]!tbl_Reach2AU[#Data],4,FALSE)</f>
        <v>5</v>
      </c>
      <c r="B1228" t="str">
        <f>VLOOKUP(D1228,[1]!tbl_Reach2AU[#Data],3,FALSE)</f>
        <v>Okanogan-Swipkin Canyon</v>
      </c>
      <c r="C1228">
        <f>VLOOKUP(D1228,[1]!tbl_Reach2AU[#Data],2,FALSE)</f>
        <v>147</v>
      </c>
      <c r="D1228" t="s">
        <v>134</v>
      </c>
      <c r="E1228">
        <v>3</v>
      </c>
      <c r="F1228" t="s">
        <v>196</v>
      </c>
      <c r="G1228" t="e">
        <f>VLOOKUP([1]!tbl_FunctionalConditionReach[[#This Row],[EDT Attribute]],[1]!Level3HabitatAttribute[#Data],2,FALSE)</f>
        <v>#N/A</v>
      </c>
      <c r="H1228" s="1">
        <v>-1.8189894035458601E-12</v>
      </c>
      <c r="I1228">
        <v>0</v>
      </c>
    </row>
    <row r="1229" spans="1:9" x14ac:dyDescent="0.3">
      <c r="A1229">
        <f>VLOOKUP(D1229,[1]!tbl_Reach2AU[#Data],4,FALSE)</f>
        <v>5</v>
      </c>
      <c r="B1229" t="str">
        <f>VLOOKUP(D1229,[1]!tbl_Reach2AU[#Data],3,FALSE)</f>
        <v>Okanogan-Swipkin Canyon</v>
      </c>
      <c r="C1229">
        <f>VLOOKUP(D1229,[1]!tbl_Reach2AU[#Data],2,FALSE)</f>
        <v>148</v>
      </c>
      <c r="D1229" t="s">
        <v>44</v>
      </c>
      <c r="E1229">
        <v>3</v>
      </c>
      <c r="F1229" t="s">
        <v>196</v>
      </c>
      <c r="G1229" t="e">
        <f>VLOOKUP([1]!tbl_FunctionalConditionReach[[#This Row],[EDT Attribute]],[1]!Level3HabitatAttribute[#Data],2,FALSE)</f>
        <v>#N/A</v>
      </c>
      <c r="H1229" s="1">
        <v>-2.8421709430404002E-13</v>
      </c>
      <c r="I1229">
        <v>0</v>
      </c>
    </row>
    <row r="1230" spans="1:9" x14ac:dyDescent="0.3">
      <c r="A1230">
        <f>VLOOKUP(D1230,[1]!tbl_Reach2AU[#Data],4,FALSE)</f>
        <v>5</v>
      </c>
      <c r="B1230" t="str">
        <f>VLOOKUP(D1230,[1]!tbl_Reach2AU[#Data],3,FALSE)</f>
        <v>Okanogan-Swipkin Canyon</v>
      </c>
      <c r="C1230">
        <f>VLOOKUP(D1230,[1]!tbl_Reach2AU[#Data],2,FALSE)</f>
        <v>148</v>
      </c>
      <c r="D1230" t="s">
        <v>44</v>
      </c>
      <c r="E1230">
        <v>3</v>
      </c>
      <c r="F1230" t="s">
        <v>39</v>
      </c>
      <c r="G1230" t="e">
        <f>VLOOKUP([1]!tbl_FunctionalConditionReach[[#This Row],[EDT Attribute]],[1]!Level3HabitatAttribute[#Data],2,FALSE)</f>
        <v>#REF!</v>
      </c>
      <c r="H1230" s="1">
        <v>-4.0558100000000002E-4</v>
      </c>
      <c r="I1230">
        <v>0</v>
      </c>
    </row>
    <row r="1231" spans="1:9" x14ac:dyDescent="0.3">
      <c r="A1231">
        <f>VLOOKUP(D1231,[1]!tbl_Reach2AU[#Data],4,FALSE)</f>
        <v>5</v>
      </c>
      <c r="B1231" t="str">
        <f>VLOOKUP(D1231,[1]!tbl_Reach2AU[#Data],3,FALSE)</f>
        <v>Okanogan-Swipkin Canyon</v>
      </c>
      <c r="C1231">
        <f>VLOOKUP(D1231,[1]!tbl_Reach2AU[#Data],2,FALSE)</f>
        <v>148</v>
      </c>
      <c r="D1231" t="s">
        <v>44</v>
      </c>
      <c r="E1231">
        <v>3</v>
      </c>
      <c r="F1231" t="s">
        <v>152</v>
      </c>
      <c r="G1231" t="e">
        <f>VLOOKUP([1]!tbl_FunctionalConditionReach[[#This Row],[EDT Attribute]],[1]!Level3HabitatAttribute[#Data],2,FALSE)</f>
        <v>#N/A</v>
      </c>
      <c r="H1231" s="1">
        <v>-1.20526E-4</v>
      </c>
      <c r="I1231">
        <v>0</v>
      </c>
    </row>
    <row r="1232" spans="1:9" x14ac:dyDescent="0.3">
      <c r="A1232">
        <f>VLOOKUP(D1232,[1]!tbl_Reach2AU[#Data],4,FALSE)</f>
        <v>5</v>
      </c>
      <c r="B1232" t="str">
        <f>VLOOKUP(D1232,[1]!tbl_Reach2AU[#Data],3,FALSE)</f>
        <v>Okanogan-Swipkin Canyon</v>
      </c>
      <c r="C1232">
        <f>VLOOKUP(D1232,[1]!tbl_Reach2AU[#Data],2,FALSE)</f>
        <v>148</v>
      </c>
      <c r="D1232" t="s">
        <v>44</v>
      </c>
      <c r="E1232">
        <v>3</v>
      </c>
      <c r="F1232" t="s">
        <v>195</v>
      </c>
      <c r="G1232" t="e">
        <f>VLOOKUP([1]!tbl_FunctionalConditionReach[[#This Row],[EDT Attribute]],[1]!Level3HabitatAttribute[#Data],2,FALSE)</f>
        <v>#N/A</v>
      </c>
      <c r="H1232" s="1">
        <v>-2.8421709430404002E-13</v>
      </c>
      <c r="I1232">
        <v>0</v>
      </c>
    </row>
    <row r="1233" spans="1:9" x14ac:dyDescent="0.3">
      <c r="A1233">
        <f>VLOOKUP(D1233,[1]!tbl_Reach2AU[#Data],4,FALSE)</f>
        <v>5</v>
      </c>
      <c r="B1233" t="str">
        <f>VLOOKUP(D1233,[1]!tbl_Reach2AU[#Data],3,FALSE)</f>
        <v>Okanogan-Swipkin Canyon</v>
      </c>
      <c r="C1233">
        <f>VLOOKUP(D1233,[1]!tbl_Reach2AU[#Data],2,FALSE)</f>
        <v>148</v>
      </c>
      <c r="D1233" t="s">
        <v>44</v>
      </c>
      <c r="E1233">
        <v>3</v>
      </c>
      <c r="F1233" t="s">
        <v>164</v>
      </c>
      <c r="G1233" t="e">
        <f>VLOOKUP([1]!tbl_FunctionalConditionReach[[#This Row],[EDT Attribute]],[1]!Level3HabitatAttribute[#Data],2,FALSE)</f>
        <v>#REF!</v>
      </c>
      <c r="H1233" s="1">
        <v>-0.18543214599999999</v>
      </c>
      <c r="I1233">
        <v>0</v>
      </c>
    </row>
    <row r="1234" spans="1:9" x14ac:dyDescent="0.3">
      <c r="A1234">
        <f>VLOOKUP(D1234,[1]!tbl_Reach2AU[#Data],4,FALSE)</f>
        <v>5</v>
      </c>
      <c r="B1234" t="str">
        <f>VLOOKUP(D1234,[1]!tbl_Reach2AU[#Data],3,FALSE)</f>
        <v>Okanogan-Swipkin Canyon</v>
      </c>
      <c r="C1234">
        <f>VLOOKUP(D1234,[1]!tbl_Reach2AU[#Data],2,FALSE)</f>
        <v>148</v>
      </c>
      <c r="D1234" t="s">
        <v>44</v>
      </c>
      <c r="E1234">
        <v>3</v>
      </c>
      <c r="F1234" t="s">
        <v>166</v>
      </c>
      <c r="G1234" t="e">
        <f>VLOOKUP([1]!tbl_FunctionalConditionReach[[#This Row],[EDT Attribute]],[1]!Level3HabitatAttribute[#Data],2,FALSE)</f>
        <v>#REF!</v>
      </c>
      <c r="H1234" s="1">
        <v>-2.84E-13</v>
      </c>
      <c r="I1234">
        <v>0</v>
      </c>
    </row>
    <row r="1235" spans="1:9" x14ac:dyDescent="0.3">
      <c r="A1235">
        <f>VLOOKUP(D1235,[1]!tbl_Reach2AU[#Data],4,FALSE)</f>
        <v>5</v>
      </c>
      <c r="B1235" t="str">
        <f>VLOOKUP(D1235,[1]!tbl_Reach2AU[#Data],3,FALSE)</f>
        <v>Okanogan-Swipkin Canyon</v>
      </c>
      <c r="C1235">
        <f>VLOOKUP(D1235,[1]!tbl_Reach2AU[#Data],2,FALSE)</f>
        <v>148</v>
      </c>
      <c r="D1235" t="s">
        <v>44</v>
      </c>
      <c r="E1235">
        <v>3</v>
      </c>
      <c r="F1235" t="s">
        <v>155</v>
      </c>
      <c r="G1235" t="e">
        <f>VLOOKUP([1]!tbl_FunctionalConditionReach[[#This Row],[EDT Attribute]],[1]!Level3HabitatAttribute[#Data],2,FALSE)</f>
        <v>#REF!</v>
      </c>
      <c r="H1235" s="1">
        <v>-4.8749999999999998E-4</v>
      </c>
      <c r="I1235">
        <v>0</v>
      </c>
    </row>
    <row r="1236" spans="1:9" x14ac:dyDescent="0.3">
      <c r="A1236">
        <f>VLOOKUP(D1236,[1]!tbl_Reach2AU[#Data],4,FALSE)</f>
        <v>5</v>
      </c>
      <c r="B1236" t="str">
        <f>VLOOKUP(D1236,[1]!tbl_Reach2AU[#Data],3,FALSE)</f>
        <v>Okanogan-Swipkin Canyon</v>
      </c>
      <c r="C1236">
        <f>VLOOKUP(D1236,[1]!tbl_Reach2AU[#Data],2,FALSE)</f>
        <v>148</v>
      </c>
      <c r="D1236" t="s">
        <v>44</v>
      </c>
      <c r="E1236">
        <v>3</v>
      </c>
      <c r="F1236" t="s">
        <v>197</v>
      </c>
      <c r="G1236" t="e">
        <f>VLOOKUP([1]!tbl_FunctionalConditionReach[[#This Row],[EDT Attribute]],[1]!Level3HabitatAttribute[#Data],2,FALSE)</f>
        <v>#REF!</v>
      </c>
      <c r="H1236" s="1">
        <v>-1.082422E-3</v>
      </c>
      <c r="I1236">
        <v>0</v>
      </c>
    </row>
    <row r="1237" spans="1:9" x14ac:dyDescent="0.3">
      <c r="A1237">
        <f>VLOOKUP(D1237,[1]!tbl_Reach2AU[#Data],4,FALSE)</f>
        <v>5</v>
      </c>
      <c r="B1237" t="str">
        <f>VLOOKUP(D1237,[1]!tbl_Reach2AU[#Data],3,FALSE)</f>
        <v>Okanogan-Swipkin Canyon</v>
      </c>
      <c r="C1237">
        <f>VLOOKUP(D1237,[1]!tbl_Reach2AU[#Data],2,FALSE)</f>
        <v>148</v>
      </c>
      <c r="D1237" t="s">
        <v>44</v>
      </c>
      <c r="E1237">
        <v>3</v>
      </c>
      <c r="F1237" t="s">
        <v>192</v>
      </c>
      <c r="G1237" t="e">
        <f>VLOOKUP([1]!tbl_FunctionalConditionReach[[#This Row],[EDT Attribute]],[1]!Level3HabitatAttribute[#Data],2,FALSE)</f>
        <v>#REF!</v>
      </c>
      <c r="H1237" s="1">
        <v>-2.84E-13</v>
      </c>
      <c r="I1237">
        <v>0</v>
      </c>
    </row>
    <row r="1238" spans="1:9" x14ac:dyDescent="0.3">
      <c r="A1238">
        <f>VLOOKUP(D1238,[1]!tbl_Reach2AU[#Data],4,FALSE)</f>
        <v>5</v>
      </c>
      <c r="B1238" t="str">
        <f>VLOOKUP(D1238,[1]!tbl_Reach2AU[#Data],3,FALSE)</f>
        <v>Okanogan-Swipkin Canyon</v>
      </c>
      <c r="C1238">
        <f>VLOOKUP(D1238,[1]!tbl_Reach2AU[#Data],2,FALSE)</f>
        <v>148</v>
      </c>
      <c r="D1238" t="s">
        <v>44</v>
      </c>
      <c r="E1238">
        <v>3</v>
      </c>
      <c r="F1238" t="s">
        <v>193</v>
      </c>
      <c r="G1238" t="e">
        <f>VLOOKUP([1]!tbl_FunctionalConditionReach[[#This Row],[EDT Attribute]],[1]!Level3HabitatAttribute[#Data],2,FALSE)</f>
        <v>#REF!</v>
      </c>
      <c r="H1238" s="1">
        <v>1.3810787999999999E-2</v>
      </c>
      <c r="I1238" s="2">
        <v>0.187650043533413</v>
      </c>
    </row>
    <row r="1239" spans="1:9" x14ac:dyDescent="0.3">
      <c r="A1239">
        <f>VLOOKUP(D1239,[1]!tbl_Reach2AU[#Data],4,FALSE)</f>
        <v>5</v>
      </c>
      <c r="B1239" t="str">
        <f>VLOOKUP(D1239,[1]!tbl_Reach2AU[#Data],3,FALSE)</f>
        <v>Okanogan-Swipkin Canyon</v>
      </c>
      <c r="C1239">
        <f>VLOOKUP(D1239,[1]!tbl_Reach2AU[#Data],2,FALSE)</f>
        <v>148</v>
      </c>
      <c r="D1239" t="s">
        <v>44</v>
      </c>
      <c r="E1239">
        <v>3</v>
      </c>
      <c r="F1239" t="s">
        <v>194</v>
      </c>
      <c r="G1239" t="e">
        <f>VLOOKUP([1]!tbl_FunctionalConditionReach[[#This Row],[EDT Attribute]],[1]!Level3HabitatAttribute[#Data],2,FALSE)</f>
        <v>#N/A</v>
      </c>
      <c r="H1239" s="1">
        <v>-2.84E-13</v>
      </c>
      <c r="I1239">
        <v>0</v>
      </c>
    </row>
    <row r="1240" spans="1:9" x14ac:dyDescent="0.3">
      <c r="A1240">
        <f>VLOOKUP(D1240,[1]!tbl_Reach2AU[#Data],4,FALSE)</f>
        <v>5</v>
      </c>
      <c r="B1240" t="str">
        <f>VLOOKUP(D1240,[1]!tbl_Reach2AU[#Data],3,FALSE)</f>
        <v>Okanogan-Swipkin Canyon</v>
      </c>
      <c r="C1240">
        <f>VLOOKUP(D1240,[1]!tbl_Reach2AU[#Data],2,FALSE)</f>
        <v>148</v>
      </c>
      <c r="D1240" t="s">
        <v>44</v>
      </c>
      <c r="E1240">
        <v>3</v>
      </c>
      <c r="F1240" t="s">
        <v>157</v>
      </c>
      <c r="G1240" t="e">
        <f>VLOOKUP([1]!tbl_FunctionalConditionReach[[#This Row],[EDT Attribute]],[1]!Level3HabitatAttribute[#Data],2,FALSE)</f>
        <v>#REF!</v>
      </c>
      <c r="H1240" s="1">
        <v>6.6500000000000004E-5</v>
      </c>
      <c r="I1240" s="2">
        <v>9.0354930471541297E-4</v>
      </c>
    </row>
    <row r="1241" spans="1:9" x14ac:dyDescent="0.3">
      <c r="A1241">
        <f>VLOOKUP(D1241,[1]!tbl_Reach2AU[#Data],4,FALSE)</f>
        <v>5</v>
      </c>
      <c r="B1241" t="str">
        <f>VLOOKUP(D1241,[1]!tbl_Reach2AU[#Data],3,FALSE)</f>
        <v>Okanogan-Swipkin Canyon</v>
      </c>
      <c r="C1241">
        <f>VLOOKUP(D1241,[1]!tbl_Reach2AU[#Data],2,FALSE)</f>
        <v>148</v>
      </c>
      <c r="D1241" t="s">
        <v>44</v>
      </c>
      <c r="E1241">
        <v>3</v>
      </c>
      <c r="F1241" t="s">
        <v>191</v>
      </c>
      <c r="G1241" t="e">
        <f>VLOOKUP([1]!tbl_FunctionalConditionReach[[#This Row],[EDT Attribute]],[1]!Level3HabitatAttribute[#Data],2,FALSE)</f>
        <v>#REF!</v>
      </c>
      <c r="H1241" s="1">
        <v>7.6863500000000004E-4</v>
      </c>
      <c r="I1241" s="2">
        <v>1.0443603305713299E-2</v>
      </c>
    </row>
    <row r="1242" spans="1:9" x14ac:dyDescent="0.3">
      <c r="A1242">
        <f>VLOOKUP(D1242,[1]!tbl_Reach2AU[#Data],4,FALSE)</f>
        <v>5</v>
      </c>
      <c r="B1242" t="str">
        <f>VLOOKUP(D1242,[1]!tbl_Reach2AU[#Data],3,FALSE)</f>
        <v>Okanogan-Swipkin Canyon</v>
      </c>
      <c r="C1242">
        <f>VLOOKUP(D1242,[1]!tbl_Reach2AU[#Data],2,FALSE)</f>
        <v>148</v>
      </c>
      <c r="D1242" t="s">
        <v>44</v>
      </c>
      <c r="E1242">
        <v>3</v>
      </c>
      <c r="F1242" t="s">
        <v>190</v>
      </c>
      <c r="G1242" t="e">
        <f>VLOOKUP([1]!tbl_FunctionalConditionReach[[#This Row],[EDT Attribute]],[1]!Level3HabitatAttribute[#Data],2,FALSE)</f>
        <v>#N/A</v>
      </c>
      <c r="H1242" s="1">
        <v>-3.2299999999999999E-5</v>
      </c>
      <c r="I1242">
        <v>0</v>
      </c>
    </row>
    <row r="1243" spans="1:9" x14ac:dyDescent="0.3">
      <c r="A1243">
        <f>VLOOKUP(D1243,[1]!tbl_Reach2AU[#Data],4,FALSE)</f>
        <v>5</v>
      </c>
      <c r="B1243" t="str">
        <f>VLOOKUP(D1243,[1]!tbl_Reach2AU[#Data],3,FALSE)</f>
        <v>Okanogan-Swipkin Canyon</v>
      </c>
      <c r="C1243">
        <f>VLOOKUP(D1243,[1]!tbl_Reach2AU[#Data],2,FALSE)</f>
        <v>148</v>
      </c>
      <c r="D1243" t="s">
        <v>44</v>
      </c>
      <c r="E1243">
        <v>3</v>
      </c>
      <c r="F1243" t="s">
        <v>188</v>
      </c>
      <c r="G1243" t="e">
        <f>VLOOKUP([1]!tbl_FunctionalConditionReach[[#This Row],[EDT Attribute]],[1]!Level3HabitatAttribute[#Data],2,FALSE)</f>
        <v>#REF!</v>
      </c>
      <c r="H1243" s="1">
        <v>-1.3778268E-2</v>
      </c>
      <c r="I1243">
        <v>0</v>
      </c>
    </row>
    <row r="1244" spans="1:9" x14ac:dyDescent="0.3">
      <c r="A1244">
        <f>VLOOKUP(D1244,[1]!tbl_Reach2AU[#Data],4,FALSE)</f>
        <v>5</v>
      </c>
      <c r="B1244" t="str">
        <f>VLOOKUP(D1244,[1]!tbl_Reach2AU[#Data],3,FALSE)</f>
        <v>Okanogan-Swipkin Canyon</v>
      </c>
      <c r="C1244">
        <f>VLOOKUP(D1244,[1]!tbl_Reach2AU[#Data],2,FALSE)</f>
        <v>148</v>
      </c>
      <c r="D1244" t="s">
        <v>44</v>
      </c>
      <c r="E1244">
        <v>3</v>
      </c>
      <c r="F1244" t="s">
        <v>166</v>
      </c>
      <c r="G1244" t="e">
        <f>VLOOKUP([1]!tbl_FunctionalConditionReach[[#This Row],[EDT Attribute]],[1]!Level3HabitatAttribute[#Data],2,FALSE)</f>
        <v>#REF!</v>
      </c>
      <c r="H1244" s="1">
        <v>-1.8199999999999999E-12</v>
      </c>
      <c r="I1244">
        <v>0</v>
      </c>
    </row>
    <row r="1245" spans="1:9" x14ac:dyDescent="0.3">
      <c r="A1245">
        <f>VLOOKUP(D1245,[1]!tbl_Reach2AU[#Data],4,FALSE)</f>
        <v>5</v>
      </c>
      <c r="B1245" t="str">
        <f>VLOOKUP(D1245,[1]!tbl_Reach2AU[#Data],3,FALSE)</f>
        <v>Okanogan-Swipkin Canyon</v>
      </c>
      <c r="C1245">
        <f>VLOOKUP(D1245,[1]!tbl_Reach2AU[#Data],2,FALSE)</f>
        <v>148</v>
      </c>
      <c r="D1245" t="s">
        <v>44</v>
      </c>
      <c r="E1245">
        <v>3</v>
      </c>
      <c r="F1245" t="s">
        <v>193</v>
      </c>
      <c r="G1245" t="e">
        <f>VLOOKUP([1]!tbl_FunctionalConditionReach[[#This Row],[EDT Attribute]],[1]!Level3HabitatAttribute[#Data],2,FALSE)</f>
        <v>#REF!</v>
      </c>
      <c r="H1245" s="1">
        <v>0.58662652699999995</v>
      </c>
      <c r="I1245" s="2">
        <v>1.6203904316445601E-2</v>
      </c>
    </row>
    <row r="1246" spans="1:9" x14ac:dyDescent="0.3">
      <c r="A1246">
        <f>VLOOKUP(D1246,[1]!tbl_Reach2AU[#Data],4,FALSE)</f>
        <v>5</v>
      </c>
      <c r="B1246" t="str">
        <f>VLOOKUP(D1246,[1]!tbl_Reach2AU[#Data],3,FALSE)</f>
        <v>Okanogan-Swipkin Canyon</v>
      </c>
      <c r="C1246">
        <f>VLOOKUP(D1246,[1]!tbl_Reach2AU[#Data],2,FALSE)</f>
        <v>148</v>
      </c>
      <c r="D1246" t="s">
        <v>44</v>
      </c>
      <c r="E1246">
        <v>3</v>
      </c>
      <c r="F1246" t="s">
        <v>190</v>
      </c>
      <c r="G1246" t="e">
        <f>VLOOKUP([1]!tbl_FunctionalConditionReach[[#This Row],[EDT Attribute]],[1]!Level3HabitatAttribute[#Data],2,FALSE)</f>
        <v>#N/A</v>
      </c>
      <c r="H1246" s="1">
        <v>0.34749886600000002</v>
      </c>
      <c r="I1246" s="2">
        <v>9.5986766973075299E-3</v>
      </c>
    </row>
    <row r="1247" spans="1:9" x14ac:dyDescent="0.3">
      <c r="A1247">
        <f>VLOOKUP(D1247,[1]!tbl_Reach2AU[#Data],4,FALSE)</f>
        <v>5</v>
      </c>
      <c r="B1247" t="str">
        <f>VLOOKUP(D1247,[1]!tbl_Reach2AU[#Data],3,FALSE)</f>
        <v>Okanogan-Swipkin Canyon</v>
      </c>
      <c r="C1247">
        <f>VLOOKUP(D1247,[1]!tbl_Reach2AU[#Data],2,FALSE)</f>
        <v>148</v>
      </c>
      <c r="D1247" t="s">
        <v>44</v>
      </c>
      <c r="E1247">
        <v>3</v>
      </c>
      <c r="F1247" t="s">
        <v>39</v>
      </c>
      <c r="G1247" t="e">
        <f>VLOOKUP([1]!tbl_FunctionalConditionReach[[#This Row],[EDT Attribute]],[1]!Level3HabitatAttribute[#Data],2,FALSE)</f>
        <v>#REF!</v>
      </c>
      <c r="H1247" s="1">
        <v>6.929578201</v>
      </c>
      <c r="I1247" s="2">
        <v>0.19141006578165001</v>
      </c>
    </row>
    <row r="1248" spans="1:9" x14ac:dyDescent="0.3">
      <c r="A1248">
        <f>VLOOKUP(D1248,[1]!tbl_Reach2AU[#Data],4,FALSE)</f>
        <v>5</v>
      </c>
      <c r="B1248" t="str">
        <f>VLOOKUP(D1248,[1]!tbl_Reach2AU[#Data],3,FALSE)</f>
        <v>Okanogan-Swipkin Canyon</v>
      </c>
      <c r="C1248">
        <f>VLOOKUP(D1248,[1]!tbl_Reach2AU[#Data],2,FALSE)</f>
        <v>148</v>
      </c>
      <c r="D1248" t="s">
        <v>44</v>
      </c>
      <c r="E1248">
        <v>3</v>
      </c>
      <c r="F1248" t="s">
        <v>125</v>
      </c>
      <c r="G1248" t="e">
        <f>VLOOKUP([1]!tbl_FunctionalConditionReach[[#This Row],[EDT Attribute]],[1]!Level3HabitatAttribute[#Data],2,FALSE)</f>
        <v>#REF!</v>
      </c>
      <c r="H1248" s="1">
        <v>3.8445684779999998</v>
      </c>
      <c r="I1248" s="2">
        <v>0.10619536773101799</v>
      </c>
    </row>
    <row r="1249" spans="1:9" x14ac:dyDescent="0.3">
      <c r="A1249">
        <f>VLOOKUP(D1249,[1]!tbl_Reach2AU[#Data],4,FALSE)</f>
        <v>5</v>
      </c>
      <c r="B1249" t="str">
        <f>VLOOKUP(D1249,[1]!tbl_Reach2AU[#Data],3,FALSE)</f>
        <v>Okanogan-Swipkin Canyon</v>
      </c>
      <c r="C1249">
        <f>VLOOKUP(D1249,[1]!tbl_Reach2AU[#Data],2,FALSE)</f>
        <v>148</v>
      </c>
      <c r="D1249" t="s">
        <v>44</v>
      </c>
      <c r="E1249">
        <v>3</v>
      </c>
      <c r="F1249" t="s">
        <v>189</v>
      </c>
      <c r="G1249" t="e">
        <f>VLOOKUP([1]!tbl_FunctionalConditionReach[[#This Row],[EDT Attribute]],[1]!Level3HabitatAttribute[#Data],2,FALSE)</f>
        <v>#REF!</v>
      </c>
      <c r="H1249" s="1">
        <v>1.6555777679999999</v>
      </c>
      <c r="I1249" s="2">
        <v>4.5730669354995798E-2</v>
      </c>
    </row>
    <row r="1250" spans="1:9" x14ac:dyDescent="0.3">
      <c r="A1250">
        <f>VLOOKUP(D1250,[1]!tbl_Reach2AU[#Data],4,FALSE)</f>
        <v>5</v>
      </c>
      <c r="B1250" t="str">
        <f>VLOOKUP(D1250,[1]!tbl_Reach2AU[#Data],3,FALSE)</f>
        <v>Okanogan-Swipkin Canyon</v>
      </c>
      <c r="C1250">
        <f>VLOOKUP(D1250,[1]!tbl_Reach2AU[#Data],2,FALSE)</f>
        <v>148</v>
      </c>
      <c r="D1250" t="s">
        <v>44</v>
      </c>
      <c r="E1250">
        <v>3</v>
      </c>
      <c r="F1250" t="s">
        <v>196</v>
      </c>
      <c r="G1250" t="e">
        <f>VLOOKUP([1]!tbl_FunctionalConditionReach[[#This Row],[EDT Attribute]],[1]!Level3HabitatAttribute[#Data],2,FALSE)</f>
        <v>#N/A</v>
      </c>
      <c r="H1250" s="1">
        <v>-1.8189894035458601E-12</v>
      </c>
      <c r="I1250">
        <v>0</v>
      </c>
    </row>
    <row r="1251" spans="1:9" x14ac:dyDescent="0.3">
      <c r="A1251">
        <f>VLOOKUP(D1251,[1]!tbl_Reach2AU[#Data],4,FALSE)</f>
        <v>5</v>
      </c>
      <c r="B1251" t="str">
        <f>VLOOKUP(D1251,[1]!tbl_Reach2AU[#Data],3,FALSE)</f>
        <v>Okanogan-Swipkin Canyon</v>
      </c>
      <c r="C1251">
        <f>VLOOKUP(D1251,[1]!tbl_Reach2AU[#Data],2,FALSE)</f>
        <v>148</v>
      </c>
      <c r="D1251" t="s">
        <v>44</v>
      </c>
      <c r="E1251">
        <v>3</v>
      </c>
      <c r="F1251" t="s">
        <v>195</v>
      </c>
      <c r="G1251" t="e">
        <f>VLOOKUP([1]!tbl_FunctionalConditionReach[[#This Row],[EDT Attribute]],[1]!Level3HabitatAttribute[#Data],2,FALSE)</f>
        <v>#N/A</v>
      </c>
      <c r="H1251" s="1">
        <v>-1.8189894035458601E-12</v>
      </c>
      <c r="I1251">
        <v>0</v>
      </c>
    </row>
    <row r="1252" spans="1:9" x14ac:dyDescent="0.3">
      <c r="A1252">
        <f>VLOOKUP(D1252,[1]!tbl_Reach2AU[#Data],4,FALSE)</f>
        <v>5</v>
      </c>
      <c r="B1252" t="str">
        <f>VLOOKUP(D1252,[1]!tbl_Reach2AU[#Data],3,FALSE)</f>
        <v>Okanogan-Swipkin Canyon</v>
      </c>
      <c r="C1252">
        <f>VLOOKUP(D1252,[1]!tbl_Reach2AU[#Data],2,FALSE)</f>
        <v>148</v>
      </c>
      <c r="D1252" t="s">
        <v>44</v>
      </c>
      <c r="E1252">
        <v>3</v>
      </c>
      <c r="F1252" t="s">
        <v>194</v>
      </c>
      <c r="G1252" t="e">
        <f>VLOOKUP([1]!tbl_FunctionalConditionReach[[#This Row],[EDT Attribute]],[1]!Level3HabitatAttribute[#Data],2,FALSE)</f>
        <v>#N/A</v>
      </c>
      <c r="H1252" s="1">
        <v>-1.8199999999999999E-12</v>
      </c>
      <c r="I1252">
        <v>0</v>
      </c>
    </row>
    <row r="1253" spans="1:9" x14ac:dyDescent="0.3">
      <c r="A1253">
        <f>VLOOKUP(D1253,[1]!tbl_Reach2AU[#Data],4,FALSE)</f>
        <v>5</v>
      </c>
      <c r="B1253" t="str">
        <f>VLOOKUP(D1253,[1]!tbl_Reach2AU[#Data],3,FALSE)</f>
        <v>Okanogan-Swipkin Canyon</v>
      </c>
      <c r="C1253">
        <f>VLOOKUP(D1253,[1]!tbl_Reach2AU[#Data],2,FALSE)</f>
        <v>148</v>
      </c>
      <c r="D1253" t="s">
        <v>44</v>
      </c>
      <c r="E1253">
        <v>3</v>
      </c>
      <c r="F1253" t="s">
        <v>192</v>
      </c>
      <c r="G1253" t="e">
        <f>VLOOKUP([1]!tbl_FunctionalConditionReach[[#This Row],[EDT Attribute]],[1]!Level3HabitatAttribute[#Data],2,FALSE)</f>
        <v>#REF!</v>
      </c>
      <c r="H1253" s="1">
        <v>-1.8199999999999999E-12</v>
      </c>
      <c r="I1253">
        <v>0</v>
      </c>
    </row>
    <row r="1254" spans="1:9" x14ac:dyDescent="0.3">
      <c r="A1254">
        <f>VLOOKUP(D1254,[1]!tbl_Reach2AU[#Data],4,FALSE)</f>
        <v>5</v>
      </c>
      <c r="B1254" t="str">
        <f>VLOOKUP(D1254,[1]!tbl_Reach2AU[#Data],3,FALSE)</f>
        <v>Okanogan-Swipkin Canyon</v>
      </c>
      <c r="C1254">
        <f>VLOOKUP(D1254,[1]!tbl_Reach2AU[#Data],2,FALSE)</f>
        <v>148</v>
      </c>
      <c r="D1254" t="s">
        <v>44</v>
      </c>
      <c r="E1254">
        <v>3</v>
      </c>
      <c r="F1254" t="s">
        <v>191</v>
      </c>
      <c r="G1254" t="e">
        <f>VLOOKUP([1]!tbl_FunctionalConditionReach[[#This Row],[EDT Attribute]],[1]!Level3HabitatAttribute[#Data],2,FALSE)</f>
        <v>#REF!</v>
      </c>
      <c r="H1254" s="1">
        <v>7.0589834739999997</v>
      </c>
      <c r="I1254" s="2">
        <v>0.19498452170074901</v>
      </c>
    </row>
    <row r="1255" spans="1:9" x14ac:dyDescent="0.3">
      <c r="A1255">
        <f>VLOOKUP(D1255,[1]!tbl_Reach2AU[#Data],4,FALSE)</f>
        <v>5</v>
      </c>
      <c r="B1255" t="str">
        <f>VLOOKUP(D1255,[1]!tbl_Reach2AU[#Data],3,FALSE)</f>
        <v>Okanogan-Swipkin Canyon</v>
      </c>
      <c r="C1255">
        <f>VLOOKUP(D1255,[1]!tbl_Reach2AU[#Data],2,FALSE)</f>
        <v>148</v>
      </c>
      <c r="D1255" t="s">
        <v>44</v>
      </c>
      <c r="E1255">
        <v>3</v>
      </c>
      <c r="F1255" t="s">
        <v>152</v>
      </c>
      <c r="G1255" t="e">
        <f>VLOOKUP([1]!tbl_FunctionalConditionReach[[#This Row],[EDT Attribute]],[1]!Level3HabitatAttribute[#Data],2,FALSE)</f>
        <v>#N/A</v>
      </c>
      <c r="H1255" s="1">
        <v>5.4239149999999996E-3</v>
      </c>
      <c r="I1255" s="2">
        <v>1.4982036378408399E-4</v>
      </c>
    </row>
    <row r="1256" spans="1:9" x14ac:dyDescent="0.3">
      <c r="A1256">
        <f>VLOOKUP(D1256,[1]!tbl_Reach2AU[#Data],4,FALSE)</f>
        <v>5</v>
      </c>
      <c r="B1256" t="str">
        <f>VLOOKUP(D1256,[1]!tbl_Reach2AU[#Data],3,FALSE)</f>
        <v>Okanogan-Swipkin Canyon</v>
      </c>
      <c r="C1256">
        <f>VLOOKUP(D1256,[1]!tbl_Reach2AU[#Data],2,FALSE)</f>
        <v>148</v>
      </c>
      <c r="D1256" t="s">
        <v>44</v>
      </c>
      <c r="E1256">
        <v>3</v>
      </c>
      <c r="F1256" t="s">
        <v>153</v>
      </c>
      <c r="G1256" t="e">
        <f>VLOOKUP([1]!tbl_FunctionalConditionReach[[#This Row],[EDT Attribute]],[1]!Level3HabitatAttribute[#Data],2,FALSE)</f>
        <v>#REF!</v>
      </c>
      <c r="H1256" s="1">
        <v>6.719644186</v>
      </c>
      <c r="I1256" s="2">
        <v>0.18561123034673799</v>
      </c>
    </row>
    <row r="1257" spans="1:9" x14ac:dyDescent="0.3">
      <c r="A1257">
        <f>VLOOKUP(D1257,[1]!tbl_Reach2AU[#Data],4,FALSE)</f>
        <v>5</v>
      </c>
      <c r="B1257" t="str">
        <f>VLOOKUP(D1257,[1]!tbl_Reach2AU[#Data],3,FALSE)</f>
        <v>Okanogan-Swipkin Canyon</v>
      </c>
      <c r="C1257">
        <f>VLOOKUP(D1257,[1]!tbl_Reach2AU[#Data],2,FALSE)</f>
        <v>148</v>
      </c>
      <c r="D1257" t="s">
        <v>44</v>
      </c>
      <c r="E1257">
        <v>3</v>
      </c>
      <c r="F1257" t="s">
        <v>188</v>
      </c>
      <c r="G1257" t="e">
        <f>VLOOKUP([1]!tbl_FunctionalConditionReach[[#This Row],[EDT Attribute]],[1]!Level3HabitatAttribute[#Data],2,FALSE)</f>
        <v>#REF!</v>
      </c>
      <c r="H1257" s="1">
        <v>1.6461290740000001</v>
      </c>
      <c r="I1257" s="2">
        <v>4.5469675815760002E-2</v>
      </c>
    </row>
    <row r="1258" spans="1:9" x14ac:dyDescent="0.3">
      <c r="A1258">
        <f>VLOOKUP(D1258,[1]!tbl_Reach2AU[#Data],4,FALSE)</f>
        <v>5</v>
      </c>
      <c r="B1258" t="str">
        <f>VLOOKUP(D1258,[1]!tbl_Reach2AU[#Data],3,FALSE)</f>
        <v>Okanogan-Swipkin Canyon</v>
      </c>
      <c r="C1258">
        <f>VLOOKUP(D1258,[1]!tbl_Reach2AU[#Data],2,FALSE)</f>
        <v>148</v>
      </c>
      <c r="D1258" t="s">
        <v>44</v>
      </c>
      <c r="E1258">
        <v>3</v>
      </c>
      <c r="F1258" t="s">
        <v>155</v>
      </c>
      <c r="G1258" t="e">
        <f>VLOOKUP([1]!tbl_FunctionalConditionReach[[#This Row],[EDT Attribute]],[1]!Level3HabitatAttribute[#Data],2,FALSE)</f>
        <v>#REF!</v>
      </c>
      <c r="H1258" s="1">
        <v>2.0770450829999998</v>
      </c>
      <c r="I1258" s="2">
        <v>5.7372515965129101E-2</v>
      </c>
    </row>
    <row r="1259" spans="1:9" x14ac:dyDescent="0.3">
      <c r="A1259">
        <f>VLOOKUP(D1259,[1]!tbl_Reach2AU[#Data],4,FALSE)</f>
        <v>5</v>
      </c>
      <c r="B1259" t="str">
        <f>VLOOKUP(D1259,[1]!tbl_Reach2AU[#Data],3,FALSE)</f>
        <v>Okanogan-Swipkin Canyon</v>
      </c>
      <c r="C1259">
        <f>VLOOKUP(D1259,[1]!tbl_Reach2AU[#Data],2,FALSE)</f>
        <v>148</v>
      </c>
      <c r="D1259" t="s">
        <v>44</v>
      </c>
      <c r="E1259">
        <v>3</v>
      </c>
      <c r="F1259" t="s">
        <v>164</v>
      </c>
      <c r="G1259" t="e">
        <f>VLOOKUP([1]!tbl_FunctionalConditionReach[[#This Row],[EDT Attribute]],[1]!Level3HabitatAttribute[#Data],2,FALSE)</f>
        <v>#REF!</v>
      </c>
      <c r="H1259" s="1">
        <v>-1.8199999999999999E-12</v>
      </c>
      <c r="I1259">
        <v>0</v>
      </c>
    </row>
    <row r="1260" spans="1:9" x14ac:dyDescent="0.3">
      <c r="A1260">
        <f>VLOOKUP(D1260,[1]!tbl_Reach2AU[#Data],4,FALSE)</f>
        <v>7</v>
      </c>
      <c r="B1260" t="str">
        <f>VLOOKUP(D1260,[1]!tbl_Reach2AU[#Data],3,FALSE)</f>
        <v>Omak Creek-Lower DS</v>
      </c>
      <c r="C1260">
        <f>VLOOKUP(D1260,[1]!tbl_Reach2AU[#Data],2,FALSE)</f>
        <v>150</v>
      </c>
      <c r="D1260" t="s">
        <v>131</v>
      </c>
      <c r="E1260">
        <v>3</v>
      </c>
      <c r="F1260" t="s">
        <v>188</v>
      </c>
      <c r="G1260" t="e">
        <f>VLOOKUP([1]!tbl_FunctionalConditionReach[[#This Row],[EDT Attribute]],[1]!Level3HabitatAttribute[#Data],2,FALSE)</f>
        <v>#REF!</v>
      </c>
      <c r="H1260" s="1">
        <v>1.8717984E-2</v>
      </c>
      <c r="I1260" s="2">
        <v>4.3775400987254697E-3</v>
      </c>
    </row>
    <row r="1261" spans="1:9" x14ac:dyDescent="0.3">
      <c r="A1261">
        <f>VLOOKUP(D1261,[1]!tbl_Reach2AU[#Data],4,FALSE)</f>
        <v>7</v>
      </c>
      <c r="B1261" t="str">
        <f>VLOOKUP(D1261,[1]!tbl_Reach2AU[#Data],3,FALSE)</f>
        <v>Omak Creek-Lower DS</v>
      </c>
      <c r="C1261">
        <f>VLOOKUP(D1261,[1]!tbl_Reach2AU[#Data],2,FALSE)</f>
        <v>150</v>
      </c>
      <c r="D1261" t="s">
        <v>131</v>
      </c>
      <c r="E1261">
        <v>3</v>
      </c>
      <c r="F1261" t="s">
        <v>196</v>
      </c>
      <c r="G1261" t="e">
        <f>VLOOKUP([1]!tbl_FunctionalConditionReach[[#This Row],[EDT Attribute]],[1]!Level3HabitatAttribute[#Data],2,FALSE)</f>
        <v>#N/A</v>
      </c>
      <c r="H1261" s="1">
        <v>-2.8421709430404002E-13</v>
      </c>
      <c r="I1261">
        <v>0</v>
      </c>
    </row>
    <row r="1262" spans="1:9" x14ac:dyDescent="0.3">
      <c r="A1262">
        <f>VLOOKUP(D1262,[1]!tbl_Reach2AU[#Data],4,FALSE)</f>
        <v>7</v>
      </c>
      <c r="B1262" t="str">
        <f>VLOOKUP(D1262,[1]!tbl_Reach2AU[#Data],3,FALSE)</f>
        <v>Omak Creek-Lower DS</v>
      </c>
      <c r="C1262">
        <f>VLOOKUP(D1262,[1]!tbl_Reach2AU[#Data],2,FALSE)</f>
        <v>150</v>
      </c>
      <c r="D1262" t="s">
        <v>131</v>
      </c>
      <c r="E1262">
        <v>3</v>
      </c>
      <c r="F1262" t="s">
        <v>166</v>
      </c>
      <c r="G1262" t="e">
        <f>VLOOKUP([1]!tbl_FunctionalConditionReach[[#This Row],[EDT Attribute]],[1]!Level3HabitatAttribute[#Data],2,FALSE)</f>
        <v>#REF!</v>
      </c>
      <c r="H1262" s="1">
        <v>-2.84E-13</v>
      </c>
      <c r="I1262">
        <v>0</v>
      </c>
    </row>
    <row r="1263" spans="1:9" x14ac:dyDescent="0.3">
      <c r="A1263">
        <f>VLOOKUP(D1263,[1]!tbl_Reach2AU[#Data],4,FALSE)</f>
        <v>7</v>
      </c>
      <c r="B1263" t="str">
        <f>VLOOKUP(D1263,[1]!tbl_Reach2AU[#Data],3,FALSE)</f>
        <v>Omak Creek-Lower DS</v>
      </c>
      <c r="C1263">
        <f>VLOOKUP(D1263,[1]!tbl_Reach2AU[#Data],2,FALSE)</f>
        <v>150</v>
      </c>
      <c r="D1263" t="s">
        <v>131</v>
      </c>
      <c r="E1263">
        <v>3</v>
      </c>
      <c r="F1263" t="s">
        <v>191</v>
      </c>
      <c r="G1263" t="e">
        <f>VLOOKUP([1]!tbl_FunctionalConditionReach[[#This Row],[EDT Attribute]],[1]!Level3HabitatAttribute[#Data],2,FALSE)</f>
        <v>#REF!</v>
      </c>
      <c r="H1263" s="1">
        <v>2.3908453E-2</v>
      </c>
      <c r="I1263" s="2">
        <v>5.5914254284004702E-3</v>
      </c>
    </row>
    <row r="1264" spans="1:9" x14ac:dyDescent="0.3">
      <c r="A1264">
        <f>VLOOKUP(D1264,[1]!tbl_Reach2AU[#Data],4,FALSE)</f>
        <v>7</v>
      </c>
      <c r="B1264" t="str">
        <f>VLOOKUP(D1264,[1]!tbl_Reach2AU[#Data],3,FALSE)</f>
        <v>Omak Creek-Lower DS</v>
      </c>
      <c r="C1264">
        <f>VLOOKUP(D1264,[1]!tbl_Reach2AU[#Data],2,FALSE)</f>
        <v>150</v>
      </c>
      <c r="D1264" t="s">
        <v>131</v>
      </c>
      <c r="E1264">
        <v>3</v>
      </c>
      <c r="F1264" t="s">
        <v>190</v>
      </c>
      <c r="G1264" t="e">
        <f>VLOOKUP([1]!tbl_FunctionalConditionReach[[#This Row],[EDT Attribute]],[1]!Level3HabitatAttribute[#Data],2,FALSE)</f>
        <v>#N/A</v>
      </c>
      <c r="H1264" s="1">
        <v>1.5267657E-2</v>
      </c>
      <c r="I1264" s="2">
        <v>3.5706185415633699E-3</v>
      </c>
    </row>
    <row r="1265" spans="1:9" x14ac:dyDescent="0.3">
      <c r="A1265">
        <f>VLOOKUP(D1265,[1]!tbl_Reach2AU[#Data],4,FALSE)</f>
        <v>7</v>
      </c>
      <c r="B1265" t="str">
        <f>VLOOKUP(D1265,[1]!tbl_Reach2AU[#Data],3,FALSE)</f>
        <v>Omak Creek-Lower DS</v>
      </c>
      <c r="C1265">
        <f>VLOOKUP(D1265,[1]!tbl_Reach2AU[#Data],2,FALSE)</f>
        <v>150</v>
      </c>
      <c r="D1265" t="s">
        <v>131</v>
      </c>
      <c r="E1265">
        <v>3</v>
      </c>
      <c r="F1265" t="s">
        <v>39</v>
      </c>
      <c r="G1265" t="e">
        <f>VLOOKUP([1]!tbl_FunctionalConditionReach[[#This Row],[EDT Attribute]],[1]!Level3HabitatAttribute[#Data],2,FALSE)</f>
        <v>#REF!</v>
      </c>
      <c r="H1265" s="1">
        <v>0.136392506</v>
      </c>
      <c r="I1265" s="2">
        <v>3.1897861659709398E-2</v>
      </c>
    </row>
    <row r="1266" spans="1:9" x14ac:dyDescent="0.3">
      <c r="A1266">
        <f>VLOOKUP(D1266,[1]!tbl_Reach2AU[#Data],4,FALSE)</f>
        <v>7</v>
      </c>
      <c r="B1266" t="str">
        <f>VLOOKUP(D1266,[1]!tbl_Reach2AU[#Data],3,FALSE)</f>
        <v>Omak Creek-Lower DS</v>
      </c>
      <c r="C1266">
        <f>VLOOKUP(D1266,[1]!tbl_Reach2AU[#Data],2,FALSE)</f>
        <v>150</v>
      </c>
      <c r="D1266" t="s">
        <v>131</v>
      </c>
      <c r="E1266">
        <v>3</v>
      </c>
      <c r="F1266" t="s">
        <v>164</v>
      </c>
      <c r="G1266" t="e">
        <f>VLOOKUP([1]!tbl_FunctionalConditionReach[[#This Row],[EDT Attribute]],[1]!Level3HabitatAttribute[#Data],2,FALSE)</f>
        <v>#REF!</v>
      </c>
      <c r="H1266" s="1">
        <v>0.56766948500000003</v>
      </c>
      <c r="I1266" s="2">
        <v>0.13275980647329999</v>
      </c>
    </row>
    <row r="1267" spans="1:9" x14ac:dyDescent="0.3">
      <c r="A1267">
        <f>VLOOKUP(D1267,[1]!tbl_Reach2AU[#Data],4,FALSE)</f>
        <v>7</v>
      </c>
      <c r="B1267" t="str">
        <f>VLOOKUP(D1267,[1]!tbl_Reach2AU[#Data],3,FALSE)</f>
        <v>Omak Creek-Lower DS</v>
      </c>
      <c r="C1267">
        <f>VLOOKUP(D1267,[1]!tbl_Reach2AU[#Data],2,FALSE)</f>
        <v>150</v>
      </c>
      <c r="D1267" t="s">
        <v>131</v>
      </c>
      <c r="E1267">
        <v>3</v>
      </c>
      <c r="F1267" t="s">
        <v>194</v>
      </c>
      <c r="G1267" t="e">
        <f>VLOOKUP([1]!tbl_FunctionalConditionReach[[#This Row],[EDT Attribute]],[1]!Level3HabitatAttribute[#Data],2,FALSE)</f>
        <v>#N/A</v>
      </c>
      <c r="H1267" s="1">
        <v>-2.84E-13</v>
      </c>
      <c r="I1267">
        <v>0</v>
      </c>
    </row>
    <row r="1268" spans="1:9" x14ac:dyDescent="0.3">
      <c r="A1268">
        <f>VLOOKUP(D1268,[1]!tbl_Reach2AU[#Data],4,FALSE)</f>
        <v>7</v>
      </c>
      <c r="B1268" t="str">
        <f>VLOOKUP(D1268,[1]!tbl_Reach2AU[#Data],3,FALSE)</f>
        <v>Omak Creek-Lower DS</v>
      </c>
      <c r="C1268">
        <f>VLOOKUP(D1268,[1]!tbl_Reach2AU[#Data],2,FALSE)</f>
        <v>150</v>
      </c>
      <c r="D1268" t="s">
        <v>131</v>
      </c>
      <c r="E1268">
        <v>3</v>
      </c>
      <c r="F1268" t="s">
        <v>193</v>
      </c>
      <c r="G1268" t="e">
        <f>VLOOKUP([1]!tbl_FunctionalConditionReach[[#This Row],[EDT Attribute]],[1]!Level3HabitatAttribute[#Data],2,FALSE)</f>
        <v>#REF!</v>
      </c>
      <c r="H1268" s="1">
        <v>-2.84E-13</v>
      </c>
      <c r="I1268">
        <v>0</v>
      </c>
    </row>
    <row r="1269" spans="1:9" x14ac:dyDescent="0.3">
      <c r="A1269">
        <f>VLOOKUP(D1269,[1]!tbl_Reach2AU[#Data],4,FALSE)</f>
        <v>7</v>
      </c>
      <c r="B1269" t="str">
        <f>VLOOKUP(D1269,[1]!tbl_Reach2AU[#Data],3,FALSE)</f>
        <v>Omak Creek-Lower DS</v>
      </c>
      <c r="C1269">
        <f>VLOOKUP(D1269,[1]!tbl_Reach2AU[#Data],2,FALSE)</f>
        <v>150</v>
      </c>
      <c r="D1269" t="s">
        <v>131</v>
      </c>
      <c r="E1269">
        <v>3</v>
      </c>
      <c r="F1269" t="s">
        <v>155</v>
      </c>
      <c r="G1269" t="e">
        <f>VLOOKUP([1]!tbl_FunctionalConditionReach[[#This Row],[EDT Attribute]],[1]!Level3HabitatAttribute[#Data],2,FALSE)</f>
        <v>#REF!</v>
      </c>
      <c r="H1269" s="1">
        <v>0.23700186500000001</v>
      </c>
      <c r="I1269" s="2">
        <v>5.5427185294645999E-2</v>
      </c>
    </row>
    <row r="1270" spans="1:9" x14ac:dyDescent="0.3">
      <c r="A1270">
        <f>VLOOKUP(D1270,[1]!tbl_Reach2AU[#Data],4,FALSE)</f>
        <v>7</v>
      </c>
      <c r="B1270" t="str">
        <f>VLOOKUP(D1270,[1]!tbl_Reach2AU[#Data],3,FALSE)</f>
        <v>Omak Creek-Lower DS</v>
      </c>
      <c r="C1270">
        <f>VLOOKUP(D1270,[1]!tbl_Reach2AU[#Data],2,FALSE)</f>
        <v>150</v>
      </c>
      <c r="D1270" t="s">
        <v>131</v>
      </c>
      <c r="E1270">
        <v>3</v>
      </c>
      <c r="F1270" t="s">
        <v>125</v>
      </c>
      <c r="G1270" t="e">
        <f>VLOOKUP([1]!tbl_FunctionalConditionReach[[#This Row],[EDT Attribute]],[1]!Level3HabitatAttribute[#Data],2,FALSE)</f>
        <v>#REF!</v>
      </c>
      <c r="H1270" s="1">
        <v>0.28335459499999999</v>
      </c>
      <c r="I1270" s="2">
        <v>6.6267612033999695E-2</v>
      </c>
    </row>
    <row r="1271" spans="1:9" x14ac:dyDescent="0.3">
      <c r="A1271">
        <f>VLOOKUP(D1271,[1]!tbl_Reach2AU[#Data],4,FALSE)</f>
        <v>7</v>
      </c>
      <c r="B1271" t="str">
        <f>VLOOKUP(D1271,[1]!tbl_Reach2AU[#Data],3,FALSE)</f>
        <v>Omak Creek-Lower DS</v>
      </c>
      <c r="C1271">
        <f>VLOOKUP(D1271,[1]!tbl_Reach2AU[#Data],2,FALSE)</f>
        <v>150</v>
      </c>
      <c r="D1271" t="s">
        <v>131</v>
      </c>
      <c r="E1271">
        <v>3</v>
      </c>
      <c r="F1271" t="s">
        <v>157</v>
      </c>
      <c r="G1271" t="e">
        <f>VLOOKUP([1]!tbl_FunctionalConditionReach[[#This Row],[EDT Attribute]],[1]!Level3HabitatAttribute[#Data],2,FALSE)</f>
        <v>#REF!</v>
      </c>
      <c r="H1271" s="1">
        <v>0.73386484699999999</v>
      </c>
      <c r="I1271" s="2">
        <v>0.171627606626201</v>
      </c>
    </row>
    <row r="1272" spans="1:9" x14ac:dyDescent="0.3">
      <c r="A1272">
        <f>VLOOKUP(D1272,[1]!tbl_Reach2AU[#Data],4,FALSE)</f>
        <v>7</v>
      </c>
      <c r="B1272" t="str">
        <f>VLOOKUP(D1272,[1]!tbl_Reach2AU[#Data],3,FALSE)</f>
        <v>Omak Creek-Lower DS</v>
      </c>
      <c r="C1272">
        <f>VLOOKUP(D1272,[1]!tbl_Reach2AU[#Data],2,FALSE)</f>
        <v>150</v>
      </c>
      <c r="D1272" t="s">
        <v>131</v>
      </c>
      <c r="E1272">
        <v>3</v>
      </c>
      <c r="F1272" t="s">
        <v>195</v>
      </c>
      <c r="G1272" t="e">
        <f>VLOOKUP([1]!tbl_FunctionalConditionReach[[#This Row],[EDT Attribute]],[1]!Level3HabitatAttribute[#Data],2,FALSE)</f>
        <v>#N/A</v>
      </c>
      <c r="H1272" s="1">
        <v>-2.8421709430404002E-13</v>
      </c>
      <c r="I1272">
        <v>0</v>
      </c>
    </row>
    <row r="1273" spans="1:9" x14ac:dyDescent="0.3">
      <c r="A1273">
        <f>VLOOKUP(D1273,[1]!tbl_Reach2AU[#Data],4,FALSE)</f>
        <v>7</v>
      </c>
      <c r="B1273" t="str">
        <f>VLOOKUP(D1273,[1]!tbl_Reach2AU[#Data],3,FALSE)</f>
        <v>Omak Creek-Lower DS</v>
      </c>
      <c r="C1273">
        <f>VLOOKUP(D1273,[1]!tbl_Reach2AU[#Data],2,FALSE)</f>
        <v>150</v>
      </c>
      <c r="D1273" t="s">
        <v>131</v>
      </c>
      <c r="E1273">
        <v>3</v>
      </c>
      <c r="F1273" t="s">
        <v>189</v>
      </c>
      <c r="G1273" t="e">
        <f>VLOOKUP([1]!tbl_FunctionalConditionReach[[#This Row],[EDT Attribute]],[1]!Level3HabitatAttribute[#Data],2,FALSE)</f>
        <v>#REF!</v>
      </c>
      <c r="H1273" s="1">
        <v>0.54535635000000005</v>
      </c>
      <c r="I1273" s="2">
        <v>0.12754147509793601</v>
      </c>
    </row>
    <row r="1274" spans="1:9" x14ac:dyDescent="0.3">
      <c r="A1274">
        <f>VLOOKUP(D1274,[1]!tbl_Reach2AU[#Data],4,FALSE)</f>
        <v>7</v>
      </c>
      <c r="B1274" t="str">
        <f>VLOOKUP(D1274,[1]!tbl_Reach2AU[#Data],3,FALSE)</f>
        <v>Omak Creek-Lower DS</v>
      </c>
      <c r="C1274">
        <f>VLOOKUP(D1274,[1]!tbl_Reach2AU[#Data],2,FALSE)</f>
        <v>150</v>
      </c>
      <c r="D1274" t="s">
        <v>131</v>
      </c>
      <c r="E1274">
        <v>3</v>
      </c>
      <c r="F1274" t="s">
        <v>192</v>
      </c>
      <c r="G1274" t="e">
        <f>VLOOKUP([1]!tbl_FunctionalConditionReach[[#This Row],[EDT Attribute]],[1]!Level3HabitatAttribute[#Data],2,FALSE)</f>
        <v>#REF!</v>
      </c>
      <c r="H1274" s="1">
        <v>-2.84E-13</v>
      </c>
      <c r="I1274">
        <v>0</v>
      </c>
    </row>
    <row r="1275" spans="1:9" x14ac:dyDescent="0.3">
      <c r="A1275">
        <f>VLOOKUP(D1275,[1]!tbl_Reach2AU[#Data],4,FALSE)</f>
        <v>7</v>
      </c>
      <c r="B1275" t="str">
        <f>VLOOKUP(D1275,[1]!tbl_Reach2AU[#Data],3,FALSE)</f>
        <v>Omak Creek-Lower DS</v>
      </c>
      <c r="C1275">
        <f>VLOOKUP(D1275,[1]!tbl_Reach2AU[#Data],2,FALSE)</f>
        <v>150</v>
      </c>
      <c r="D1275" t="s">
        <v>131</v>
      </c>
      <c r="E1275">
        <v>3</v>
      </c>
      <c r="F1275" t="s">
        <v>152</v>
      </c>
      <c r="G1275" t="e">
        <f>VLOOKUP([1]!tbl_FunctionalConditionReach[[#This Row],[EDT Attribute]],[1]!Level3HabitatAttribute[#Data],2,FALSE)</f>
        <v>#N/A</v>
      </c>
      <c r="H1275" s="1">
        <v>3.6776857000000003E-2</v>
      </c>
      <c r="I1275" s="2">
        <v>8.6009351339648692E-3</v>
      </c>
    </row>
    <row r="1276" spans="1:9" x14ac:dyDescent="0.3">
      <c r="A1276">
        <f>VLOOKUP(D1276,[1]!tbl_Reach2AU[#Data],4,FALSE)</f>
        <v>7</v>
      </c>
      <c r="B1276" t="str">
        <f>VLOOKUP(D1276,[1]!tbl_Reach2AU[#Data],3,FALSE)</f>
        <v>Omak Creek-Lower DS</v>
      </c>
      <c r="C1276">
        <f>VLOOKUP(D1276,[1]!tbl_Reach2AU[#Data],2,FALSE)</f>
        <v>150</v>
      </c>
      <c r="D1276" t="s">
        <v>131</v>
      </c>
      <c r="E1276">
        <v>3</v>
      </c>
      <c r="F1276" t="s">
        <v>153</v>
      </c>
      <c r="G1276" t="e">
        <f>VLOOKUP([1]!tbl_FunctionalConditionReach[[#This Row],[EDT Attribute]],[1]!Level3HabitatAttribute[#Data],2,FALSE)</f>
        <v>#REF!</v>
      </c>
      <c r="H1276" s="1">
        <v>0.23530731899999999</v>
      </c>
      <c r="I1276" s="2">
        <v>5.5030884973835001E-2</v>
      </c>
    </row>
    <row r="1277" spans="1:9" x14ac:dyDescent="0.3">
      <c r="A1277">
        <f>VLOOKUP(D1277,[1]!tbl_Reach2AU[#Data],4,FALSE)</f>
        <v>7</v>
      </c>
      <c r="B1277" t="str">
        <f>VLOOKUP(D1277,[1]!tbl_Reach2AU[#Data],3,FALSE)</f>
        <v>Omak Creek-Lower DS</v>
      </c>
      <c r="C1277">
        <f>VLOOKUP(D1277,[1]!tbl_Reach2AU[#Data],2,FALSE)</f>
        <v>152</v>
      </c>
      <c r="D1277" t="s">
        <v>201</v>
      </c>
      <c r="E1277">
        <v>3</v>
      </c>
      <c r="F1277" t="s">
        <v>166</v>
      </c>
      <c r="G1277" t="e">
        <f>VLOOKUP([1]!tbl_FunctionalConditionReach[[#This Row],[EDT Attribute]],[1]!Level3HabitatAttribute[#Data],2,FALSE)</f>
        <v>#REF!</v>
      </c>
      <c r="H1277" s="1">
        <v>-2.84E-13</v>
      </c>
      <c r="I1277">
        <v>0</v>
      </c>
    </row>
    <row r="1278" spans="1:9" x14ac:dyDescent="0.3">
      <c r="A1278">
        <f>VLOOKUP(D1278,[1]!tbl_Reach2AU[#Data],4,FALSE)</f>
        <v>7</v>
      </c>
      <c r="B1278" t="str">
        <f>VLOOKUP(D1278,[1]!tbl_Reach2AU[#Data],3,FALSE)</f>
        <v>Omak Creek-Lower DS</v>
      </c>
      <c r="C1278">
        <f>VLOOKUP(D1278,[1]!tbl_Reach2AU[#Data],2,FALSE)</f>
        <v>153</v>
      </c>
      <c r="D1278" t="s">
        <v>73</v>
      </c>
      <c r="E1278">
        <v>3</v>
      </c>
      <c r="F1278" t="s">
        <v>196</v>
      </c>
      <c r="G1278" t="e">
        <f>VLOOKUP([1]!tbl_FunctionalConditionReach[[#This Row],[EDT Attribute]],[1]!Level3HabitatAttribute[#Data],2,FALSE)</f>
        <v>#N/A</v>
      </c>
      <c r="H1278" s="1">
        <v>-2.8421709430404002E-13</v>
      </c>
      <c r="I1278">
        <v>0</v>
      </c>
    </row>
    <row r="1279" spans="1:9" x14ac:dyDescent="0.3">
      <c r="A1279">
        <f>VLOOKUP(D1279,[1]!tbl_Reach2AU[#Data],4,FALSE)</f>
        <v>7</v>
      </c>
      <c r="B1279" t="str">
        <f>VLOOKUP(D1279,[1]!tbl_Reach2AU[#Data],3,FALSE)</f>
        <v>Omak Creek-Lower DS</v>
      </c>
      <c r="C1279">
        <f>VLOOKUP(D1279,[1]!tbl_Reach2AU[#Data],2,FALSE)</f>
        <v>153</v>
      </c>
      <c r="D1279" t="s">
        <v>73</v>
      </c>
      <c r="E1279">
        <v>3</v>
      </c>
      <c r="F1279" t="s">
        <v>153</v>
      </c>
      <c r="G1279" t="e">
        <f>VLOOKUP([1]!tbl_FunctionalConditionReach[[#This Row],[EDT Attribute]],[1]!Level3HabitatAttribute[#Data],2,FALSE)</f>
        <v>#REF!</v>
      </c>
      <c r="H1279" s="1">
        <v>7.8579900999999994E-2</v>
      </c>
      <c r="I1279" s="2">
        <v>3.72992694482688E-2</v>
      </c>
    </row>
    <row r="1280" spans="1:9" x14ac:dyDescent="0.3">
      <c r="A1280">
        <f>VLOOKUP(D1280,[1]!tbl_Reach2AU[#Data],4,FALSE)</f>
        <v>7</v>
      </c>
      <c r="B1280" t="str">
        <f>VLOOKUP(D1280,[1]!tbl_Reach2AU[#Data],3,FALSE)</f>
        <v>Omak Creek-Lower DS</v>
      </c>
      <c r="C1280">
        <f>VLOOKUP(D1280,[1]!tbl_Reach2AU[#Data],2,FALSE)</f>
        <v>153</v>
      </c>
      <c r="D1280" t="s">
        <v>73</v>
      </c>
      <c r="E1280">
        <v>3</v>
      </c>
      <c r="F1280" t="s">
        <v>39</v>
      </c>
      <c r="G1280" t="e">
        <f>VLOOKUP([1]!tbl_FunctionalConditionReach[[#This Row],[EDT Attribute]],[1]!Level3HabitatAttribute[#Data],2,FALSE)</f>
        <v>#REF!</v>
      </c>
      <c r="H1280" s="1">
        <v>5.3536187999999998E-2</v>
      </c>
      <c r="I1280" s="2">
        <v>2.5411850562718E-2</v>
      </c>
    </row>
    <row r="1281" spans="1:9" x14ac:dyDescent="0.3">
      <c r="A1281">
        <f>VLOOKUP(D1281,[1]!tbl_Reach2AU[#Data],4,FALSE)</f>
        <v>7</v>
      </c>
      <c r="B1281" t="str">
        <f>VLOOKUP(D1281,[1]!tbl_Reach2AU[#Data],3,FALSE)</f>
        <v>Omak Creek-Lower DS</v>
      </c>
      <c r="C1281">
        <f>VLOOKUP(D1281,[1]!tbl_Reach2AU[#Data],2,FALSE)</f>
        <v>153</v>
      </c>
      <c r="D1281" t="s">
        <v>73</v>
      </c>
      <c r="E1281">
        <v>3</v>
      </c>
      <c r="F1281" t="s">
        <v>152</v>
      </c>
      <c r="G1281" t="e">
        <f>VLOOKUP([1]!tbl_FunctionalConditionReach[[#This Row],[EDT Attribute]],[1]!Level3HabitatAttribute[#Data],2,FALSE)</f>
        <v>#N/A</v>
      </c>
      <c r="H1281" s="1">
        <v>2.4329209000000001E-2</v>
      </c>
      <c r="I1281" s="2">
        <v>1.15482675646823E-2</v>
      </c>
    </row>
    <row r="1282" spans="1:9" x14ac:dyDescent="0.3">
      <c r="A1282">
        <f>VLOOKUP(D1282,[1]!tbl_Reach2AU[#Data],4,FALSE)</f>
        <v>7</v>
      </c>
      <c r="B1282" t="str">
        <f>VLOOKUP(D1282,[1]!tbl_Reach2AU[#Data],3,FALSE)</f>
        <v>Omak Creek-Lower DS</v>
      </c>
      <c r="C1282">
        <f>VLOOKUP(D1282,[1]!tbl_Reach2AU[#Data],2,FALSE)</f>
        <v>153</v>
      </c>
      <c r="D1282" t="s">
        <v>73</v>
      </c>
      <c r="E1282">
        <v>3</v>
      </c>
      <c r="F1282" t="s">
        <v>188</v>
      </c>
      <c r="G1282" t="e">
        <f>VLOOKUP([1]!tbl_FunctionalConditionReach[[#This Row],[EDT Attribute]],[1]!Level3HabitatAttribute[#Data],2,FALSE)</f>
        <v>#REF!</v>
      </c>
      <c r="H1282" s="1">
        <v>7.4081809999999998E-3</v>
      </c>
      <c r="I1282" s="2">
        <v>3.5164175027472401E-3</v>
      </c>
    </row>
    <row r="1283" spans="1:9" x14ac:dyDescent="0.3">
      <c r="A1283">
        <f>VLOOKUP(D1283,[1]!tbl_Reach2AU[#Data],4,FALSE)</f>
        <v>7</v>
      </c>
      <c r="B1283" t="str">
        <f>VLOOKUP(D1283,[1]!tbl_Reach2AU[#Data],3,FALSE)</f>
        <v>Omak Creek-Lower DS</v>
      </c>
      <c r="C1283">
        <f>VLOOKUP(D1283,[1]!tbl_Reach2AU[#Data],2,FALSE)</f>
        <v>153</v>
      </c>
      <c r="D1283" t="s">
        <v>73</v>
      </c>
      <c r="E1283">
        <v>3</v>
      </c>
      <c r="F1283" t="s">
        <v>194</v>
      </c>
      <c r="G1283" t="e">
        <f>VLOOKUP([1]!tbl_FunctionalConditionReach[[#This Row],[EDT Attribute]],[1]!Level3HabitatAttribute[#Data],2,FALSE)</f>
        <v>#N/A</v>
      </c>
      <c r="H1283" s="1">
        <v>-2.84E-13</v>
      </c>
      <c r="I1283">
        <v>0</v>
      </c>
    </row>
    <row r="1284" spans="1:9" x14ac:dyDescent="0.3">
      <c r="A1284">
        <f>VLOOKUP(D1284,[1]!tbl_Reach2AU[#Data],4,FALSE)</f>
        <v>7</v>
      </c>
      <c r="B1284" t="str">
        <f>VLOOKUP(D1284,[1]!tbl_Reach2AU[#Data],3,FALSE)</f>
        <v>Omak Creek-Lower DS</v>
      </c>
      <c r="C1284">
        <f>VLOOKUP(D1284,[1]!tbl_Reach2AU[#Data],2,FALSE)</f>
        <v>153</v>
      </c>
      <c r="D1284" t="s">
        <v>73</v>
      </c>
      <c r="E1284">
        <v>3</v>
      </c>
      <c r="F1284" t="s">
        <v>195</v>
      </c>
      <c r="G1284" t="e">
        <f>VLOOKUP([1]!tbl_FunctionalConditionReach[[#This Row],[EDT Attribute]],[1]!Level3HabitatAttribute[#Data],2,FALSE)</f>
        <v>#N/A</v>
      </c>
      <c r="H1284" s="1">
        <v>-2.8421709430404002E-13</v>
      </c>
      <c r="I1284">
        <v>0</v>
      </c>
    </row>
    <row r="1285" spans="1:9" x14ac:dyDescent="0.3">
      <c r="A1285">
        <f>VLOOKUP(D1285,[1]!tbl_Reach2AU[#Data],4,FALSE)</f>
        <v>7</v>
      </c>
      <c r="B1285" t="str">
        <f>VLOOKUP(D1285,[1]!tbl_Reach2AU[#Data],3,FALSE)</f>
        <v>Omak Creek-Lower DS</v>
      </c>
      <c r="C1285">
        <f>VLOOKUP(D1285,[1]!tbl_Reach2AU[#Data],2,FALSE)</f>
        <v>153</v>
      </c>
      <c r="D1285" t="s">
        <v>73</v>
      </c>
      <c r="E1285">
        <v>3</v>
      </c>
      <c r="F1285" t="s">
        <v>190</v>
      </c>
      <c r="G1285" t="e">
        <f>VLOOKUP([1]!tbl_FunctionalConditionReach[[#This Row],[EDT Attribute]],[1]!Level3HabitatAttribute[#Data],2,FALSE)</f>
        <v>#N/A</v>
      </c>
      <c r="H1285" s="1">
        <v>4.3125949999999998E-3</v>
      </c>
      <c r="I1285" s="2">
        <v>2.04704562972479E-3</v>
      </c>
    </row>
    <row r="1286" spans="1:9" x14ac:dyDescent="0.3">
      <c r="A1286">
        <f>VLOOKUP(D1286,[1]!tbl_Reach2AU[#Data],4,FALSE)</f>
        <v>7</v>
      </c>
      <c r="B1286" t="str">
        <f>VLOOKUP(D1286,[1]!tbl_Reach2AU[#Data],3,FALSE)</f>
        <v>Omak Creek-Lower DS</v>
      </c>
      <c r="C1286">
        <f>VLOOKUP(D1286,[1]!tbl_Reach2AU[#Data],2,FALSE)</f>
        <v>153</v>
      </c>
      <c r="D1286" t="s">
        <v>73</v>
      </c>
      <c r="E1286">
        <v>3</v>
      </c>
      <c r="F1286" t="s">
        <v>192</v>
      </c>
      <c r="G1286" t="e">
        <f>VLOOKUP([1]!tbl_FunctionalConditionReach[[#This Row],[EDT Attribute]],[1]!Level3HabitatAttribute[#Data],2,FALSE)</f>
        <v>#REF!</v>
      </c>
      <c r="H1286" s="1">
        <v>-2.84E-13</v>
      </c>
      <c r="I1286">
        <v>0</v>
      </c>
    </row>
    <row r="1287" spans="1:9" x14ac:dyDescent="0.3">
      <c r="A1287">
        <f>VLOOKUP(D1287,[1]!tbl_Reach2AU[#Data],4,FALSE)</f>
        <v>7</v>
      </c>
      <c r="B1287" t="str">
        <f>VLOOKUP(D1287,[1]!tbl_Reach2AU[#Data],3,FALSE)</f>
        <v>Omak Creek-Lower DS</v>
      </c>
      <c r="C1287">
        <f>VLOOKUP(D1287,[1]!tbl_Reach2AU[#Data],2,FALSE)</f>
        <v>153</v>
      </c>
      <c r="D1287" t="s">
        <v>73</v>
      </c>
      <c r="E1287">
        <v>3</v>
      </c>
      <c r="F1287" t="s">
        <v>166</v>
      </c>
      <c r="G1287" t="e">
        <f>VLOOKUP([1]!tbl_FunctionalConditionReach[[#This Row],[EDT Attribute]],[1]!Level3HabitatAttribute[#Data],2,FALSE)</f>
        <v>#REF!</v>
      </c>
      <c r="H1287" s="1">
        <v>-2.84E-13</v>
      </c>
      <c r="I1287">
        <v>0</v>
      </c>
    </row>
    <row r="1288" spans="1:9" x14ac:dyDescent="0.3">
      <c r="A1288">
        <f>VLOOKUP(D1288,[1]!tbl_Reach2AU[#Data],4,FALSE)</f>
        <v>7</v>
      </c>
      <c r="B1288" t="str">
        <f>VLOOKUP(D1288,[1]!tbl_Reach2AU[#Data],3,FALSE)</f>
        <v>Omak Creek-Lower DS</v>
      </c>
      <c r="C1288">
        <f>VLOOKUP(D1288,[1]!tbl_Reach2AU[#Data],2,FALSE)</f>
        <v>153</v>
      </c>
      <c r="D1288" t="s">
        <v>73</v>
      </c>
      <c r="E1288">
        <v>3</v>
      </c>
      <c r="F1288" t="s">
        <v>193</v>
      </c>
      <c r="G1288" t="e">
        <f>VLOOKUP([1]!tbl_FunctionalConditionReach[[#This Row],[EDT Attribute]],[1]!Level3HabitatAttribute[#Data],2,FALSE)</f>
        <v>#REF!</v>
      </c>
      <c r="H1288" s="1">
        <v>-2.84E-13</v>
      </c>
      <c r="I1288">
        <v>0</v>
      </c>
    </row>
    <row r="1289" spans="1:9" x14ac:dyDescent="0.3">
      <c r="A1289">
        <f>VLOOKUP(D1289,[1]!tbl_Reach2AU[#Data],4,FALSE)</f>
        <v>7</v>
      </c>
      <c r="B1289" t="str">
        <f>VLOOKUP(D1289,[1]!tbl_Reach2AU[#Data],3,FALSE)</f>
        <v>Omak Creek-Lower DS</v>
      </c>
      <c r="C1289">
        <f>VLOOKUP(D1289,[1]!tbl_Reach2AU[#Data],2,FALSE)</f>
        <v>153</v>
      </c>
      <c r="D1289" t="s">
        <v>73</v>
      </c>
      <c r="E1289">
        <v>3</v>
      </c>
      <c r="F1289" t="s">
        <v>164</v>
      </c>
      <c r="G1289" t="e">
        <f>VLOOKUP([1]!tbl_FunctionalConditionReach[[#This Row],[EDT Attribute]],[1]!Level3HabitatAttribute[#Data],2,FALSE)</f>
        <v>#REF!</v>
      </c>
      <c r="H1289" s="1">
        <v>0.23802345999999999</v>
      </c>
      <c r="I1289" s="2">
        <v>0.112981831951522</v>
      </c>
    </row>
    <row r="1290" spans="1:9" x14ac:dyDescent="0.3">
      <c r="A1290">
        <f>VLOOKUP(D1290,[1]!tbl_Reach2AU[#Data],4,FALSE)</f>
        <v>7</v>
      </c>
      <c r="B1290" t="str">
        <f>VLOOKUP(D1290,[1]!tbl_Reach2AU[#Data],3,FALSE)</f>
        <v>Omak Creek-Lower DS</v>
      </c>
      <c r="C1290">
        <f>VLOOKUP(D1290,[1]!tbl_Reach2AU[#Data],2,FALSE)</f>
        <v>153</v>
      </c>
      <c r="D1290" t="s">
        <v>73</v>
      </c>
      <c r="E1290">
        <v>3</v>
      </c>
      <c r="F1290" t="s">
        <v>191</v>
      </c>
      <c r="G1290" t="e">
        <f>VLOOKUP([1]!tbl_FunctionalConditionReach[[#This Row],[EDT Attribute]],[1]!Level3HabitatAttribute[#Data],2,FALSE)</f>
        <v>#REF!</v>
      </c>
      <c r="H1290" s="1">
        <v>-0.138846093</v>
      </c>
      <c r="I1290">
        <v>0</v>
      </c>
    </row>
    <row r="1291" spans="1:9" x14ac:dyDescent="0.3">
      <c r="A1291">
        <f>VLOOKUP(D1291,[1]!tbl_Reach2AU[#Data],4,FALSE)</f>
        <v>7</v>
      </c>
      <c r="B1291" t="str">
        <f>VLOOKUP(D1291,[1]!tbl_Reach2AU[#Data],3,FALSE)</f>
        <v>Omak Creek-Lower DS</v>
      </c>
      <c r="C1291">
        <f>VLOOKUP(D1291,[1]!tbl_Reach2AU[#Data],2,FALSE)</f>
        <v>153</v>
      </c>
      <c r="D1291" t="s">
        <v>73</v>
      </c>
      <c r="E1291">
        <v>3</v>
      </c>
      <c r="F1291" t="s">
        <v>155</v>
      </c>
      <c r="G1291" t="e">
        <f>VLOOKUP([1]!tbl_FunctionalConditionReach[[#This Row],[EDT Attribute]],[1]!Level3HabitatAttribute[#Data],2,FALSE)</f>
        <v>#REF!</v>
      </c>
      <c r="H1291" s="1">
        <v>0.1589652</v>
      </c>
      <c r="I1291" s="2">
        <v>7.5455501371755898E-2</v>
      </c>
    </row>
    <row r="1292" spans="1:9" x14ac:dyDescent="0.3">
      <c r="A1292">
        <f>VLOOKUP(D1292,[1]!tbl_Reach2AU[#Data],4,FALSE)</f>
        <v>7</v>
      </c>
      <c r="B1292" t="str">
        <f>VLOOKUP(D1292,[1]!tbl_Reach2AU[#Data],3,FALSE)</f>
        <v>Omak Creek-Lower DS</v>
      </c>
      <c r="C1292">
        <f>VLOOKUP(D1292,[1]!tbl_Reach2AU[#Data],2,FALSE)</f>
        <v>153</v>
      </c>
      <c r="D1292" t="s">
        <v>73</v>
      </c>
      <c r="E1292">
        <v>3</v>
      </c>
      <c r="F1292" t="s">
        <v>189</v>
      </c>
      <c r="G1292" t="e">
        <f>VLOOKUP([1]!tbl_FunctionalConditionReach[[#This Row],[EDT Attribute]],[1]!Level3HabitatAttribute[#Data],2,FALSE)</f>
        <v>#REF!</v>
      </c>
      <c r="H1292" s="1">
        <v>0.33601592400000002</v>
      </c>
      <c r="I1292" s="2">
        <v>0.159495600384951</v>
      </c>
    </row>
    <row r="1293" spans="1:9" x14ac:dyDescent="0.3">
      <c r="A1293">
        <f>VLOOKUP(D1293,[1]!tbl_Reach2AU[#Data],4,FALSE)</f>
        <v>7</v>
      </c>
      <c r="B1293" t="str">
        <f>VLOOKUP(D1293,[1]!tbl_Reach2AU[#Data],3,FALSE)</f>
        <v>Omak Creek-Lower DS</v>
      </c>
      <c r="C1293">
        <f>VLOOKUP(D1293,[1]!tbl_Reach2AU[#Data],2,FALSE)</f>
        <v>153</v>
      </c>
      <c r="D1293" t="s">
        <v>73</v>
      </c>
      <c r="E1293">
        <v>3</v>
      </c>
      <c r="F1293" t="s">
        <v>125</v>
      </c>
      <c r="G1293" t="e">
        <f>VLOOKUP([1]!tbl_FunctionalConditionReach[[#This Row],[EDT Attribute]],[1]!Level3HabitatAttribute[#Data],2,FALSE)</f>
        <v>#REF!</v>
      </c>
      <c r="H1293" s="1">
        <v>9.6911922999999997E-2</v>
      </c>
      <c r="I1293" s="2">
        <v>4.6000871504366998E-2</v>
      </c>
    </row>
    <row r="1294" spans="1:9" x14ac:dyDescent="0.3">
      <c r="A1294">
        <f>VLOOKUP(D1294,[1]!tbl_Reach2AU[#Data],4,FALSE)</f>
        <v>7</v>
      </c>
      <c r="B1294" t="str">
        <f>VLOOKUP(D1294,[1]!tbl_Reach2AU[#Data],3,FALSE)</f>
        <v>Omak Creek-Lower DS</v>
      </c>
      <c r="C1294">
        <f>VLOOKUP(D1294,[1]!tbl_Reach2AU[#Data],2,FALSE)</f>
        <v>154</v>
      </c>
      <c r="D1294" t="s">
        <v>28</v>
      </c>
      <c r="E1294">
        <v>3</v>
      </c>
      <c r="F1294" t="s">
        <v>190</v>
      </c>
      <c r="G1294" t="e">
        <f>VLOOKUP([1]!tbl_FunctionalConditionReach[[#This Row],[EDT Attribute]],[1]!Level3HabitatAttribute[#Data],2,FALSE)</f>
        <v>#N/A</v>
      </c>
      <c r="H1294" s="1">
        <v>-6.6500000000000004E-5</v>
      </c>
      <c r="I1294">
        <v>0</v>
      </c>
    </row>
    <row r="1295" spans="1:9" x14ac:dyDescent="0.3">
      <c r="A1295">
        <f>VLOOKUP(D1295,[1]!tbl_Reach2AU[#Data],4,FALSE)</f>
        <v>7</v>
      </c>
      <c r="B1295" t="str">
        <f>VLOOKUP(D1295,[1]!tbl_Reach2AU[#Data],3,FALSE)</f>
        <v>Omak Creek-Lower DS</v>
      </c>
      <c r="C1295">
        <f>VLOOKUP(D1295,[1]!tbl_Reach2AU[#Data],2,FALSE)</f>
        <v>154</v>
      </c>
      <c r="D1295" t="s">
        <v>28</v>
      </c>
      <c r="E1295">
        <v>3</v>
      </c>
      <c r="F1295" t="s">
        <v>39</v>
      </c>
      <c r="G1295" t="e">
        <f>VLOOKUP([1]!tbl_FunctionalConditionReach[[#This Row],[EDT Attribute]],[1]!Level3HabitatAttribute[#Data],2,FALSE)</f>
        <v>#REF!</v>
      </c>
      <c r="H1295" s="1">
        <v>-3.2711580000000001E-3</v>
      </c>
      <c r="I1295">
        <v>0</v>
      </c>
    </row>
    <row r="1296" spans="1:9" x14ac:dyDescent="0.3">
      <c r="A1296">
        <f>VLOOKUP(D1296,[1]!tbl_Reach2AU[#Data],4,FALSE)</f>
        <v>7</v>
      </c>
      <c r="B1296" t="str">
        <f>VLOOKUP(D1296,[1]!tbl_Reach2AU[#Data],3,FALSE)</f>
        <v>Omak Creek-Lower DS</v>
      </c>
      <c r="C1296">
        <f>VLOOKUP(D1296,[1]!tbl_Reach2AU[#Data],2,FALSE)</f>
        <v>154</v>
      </c>
      <c r="D1296" t="s">
        <v>28</v>
      </c>
      <c r="E1296">
        <v>3</v>
      </c>
      <c r="F1296" t="s">
        <v>125</v>
      </c>
      <c r="G1296" t="e">
        <f>VLOOKUP([1]!tbl_FunctionalConditionReach[[#This Row],[EDT Attribute]],[1]!Level3HabitatAttribute[#Data],2,FALSE)</f>
        <v>#REF!</v>
      </c>
      <c r="H1296" s="1">
        <v>-4.8264459000000003E-2</v>
      </c>
      <c r="I1296">
        <v>0</v>
      </c>
    </row>
    <row r="1297" spans="1:9" x14ac:dyDescent="0.3">
      <c r="A1297">
        <f>VLOOKUP(D1297,[1]!tbl_Reach2AU[#Data],4,FALSE)</f>
        <v>7</v>
      </c>
      <c r="B1297" t="str">
        <f>VLOOKUP(D1297,[1]!tbl_Reach2AU[#Data],3,FALSE)</f>
        <v>Omak Creek-Lower DS</v>
      </c>
      <c r="C1297">
        <f>VLOOKUP(D1297,[1]!tbl_Reach2AU[#Data],2,FALSE)</f>
        <v>154</v>
      </c>
      <c r="D1297" t="s">
        <v>28</v>
      </c>
      <c r="E1297">
        <v>3</v>
      </c>
      <c r="F1297" t="s">
        <v>194</v>
      </c>
      <c r="G1297" t="e">
        <f>VLOOKUP([1]!tbl_FunctionalConditionReach[[#This Row],[EDT Attribute]],[1]!Level3HabitatAttribute[#Data],2,FALSE)</f>
        <v>#N/A</v>
      </c>
      <c r="H1297" s="1">
        <v>-2.84E-13</v>
      </c>
      <c r="I1297">
        <v>0</v>
      </c>
    </row>
    <row r="1298" spans="1:9" x14ac:dyDescent="0.3">
      <c r="A1298">
        <f>VLOOKUP(D1298,[1]!tbl_Reach2AU[#Data],4,FALSE)</f>
        <v>7</v>
      </c>
      <c r="B1298" t="str">
        <f>VLOOKUP(D1298,[1]!tbl_Reach2AU[#Data],3,FALSE)</f>
        <v>Omak Creek-Lower DS</v>
      </c>
      <c r="C1298">
        <f>VLOOKUP(D1298,[1]!tbl_Reach2AU[#Data],2,FALSE)</f>
        <v>154</v>
      </c>
      <c r="D1298" t="s">
        <v>28</v>
      </c>
      <c r="E1298">
        <v>3</v>
      </c>
      <c r="F1298" t="s">
        <v>188</v>
      </c>
      <c r="G1298" t="e">
        <f>VLOOKUP([1]!tbl_FunctionalConditionReach[[#This Row],[EDT Attribute]],[1]!Level3HabitatAttribute[#Data],2,FALSE)</f>
        <v>#REF!</v>
      </c>
      <c r="H1298" s="1">
        <v>-2.7901800000000002E-4</v>
      </c>
      <c r="I1298">
        <v>0</v>
      </c>
    </row>
    <row r="1299" spans="1:9" x14ac:dyDescent="0.3">
      <c r="A1299">
        <f>VLOOKUP(D1299,[1]!tbl_Reach2AU[#Data],4,FALSE)</f>
        <v>7</v>
      </c>
      <c r="B1299" t="str">
        <f>VLOOKUP(D1299,[1]!tbl_Reach2AU[#Data],3,FALSE)</f>
        <v>Omak Creek-Lower DS</v>
      </c>
      <c r="C1299">
        <f>VLOOKUP(D1299,[1]!tbl_Reach2AU[#Data],2,FALSE)</f>
        <v>154</v>
      </c>
      <c r="D1299" t="s">
        <v>28</v>
      </c>
      <c r="E1299">
        <v>3</v>
      </c>
      <c r="F1299" t="s">
        <v>195</v>
      </c>
      <c r="G1299" t="e">
        <f>VLOOKUP([1]!tbl_FunctionalConditionReach[[#This Row],[EDT Attribute]],[1]!Level3HabitatAttribute[#Data],2,FALSE)</f>
        <v>#N/A</v>
      </c>
      <c r="H1299" s="1">
        <v>-2.8421709430404002E-13</v>
      </c>
      <c r="I1299">
        <v>0</v>
      </c>
    </row>
    <row r="1300" spans="1:9" x14ac:dyDescent="0.3">
      <c r="A1300">
        <f>VLOOKUP(D1300,[1]!tbl_Reach2AU[#Data],4,FALSE)</f>
        <v>7</v>
      </c>
      <c r="B1300" t="str">
        <f>VLOOKUP(D1300,[1]!tbl_Reach2AU[#Data],3,FALSE)</f>
        <v>Omak Creek-Lower DS</v>
      </c>
      <c r="C1300">
        <f>VLOOKUP(D1300,[1]!tbl_Reach2AU[#Data],2,FALSE)</f>
        <v>154</v>
      </c>
      <c r="D1300" t="s">
        <v>28</v>
      </c>
      <c r="E1300">
        <v>3</v>
      </c>
      <c r="F1300" t="s">
        <v>197</v>
      </c>
      <c r="G1300" t="e">
        <f>VLOOKUP([1]!tbl_FunctionalConditionReach[[#This Row],[EDT Attribute]],[1]!Level3HabitatAttribute[#Data],2,FALSE)</f>
        <v>#REF!</v>
      </c>
      <c r="H1300" s="1">
        <v>-0.84195846500000004</v>
      </c>
      <c r="I1300">
        <v>0</v>
      </c>
    </row>
    <row r="1301" spans="1:9" x14ac:dyDescent="0.3">
      <c r="A1301">
        <f>VLOOKUP(D1301,[1]!tbl_Reach2AU[#Data],4,FALSE)</f>
        <v>7</v>
      </c>
      <c r="B1301" t="str">
        <f>VLOOKUP(D1301,[1]!tbl_Reach2AU[#Data],3,FALSE)</f>
        <v>Omak Creek-Lower DS</v>
      </c>
      <c r="C1301">
        <f>VLOOKUP(D1301,[1]!tbl_Reach2AU[#Data],2,FALSE)</f>
        <v>154</v>
      </c>
      <c r="D1301" t="s">
        <v>28</v>
      </c>
      <c r="E1301">
        <v>3</v>
      </c>
      <c r="F1301" t="s">
        <v>193</v>
      </c>
      <c r="G1301" t="e">
        <f>VLOOKUP([1]!tbl_FunctionalConditionReach[[#This Row],[EDT Attribute]],[1]!Level3HabitatAttribute[#Data],2,FALSE)</f>
        <v>#REF!</v>
      </c>
      <c r="H1301" s="1">
        <v>3.0300000000000001E-5</v>
      </c>
      <c r="I1301" s="2">
        <v>9.4002225596693208E-6</v>
      </c>
    </row>
    <row r="1302" spans="1:9" x14ac:dyDescent="0.3">
      <c r="A1302">
        <f>VLOOKUP(D1302,[1]!tbl_Reach2AU[#Data],4,FALSE)</f>
        <v>7</v>
      </c>
      <c r="B1302" t="str">
        <f>VLOOKUP(D1302,[1]!tbl_Reach2AU[#Data],3,FALSE)</f>
        <v>Omak Creek-Lower DS</v>
      </c>
      <c r="C1302">
        <f>VLOOKUP(D1302,[1]!tbl_Reach2AU[#Data],2,FALSE)</f>
        <v>154</v>
      </c>
      <c r="D1302" t="s">
        <v>28</v>
      </c>
      <c r="E1302">
        <v>3</v>
      </c>
      <c r="F1302" t="s">
        <v>196</v>
      </c>
      <c r="G1302" t="e">
        <f>VLOOKUP([1]!tbl_FunctionalConditionReach[[#This Row],[EDT Attribute]],[1]!Level3HabitatAttribute[#Data],2,FALSE)</f>
        <v>#N/A</v>
      </c>
      <c r="H1302" s="1">
        <v>-2.8421709430404002E-13</v>
      </c>
      <c r="I1302">
        <v>0</v>
      </c>
    </row>
    <row r="1303" spans="1:9" x14ac:dyDescent="0.3">
      <c r="A1303">
        <f>VLOOKUP(D1303,[1]!tbl_Reach2AU[#Data],4,FALSE)</f>
        <v>7</v>
      </c>
      <c r="B1303" t="str">
        <f>VLOOKUP(D1303,[1]!tbl_Reach2AU[#Data],3,FALSE)</f>
        <v>Omak Creek-Lower DS</v>
      </c>
      <c r="C1303">
        <f>VLOOKUP(D1303,[1]!tbl_Reach2AU[#Data],2,FALSE)</f>
        <v>154</v>
      </c>
      <c r="D1303" t="s">
        <v>28</v>
      </c>
      <c r="E1303">
        <v>3</v>
      </c>
      <c r="F1303" t="s">
        <v>164</v>
      </c>
      <c r="G1303" t="e">
        <f>VLOOKUP([1]!tbl_FunctionalConditionReach[[#This Row],[EDT Attribute]],[1]!Level3HabitatAttribute[#Data],2,FALSE)</f>
        <v>#REF!</v>
      </c>
      <c r="H1303" s="1">
        <v>2.243233E-2</v>
      </c>
      <c r="I1303" s="2">
        <v>6.9593694564999004E-3</v>
      </c>
    </row>
    <row r="1304" spans="1:9" x14ac:dyDescent="0.3">
      <c r="A1304">
        <f>VLOOKUP(D1304,[1]!tbl_Reach2AU[#Data],4,FALSE)</f>
        <v>7</v>
      </c>
      <c r="B1304" t="str">
        <f>VLOOKUP(D1304,[1]!tbl_Reach2AU[#Data],3,FALSE)</f>
        <v>Omak Creek-Lower DS</v>
      </c>
      <c r="C1304">
        <f>VLOOKUP(D1304,[1]!tbl_Reach2AU[#Data],2,FALSE)</f>
        <v>154</v>
      </c>
      <c r="D1304" t="s">
        <v>28</v>
      </c>
      <c r="E1304">
        <v>3</v>
      </c>
      <c r="F1304" t="s">
        <v>152</v>
      </c>
      <c r="G1304" t="e">
        <f>VLOOKUP([1]!tbl_FunctionalConditionReach[[#This Row],[EDT Attribute]],[1]!Level3HabitatAttribute[#Data],2,FALSE)</f>
        <v>#N/A</v>
      </c>
      <c r="H1304" s="1">
        <v>8.1903519999999997E-3</v>
      </c>
      <c r="I1304" s="2">
        <v>2.5409614403311101E-3</v>
      </c>
    </row>
    <row r="1305" spans="1:9" x14ac:dyDescent="0.3">
      <c r="A1305">
        <f>VLOOKUP(D1305,[1]!tbl_Reach2AU[#Data],4,FALSE)</f>
        <v>7</v>
      </c>
      <c r="B1305" t="str">
        <f>VLOOKUP(D1305,[1]!tbl_Reach2AU[#Data],3,FALSE)</f>
        <v>Omak Creek-Lower DS</v>
      </c>
      <c r="C1305">
        <f>VLOOKUP(D1305,[1]!tbl_Reach2AU[#Data],2,FALSE)</f>
        <v>154</v>
      </c>
      <c r="D1305" t="s">
        <v>28</v>
      </c>
      <c r="E1305">
        <v>3</v>
      </c>
      <c r="F1305" t="s">
        <v>155</v>
      </c>
      <c r="G1305" t="e">
        <f>VLOOKUP([1]!tbl_FunctionalConditionReach[[#This Row],[EDT Attribute]],[1]!Level3HabitatAttribute[#Data],2,FALSE)</f>
        <v>#REF!</v>
      </c>
      <c r="H1305" s="1">
        <v>2.5146035000000001E-2</v>
      </c>
      <c r="I1305" s="2">
        <v>7.8012648677635099E-3</v>
      </c>
    </row>
    <row r="1306" spans="1:9" x14ac:dyDescent="0.3">
      <c r="A1306">
        <f>VLOOKUP(D1306,[1]!tbl_Reach2AU[#Data],4,FALSE)</f>
        <v>7</v>
      </c>
      <c r="B1306" t="str">
        <f>VLOOKUP(D1306,[1]!tbl_Reach2AU[#Data],3,FALSE)</f>
        <v>Omak Creek-Lower DS</v>
      </c>
      <c r="C1306">
        <f>VLOOKUP(D1306,[1]!tbl_Reach2AU[#Data],2,FALSE)</f>
        <v>154</v>
      </c>
      <c r="D1306" t="s">
        <v>28</v>
      </c>
      <c r="E1306">
        <v>3</v>
      </c>
      <c r="F1306" t="s">
        <v>189</v>
      </c>
      <c r="G1306" t="e">
        <f>VLOOKUP([1]!tbl_FunctionalConditionReach[[#This Row],[EDT Attribute]],[1]!Level3HabitatAttribute[#Data],2,FALSE)</f>
        <v>#REF!</v>
      </c>
      <c r="H1306" s="1">
        <v>-2.7646759E-2</v>
      </c>
      <c r="I1306">
        <v>0</v>
      </c>
    </row>
    <row r="1307" spans="1:9" x14ac:dyDescent="0.3">
      <c r="A1307">
        <f>VLOOKUP(D1307,[1]!tbl_Reach2AU[#Data],4,FALSE)</f>
        <v>7</v>
      </c>
      <c r="B1307" t="str">
        <f>VLOOKUP(D1307,[1]!tbl_Reach2AU[#Data],3,FALSE)</f>
        <v>Omak Creek-Lower DS</v>
      </c>
      <c r="C1307">
        <f>VLOOKUP(D1307,[1]!tbl_Reach2AU[#Data],2,FALSE)</f>
        <v>154</v>
      </c>
      <c r="D1307" t="s">
        <v>28</v>
      </c>
      <c r="E1307">
        <v>3</v>
      </c>
      <c r="F1307" t="s">
        <v>166</v>
      </c>
      <c r="G1307" t="e">
        <f>VLOOKUP([1]!tbl_FunctionalConditionReach[[#This Row],[EDT Attribute]],[1]!Level3HabitatAttribute[#Data],2,FALSE)</f>
        <v>#REF!</v>
      </c>
      <c r="H1307" s="1">
        <v>-2.84E-13</v>
      </c>
      <c r="I1307">
        <v>0</v>
      </c>
    </row>
    <row r="1308" spans="1:9" x14ac:dyDescent="0.3">
      <c r="A1308">
        <f>VLOOKUP(D1308,[1]!tbl_Reach2AU[#Data],4,FALSE)</f>
        <v>7</v>
      </c>
      <c r="B1308" t="str">
        <f>VLOOKUP(D1308,[1]!tbl_Reach2AU[#Data],3,FALSE)</f>
        <v>Omak Creek-Lower DS</v>
      </c>
      <c r="C1308">
        <f>VLOOKUP(D1308,[1]!tbl_Reach2AU[#Data],2,FALSE)</f>
        <v>154</v>
      </c>
      <c r="D1308" t="s">
        <v>28</v>
      </c>
      <c r="E1308">
        <v>3</v>
      </c>
      <c r="F1308" t="s">
        <v>191</v>
      </c>
      <c r="G1308" t="e">
        <f>VLOOKUP([1]!tbl_FunctionalConditionReach[[#This Row],[EDT Attribute]],[1]!Level3HabitatAttribute[#Data],2,FALSE)</f>
        <v>#REF!</v>
      </c>
      <c r="H1308" s="1">
        <v>0.21795561699999999</v>
      </c>
      <c r="I1308" s="2">
        <v>6.7618194981189594E-2</v>
      </c>
    </row>
    <row r="1309" spans="1:9" x14ac:dyDescent="0.3">
      <c r="A1309">
        <f>VLOOKUP(D1309,[1]!tbl_Reach2AU[#Data],4,FALSE)</f>
        <v>7</v>
      </c>
      <c r="B1309" t="str">
        <f>VLOOKUP(D1309,[1]!tbl_Reach2AU[#Data],3,FALSE)</f>
        <v>Omak Creek-Lower DS</v>
      </c>
      <c r="C1309">
        <f>VLOOKUP(D1309,[1]!tbl_Reach2AU[#Data],2,FALSE)</f>
        <v>154</v>
      </c>
      <c r="D1309" t="s">
        <v>28</v>
      </c>
      <c r="E1309">
        <v>3</v>
      </c>
      <c r="F1309" t="s">
        <v>192</v>
      </c>
      <c r="G1309" t="e">
        <f>VLOOKUP([1]!tbl_FunctionalConditionReach[[#This Row],[EDT Attribute]],[1]!Level3HabitatAttribute[#Data],2,FALSE)</f>
        <v>#REF!</v>
      </c>
      <c r="H1309" s="1">
        <v>-2.84E-13</v>
      </c>
      <c r="I1309">
        <v>0</v>
      </c>
    </row>
    <row r="1310" spans="1:9" x14ac:dyDescent="0.3">
      <c r="A1310">
        <f>VLOOKUP(D1310,[1]!tbl_Reach2AU[#Data],4,FALSE)</f>
        <v>7</v>
      </c>
      <c r="B1310" t="str">
        <f>VLOOKUP(D1310,[1]!tbl_Reach2AU[#Data],3,FALSE)</f>
        <v>Omak Creek-Lower DS</v>
      </c>
      <c r="C1310">
        <f>VLOOKUP(D1310,[1]!tbl_Reach2AU[#Data],2,FALSE)</f>
        <v>154</v>
      </c>
      <c r="D1310" t="s">
        <v>28</v>
      </c>
      <c r="E1310">
        <v>3</v>
      </c>
      <c r="F1310" t="s">
        <v>153</v>
      </c>
      <c r="G1310" t="e">
        <f>VLOOKUP([1]!tbl_FunctionalConditionReach[[#This Row],[EDT Attribute]],[1]!Level3HabitatAttribute[#Data],2,FALSE)</f>
        <v>#REF!</v>
      </c>
      <c r="H1310" s="1">
        <v>3.838841E-3</v>
      </c>
      <c r="I1310" s="2">
        <v>1.19095576802586E-3</v>
      </c>
    </row>
    <row r="1311" spans="1:9" x14ac:dyDescent="0.3">
      <c r="A1311">
        <f>VLOOKUP(D1311,[1]!tbl_Reach2AU[#Data],4,FALSE)</f>
        <v>7</v>
      </c>
      <c r="B1311" t="str">
        <f>VLOOKUP(D1311,[1]!tbl_Reach2AU[#Data],3,FALSE)</f>
        <v>Omak Creek-Lower DS</v>
      </c>
      <c r="C1311">
        <f>VLOOKUP(D1311,[1]!tbl_Reach2AU[#Data],2,FALSE)</f>
        <v>155</v>
      </c>
      <c r="D1311" t="s">
        <v>154</v>
      </c>
      <c r="E1311">
        <v>3</v>
      </c>
      <c r="F1311" t="s">
        <v>152</v>
      </c>
      <c r="G1311" t="e">
        <f>VLOOKUP([1]!tbl_FunctionalConditionReach[[#This Row],[EDT Attribute]],[1]!Level3HabitatAttribute[#Data],2,FALSE)</f>
        <v>#N/A</v>
      </c>
      <c r="H1311" s="1">
        <v>1.0590944E-2</v>
      </c>
      <c r="I1311" s="2">
        <v>2.21859355884273E-2</v>
      </c>
    </row>
    <row r="1312" spans="1:9" x14ac:dyDescent="0.3">
      <c r="A1312">
        <f>VLOOKUP(D1312,[1]!tbl_Reach2AU[#Data],4,FALSE)</f>
        <v>7</v>
      </c>
      <c r="B1312" t="str">
        <f>VLOOKUP(D1312,[1]!tbl_Reach2AU[#Data],3,FALSE)</f>
        <v>Omak Creek-Lower DS</v>
      </c>
      <c r="C1312">
        <f>VLOOKUP(D1312,[1]!tbl_Reach2AU[#Data],2,FALSE)</f>
        <v>155</v>
      </c>
      <c r="D1312" t="s">
        <v>154</v>
      </c>
      <c r="E1312">
        <v>3</v>
      </c>
      <c r="F1312" t="s">
        <v>195</v>
      </c>
      <c r="G1312" t="e">
        <f>VLOOKUP([1]!tbl_FunctionalConditionReach[[#This Row],[EDT Attribute]],[1]!Level3HabitatAttribute[#Data],2,FALSE)</f>
        <v>#N/A</v>
      </c>
      <c r="H1312" s="1">
        <v>-2.8421709430404002E-13</v>
      </c>
      <c r="I1312">
        <v>0</v>
      </c>
    </row>
    <row r="1313" spans="1:9" x14ac:dyDescent="0.3">
      <c r="A1313">
        <f>VLOOKUP(D1313,[1]!tbl_Reach2AU[#Data],4,FALSE)</f>
        <v>7</v>
      </c>
      <c r="B1313" t="str">
        <f>VLOOKUP(D1313,[1]!tbl_Reach2AU[#Data],3,FALSE)</f>
        <v>Omak Creek-Lower DS</v>
      </c>
      <c r="C1313">
        <f>VLOOKUP(D1313,[1]!tbl_Reach2AU[#Data],2,FALSE)</f>
        <v>155</v>
      </c>
      <c r="D1313" t="s">
        <v>154</v>
      </c>
      <c r="E1313">
        <v>3</v>
      </c>
      <c r="F1313" t="s">
        <v>191</v>
      </c>
      <c r="G1313" t="e">
        <f>VLOOKUP([1]!tbl_FunctionalConditionReach[[#This Row],[EDT Attribute]],[1]!Level3HabitatAttribute[#Data],2,FALSE)</f>
        <v>#REF!</v>
      </c>
      <c r="H1313" s="1">
        <v>2.1097809999999998E-3</v>
      </c>
      <c r="I1313" s="2">
        <v>4.4195744375277301E-3</v>
      </c>
    </row>
    <row r="1314" spans="1:9" x14ac:dyDescent="0.3">
      <c r="A1314">
        <f>VLOOKUP(D1314,[1]!tbl_Reach2AU[#Data],4,FALSE)</f>
        <v>7</v>
      </c>
      <c r="B1314" t="str">
        <f>VLOOKUP(D1314,[1]!tbl_Reach2AU[#Data],3,FALSE)</f>
        <v>Omak Creek-Lower DS</v>
      </c>
      <c r="C1314">
        <f>VLOOKUP(D1314,[1]!tbl_Reach2AU[#Data],2,FALSE)</f>
        <v>155</v>
      </c>
      <c r="D1314" t="s">
        <v>154</v>
      </c>
      <c r="E1314">
        <v>3</v>
      </c>
      <c r="F1314" t="s">
        <v>193</v>
      </c>
      <c r="G1314" t="e">
        <f>VLOOKUP([1]!tbl_FunctionalConditionReach[[#This Row],[EDT Attribute]],[1]!Level3HabitatAttribute[#Data],2,FALSE)</f>
        <v>#REF!</v>
      </c>
      <c r="H1314" s="1">
        <v>1.6972999999999999E-4</v>
      </c>
      <c r="I1314" s="2">
        <v>3.5555082223301003E-4</v>
      </c>
    </row>
    <row r="1315" spans="1:9" x14ac:dyDescent="0.3">
      <c r="A1315">
        <f>VLOOKUP(D1315,[1]!tbl_Reach2AU[#Data],4,FALSE)</f>
        <v>7</v>
      </c>
      <c r="B1315" t="str">
        <f>VLOOKUP(D1315,[1]!tbl_Reach2AU[#Data],3,FALSE)</f>
        <v>Omak Creek-Lower DS</v>
      </c>
      <c r="C1315">
        <f>VLOOKUP(D1315,[1]!tbl_Reach2AU[#Data],2,FALSE)</f>
        <v>155</v>
      </c>
      <c r="D1315" t="s">
        <v>154</v>
      </c>
      <c r="E1315">
        <v>3</v>
      </c>
      <c r="F1315" t="s">
        <v>39</v>
      </c>
      <c r="G1315" t="e">
        <f>VLOOKUP([1]!tbl_FunctionalConditionReach[[#This Row],[EDT Attribute]],[1]!Level3HabitatAttribute[#Data],2,FALSE)</f>
        <v>#REF!</v>
      </c>
      <c r="H1315" s="1">
        <v>4.4215092999999997E-2</v>
      </c>
      <c r="I1315" s="2">
        <v>9.2621885767153703E-2</v>
      </c>
    </row>
    <row r="1316" spans="1:9" x14ac:dyDescent="0.3">
      <c r="A1316">
        <f>VLOOKUP(D1316,[1]!tbl_Reach2AU[#Data],4,FALSE)</f>
        <v>7</v>
      </c>
      <c r="B1316" t="str">
        <f>VLOOKUP(D1316,[1]!tbl_Reach2AU[#Data],3,FALSE)</f>
        <v>Omak Creek-Lower DS</v>
      </c>
      <c r="C1316">
        <f>VLOOKUP(D1316,[1]!tbl_Reach2AU[#Data],2,FALSE)</f>
        <v>155</v>
      </c>
      <c r="D1316" t="s">
        <v>154</v>
      </c>
      <c r="E1316">
        <v>3</v>
      </c>
      <c r="F1316" t="s">
        <v>192</v>
      </c>
      <c r="G1316" t="e">
        <f>VLOOKUP([1]!tbl_FunctionalConditionReach[[#This Row],[EDT Attribute]],[1]!Level3HabitatAttribute[#Data],2,FALSE)</f>
        <v>#REF!</v>
      </c>
      <c r="H1316" s="1">
        <v>-2.84E-13</v>
      </c>
      <c r="I1316">
        <v>0</v>
      </c>
    </row>
    <row r="1317" spans="1:9" x14ac:dyDescent="0.3">
      <c r="A1317">
        <f>VLOOKUP(D1317,[1]!tbl_Reach2AU[#Data],4,FALSE)</f>
        <v>7</v>
      </c>
      <c r="B1317" t="str">
        <f>VLOOKUP(D1317,[1]!tbl_Reach2AU[#Data],3,FALSE)</f>
        <v>Omak Creek-Lower DS</v>
      </c>
      <c r="C1317">
        <f>VLOOKUP(D1317,[1]!tbl_Reach2AU[#Data],2,FALSE)</f>
        <v>155</v>
      </c>
      <c r="D1317" t="s">
        <v>154</v>
      </c>
      <c r="E1317">
        <v>3</v>
      </c>
      <c r="F1317" t="s">
        <v>194</v>
      </c>
      <c r="G1317" t="e">
        <f>VLOOKUP([1]!tbl_FunctionalConditionReach[[#This Row],[EDT Attribute]],[1]!Level3HabitatAttribute[#Data],2,FALSE)</f>
        <v>#N/A</v>
      </c>
      <c r="H1317" s="1">
        <v>-2.84E-13</v>
      </c>
      <c r="I1317">
        <v>0</v>
      </c>
    </row>
    <row r="1318" spans="1:9" x14ac:dyDescent="0.3">
      <c r="A1318">
        <f>VLOOKUP(D1318,[1]!tbl_Reach2AU[#Data],4,FALSE)</f>
        <v>7</v>
      </c>
      <c r="B1318" t="str">
        <f>VLOOKUP(D1318,[1]!tbl_Reach2AU[#Data],3,FALSE)</f>
        <v>Omak Creek-Lower DS</v>
      </c>
      <c r="C1318">
        <f>VLOOKUP(D1318,[1]!tbl_Reach2AU[#Data],2,FALSE)</f>
        <v>155</v>
      </c>
      <c r="D1318" t="s">
        <v>154</v>
      </c>
      <c r="E1318">
        <v>3</v>
      </c>
      <c r="F1318" t="s">
        <v>190</v>
      </c>
      <c r="G1318" t="e">
        <f>VLOOKUP([1]!tbl_FunctionalConditionReach[[#This Row],[EDT Attribute]],[1]!Level3HabitatAttribute[#Data],2,FALSE)</f>
        <v>#N/A</v>
      </c>
      <c r="H1318" s="1">
        <v>4.1803949999999999E-3</v>
      </c>
      <c r="I1318" s="2">
        <v>8.7571017469437601E-3</v>
      </c>
    </row>
    <row r="1319" spans="1:9" x14ac:dyDescent="0.3">
      <c r="A1319">
        <f>VLOOKUP(D1319,[1]!tbl_Reach2AU[#Data],4,FALSE)</f>
        <v>7</v>
      </c>
      <c r="B1319" t="str">
        <f>VLOOKUP(D1319,[1]!tbl_Reach2AU[#Data],3,FALSE)</f>
        <v>Omak Creek-Lower DS</v>
      </c>
      <c r="C1319">
        <f>VLOOKUP(D1319,[1]!tbl_Reach2AU[#Data],2,FALSE)</f>
        <v>155</v>
      </c>
      <c r="D1319" t="s">
        <v>154</v>
      </c>
      <c r="E1319">
        <v>3</v>
      </c>
      <c r="F1319" t="s">
        <v>196</v>
      </c>
      <c r="G1319" t="e">
        <f>VLOOKUP([1]!tbl_FunctionalConditionReach[[#This Row],[EDT Attribute]],[1]!Level3HabitatAttribute[#Data],2,FALSE)</f>
        <v>#N/A</v>
      </c>
      <c r="H1319" s="1">
        <v>-2.8421709430404002E-13</v>
      </c>
      <c r="I1319">
        <v>0</v>
      </c>
    </row>
    <row r="1320" spans="1:9" x14ac:dyDescent="0.3">
      <c r="A1320">
        <f>VLOOKUP(D1320,[1]!tbl_Reach2AU[#Data],4,FALSE)</f>
        <v>7</v>
      </c>
      <c r="B1320" t="str">
        <f>VLOOKUP(D1320,[1]!tbl_Reach2AU[#Data],3,FALSE)</f>
        <v>Omak Creek-Lower DS</v>
      </c>
      <c r="C1320">
        <f>VLOOKUP(D1320,[1]!tbl_Reach2AU[#Data],2,FALSE)</f>
        <v>155</v>
      </c>
      <c r="D1320" t="s">
        <v>154</v>
      </c>
      <c r="E1320">
        <v>3</v>
      </c>
      <c r="F1320" t="s">
        <v>197</v>
      </c>
      <c r="G1320" t="e">
        <f>VLOOKUP([1]!tbl_FunctionalConditionReach[[#This Row],[EDT Attribute]],[1]!Level3HabitatAttribute[#Data],2,FALSE)</f>
        <v>#REF!</v>
      </c>
      <c r="H1320" s="1">
        <v>-0.37780923799999999</v>
      </c>
      <c r="I1320">
        <v>0</v>
      </c>
    </row>
    <row r="1321" spans="1:9" x14ac:dyDescent="0.3">
      <c r="A1321">
        <f>VLOOKUP(D1321,[1]!tbl_Reach2AU[#Data],4,FALSE)</f>
        <v>7</v>
      </c>
      <c r="B1321" t="str">
        <f>VLOOKUP(D1321,[1]!tbl_Reach2AU[#Data],3,FALSE)</f>
        <v>Omak Creek-Lower DS</v>
      </c>
      <c r="C1321">
        <f>VLOOKUP(D1321,[1]!tbl_Reach2AU[#Data],2,FALSE)</f>
        <v>155</v>
      </c>
      <c r="D1321" t="s">
        <v>154</v>
      </c>
      <c r="E1321">
        <v>3</v>
      </c>
      <c r="F1321" t="s">
        <v>189</v>
      </c>
      <c r="G1321" t="e">
        <f>VLOOKUP([1]!tbl_FunctionalConditionReach[[#This Row],[EDT Attribute]],[1]!Level3HabitatAttribute[#Data],2,FALSE)</f>
        <v>#REF!</v>
      </c>
      <c r="H1321" s="1">
        <v>4.5155002E-2</v>
      </c>
      <c r="I1321" s="2">
        <v>9.4590809456390798E-2</v>
      </c>
    </row>
    <row r="1322" spans="1:9" x14ac:dyDescent="0.3">
      <c r="A1322">
        <f>VLOOKUP(D1322,[1]!tbl_Reach2AU[#Data],4,FALSE)</f>
        <v>7</v>
      </c>
      <c r="B1322" t="str">
        <f>VLOOKUP(D1322,[1]!tbl_Reach2AU[#Data],3,FALSE)</f>
        <v>Omak Creek-Lower DS</v>
      </c>
      <c r="C1322">
        <f>VLOOKUP(D1322,[1]!tbl_Reach2AU[#Data],2,FALSE)</f>
        <v>155</v>
      </c>
      <c r="D1322" t="s">
        <v>154</v>
      </c>
      <c r="E1322">
        <v>3</v>
      </c>
      <c r="F1322" t="s">
        <v>125</v>
      </c>
      <c r="G1322" t="e">
        <f>VLOOKUP([1]!tbl_FunctionalConditionReach[[#This Row],[EDT Attribute]],[1]!Level3HabitatAttribute[#Data],2,FALSE)</f>
        <v>#REF!</v>
      </c>
      <c r="H1322" s="1">
        <v>3.4860532E-2</v>
      </c>
      <c r="I1322" s="2">
        <v>7.3025928333707399E-2</v>
      </c>
    </row>
    <row r="1323" spans="1:9" x14ac:dyDescent="0.3">
      <c r="A1323">
        <f>VLOOKUP(D1323,[1]!tbl_Reach2AU[#Data],4,FALSE)</f>
        <v>7</v>
      </c>
      <c r="B1323" t="str">
        <f>VLOOKUP(D1323,[1]!tbl_Reach2AU[#Data],3,FALSE)</f>
        <v>Omak Creek-Lower DS</v>
      </c>
      <c r="C1323">
        <f>VLOOKUP(D1323,[1]!tbl_Reach2AU[#Data],2,FALSE)</f>
        <v>155</v>
      </c>
      <c r="D1323" t="s">
        <v>154</v>
      </c>
      <c r="E1323">
        <v>3</v>
      </c>
      <c r="F1323" t="s">
        <v>166</v>
      </c>
      <c r="G1323" t="e">
        <f>VLOOKUP([1]!tbl_FunctionalConditionReach[[#This Row],[EDT Attribute]],[1]!Level3HabitatAttribute[#Data],2,FALSE)</f>
        <v>#REF!</v>
      </c>
      <c r="H1323" s="1">
        <v>-2.84E-13</v>
      </c>
      <c r="I1323">
        <v>0</v>
      </c>
    </row>
    <row r="1324" spans="1:9" x14ac:dyDescent="0.3">
      <c r="A1324">
        <f>VLOOKUP(D1324,[1]!tbl_Reach2AU[#Data],4,FALSE)</f>
        <v>7</v>
      </c>
      <c r="B1324" t="str">
        <f>VLOOKUP(D1324,[1]!tbl_Reach2AU[#Data],3,FALSE)</f>
        <v>Omak Creek-Lower DS</v>
      </c>
      <c r="C1324">
        <f>VLOOKUP(D1324,[1]!tbl_Reach2AU[#Data],2,FALSE)</f>
        <v>155</v>
      </c>
      <c r="D1324" t="s">
        <v>154</v>
      </c>
      <c r="E1324">
        <v>3</v>
      </c>
      <c r="F1324" t="s">
        <v>155</v>
      </c>
      <c r="G1324" t="e">
        <f>VLOOKUP([1]!tbl_FunctionalConditionReach[[#This Row],[EDT Attribute]],[1]!Level3HabitatAttribute[#Data],2,FALSE)</f>
        <v>#REF!</v>
      </c>
      <c r="H1324" s="1">
        <v>6.0077340999999999E-2</v>
      </c>
      <c r="I1324" s="2">
        <v>0.12585016196384199</v>
      </c>
    </row>
    <row r="1325" spans="1:9" x14ac:dyDescent="0.3">
      <c r="A1325">
        <f>VLOOKUP(D1325,[1]!tbl_Reach2AU[#Data],4,FALSE)</f>
        <v>7</v>
      </c>
      <c r="B1325" t="str">
        <f>VLOOKUP(D1325,[1]!tbl_Reach2AU[#Data],3,FALSE)</f>
        <v>Omak Creek-Lower DS</v>
      </c>
      <c r="C1325">
        <f>VLOOKUP(D1325,[1]!tbl_Reach2AU[#Data],2,FALSE)</f>
        <v>155</v>
      </c>
      <c r="D1325" t="s">
        <v>154</v>
      </c>
      <c r="E1325">
        <v>3</v>
      </c>
      <c r="F1325" t="s">
        <v>188</v>
      </c>
      <c r="G1325" t="e">
        <f>VLOOKUP([1]!tbl_FunctionalConditionReach[[#This Row],[EDT Attribute]],[1]!Level3HabitatAttribute[#Data],2,FALSE)</f>
        <v>#REF!</v>
      </c>
      <c r="H1325" s="1">
        <v>1.515E-4</v>
      </c>
      <c r="I1325" s="2">
        <v>3.1736257331232601E-4</v>
      </c>
    </row>
    <row r="1326" spans="1:9" x14ac:dyDescent="0.3">
      <c r="A1326">
        <f>VLOOKUP(D1326,[1]!tbl_Reach2AU[#Data],4,FALSE)</f>
        <v>8</v>
      </c>
      <c r="B1326" t="str">
        <f>VLOOKUP(D1326,[1]!tbl_Reach2AU[#Data],3,FALSE)</f>
        <v>Omak Creek-Lower US</v>
      </c>
      <c r="C1326">
        <f>VLOOKUP(D1326,[1]!tbl_Reach2AU[#Data],2,FALSE)</f>
        <v>157</v>
      </c>
      <c r="D1326" t="s">
        <v>74</v>
      </c>
      <c r="E1326">
        <v>3</v>
      </c>
      <c r="F1326" t="s">
        <v>195</v>
      </c>
      <c r="G1326" t="e">
        <f>VLOOKUP([1]!tbl_FunctionalConditionReach[[#This Row],[EDT Attribute]],[1]!Level3HabitatAttribute[#Data],2,FALSE)</f>
        <v>#N/A</v>
      </c>
      <c r="H1326" s="1">
        <v>-2.8421709430404002E-13</v>
      </c>
      <c r="I1326">
        <v>0</v>
      </c>
    </row>
    <row r="1327" spans="1:9" x14ac:dyDescent="0.3">
      <c r="A1327">
        <f>VLOOKUP(D1327,[1]!tbl_Reach2AU[#Data],4,FALSE)</f>
        <v>8</v>
      </c>
      <c r="B1327" t="str">
        <f>VLOOKUP(D1327,[1]!tbl_Reach2AU[#Data],3,FALSE)</f>
        <v>Omak Creek-Lower US</v>
      </c>
      <c r="C1327">
        <f>VLOOKUP(D1327,[1]!tbl_Reach2AU[#Data],2,FALSE)</f>
        <v>157</v>
      </c>
      <c r="D1327" t="s">
        <v>74</v>
      </c>
      <c r="E1327">
        <v>3</v>
      </c>
      <c r="F1327" t="s">
        <v>164</v>
      </c>
      <c r="G1327" t="e">
        <f>VLOOKUP([1]!tbl_FunctionalConditionReach[[#This Row],[EDT Attribute]],[1]!Level3HabitatAttribute[#Data],2,FALSE)</f>
        <v>#REF!</v>
      </c>
      <c r="H1327" s="1">
        <v>4.922928E-3</v>
      </c>
      <c r="I1327" s="2">
        <v>1.7033990571024098E-2</v>
      </c>
    </row>
    <row r="1328" spans="1:9" x14ac:dyDescent="0.3">
      <c r="A1328">
        <f>VLOOKUP(D1328,[1]!tbl_Reach2AU[#Data],4,FALSE)</f>
        <v>8</v>
      </c>
      <c r="B1328" t="str">
        <f>VLOOKUP(D1328,[1]!tbl_Reach2AU[#Data],3,FALSE)</f>
        <v>Omak Creek-Lower US</v>
      </c>
      <c r="C1328">
        <f>VLOOKUP(D1328,[1]!tbl_Reach2AU[#Data],2,FALSE)</f>
        <v>157</v>
      </c>
      <c r="D1328" t="s">
        <v>74</v>
      </c>
      <c r="E1328">
        <v>3</v>
      </c>
      <c r="F1328" t="s">
        <v>166</v>
      </c>
      <c r="G1328" t="e">
        <f>VLOOKUP([1]!tbl_FunctionalConditionReach[[#This Row],[EDT Attribute]],[1]!Level3HabitatAttribute[#Data],2,FALSE)</f>
        <v>#REF!</v>
      </c>
      <c r="H1328" s="1">
        <v>-2.84E-13</v>
      </c>
      <c r="I1328">
        <v>0</v>
      </c>
    </row>
    <row r="1329" spans="1:9" x14ac:dyDescent="0.3">
      <c r="A1329">
        <f>VLOOKUP(D1329,[1]!tbl_Reach2AU[#Data],4,FALSE)</f>
        <v>8</v>
      </c>
      <c r="B1329" t="str">
        <f>VLOOKUP(D1329,[1]!tbl_Reach2AU[#Data],3,FALSE)</f>
        <v>Omak Creek-Lower US</v>
      </c>
      <c r="C1329">
        <f>VLOOKUP(D1329,[1]!tbl_Reach2AU[#Data],2,FALSE)</f>
        <v>157</v>
      </c>
      <c r="D1329" t="s">
        <v>74</v>
      </c>
      <c r="E1329">
        <v>3</v>
      </c>
      <c r="F1329" t="s">
        <v>196</v>
      </c>
      <c r="G1329" t="e">
        <f>VLOOKUP([1]!tbl_FunctionalConditionReach[[#This Row],[EDT Attribute]],[1]!Level3HabitatAttribute[#Data],2,FALSE)</f>
        <v>#N/A</v>
      </c>
      <c r="H1329" s="1">
        <v>-2.8421709430404002E-13</v>
      </c>
      <c r="I1329">
        <v>0</v>
      </c>
    </row>
    <row r="1330" spans="1:9" x14ac:dyDescent="0.3">
      <c r="A1330">
        <f>VLOOKUP(D1330,[1]!tbl_Reach2AU[#Data],4,FALSE)</f>
        <v>8</v>
      </c>
      <c r="B1330" t="str">
        <f>VLOOKUP(D1330,[1]!tbl_Reach2AU[#Data],3,FALSE)</f>
        <v>Omak Creek-Lower US</v>
      </c>
      <c r="C1330">
        <f>VLOOKUP(D1330,[1]!tbl_Reach2AU[#Data],2,FALSE)</f>
        <v>157</v>
      </c>
      <c r="D1330" t="s">
        <v>74</v>
      </c>
      <c r="E1330">
        <v>3</v>
      </c>
      <c r="F1330" t="s">
        <v>152</v>
      </c>
      <c r="G1330" t="e">
        <f>VLOOKUP([1]!tbl_FunctionalConditionReach[[#This Row],[EDT Attribute]],[1]!Level3HabitatAttribute[#Data],2,FALSE)</f>
        <v>#N/A</v>
      </c>
      <c r="H1330" s="1">
        <v>2.8880239999999999E-3</v>
      </c>
      <c r="I1330" s="2">
        <v>9.9929500461699503E-3</v>
      </c>
    </row>
    <row r="1331" spans="1:9" x14ac:dyDescent="0.3">
      <c r="A1331">
        <f>VLOOKUP(D1331,[1]!tbl_Reach2AU[#Data],4,FALSE)</f>
        <v>8</v>
      </c>
      <c r="B1331" t="str">
        <f>VLOOKUP(D1331,[1]!tbl_Reach2AU[#Data],3,FALSE)</f>
        <v>Omak Creek-Lower US</v>
      </c>
      <c r="C1331">
        <f>VLOOKUP(D1331,[1]!tbl_Reach2AU[#Data],2,FALSE)</f>
        <v>157</v>
      </c>
      <c r="D1331" t="s">
        <v>74</v>
      </c>
      <c r="E1331">
        <v>3</v>
      </c>
      <c r="F1331" t="s">
        <v>153</v>
      </c>
      <c r="G1331" t="e">
        <f>VLOOKUP([1]!tbl_FunctionalConditionReach[[#This Row],[EDT Attribute]],[1]!Level3HabitatAttribute[#Data],2,FALSE)</f>
        <v>#REF!</v>
      </c>
      <c r="H1331" s="1">
        <v>2.9371979999999998E-3</v>
      </c>
      <c r="I1331" s="2">
        <v>1.0163098675672499E-2</v>
      </c>
    </row>
    <row r="1332" spans="1:9" x14ac:dyDescent="0.3">
      <c r="A1332">
        <f>VLOOKUP(D1332,[1]!tbl_Reach2AU[#Data],4,FALSE)</f>
        <v>8</v>
      </c>
      <c r="B1332" t="str">
        <f>VLOOKUP(D1332,[1]!tbl_Reach2AU[#Data],3,FALSE)</f>
        <v>Omak Creek-Lower US</v>
      </c>
      <c r="C1332">
        <f>VLOOKUP(D1332,[1]!tbl_Reach2AU[#Data],2,FALSE)</f>
        <v>157</v>
      </c>
      <c r="D1332" t="s">
        <v>74</v>
      </c>
      <c r="E1332">
        <v>3</v>
      </c>
      <c r="F1332" t="s">
        <v>155</v>
      </c>
      <c r="G1332" t="e">
        <f>VLOOKUP([1]!tbl_FunctionalConditionReach[[#This Row],[EDT Attribute]],[1]!Level3HabitatAttribute[#Data],2,FALSE)</f>
        <v>#REF!</v>
      </c>
      <c r="H1332" s="1">
        <v>2.1021201999999999E-2</v>
      </c>
      <c r="I1332" s="2">
        <v>7.2736175840799097E-2</v>
      </c>
    </row>
    <row r="1333" spans="1:9" x14ac:dyDescent="0.3">
      <c r="A1333">
        <f>VLOOKUP(D1333,[1]!tbl_Reach2AU[#Data],4,FALSE)</f>
        <v>8</v>
      </c>
      <c r="B1333" t="str">
        <f>VLOOKUP(D1333,[1]!tbl_Reach2AU[#Data],3,FALSE)</f>
        <v>Omak Creek-Lower US</v>
      </c>
      <c r="C1333">
        <f>VLOOKUP(D1333,[1]!tbl_Reach2AU[#Data],2,FALSE)</f>
        <v>157</v>
      </c>
      <c r="D1333" t="s">
        <v>74</v>
      </c>
      <c r="E1333">
        <v>3</v>
      </c>
      <c r="F1333" t="s">
        <v>39</v>
      </c>
      <c r="G1333" t="e">
        <f>VLOOKUP([1]!tbl_FunctionalConditionReach[[#This Row],[EDT Attribute]],[1]!Level3HabitatAttribute[#Data],2,FALSE)</f>
        <v>#REF!</v>
      </c>
      <c r="H1333" s="1">
        <v>4.473533E-3</v>
      </c>
      <c r="I1333" s="2">
        <v>1.54790236503896E-2</v>
      </c>
    </row>
    <row r="1334" spans="1:9" x14ac:dyDescent="0.3">
      <c r="A1334">
        <f>VLOOKUP(D1334,[1]!tbl_Reach2AU[#Data],4,FALSE)</f>
        <v>8</v>
      </c>
      <c r="B1334" t="str">
        <f>VLOOKUP(D1334,[1]!tbl_Reach2AU[#Data],3,FALSE)</f>
        <v>Omak Creek-Lower US</v>
      </c>
      <c r="C1334">
        <f>VLOOKUP(D1334,[1]!tbl_Reach2AU[#Data],2,FALSE)</f>
        <v>157</v>
      </c>
      <c r="D1334" t="s">
        <v>74</v>
      </c>
      <c r="E1334">
        <v>3</v>
      </c>
      <c r="F1334" t="s">
        <v>125</v>
      </c>
      <c r="G1334" t="e">
        <f>VLOOKUP([1]!tbl_FunctionalConditionReach[[#This Row],[EDT Attribute]],[1]!Level3HabitatAttribute[#Data],2,FALSE)</f>
        <v>#REF!</v>
      </c>
      <c r="H1334" s="1">
        <v>6.1384849999999999E-3</v>
      </c>
      <c r="I1334" s="2">
        <v>2.1239980680272601E-2</v>
      </c>
    </row>
    <row r="1335" spans="1:9" x14ac:dyDescent="0.3">
      <c r="A1335">
        <f>VLOOKUP(D1335,[1]!tbl_Reach2AU[#Data],4,FALSE)</f>
        <v>8</v>
      </c>
      <c r="B1335" t="str">
        <f>VLOOKUP(D1335,[1]!tbl_Reach2AU[#Data],3,FALSE)</f>
        <v>Omak Creek-Lower US</v>
      </c>
      <c r="C1335">
        <f>VLOOKUP(D1335,[1]!tbl_Reach2AU[#Data],2,FALSE)</f>
        <v>157</v>
      </c>
      <c r="D1335" t="s">
        <v>74</v>
      </c>
      <c r="E1335">
        <v>3</v>
      </c>
      <c r="F1335" t="s">
        <v>193</v>
      </c>
      <c r="G1335" t="e">
        <f>VLOOKUP([1]!tbl_FunctionalConditionReach[[#This Row],[EDT Attribute]],[1]!Level3HabitatAttribute[#Data],2,FALSE)</f>
        <v>#REF!</v>
      </c>
      <c r="H1335" s="1">
        <v>1.4958800000000001E-4</v>
      </c>
      <c r="I1335" s="2">
        <v>5.1759452535937104E-4</v>
      </c>
    </row>
    <row r="1336" spans="1:9" x14ac:dyDescent="0.3">
      <c r="A1336">
        <f>VLOOKUP(D1336,[1]!tbl_Reach2AU[#Data],4,FALSE)</f>
        <v>8</v>
      </c>
      <c r="B1336" t="str">
        <f>VLOOKUP(D1336,[1]!tbl_Reach2AU[#Data],3,FALSE)</f>
        <v>Omak Creek-Lower US</v>
      </c>
      <c r="C1336">
        <f>VLOOKUP(D1336,[1]!tbl_Reach2AU[#Data],2,FALSE)</f>
        <v>157</v>
      </c>
      <c r="D1336" t="s">
        <v>74</v>
      </c>
      <c r="E1336">
        <v>3</v>
      </c>
      <c r="F1336" t="s">
        <v>190</v>
      </c>
      <c r="G1336" t="e">
        <f>VLOOKUP([1]!tbl_FunctionalConditionReach[[#This Row],[EDT Attribute]],[1]!Level3HabitatAttribute[#Data],2,FALSE)</f>
        <v>#N/A</v>
      </c>
      <c r="H1336" s="1">
        <v>1.11158E-3</v>
      </c>
      <c r="I1336" s="2">
        <v>3.8462157559360998E-3</v>
      </c>
    </row>
    <row r="1337" spans="1:9" x14ac:dyDescent="0.3">
      <c r="A1337">
        <f>VLOOKUP(D1337,[1]!tbl_Reach2AU[#Data],4,FALSE)</f>
        <v>8</v>
      </c>
      <c r="B1337" t="str">
        <f>VLOOKUP(D1337,[1]!tbl_Reach2AU[#Data],3,FALSE)</f>
        <v>Omak Creek-Lower US</v>
      </c>
      <c r="C1337">
        <f>VLOOKUP(D1337,[1]!tbl_Reach2AU[#Data],2,FALSE)</f>
        <v>157</v>
      </c>
      <c r="D1337" t="s">
        <v>74</v>
      </c>
      <c r="E1337">
        <v>3</v>
      </c>
      <c r="F1337" t="s">
        <v>191</v>
      </c>
      <c r="G1337" t="e">
        <f>VLOOKUP([1]!tbl_FunctionalConditionReach[[#This Row],[EDT Attribute]],[1]!Level3HabitatAttribute[#Data],2,FALSE)</f>
        <v>#REF!</v>
      </c>
      <c r="H1337" s="1">
        <v>9.0154009999999993E-3</v>
      </c>
      <c r="I1337" s="2">
        <v>3.1194495557928401E-2</v>
      </c>
    </row>
    <row r="1338" spans="1:9" x14ac:dyDescent="0.3">
      <c r="A1338">
        <f>VLOOKUP(D1338,[1]!tbl_Reach2AU[#Data],4,FALSE)</f>
        <v>8</v>
      </c>
      <c r="B1338" t="str">
        <f>VLOOKUP(D1338,[1]!tbl_Reach2AU[#Data],3,FALSE)</f>
        <v>Omak Creek-Lower US</v>
      </c>
      <c r="C1338">
        <f>VLOOKUP(D1338,[1]!tbl_Reach2AU[#Data],2,FALSE)</f>
        <v>157</v>
      </c>
      <c r="D1338" t="s">
        <v>74</v>
      </c>
      <c r="E1338">
        <v>3</v>
      </c>
      <c r="F1338" t="s">
        <v>194</v>
      </c>
      <c r="G1338" t="e">
        <f>VLOOKUP([1]!tbl_FunctionalConditionReach[[#This Row],[EDT Attribute]],[1]!Level3HabitatAttribute[#Data],2,FALSE)</f>
        <v>#N/A</v>
      </c>
      <c r="H1338" s="1">
        <v>-2.84E-13</v>
      </c>
      <c r="I1338">
        <v>0</v>
      </c>
    </row>
    <row r="1339" spans="1:9" x14ac:dyDescent="0.3">
      <c r="A1339">
        <f>VLOOKUP(D1339,[1]!tbl_Reach2AU[#Data],4,FALSE)</f>
        <v>8</v>
      </c>
      <c r="B1339" t="str">
        <f>VLOOKUP(D1339,[1]!tbl_Reach2AU[#Data],3,FALSE)</f>
        <v>Omak Creek-Lower US</v>
      </c>
      <c r="C1339">
        <f>VLOOKUP(D1339,[1]!tbl_Reach2AU[#Data],2,FALSE)</f>
        <v>157</v>
      </c>
      <c r="D1339" t="s">
        <v>74</v>
      </c>
      <c r="E1339">
        <v>3</v>
      </c>
      <c r="F1339" t="s">
        <v>189</v>
      </c>
      <c r="G1339" t="e">
        <f>VLOOKUP([1]!tbl_FunctionalConditionReach[[#This Row],[EDT Attribute]],[1]!Level3HabitatAttribute[#Data],2,FALSE)</f>
        <v>#REF!</v>
      </c>
      <c r="H1339" s="1">
        <v>5.3623982000000001E-2</v>
      </c>
      <c r="I1339" s="2">
        <v>0.185546163536978</v>
      </c>
    </row>
    <row r="1340" spans="1:9" x14ac:dyDescent="0.3">
      <c r="A1340">
        <f>VLOOKUP(D1340,[1]!tbl_Reach2AU[#Data],4,FALSE)</f>
        <v>8</v>
      </c>
      <c r="B1340" t="str">
        <f>VLOOKUP(D1340,[1]!tbl_Reach2AU[#Data],3,FALSE)</f>
        <v>Omak Creek-Lower US</v>
      </c>
      <c r="C1340">
        <f>VLOOKUP(D1340,[1]!tbl_Reach2AU[#Data],2,FALSE)</f>
        <v>157</v>
      </c>
      <c r="D1340" t="s">
        <v>74</v>
      </c>
      <c r="E1340">
        <v>3</v>
      </c>
      <c r="F1340" t="s">
        <v>188</v>
      </c>
      <c r="G1340" t="e">
        <f>VLOOKUP([1]!tbl_FunctionalConditionReach[[#This Row],[EDT Attribute]],[1]!Level3HabitatAttribute[#Data],2,FALSE)</f>
        <v>#REF!</v>
      </c>
      <c r="H1340" s="1">
        <v>4.2799999999999997E-5</v>
      </c>
      <c r="I1340" s="2">
        <v>1.4809373536233601E-4</v>
      </c>
    </row>
    <row r="1341" spans="1:9" x14ac:dyDescent="0.3">
      <c r="A1341">
        <f>VLOOKUP(D1341,[1]!tbl_Reach2AU[#Data],4,FALSE)</f>
        <v>8</v>
      </c>
      <c r="B1341" t="str">
        <f>VLOOKUP(D1341,[1]!tbl_Reach2AU[#Data],3,FALSE)</f>
        <v>Omak Creek-Lower US</v>
      </c>
      <c r="C1341">
        <f>VLOOKUP(D1341,[1]!tbl_Reach2AU[#Data],2,FALSE)</f>
        <v>157</v>
      </c>
      <c r="D1341" t="s">
        <v>74</v>
      </c>
      <c r="E1341">
        <v>3</v>
      </c>
      <c r="F1341" t="s">
        <v>192</v>
      </c>
      <c r="G1341" t="e">
        <f>VLOOKUP([1]!tbl_FunctionalConditionReach[[#This Row],[EDT Attribute]],[1]!Level3HabitatAttribute[#Data],2,FALSE)</f>
        <v>#REF!</v>
      </c>
      <c r="H1341" s="1">
        <v>-2.84E-13</v>
      </c>
      <c r="I1341">
        <v>0</v>
      </c>
    </row>
    <row r="1342" spans="1:9" x14ac:dyDescent="0.3">
      <c r="A1342">
        <f>VLOOKUP(D1342,[1]!tbl_Reach2AU[#Data],4,FALSE)</f>
        <v>8</v>
      </c>
      <c r="B1342" t="str">
        <f>VLOOKUP(D1342,[1]!tbl_Reach2AU[#Data],3,FALSE)</f>
        <v>Omak Creek-Lower US</v>
      </c>
      <c r="C1342">
        <f>VLOOKUP(D1342,[1]!tbl_Reach2AU[#Data],2,FALSE)</f>
        <v>158</v>
      </c>
      <c r="D1342" t="s">
        <v>75</v>
      </c>
      <c r="E1342">
        <v>3</v>
      </c>
      <c r="F1342" t="s">
        <v>192</v>
      </c>
      <c r="G1342" t="e">
        <f>VLOOKUP([1]!tbl_FunctionalConditionReach[[#This Row],[EDT Attribute]],[1]!Level3HabitatAttribute[#Data],2,FALSE)</f>
        <v>#REF!</v>
      </c>
      <c r="H1342" s="1">
        <v>-2.84E-13</v>
      </c>
      <c r="I1342">
        <v>0</v>
      </c>
    </row>
    <row r="1343" spans="1:9" x14ac:dyDescent="0.3">
      <c r="A1343">
        <f>VLOOKUP(D1343,[1]!tbl_Reach2AU[#Data],4,FALSE)</f>
        <v>8</v>
      </c>
      <c r="B1343" t="str">
        <f>VLOOKUP(D1343,[1]!tbl_Reach2AU[#Data],3,FALSE)</f>
        <v>Omak Creek-Lower US</v>
      </c>
      <c r="C1343">
        <f>VLOOKUP(D1343,[1]!tbl_Reach2AU[#Data],2,FALSE)</f>
        <v>158</v>
      </c>
      <c r="D1343" t="s">
        <v>75</v>
      </c>
      <c r="E1343">
        <v>3</v>
      </c>
      <c r="F1343" t="s">
        <v>188</v>
      </c>
      <c r="G1343" t="e">
        <f>VLOOKUP([1]!tbl_FunctionalConditionReach[[#This Row],[EDT Attribute]],[1]!Level3HabitatAttribute[#Data],2,FALSE)</f>
        <v>#REF!</v>
      </c>
      <c r="H1343" s="1">
        <v>-2.84E-13</v>
      </c>
      <c r="I1343">
        <v>0</v>
      </c>
    </row>
    <row r="1344" spans="1:9" x14ac:dyDescent="0.3">
      <c r="A1344">
        <f>VLOOKUP(D1344,[1]!tbl_Reach2AU[#Data],4,FALSE)</f>
        <v>8</v>
      </c>
      <c r="B1344" t="str">
        <f>VLOOKUP(D1344,[1]!tbl_Reach2AU[#Data],3,FALSE)</f>
        <v>Omak Creek-Lower US</v>
      </c>
      <c r="C1344">
        <f>VLOOKUP(D1344,[1]!tbl_Reach2AU[#Data],2,FALSE)</f>
        <v>158</v>
      </c>
      <c r="D1344" t="s">
        <v>75</v>
      </c>
      <c r="E1344">
        <v>3</v>
      </c>
      <c r="F1344" t="s">
        <v>39</v>
      </c>
      <c r="G1344" t="e">
        <f>VLOOKUP([1]!tbl_FunctionalConditionReach[[#This Row],[EDT Attribute]],[1]!Level3HabitatAttribute[#Data],2,FALSE)</f>
        <v>#REF!</v>
      </c>
      <c r="H1344" s="1">
        <v>1.1531436000000001E-2</v>
      </c>
      <c r="I1344" s="2">
        <v>1.5633377257923999E-2</v>
      </c>
    </row>
    <row r="1345" spans="1:9" x14ac:dyDescent="0.3">
      <c r="A1345">
        <f>VLOOKUP(D1345,[1]!tbl_Reach2AU[#Data],4,FALSE)</f>
        <v>8</v>
      </c>
      <c r="B1345" t="str">
        <f>VLOOKUP(D1345,[1]!tbl_Reach2AU[#Data],3,FALSE)</f>
        <v>Omak Creek-Lower US</v>
      </c>
      <c r="C1345">
        <f>VLOOKUP(D1345,[1]!tbl_Reach2AU[#Data],2,FALSE)</f>
        <v>158</v>
      </c>
      <c r="D1345" t="s">
        <v>75</v>
      </c>
      <c r="E1345">
        <v>3</v>
      </c>
      <c r="F1345" t="s">
        <v>195</v>
      </c>
      <c r="G1345" t="e">
        <f>VLOOKUP([1]!tbl_FunctionalConditionReach[[#This Row],[EDT Attribute]],[1]!Level3HabitatAttribute[#Data],2,FALSE)</f>
        <v>#N/A</v>
      </c>
      <c r="H1345" s="1">
        <v>-2.8421709430404002E-13</v>
      </c>
      <c r="I1345">
        <v>0</v>
      </c>
    </row>
    <row r="1346" spans="1:9" x14ac:dyDescent="0.3">
      <c r="A1346">
        <f>VLOOKUP(D1346,[1]!tbl_Reach2AU[#Data],4,FALSE)</f>
        <v>8</v>
      </c>
      <c r="B1346" t="str">
        <f>VLOOKUP(D1346,[1]!tbl_Reach2AU[#Data],3,FALSE)</f>
        <v>Omak Creek-Lower US</v>
      </c>
      <c r="C1346">
        <f>VLOOKUP(D1346,[1]!tbl_Reach2AU[#Data],2,FALSE)</f>
        <v>158</v>
      </c>
      <c r="D1346" t="s">
        <v>75</v>
      </c>
      <c r="E1346">
        <v>3</v>
      </c>
      <c r="F1346" t="s">
        <v>194</v>
      </c>
      <c r="G1346" t="e">
        <f>VLOOKUP([1]!tbl_FunctionalConditionReach[[#This Row],[EDT Attribute]],[1]!Level3HabitatAttribute[#Data],2,FALSE)</f>
        <v>#N/A</v>
      </c>
      <c r="H1346" s="1">
        <v>-2.84E-13</v>
      </c>
      <c r="I1346">
        <v>0</v>
      </c>
    </row>
    <row r="1347" spans="1:9" x14ac:dyDescent="0.3">
      <c r="A1347">
        <f>VLOOKUP(D1347,[1]!tbl_Reach2AU[#Data],4,FALSE)</f>
        <v>8</v>
      </c>
      <c r="B1347" t="str">
        <f>VLOOKUP(D1347,[1]!tbl_Reach2AU[#Data],3,FALSE)</f>
        <v>Omak Creek-Lower US</v>
      </c>
      <c r="C1347">
        <f>VLOOKUP(D1347,[1]!tbl_Reach2AU[#Data],2,FALSE)</f>
        <v>158</v>
      </c>
      <c r="D1347" t="s">
        <v>75</v>
      </c>
      <c r="E1347">
        <v>3</v>
      </c>
      <c r="F1347" t="s">
        <v>166</v>
      </c>
      <c r="G1347" t="e">
        <f>VLOOKUP([1]!tbl_FunctionalConditionReach[[#This Row],[EDT Attribute]],[1]!Level3HabitatAttribute[#Data],2,FALSE)</f>
        <v>#REF!</v>
      </c>
      <c r="H1347" s="1">
        <v>-2.84E-13</v>
      </c>
      <c r="I1347">
        <v>0</v>
      </c>
    </row>
    <row r="1348" spans="1:9" x14ac:dyDescent="0.3">
      <c r="A1348">
        <f>VLOOKUP(D1348,[1]!tbl_Reach2AU[#Data],4,FALSE)</f>
        <v>8</v>
      </c>
      <c r="B1348" t="str">
        <f>VLOOKUP(D1348,[1]!tbl_Reach2AU[#Data],3,FALSE)</f>
        <v>Omak Creek-Lower US</v>
      </c>
      <c r="C1348">
        <f>VLOOKUP(D1348,[1]!tbl_Reach2AU[#Data],2,FALSE)</f>
        <v>158</v>
      </c>
      <c r="D1348" t="s">
        <v>75</v>
      </c>
      <c r="E1348">
        <v>3</v>
      </c>
      <c r="F1348" t="s">
        <v>196</v>
      </c>
      <c r="G1348" t="e">
        <f>VLOOKUP([1]!tbl_FunctionalConditionReach[[#This Row],[EDT Attribute]],[1]!Level3HabitatAttribute[#Data],2,FALSE)</f>
        <v>#N/A</v>
      </c>
      <c r="H1348" s="1">
        <v>-2.8421709430404002E-13</v>
      </c>
      <c r="I1348">
        <v>0</v>
      </c>
    </row>
    <row r="1349" spans="1:9" x14ac:dyDescent="0.3">
      <c r="A1349">
        <f>VLOOKUP(D1349,[1]!tbl_Reach2AU[#Data],4,FALSE)</f>
        <v>8</v>
      </c>
      <c r="B1349" t="str">
        <f>VLOOKUP(D1349,[1]!tbl_Reach2AU[#Data],3,FALSE)</f>
        <v>Omak Creek-Lower US</v>
      </c>
      <c r="C1349">
        <f>VLOOKUP(D1349,[1]!tbl_Reach2AU[#Data],2,FALSE)</f>
        <v>158</v>
      </c>
      <c r="D1349" t="s">
        <v>75</v>
      </c>
      <c r="E1349">
        <v>3</v>
      </c>
      <c r="F1349" t="s">
        <v>191</v>
      </c>
      <c r="G1349" t="e">
        <f>VLOOKUP([1]!tbl_FunctionalConditionReach[[#This Row],[EDT Attribute]],[1]!Level3HabitatAttribute[#Data],2,FALSE)</f>
        <v>#REF!</v>
      </c>
      <c r="H1349" s="1">
        <v>7.7287105999999994E-2</v>
      </c>
      <c r="I1349" s="2">
        <v>0.10477953355255699</v>
      </c>
    </row>
    <row r="1350" spans="1:9" x14ac:dyDescent="0.3">
      <c r="A1350">
        <f>VLOOKUP(D1350,[1]!tbl_Reach2AU[#Data],4,FALSE)</f>
        <v>8</v>
      </c>
      <c r="B1350" t="str">
        <f>VLOOKUP(D1350,[1]!tbl_Reach2AU[#Data],3,FALSE)</f>
        <v>Omak Creek-Lower US</v>
      </c>
      <c r="C1350">
        <f>VLOOKUP(D1350,[1]!tbl_Reach2AU[#Data],2,FALSE)</f>
        <v>158</v>
      </c>
      <c r="D1350" t="s">
        <v>75</v>
      </c>
      <c r="E1350">
        <v>3</v>
      </c>
      <c r="F1350" t="s">
        <v>193</v>
      </c>
      <c r="G1350" t="e">
        <f>VLOOKUP([1]!tbl_FunctionalConditionReach[[#This Row],[EDT Attribute]],[1]!Level3HabitatAttribute[#Data],2,FALSE)</f>
        <v>#REF!</v>
      </c>
      <c r="H1350" s="1">
        <v>-2.84E-13</v>
      </c>
      <c r="I1350">
        <v>0</v>
      </c>
    </row>
    <row r="1351" spans="1:9" x14ac:dyDescent="0.3">
      <c r="A1351">
        <f>VLOOKUP(D1351,[1]!tbl_Reach2AU[#Data],4,FALSE)</f>
        <v>8</v>
      </c>
      <c r="B1351" t="str">
        <f>VLOOKUP(D1351,[1]!tbl_Reach2AU[#Data],3,FALSE)</f>
        <v>Omak Creek-Lower US</v>
      </c>
      <c r="C1351">
        <f>VLOOKUP(D1351,[1]!tbl_Reach2AU[#Data],2,FALSE)</f>
        <v>158</v>
      </c>
      <c r="D1351" t="s">
        <v>75</v>
      </c>
      <c r="E1351">
        <v>3</v>
      </c>
      <c r="F1351" t="s">
        <v>153</v>
      </c>
      <c r="G1351" t="e">
        <f>VLOOKUP([1]!tbl_FunctionalConditionReach[[#This Row],[EDT Attribute]],[1]!Level3HabitatAttribute[#Data],2,FALSE)</f>
        <v>#REF!</v>
      </c>
      <c r="H1351" s="1">
        <v>9.9525700000000009E-3</v>
      </c>
      <c r="I1351" s="2">
        <v>1.34928799410496E-2</v>
      </c>
    </row>
    <row r="1352" spans="1:9" x14ac:dyDescent="0.3">
      <c r="A1352">
        <f>VLOOKUP(D1352,[1]!tbl_Reach2AU[#Data],4,FALSE)</f>
        <v>8</v>
      </c>
      <c r="B1352" t="str">
        <f>VLOOKUP(D1352,[1]!tbl_Reach2AU[#Data],3,FALSE)</f>
        <v>Omak Creek-Lower US</v>
      </c>
      <c r="C1352">
        <f>VLOOKUP(D1352,[1]!tbl_Reach2AU[#Data],2,FALSE)</f>
        <v>158</v>
      </c>
      <c r="D1352" t="s">
        <v>75</v>
      </c>
      <c r="E1352">
        <v>3</v>
      </c>
      <c r="F1352" t="s">
        <v>152</v>
      </c>
      <c r="G1352" t="e">
        <f>VLOOKUP([1]!tbl_FunctionalConditionReach[[#This Row],[EDT Attribute]],[1]!Level3HabitatAttribute[#Data],2,FALSE)</f>
        <v>#N/A</v>
      </c>
      <c r="H1352" s="1">
        <v>2.6980149999999998E-3</v>
      </c>
      <c r="I1352" s="2">
        <v>3.6577479459226001E-3</v>
      </c>
    </row>
    <row r="1353" spans="1:9" x14ac:dyDescent="0.3">
      <c r="A1353">
        <f>VLOOKUP(D1353,[1]!tbl_Reach2AU[#Data],4,FALSE)</f>
        <v>8</v>
      </c>
      <c r="B1353" t="str">
        <f>VLOOKUP(D1353,[1]!tbl_Reach2AU[#Data],3,FALSE)</f>
        <v>Omak Creek-Lower US</v>
      </c>
      <c r="C1353">
        <f>VLOOKUP(D1353,[1]!tbl_Reach2AU[#Data],2,FALSE)</f>
        <v>158</v>
      </c>
      <c r="D1353" t="s">
        <v>75</v>
      </c>
      <c r="E1353">
        <v>3</v>
      </c>
      <c r="F1353" t="s">
        <v>190</v>
      </c>
      <c r="G1353" t="e">
        <f>VLOOKUP([1]!tbl_FunctionalConditionReach[[#This Row],[EDT Attribute]],[1]!Level3HabitatAttribute[#Data],2,FALSE)</f>
        <v>#N/A</v>
      </c>
      <c r="H1353" s="1">
        <v>1.101091E-3</v>
      </c>
      <c r="I1353" s="2">
        <v>1.4927690704180101E-3</v>
      </c>
    </row>
    <row r="1354" spans="1:9" x14ac:dyDescent="0.3">
      <c r="A1354">
        <f>VLOOKUP(D1354,[1]!tbl_Reach2AU[#Data],4,FALSE)</f>
        <v>8</v>
      </c>
      <c r="B1354" t="str">
        <f>VLOOKUP(D1354,[1]!tbl_Reach2AU[#Data],3,FALSE)</f>
        <v>Omak Creek-Lower US</v>
      </c>
      <c r="C1354">
        <f>VLOOKUP(D1354,[1]!tbl_Reach2AU[#Data],2,FALSE)</f>
        <v>158</v>
      </c>
      <c r="D1354" t="s">
        <v>75</v>
      </c>
      <c r="E1354">
        <v>3</v>
      </c>
      <c r="F1354" t="s">
        <v>164</v>
      </c>
      <c r="G1354" t="e">
        <f>VLOOKUP([1]!tbl_FunctionalConditionReach[[#This Row],[EDT Attribute]],[1]!Level3HabitatAttribute[#Data],2,FALSE)</f>
        <v>#REF!</v>
      </c>
      <c r="H1354" s="1">
        <v>1.9145866000000001E-2</v>
      </c>
      <c r="I1354" s="2">
        <v>2.59563983278111E-2</v>
      </c>
    </row>
    <row r="1355" spans="1:9" x14ac:dyDescent="0.3">
      <c r="A1355">
        <f>VLOOKUP(D1355,[1]!tbl_Reach2AU[#Data],4,FALSE)</f>
        <v>8</v>
      </c>
      <c r="B1355" t="str">
        <f>VLOOKUP(D1355,[1]!tbl_Reach2AU[#Data],3,FALSE)</f>
        <v>Omak Creek-Lower US</v>
      </c>
      <c r="C1355">
        <f>VLOOKUP(D1355,[1]!tbl_Reach2AU[#Data],2,FALSE)</f>
        <v>158</v>
      </c>
      <c r="D1355" t="s">
        <v>75</v>
      </c>
      <c r="E1355">
        <v>3</v>
      </c>
      <c r="F1355" t="s">
        <v>125</v>
      </c>
      <c r="G1355" t="e">
        <f>VLOOKUP([1]!tbl_FunctionalConditionReach[[#This Row],[EDT Attribute]],[1]!Level3HabitatAttribute[#Data],2,FALSE)</f>
        <v>#REF!</v>
      </c>
      <c r="H1355" s="1">
        <v>7.396171E-3</v>
      </c>
      <c r="I1355" s="2">
        <v>1.0027123378833099E-2</v>
      </c>
    </row>
    <row r="1356" spans="1:9" x14ac:dyDescent="0.3">
      <c r="A1356">
        <f>VLOOKUP(D1356,[1]!tbl_Reach2AU[#Data],4,FALSE)</f>
        <v>8</v>
      </c>
      <c r="B1356" t="str">
        <f>VLOOKUP(D1356,[1]!tbl_Reach2AU[#Data],3,FALSE)</f>
        <v>Omak Creek-Lower US</v>
      </c>
      <c r="C1356">
        <f>VLOOKUP(D1356,[1]!tbl_Reach2AU[#Data],2,FALSE)</f>
        <v>158</v>
      </c>
      <c r="D1356" t="s">
        <v>75</v>
      </c>
      <c r="E1356">
        <v>3</v>
      </c>
      <c r="F1356" t="s">
        <v>155</v>
      </c>
      <c r="G1356" t="e">
        <f>VLOOKUP([1]!tbl_FunctionalConditionReach[[#This Row],[EDT Attribute]],[1]!Level3HabitatAttribute[#Data],2,FALSE)</f>
        <v>#REF!</v>
      </c>
      <c r="H1356" s="1">
        <v>2.8146547000000001E-2</v>
      </c>
      <c r="I1356" s="2">
        <v>3.8158785060151197E-2</v>
      </c>
    </row>
    <row r="1357" spans="1:9" x14ac:dyDescent="0.3">
      <c r="A1357">
        <f>VLOOKUP(D1357,[1]!tbl_Reach2AU[#Data],4,FALSE)</f>
        <v>8</v>
      </c>
      <c r="B1357" t="str">
        <f>VLOOKUP(D1357,[1]!tbl_Reach2AU[#Data],3,FALSE)</f>
        <v>Omak Creek-Lower US</v>
      </c>
      <c r="C1357">
        <f>VLOOKUP(D1357,[1]!tbl_Reach2AU[#Data],2,FALSE)</f>
        <v>158</v>
      </c>
      <c r="D1357" t="s">
        <v>75</v>
      </c>
      <c r="E1357">
        <v>3</v>
      </c>
      <c r="F1357" t="s">
        <v>189</v>
      </c>
      <c r="G1357" t="e">
        <f>VLOOKUP([1]!tbl_FunctionalConditionReach[[#This Row],[EDT Attribute]],[1]!Level3HabitatAttribute[#Data],2,FALSE)</f>
        <v>#REF!</v>
      </c>
      <c r="H1357" s="1">
        <v>6.8531692000000005E-2</v>
      </c>
      <c r="I1357" s="2">
        <v>9.2909659747481096E-2</v>
      </c>
    </row>
    <row r="1358" spans="1:9" x14ac:dyDescent="0.3">
      <c r="A1358">
        <f>VLOOKUP(D1358,[1]!tbl_Reach2AU[#Data],4,FALSE)</f>
        <v>8</v>
      </c>
      <c r="B1358" t="str">
        <f>VLOOKUP(D1358,[1]!tbl_Reach2AU[#Data],3,FALSE)</f>
        <v>Omak Creek-Lower US</v>
      </c>
      <c r="C1358">
        <f>VLOOKUP(D1358,[1]!tbl_Reach2AU[#Data],2,FALSE)</f>
        <v>159</v>
      </c>
      <c r="D1358" t="s">
        <v>76</v>
      </c>
      <c r="E1358">
        <v>3</v>
      </c>
      <c r="F1358" t="s">
        <v>195</v>
      </c>
      <c r="G1358" t="e">
        <f>VLOOKUP([1]!tbl_FunctionalConditionReach[[#This Row],[EDT Attribute]],[1]!Level3HabitatAttribute[#Data],2,FALSE)</f>
        <v>#N/A</v>
      </c>
      <c r="H1358" s="1">
        <v>-2.8421709430404002E-13</v>
      </c>
      <c r="I1358">
        <v>0</v>
      </c>
    </row>
    <row r="1359" spans="1:9" x14ac:dyDescent="0.3">
      <c r="A1359">
        <f>VLOOKUP(D1359,[1]!tbl_Reach2AU[#Data],4,FALSE)</f>
        <v>8</v>
      </c>
      <c r="B1359" t="str">
        <f>VLOOKUP(D1359,[1]!tbl_Reach2AU[#Data],3,FALSE)</f>
        <v>Omak Creek-Lower US</v>
      </c>
      <c r="C1359">
        <f>VLOOKUP(D1359,[1]!tbl_Reach2AU[#Data],2,FALSE)</f>
        <v>159</v>
      </c>
      <c r="D1359" t="s">
        <v>76</v>
      </c>
      <c r="E1359">
        <v>3</v>
      </c>
      <c r="F1359" t="s">
        <v>196</v>
      </c>
      <c r="G1359" t="e">
        <f>VLOOKUP([1]!tbl_FunctionalConditionReach[[#This Row],[EDT Attribute]],[1]!Level3HabitatAttribute[#Data],2,FALSE)</f>
        <v>#N/A</v>
      </c>
      <c r="H1359" s="1">
        <v>-2.8421709430404002E-13</v>
      </c>
      <c r="I1359">
        <v>0</v>
      </c>
    </row>
    <row r="1360" spans="1:9" x14ac:dyDescent="0.3">
      <c r="A1360">
        <f>VLOOKUP(D1360,[1]!tbl_Reach2AU[#Data],4,FALSE)</f>
        <v>8</v>
      </c>
      <c r="B1360" t="str">
        <f>VLOOKUP(D1360,[1]!tbl_Reach2AU[#Data],3,FALSE)</f>
        <v>Omak Creek-Lower US</v>
      </c>
      <c r="C1360">
        <f>VLOOKUP(D1360,[1]!tbl_Reach2AU[#Data],2,FALSE)</f>
        <v>159</v>
      </c>
      <c r="D1360" t="s">
        <v>76</v>
      </c>
      <c r="E1360">
        <v>3</v>
      </c>
      <c r="F1360" t="s">
        <v>153</v>
      </c>
      <c r="G1360" t="e">
        <f>VLOOKUP([1]!tbl_FunctionalConditionReach[[#This Row],[EDT Attribute]],[1]!Level3HabitatAttribute[#Data],2,FALSE)</f>
        <v>#REF!</v>
      </c>
      <c r="H1360" s="1">
        <v>1.5666790000000001E-3</v>
      </c>
      <c r="I1360" s="2">
        <v>1.5849570095261199E-2</v>
      </c>
    </row>
    <row r="1361" spans="1:9" x14ac:dyDescent="0.3">
      <c r="A1361">
        <f>VLOOKUP(D1361,[1]!tbl_Reach2AU[#Data],4,FALSE)</f>
        <v>8</v>
      </c>
      <c r="B1361" t="str">
        <f>VLOOKUP(D1361,[1]!tbl_Reach2AU[#Data],3,FALSE)</f>
        <v>Omak Creek-Lower US</v>
      </c>
      <c r="C1361">
        <f>VLOOKUP(D1361,[1]!tbl_Reach2AU[#Data],2,FALSE)</f>
        <v>159</v>
      </c>
      <c r="D1361" t="s">
        <v>76</v>
      </c>
      <c r="E1361">
        <v>3</v>
      </c>
      <c r="F1361" t="s">
        <v>164</v>
      </c>
      <c r="G1361" t="e">
        <f>VLOOKUP([1]!tbl_FunctionalConditionReach[[#This Row],[EDT Attribute]],[1]!Level3HabitatAttribute[#Data],2,FALSE)</f>
        <v>#REF!</v>
      </c>
      <c r="H1361" s="1">
        <v>3.598693E-3</v>
      </c>
      <c r="I1361" s="2">
        <v>3.6406779534815803E-2</v>
      </c>
    </row>
    <row r="1362" spans="1:9" x14ac:dyDescent="0.3">
      <c r="A1362">
        <f>VLOOKUP(D1362,[1]!tbl_Reach2AU[#Data],4,FALSE)</f>
        <v>8</v>
      </c>
      <c r="B1362" t="str">
        <f>VLOOKUP(D1362,[1]!tbl_Reach2AU[#Data],3,FALSE)</f>
        <v>Omak Creek-Lower US</v>
      </c>
      <c r="C1362">
        <f>VLOOKUP(D1362,[1]!tbl_Reach2AU[#Data],2,FALSE)</f>
        <v>159</v>
      </c>
      <c r="D1362" t="s">
        <v>76</v>
      </c>
      <c r="E1362">
        <v>3</v>
      </c>
      <c r="F1362" t="s">
        <v>192</v>
      </c>
      <c r="G1362" t="e">
        <f>VLOOKUP([1]!tbl_FunctionalConditionReach[[#This Row],[EDT Attribute]],[1]!Level3HabitatAttribute[#Data],2,FALSE)</f>
        <v>#REF!</v>
      </c>
      <c r="H1362" s="1">
        <v>-2.84E-13</v>
      </c>
      <c r="I1362">
        <v>0</v>
      </c>
    </row>
    <row r="1363" spans="1:9" x14ac:dyDescent="0.3">
      <c r="A1363">
        <f>VLOOKUP(D1363,[1]!tbl_Reach2AU[#Data],4,FALSE)</f>
        <v>8</v>
      </c>
      <c r="B1363" t="str">
        <f>VLOOKUP(D1363,[1]!tbl_Reach2AU[#Data],3,FALSE)</f>
        <v>Omak Creek-Lower US</v>
      </c>
      <c r="C1363">
        <f>VLOOKUP(D1363,[1]!tbl_Reach2AU[#Data],2,FALSE)</f>
        <v>159</v>
      </c>
      <c r="D1363" t="s">
        <v>76</v>
      </c>
      <c r="E1363">
        <v>3</v>
      </c>
      <c r="F1363" t="s">
        <v>155</v>
      </c>
      <c r="G1363" t="e">
        <f>VLOOKUP([1]!tbl_FunctionalConditionReach[[#This Row],[EDT Attribute]],[1]!Level3HabitatAttribute[#Data],2,FALSE)</f>
        <v>#REF!</v>
      </c>
      <c r="H1363" s="1">
        <v>4.9634520000000001E-3</v>
      </c>
      <c r="I1363" s="2">
        <v>5.0213592183506801E-2</v>
      </c>
    </row>
    <row r="1364" spans="1:9" x14ac:dyDescent="0.3">
      <c r="A1364">
        <f>VLOOKUP(D1364,[1]!tbl_Reach2AU[#Data],4,FALSE)</f>
        <v>8</v>
      </c>
      <c r="B1364" t="str">
        <f>VLOOKUP(D1364,[1]!tbl_Reach2AU[#Data],3,FALSE)</f>
        <v>Omak Creek-Lower US</v>
      </c>
      <c r="C1364">
        <f>VLOOKUP(D1364,[1]!tbl_Reach2AU[#Data],2,FALSE)</f>
        <v>159</v>
      </c>
      <c r="D1364" t="s">
        <v>76</v>
      </c>
      <c r="E1364">
        <v>3</v>
      </c>
      <c r="F1364" t="s">
        <v>191</v>
      </c>
      <c r="G1364" t="e">
        <f>VLOOKUP([1]!tbl_FunctionalConditionReach[[#This Row],[EDT Attribute]],[1]!Level3HabitatAttribute[#Data],2,FALSE)</f>
        <v>#REF!</v>
      </c>
      <c r="H1364" s="1">
        <v>7.2192289999999998E-3</v>
      </c>
      <c r="I1364" s="2">
        <v>7.3034537431881194E-2</v>
      </c>
    </row>
    <row r="1365" spans="1:9" x14ac:dyDescent="0.3">
      <c r="A1365">
        <f>VLOOKUP(D1365,[1]!tbl_Reach2AU[#Data],4,FALSE)</f>
        <v>8</v>
      </c>
      <c r="B1365" t="str">
        <f>VLOOKUP(D1365,[1]!tbl_Reach2AU[#Data],3,FALSE)</f>
        <v>Omak Creek-Lower US</v>
      </c>
      <c r="C1365">
        <f>VLOOKUP(D1365,[1]!tbl_Reach2AU[#Data],2,FALSE)</f>
        <v>159</v>
      </c>
      <c r="D1365" t="s">
        <v>76</v>
      </c>
      <c r="E1365">
        <v>3</v>
      </c>
      <c r="F1365" t="s">
        <v>194</v>
      </c>
      <c r="G1365" t="e">
        <f>VLOOKUP([1]!tbl_FunctionalConditionReach[[#This Row],[EDT Attribute]],[1]!Level3HabitatAttribute[#Data],2,FALSE)</f>
        <v>#N/A</v>
      </c>
      <c r="H1365" s="1">
        <v>-2.84E-13</v>
      </c>
      <c r="I1365">
        <v>0</v>
      </c>
    </row>
    <row r="1366" spans="1:9" x14ac:dyDescent="0.3">
      <c r="A1366">
        <f>VLOOKUP(D1366,[1]!tbl_Reach2AU[#Data],4,FALSE)</f>
        <v>8</v>
      </c>
      <c r="B1366" t="str">
        <f>VLOOKUP(D1366,[1]!tbl_Reach2AU[#Data],3,FALSE)</f>
        <v>Omak Creek-Lower US</v>
      </c>
      <c r="C1366">
        <f>VLOOKUP(D1366,[1]!tbl_Reach2AU[#Data],2,FALSE)</f>
        <v>159</v>
      </c>
      <c r="D1366" t="s">
        <v>76</v>
      </c>
      <c r="E1366">
        <v>3</v>
      </c>
      <c r="F1366" t="s">
        <v>189</v>
      </c>
      <c r="G1366" t="e">
        <f>VLOOKUP([1]!tbl_FunctionalConditionReach[[#This Row],[EDT Attribute]],[1]!Level3HabitatAttribute[#Data],2,FALSE)</f>
        <v>#REF!</v>
      </c>
      <c r="H1366" s="1">
        <v>1.9894122E-2</v>
      </c>
      <c r="I1366" s="2">
        <v>0.201262212056635</v>
      </c>
    </row>
    <row r="1367" spans="1:9" x14ac:dyDescent="0.3">
      <c r="A1367">
        <f>VLOOKUP(D1367,[1]!tbl_Reach2AU[#Data],4,FALSE)</f>
        <v>8</v>
      </c>
      <c r="B1367" t="str">
        <f>VLOOKUP(D1367,[1]!tbl_Reach2AU[#Data],3,FALSE)</f>
        <v>Omak Creek-Lower US</v>
      </c>
      <c r="C1367">
        <f>VLOOKUP(D1367,[1]!tbl_Reach2AU[#Data],2,FALSE)</f>
        <v>159</v>
      </c>
      <c r="D1367" t="s">
        <v>76</v>
      </c>
      <c r="E1367">
        <v>3</v>
      </c>
      <c r="F1367" t="s">
        <v>193</v>
      </c>
      <c r="G1367" t="e">
        <f>VLOOKUP([1]!tbl_FunctionalConditionReach[[#This Row],[EDT Attribute]],[1]!Level3HabitatAttribute[#Data],2,FALSE)</f>
        <v>#REF!</v>
      </c>
      <c r="H1367" s="1">
        <v>-2.84E-13</v>
      </c>
      <c r="I1367">
        <v>0</v>
      </c>
    </row>
    <row r="1368" spans="1:9" x14ac:dyDescent="0.3">
      <c r="A1368">
        <f>VLOOKUP(D1368,[1]!tbl_Reach2AU[#Data],4,FALSE)</f>
        <v>8</v>
      </c>
      <c r="B1368" t="str">
        <f>VLOOKUP(D1368,[1]!tbl_Reach2AU[#Data],3,FALSE)</f>
        <v>Omak Creek-Lower US</v>
      </c>
      <c r="C1368">
        <f>VLOOKUP(D1368,[1]!tbl_Reach2AU[#Data],2,FALSE)</f>
        <v>159</v>
      </c>
      <c r="D1368" t="s">
        <v>76</v>
      </c>
      <c r="E1368">
        <v>3</v>
      </c>
      <c r="F1368" t="s">
        <v>125</v>
      </c>
      <c r="G1368" t="e">
        <f>VLOOKUP([1]!tbl_FunctionalConditionReach[[#This Row],[EDT Attribute]],[1]!Level3HabitatAttribute[#Data],2,FALSE)</f>
        <v>#REF!</v>
      </c>
      <c r="H1368" s="1">
        <v>1.728519E-3</v>
      </c>
      <c r="I1368" s="2">
        <v>1.7486851519354502E-2</v>
      </c>
    </row>
    <row r="1369" spans="1:9" x14ac:dyDescent="0.3">
      <c r="A1369">
        <f>VLOOKUP(D1369,[1]!tbl_Reach2AU[#Data],4,FALSE)</f>
        <v>8</v>
      </c>
      <c r="B1369" t="str">
        <f>VLOOKUP(D1369,[1]!tbl_Reach2AU[#Data],3,FALSE)</f>
        <v>Omak Creek-Lower US</v>
      </c>
      <c r="C1369">
        <f>VLOOKUP(D1369,[1]!tbl_Reach2AU[#Data],2,FALSE)</f>
        <v>159</v>
      </c>
      <c r="D1369" t="s">
        <v>76</v>
      </c>
      <c r="E1369">
        <v>3</v>
      </c>
      <c r="F1369" t="s">
        <v>166</v>
      </c>
      <c r="G1369" t="e">
        <f>VLOOKUP([1]!tbl_FunctionalConditionReach[[#This Row],[EDT Attribute]],[1]!Level3HabitatAttribute[#Data],2,FALSE)</f>
        <v>#REF!</v>
      </c>
      <c r="H1369" s="1">
        <v>-2.84E-13</v>
      </c>
      <c r="I1369">
        <v>0</v>
      </c>
    </row>
    <row r="1370" spans="1:9" x14ac:dyDescent="0.3">
      <c r="A1370">
        <f>VLOOKUP(D1370,[1]!tbl_Reach2AU[#Data],4,FALSE)</f>
        <v>8</v>
      </c>
      <c r="B1370" t="str">
        <f>VLOOKUP(D1370,[1]!tbl_Reach2AU[#Data],3,FALSE)</f>
        <v>Omak Creek-Lower US</v>
      </c>
      <c r="C1370">
        <f>VLOOKUP(D1370,[1]!tbl_Reach2AU[#Data],2,FALSE)</f>
        <v>159</v>
      </c>
      <c r="D1370" t="s">
        <v>76</v>
      </c>
      <c r="E1370">
        <v>3</v>
      </c>
      <c r="F1370" t="s">
        <v>190</v>
      </c>
      <c r="G1370" t="e">
        <f>VLOOKUP([1]!tbl_FunctionalConditionReach[[#This Row],[EDT Attribute]],[1]!Level3HabitatAttribute[#Data],2,FALSE)</f>
        <v>#N/A</v>
      </c>
      <c r="H1370" s="1">
        <v>4.3260999999999999E-4</v>
      </c>
      <c r="I1370" s="2">
        <v>4.37657140927461E-3</v>
      </c>
    </row>
    <row r="1371" spans="1:9" x14ac:dyDescent="0.3">
      <c r="A1371">
        <f>VLOOKUP(D1371,[1]!tbl_Reach2AU[#Data],4,FALSE)</f>
        <v>8</v>
      </c>
      <c r="B1371" t="str">
        <f>VLOOKUP(D1371,[1]!tbl_Reach2AU[#Data],3,FALSE)</f>
        <v>Omak Creek-Lower US</v>
      </c>
      <c r="C1371">
        <f>VLOOKUP(D1371,[1]!tbl_Reach2AU[#Data],2,FALSE)</f>
        <v>159</v>
      </c>
      <c r="D1371" t="s">
        <v>76</v>
      </c>
      <c r="E1371">
        <v>3</v>
      </c>
      <c r="F1371" t="s">
        <v>39</v>
      </c>
      <c r="G1371" t="e">
        <f>VLOOKUP([1]!tbl_FunctionalConditionReach[[#This Row],[EDT Attribute]],[1]!Level3HabitatAttribute[#Data],2,FALSE)</f>
        <v>#REF!</v>
      </c>
      <c r="H1371" s="1">
        <v>1.8427509999999999E-3</v>
      </c>
      <c r="I1371" s="2">
        <v>1.8642498650082499E-2</v>
      </c>
    </row>
    <row r="1372" spans="1:9" x14ac:dyDescent="0.3">
      <c r="A1372">
        <f>VLOOKUP(D1372,[1]!tbl_Reach2AU[#Data],4,FALSE)</f>
        <v>8</v>
      </c>
      <c r="B1372" t="str">
        <f>VLOOKUP(D1372,[1]!tbl_Reach2AU[#Data],3,FALSE)</f>
        <v>Omak Creek-Lower US</v>
      </c>
      <c r="C1372">
        <f>VLOOKUP(D1372,[1]!tbl_Reach2AU[#Data],2,FALSE)</f>
        <v>159</v>
      </c>
      <c r="D1372" t="s">
        <v>76</v>
      </c>
      <c r="E1372">
        <v>3</v>
      </c>
      <c r="F1372" t="s">
        <v>188</v>
      </c>
      <c r="G1372" t="e">
        <f>VLOOKUP([1]!tbl_FunctionalConditionReach[[#This Row],[EDT Attribute]],[1]!Level3HabitatAttribute[#Data],2,FALSE)</f>
        <v>#REF!</v>
      </c>
      <c r="H1372" s="1">
        <v>-2.84E-13</v>
      </c>
      <c r="I1372">
        <v>0</v>
      </c>
    </row>
    <row r="1373" spans="1:9" x14ac:dyDescent="0.3">
      <c r="A1373">
        <f>VLOOKUP(D1373,[1]!tbl_Reach2AU[#Data],4,FALSE)</f>
        <v>8</v>
      </c>
      <c r="B1373" t="str">
        <f>VLOOKUP(D1373,[1]!tbl_Reach2AU[#Data],3,FALSE)</f>
        <v>Omak Creek-Lower US</v>
      </c>
      <c r="C1373">
        <f>VLOOKUP(D1373,[1]!tbl_Reach2AU[#Data],2,FALSE)</f>
        <v>159</v>
      </c>
      <c r="D1373" t="s">
        <v>76</v>
      </c>
      <c r="E1373">
        <v>3</v>
      </c>
      <c r="F1373" t="s">
        <v>152</v>
      </c>
      <c r="G1373" t="e">
        <f>VLOOKUP([1]!tbl_FunctionalConditionReach[[#This Row],[EDT Attribute]],[1]!Level3HabitatAttribute[#Data],2,FALSE)</f>
        <v>#N/A</v>
      </c>
      <c r="H1373" s="1">
        <v>9.5722299999999999E-4</v>
      </c>
      <c r="I1373" s="2">
        <v>9.6839065534778893E-3</v>
      </c>
    </row>
    <row r="1374" spans="1:9" x14ac:dyDescent="0.3">
      <c r="A1374">
        <f>VLOOKUP(D1374,[1]!tbl_Reach2AU[#Data],4,FALSE)</f>
        <v>8</v>
      </c>
      <c r="B1374" t="str">
        <f>VLOOKUP(D1374,[1]!tbl_Reach2AU[#Data],3,FALSE)</f>
        <v>Omak Creek-Lower US</v>
      </c>
      <c r="C1374">
        <f>VLOOKUP(D1374,[1]!tbl_Reach2AU[#Data],2,FALSE)</f>
        <v>160</v>
      </c>
      <c r="D1374" t="s">
        <v>77</v>
      </c>
      <c r="E1374">
        <v>3</v>
      </c>
      <c r="F1374" t="s">
        <v>196</v>
      </c>
      <c r="G1374" t="e">
        <f>VLOOKUP([1]!tbl_FunctionalConditionReach[[#This Row],[EDT Attribute]],[1]!Level3HabitatAttribute[#Data],2,FALSE)</f>
        <v>#N/A</v>
      </c>
      <c r="H1374" s="1">
        <v>-2.8421709430404002E-13</v>
      </c>
      <c r="I1374">
        <v>0</v>
      </c>
    </row>
    <row r="1375" spans="1:9" x14ac:dyDescent="0.3">
      <c r="A1375">
        <f>VLOOKUP(D1375,[1]!tbl_Reach2AU[#Data],4,FALSE)</f>
        <v>8</v>
      </c>
      <c r="B1375" t="str">
        <f>VLOOKUP(D1375,[1]!tbl_Reach2AU[#Data],3,FALSE)</f>
        <v>Omak Creek-Lower US</v>
      </c>
      <c r="C1375">
        <f>VLOOKUP(D1375,[1]!tbl_Reach2AU[#Data],2,FALSE)</f>
        <v>160</v>
      </c>
      <c r="D1375" t="s">
        <v>77</v>
      </c>
      <c r="E1375">
        <v>3</v>
      </c>
      <c r="F1375" t="s">
        <v>193</v>
      </c>
      <c r="G1375" t="e">
        <f>VLOOKUP([1]!tbl_FunctionalConditionReach[[#This Row],[EDT Attribute]],[1]!Level3HabitatAttribute[#Data],2,FALSE)</f>
        <v>#REF!</v>
      </c>
      <c r="H1375" s="1">
        <v>4.7754900000000002E-4</v>
      </c>
      <c r="I1375" s="2">
        <v>1.9123241413947E-3</v>
      </c>
    </row>
    <row r="1376" spans="1:9" x14ac:dyDescent="0.3">
      <c r="A1376">
        <f>VLOOKUP(D1376,[1]!tbl_Reach2AU[#Data],4,FALSE)</f>
        <v>8</v>
      </c>
      <c r="B1376" t="str">
        <f>VLOOKUP(D1376,[1]!tbl_Reach2AU[#Data],3,FALSE)</f>
        <v>Omak Creek-Lower US</v>
      </c>
      <c r="C1376">
        <f>VLOOKUP(D1376,[1]!tbl_Reach2AU[#Data],2,FALSE)</f>
        <v>160</v>
      </c>
      <c r="D1376" t="s">
        <v>77</v>
      </c>
      <c r="E1376">
        <v>3</v>
      </c>
      <c r="F1376" t="s">
        <v>192</v>
      </c>
      <c r="G1376" t="e">
        <f>VLOOKUP([1]!tbl_FunctionalConditionReach[[#This Row],[EDT Attribute]],[1]!Level3HabitatAttribute[#Data],2,FALSE)</f>
        <v>#REF!</v>
      </c>
      <c r="H1376" s="1">
        <v>-2.84E-13</v>
      </c>
      <c r="I1376">
        <v>0</v>
      </c>
    </row>
    <row r="1377" spans="1:9" x14ac:dyDescent="0.3">
      <c r="A1377">
        <f>VLOOKUP(D1377,[1]!tbl_Reach2AU[#Data],4,FALSE)</f>
        <v>8</v>
      </c>
      <c r="B1377" t="str">
        <f>VLOOKUP(D1377,[1]!tbl_Reach2AU[#Data],3,FALSE)</f>
        <v>Omak Creek-Lower US</v>
      </c>
      <c r="C1377">
        <f>VLOOKUP(D1377,[1]!tbl_Reach2AU[#Data],2,FALSE)</f>
        <v>160</v>
      </c>
      <c r="D1377" t="s">
        <v>77</v>
      </c>
      <c r="E1377">
        <v>3</v>
      </c>
      <c r="F1377" t="s">
        <v>125</v>
      </c>
      <c r="G1377" t="e">
        <f>VLOOKUP([1]!tbl_FunctionalConditionReach[[#This Row],[EDT Attribute]],[1]!Level3HabitatAttribute[#Data],2,FALSE)</f>
        <v>#REF!</v>
      </c>
      <c r="H1377" s="1">
        <v>1.6914930000000001E-3</v>
      </c>
      <c r="I1377" s="2">
        <v>6.7735099411791004E-3</v>
      </c>
    </row>
    <row r="1378" spans="1:9" x14ac:dyDescent="0.3">
      <c r="A1378">
        <f>VLOOKUP(D1378,[1]!tbl_Reach2AU[#Data],4,FALSE)</f>
        <v>8</v>
      </c>
      <c r="B1378" t="str">
        <f>VLOOKUP(D1378,[1]!tbl_Reach2AU[#Data],3,FALSE)</f>
        <v>Omak Creek-Lower US</v>
      </c>
      <c r="C1378">
        <f>VLOOKUP(D1378,[1]!tbl_Reach2AU[#Data],2,FALSE)</f>
        <v>160</v>
      </c>
      <c r="D1378" t="s">
        <v>77</v>
      </c>
      <c r="E1378">
        <v>3</v>
      </c>
      <c r="F1378" t="s">
        <v>188</v>
      </c>
      <c r="G1378" t="e">
        <f>VLOOKUP([1]!tbl_FunctionalConditionReach[[#This Row],[EDT Attribute]],[1]!Level3HabitatAttribute[#Data],2,FALSE)</f>
        <v>#REF!</v>
      </c>
      <c r="H1378" s="1">
        <v>1.0184200000000001E-4</v>
      </c>
      <c r="I1378" s="2">
        <v>4.07821846989353E-4</v>
      </c>
    </row>
    <row r="1379" spans="1:9" x14ac:dyDescent="0.3">
      <c r="A1379">
        <f>VLOOKUP(D1379,[1]!tbl_Reach2AU[#Data],4,FALSE)</f>
        <v>8</v>
      </c>
      <c r="B1379" t="str">
        <f>VLOOKUP(D1379,[1]!tbl_Reach2AU[#Data],3,FALSE)</f>
        <v>Omak Creek-Lower US</v>
      </c>
      <c r="C1379">
        <f>VLOOKUP(D1379,[1]!tbl_Reach2AU[#Data],2,FALSE)</f>
        <v>160</v>
      </c>
      <c r="D1379" t="s">
        <v>77</v>
      </c>
      <c r="E1379">
        <v>3</v>
      </c>
      <c r="F1379" t="s">
        <v>39</v>
      </c>
      <c r="G1379" t="e">
        <f>VLOOKUP([1]!tbl_FunctionalConditionReach[[#This Row],[EDT Attribute]],[1]!Level3HabitatAttribute[#Data],2,FALSE)</f>
        <v>#REF!</v>
      </c>
      <c r="H1379" s="1">
        <v>1.0135389999999999E-3</v>
      </c>
      <c r="I1379" s="2">
        <v>4.0586727182865797E-3</v>
      </c>
    </row>
    <row r="1380" spans="1:9" x14ac:dyDescent="0.3">
      <c r="A1380">
        <f>VLOOKUP(D1380,[1]!tbl_Reach2AU[#Data],4,FALSE)</f>
        <v>8</v>
      </c>
      <c r="B1380" t="str">
        <f>VLOOKUP(D1380,[1]!tbl_Reach2AU[#Data],3,FALSE)</f>
        <v>Omak Creek-Lower US</v>
      </c>
      <c r="C1380">
        <f>VLOOKUP(D1380,[1]!tbl_Reach2AU[#Data],2,FALSE)</f>
        <v>160</v>
      </c>
      <c r="D1380" t="s">
        <v>77</v>
      </c>
      <c r="E1380">
        <v>3</v>
      </c>
      <c r="F1380" t="s">
        <v>190</v>
      </c>
      <c r="G1380" t="e">
        <f>VLOOKUP([1]!tbl_FunctionalConditionReach[[#This Row],[EDT Attribute]],[1]!Level3HabitatAttribute[#Data],2,FALSE)</f>
        <v>#N/A</v>
      </c>
      <c r="H1380" s="1">
        <v>3.7839599999999997E-4</v>
      </c>
      <c r="I1380" s="2">
        <v>1.5152702776200699E-3</v>
      </c>
    </row>
    <row r="1381" spans="1:9" x14ac:dyDescent="0.3">
      <c r="A1381">
        <f>VLOOKUP(D1381,[1]!tbl_Reach2AU[#Data],4,FALSE)</f>
        <v>8</v>
      </c>
      <c r="B1381" t="str">
        <f>VLOOKUP(D1381,[1]!tbl_Reach2AU[#Data],3,FALSE)</f>
        <v>Omak Creek-Lower US</v>
      </c>
      <c r="C1381">
        <f>VLOOKUP(D1381,[1]!tbl_Reach2AU[#Data],2,FALSE)</f>
        <v>160</v>
      </c>
      <c r="D1381" t="s">
        <v>77</v>
      </c>
      <c r="E1381">
        <v>3</v>
      </c>
      <c r="F1381" t="s">
        <v>164</v>
      </c>
      <c r="G1381" t="e">
        <f>VLOOKUP([1]!tbl_FunctionalConditionReach[[#This Row],[EDT Attribute]],[1]!Level3HabitatAttribute[#Data],2,FALSE)</f>
        <v>#REF!</v>
      </c>
      <c r="H1381" s="1">
        <v>2.711172E-3</v>
      </c>
      <c r="I1381" s="2">
        <v>1.08567700216592E-2</v>
      </c>
    </row>
    <row r="1382" spans="1:9" x14ac:dyDescent="0.3">
      <c r="A1382">
        <f>VLOOKUP(D1382,[1]!tbl_Reach2AU[#Data],4,FALSE)</f>
        <v>8</v>
      </c>
      <c r="B1382" t="str">
        <f>VLOOKUP(D1382,[1]!tbl_Reach2AU[#Data],3,FALSE)</f>
        <v>Omak Creek-Lower US</v>
      </c>
      <c r="C1382">
        <f>VLOOKUP(D1382,[1]!tbl_Reach2AU[#Data],2,FALSE)</f>
        <v>160</v>
      </c>
      <c r="D1382" t="s">
        <v>77</v>
      </c>
      <c r="E1382">
        <v>3</v>
      </c>
      <c r="F1382" t="s">
        <v>194</v>
      </c>
      <c r="G1382" t="e">
        <f>VLOOKUP([1]!tbl_FunctionalConditionReach[[#This Row],[EDT Attribute]],[1]!Level3HabitatAttribute[#Data],2,FALSE)</f>
        <v>#N/A</v>
      </c>
      <c r="H1382" s="1">
        <v>-2.84E-13</v>
      </c>
      <c r="I1382">
        <v>0</v>
      </c>
    </row>
    <row r="1383" spans="1:9" x14ac:dyDescent="0.3">
      <c r="A1383">
        <f>VLOOKUP(D1383,[1]!tbl_Reach2AU[#Data],4,FALSE)</f>
        <v>8</v>
      </c>
      <c r="B1383" t="str">
        <f>VLOOKUP(D1383,[1]!tbl_Reach2AU[#Data],3,FALSE)</f>
        <v>Omak Creek-Lower US</v>
      </c>
      <c r="C1383">
        <f>VLOOKUP(D1383,[1]!tbl_Reach2AU[#Data],2,FALSE)</f>
        <v>160</v>
      </c>
      <c r="D1383" t="s">
        <v>77</v>
      </c>
      <c r="E1383">
        <v>3</v>
      </c>
      <c r="F1383" t="s">
        <v>153</v>
      </c>
      <c r="G1383" t="e">
        <f>VLOOKUP([1]!tbl_FunctionalConditionReach[[#This Row],[EDT Attribute]],[1]!Level3HabitatAttribute[#Data],2,FALSE)</f>
        <v>#REF!</v>
      </c>
      <c r="H1383" s="1">
        <v>4.5995999999999998E-4</v>
      </c>
      <c r="I1383" s="2">
        <v>1.84188975806861E-3</v>
      </c>
    </row>
    <row r="1384" spans="1:9" x14ac:dyDescent="0.3">
      <c r="A1384">
        <f>VLOOKUP(D1384,[1]!tbl_Reach2AU[#Data],4,FALSE)</f>
        <v>8</v>
      </c>
      <c r="B1384" t="str">
        <f>VLOOKUP(D1384,[1]!tbl_Reach2AU[#Data],3,FALSE)</f>
        <v>Omak Creek-Lower US</v>
      </c>
      <c r="C1384">
        <f>VLOOKUP(D1384,[1]!tbl_Reach2AU[#Data],2,FALSE)</f>
        <v>160</v>
      </c>
      <c r="D1384" t="s">
        <v>77</v>
      </c>
      <c r="E1384">
        <v>3</v>
      </c>
      <c r="F1384" t="s">
        <v>195</v>
      </c>
      <c r="G1384" t="e">
        <f>VLOOKUP([1]!tbl_FunctionalConditionReach[[#This Row],[EDT Attribute]],[1]!Level3HabitatAttribute[#Data],2,FALSE)</f>
        <v>#N/A</v>
      </c>
      <c r="H1384" s="1">
        <v>-2.8421709430404002E-13</v>
      </c>
      <c r="I1384">
        <v>0</v>
      </c>
    </row>
    <row r="1385" spans="1:9" x14ac:dyDescent="0.3">
      <c r="A1385">
        <f>VLOOKUP(D1385,[1]!tbl_Reach2AU[#Data],4,FALSE)</f>
        <v>8</v>
      </c>
      <c r="B1385" t="str">
        <f>VLOOKUP(D1385,[1]!tbl_Reach2AU[#Data],3,FALSE)</f>
        <v>Omak Creek-Lower US</v>
      </c>
      <c r="C1385">
        <f>VLOOKUP(D1385,[1]!tbl_Reach2AU[#Data],2,FALSE)</f>
        <v>160</v>
      </c>
      <c r="D1385" t="s">
        <v>77</v>
      </c>
      <c r="E1385">
        <v>3</v>
      </c>
      <c r="F1385" t="s">
        <v>152</v>
      </c>
      <c r="G1385" t="e">
        <f>VLOOKUP([1]!tbl_FunctionalConditionReach[[#This Row],[EDT Attribute]],[1]!Level3HabitatAttribute[#Data],2,FALSE)</f>
        <v>#N/A</v>
      </c>
      <c r="H1385" s="1">
        <v>9.9852500000000011E-4</v>
      </c>
      <c r="I1385" s="2">
        <v>3.9985498101475199E-3</v>
      </c>
    </row>
    <row r="1386" spans="1:9" x14ac:dyDescent="0.3">
      <c r="A1386">
        <f>VLOOKUP(D1386,[1]!tbl_Reach2AU[#Data],4,FALSE)</f>
        <v>8</v>
      </c>
      <c r="B1386" t="str">
        <f>VLOOKUP(D1386,[1]!tbl_Reach2AU[#Data],3,FALSE)</f>
        <v>Omak Creek-Lower US</v>
      </c>
      <c r="C1386">
        <f>VLOOKUP(D1386,[1]!tbl_Reach2AU[#Data],2,FALSE)</f>
        <v>160</v>
      </c>
      <c r="D1386" t="s">
        <v>77</v>
      </c>
      <c r="E1386">
        <v>3</v>
      </c>
      <c r="F1386" t="s">
        <v>191</v>
      </c>
      <c r="G1386" t="e">
        <f>VLOOKUP([1]!tbl_FunctionalConditionReach[[#This Row],[EDT Attribute]],[1]!Level3HabitatAttribute[#Data],2,FALSE)</f>
        <v>#REF!</v>
      </c>
      <c r="H1386" s="1">
        <v>2.9778465E-2</v>
      </c>
      <c r="I1386" s="2">
        <v>0.11924656425451</v>
      </c>
    </row>
    <row r="1387" spans="1:9" x14ac:dyDescent="0.3">
      <c r="A1387">
        <f>VLOOKUP(D1387,[1]!tbl_Reach2AU[#Data],4,FALSE)</f>
        <v>8</v>
      </c>
      <c r="B1387" t="str">
        <f>VLOOKUP(D1387,[1]!tbl_Reach2AU[#Data],3,FALSE)</f>
        <v>Omak Creek-Lower US</v>
      </c>
      <c r="C1387">
        <f>VLOOKUP(D1387,[1]!tbl_Reach2AU[#Data],2,FALSE)</f>
        <v>160</v>
      </c>
      <c r="D1387" t="s">
        <v>77</v>
      </c>
      <c r="E1387">
        <v>3</v>
      </c>
      <c r="F1387" t="s">
        <v>189</v>
      </c>
      <c r="G1387" t="e">
        <f>VLOOKUP([1]!tbl_FunctionalConditionReach[[#This Row],[EDT Attribute]],[1]!Level3HabitatAttribute[#Data],2,FALSE)</f>
        <v>#REF!</v>
      </c>
      <c r="H1387" s="1">
        <v>1.5322427E-2</v>
      </c>
      <c r="I1387" s="2">
        <v>6.1357990607996099E-2</v>
      </c>
    </row>
    <row r="1388" spans="1:9" x14ac:dyDescent="0.3">
      <c r="A1388">
        <f>VLOOKUP(D1388,[1]!tbl_Reach2AU[#Data],4,FALSE)</f>
        <v>8</v>
      </c>
      <c r="B1388" t="str">
        <f>VLOOKUP(D1388,[1]!tbl_Reach2AU[#Data],3,FALSE)</f>
        <v>Omak Creek-Lower US</v>
      </c>
      <c r="C1388">
        <f>VLOOKUP(D1388,[1]!tbl_Reach2AU[#Data],2,FALSE)</f>
        <v>160</v>
      </c>
      <c r="D1388" t="s">
        <v>77</v>
      </c>
      <c r="E1388">
        <v>3</v>
      </c>
      <c r="F1388" t="s">
        <v>166</v>
      </c>
      <c r="G1388" t="e">
        <f>VLOOKUP([1]!tbl_FunctionalConditionReach[[#This Row],[EDT Attribute]],[1]!Level3HabitatAttribute[#Data],2,FALSE)</f>
        <v>#REF!</v>
      </c>
      <c r="H1388" s="1">
        <v>-2.84E-13</v>
      </c>
      <c r="I1388">
        <v>0</v>
      </c>
    </row>
    <row r="1389" spans="1:9" x14ac:dyDescent="0.3">
      <c r="A1389">
        <f>VLOOKUP(D1389,[1]!tbl_Reach2AU[#Data],4,FALSE)</f>
        <v>8</v>
      </c>
      <c r="B1389" t="str">
        <f>VLOOKUP(D1389,[1]!tbl_Reach2AU[#Data],3,FALSE)</f>
        <v>Omak Creek-Lower US</v>
      </c>
      <c r="C1389">
        <f>VLOOKUP(D1389,[1]!tbl_Reach2AU[#Data],2,FALSE)</f>
        <v>160</v>
      </c>
      <c r="D1389" t="s">
        <v>77</v>
      </c>
      <c r="E1389">
        <v>3</v>
      </c>
      <c r="F1389" t="s">
        <v>155</v>
      </c>
      <c r="G1389" t="e">
        <f>VLOOKUP([1]!tbl_FunctionalConditionReach[[#This Row],[EDT Attribute]],[1]!Level3HabitatAttribute[#Data],2,FALSE)</f>
        <v>#REF!</v>
      </c>
      <c r="H1389" s="1">
        <v>7.3772730000000002E-3</v>
      </c>
      <c r="I1389" s="2">
        <v>2.9541967956291999E-2</v>
      </c>
    </row>
    <row r="1390" spans="1:9" x14ac:dyDescent="0.3">
      <c r="A1390">
        <f>VLOOKUP(D1390,[1]!tbl_Reach2AU[#Data],4,FALSE)</f>
        <v>8</v>
      </c>
      <c r="B1390" t="str">
        <f>VLOOKUP(D1390,[1]!tbl_Reach2AU[#Data],3,FALSE)</f>
        <v>Omak Creek-Lower US</v>
      </c>
      <c r="C1390">
        <f>VLOOKUP(D1390,[1]!tbl_Reach2AU[#Data],2,FALSE)</f>
        <v>161</v>
      </c>
      <c r="D1390" t="s">
        <v>78</v>
      </c>
      <c r="E1390">
        <v>3</v>
      </c>
      <c r="F1390" t="s">
        <v>194</v>
      </c>
      <c r="G1390" t="e">
        <f>VLOOKUP([1]!tbl_FunctionalConditionReach[[#This Row],[EDT Attribute]],[1]!Level3HabitatAttribute[#Data],2,FALSE)</f>
        <v>#N/A</v>
      </c>
      <c r="H1390" s="1">
        <v>-2.84E-13</v>
      </c>
      <c r="I1390">
        <v>0</v>
      </c>
    </row>
    <row r="1391" spans="1:9" x14ac:dyDescent="0.3">
      <c r="A1391">
        <f>VLOOKUP(D1391,[1]!tbl_Reach2AU[#Data],4,FALSE)</f>
        <v>8</v>
      </c>
      <c r="B1391" t="str">
        <f>VLOOKUP(D1391,[1]!tbl_Reach2AU[#Data],3,FALSE)</f>
        <v>Omak Creek-Lower US</v>
      </c>
      <c r="C1391">
        <f>VLOOKUP(D1391,[1]!tbl_Reach2AU[#Data],2,FALSE)</f>
        <v>161</v>
      </c>
      <c r="D1391" t="s">
        <v>78</v>
      </c>
      <c r="E1391">
        <v>3</v>
      </c>
      <c r="F1391" t="s">
        <v>152</v>
      </c>
      <c r="G1391" t="e">
        <f>VLOOKUP([1]!tbl_FunctionalConditionReach[[#This Row],[EDT Attribute]],[1]!Level3HabitatAttribute[#Data],2,FALSE)</f>
        <v>#N/A</v>
      </c>
      <c r="H1391" s="1">
        <v>2.2336790000000001E-3</v>
      </c>
      <c r="I1391" s="2">
        <v>3.0121078596704802E-3</v>
      </c>
    </row>
    <row r="1392" spans="1:9" x14ac:dyDescent="0.3">
      <c r="A1392">
        <f>VLOOKUP(D1392,[1]!tbl_Reach2AU[#Data],4,FALSE)</f>
        <v>8</v>
      </c>
      <c r="B1392" t="str">
        <f>VLOOKUP(D1392,[1]!tbl_Reach2AU[#Data],3,FALSE)</f>
        <v>Omak Creek-Lower US</v>
      </c>
      <c r="C1392">
        <f>VLOOKUP(D1392,[1]!tbl_Reach2AU[#Data],2,FALSE)</f>
        <v>161</v>
      </c>
      <c r="D1392" t="s">
        <v>78</v>
      </c>
      <c r="E1392">
        <v>3</v>
      </c>
      <c r="F1392" t="s">
        <v>164</v>
      </c>
      <c r="G1392" t="e">
        <f>VLOOKUP([1]!tbl_FunctionalConditionReach[[#This Row],[EDT Attribute]],[1]!Level3HabitatAttribute[#Data],2,FALSE)</f>
        <v>#REF!</v>
      </c>
      <c r="H1392" s="1">
        <v>8.5954780000000001E-3</v>
      </c>
      <c r="I1392" s="2">
        <v>1.1590970251958601E-2</v>
      </c>
    </row>
    <row r="1393" spans="1:9" x14ac:dyDescent="0.3">
      <c r="A1393">
        <f>VLOOKUP(D1393,[1]!tbl_Reach2AU[#Data],4,FALSE)</f>
        <v>8</v>
      </c>
      <c r="B1393" t="str">
        <f>VLOOKUP(D1393,[1]!tbl_Reach2AU[#Data],3,FALSE)</f>
        <v>Omak Creek-Lower US</v>
      </c>
      <c r="C1393">
        <f>VLOOKUP(D1393,[1]!tbl_Reach2AU[#Data],2,FALSE)</f>
        <v>161</v>
      </c>
      <c r="D1393" t="s">
        <v>78</v>
      </c>
      <c r="E1393">
        <v>3</v>
      </c>
      <c r="F1393" t="s">
        <v>192</v>
      </c>
      <c r="G1393" t="e">
        <f>VLOOKUP([1]!tbl_FunctionalConditionReach[[#This Row],[EDT Attribute]],[1]!Level3HabitatAttribute[#Data],2,FALSE)</f>
        <v>#REF!</v>
      </c>
      <c r="H1393" s="1">
        <v>-2.84E-13</v>
      </c>
      <c r="I1393">
        <v>0</v>
      </c>
    </row>
    <row r="1394" spans="1:9" x14ac:dyDescent="0.3">
      <c r="A1394">
        <f>VLOOKUP(D1394,[1]!tbl_Reach2AU[#Data],4,FALSE)</f>
        <v>8</v>
      </c>
      <c r="B1394" t="str">
        <f>VLOOKUP(D1394,[1]!tbl_Reach2AU[#Data],3,FALSE)</f>
        <v>Omak Creek-Lower US</v>
      </c>
      <c r="C1394">
        <f>VLOOKUP(D1394,[1]!tbl_Reach2AU[#Data],2,FALSE)</f>
        <v>161</v>
      </c>
      <c r="D1394" t="s">
        <v>78</v>
      </c>
      <c r="E1394">
        <v>3</v>
      </c>
      <c r="F1394" t="s">
        <v>196</v>
      </c>
      <c r="G1394" t="e">
        <f>VLOOKUP([1]!tbl_FunctionalConditionReach[[#This Row],[EDT Attribute]],[1]!Level3HabitatAttribute[#Data],2,FALSE)</f>
        <v>#N/A</v>
      </c>
      <c r="H1394" s="1">
        <v>-2.8421709430404002E-13</v>
      </c>
      <c r="I1394">
        <v>0</v>
      </c>
    </row>
    <row r="1395" spans="1:9" x14ac:dyDescent="0.3">
      <c r="A1395">
        <f>VLOOKUP(D1395,[1]!tbl_Reach2AU[#Data],4,FALSE)</f>
        <v>8</v>
      </c>
      <c r="B1395" t="str">
        <f>VLOOKUP(D1395,[1]!tbl_Reach2AU[#Data],3,FALSE)</f>
        <v>Omak Creek-Lower US</v>
      </c>
      <c r="C1395">
        <f>VLOOKUP(D1395,[1]!tbl_Reach2AU[#Data],2,FALSE)</f>
        <v>161</v>
      </c>
      <c r="D1395" t="s">
        <v>78</v>
      </c>
      <c r="E1395">
        <v>3</v>
      </c>
      <c r="F1395" t="s">
        <v>189</v>
      </c>
      <c r="G1395" t="e">
        <f>VLOOKUP([1]!tbl_FunctionalConditionReach[[#This Row],[EDT Attribute]],[1]!Level3HabitatAttribute[#Data],2,FALSE)</f>
        <v>#REF!</v>
      </c>
      <c r="H1395" s="1">
        <v>2.5614377000000001E-2</v>
      </c>
      <c r="I1395" s="2">
        <v>3.4540892528542699E-2</v>
      </c>
    </row>
    <row r="1396" spans="1:9" x14ac:dyDescent="0.3">
      <c r="A1396">
        <f>VLOOKUP(D1396,[1]!tbl_Reach2AU[#Data],4,FALSE)</f>
        <v>8</v>
      </c>
      <c r="B1396" t="str">
        <f>VLOOKUP(D1396,[1]!tbl_Reach2AU[#Data],3,FALSE)</f>
        <v>Omak Creek-Lower US</v>
      </c>
      <c r="C1396">
        <f>VLOOKUP(D1396,[1]!tbl_Reach2AU[#Data],2,FALSE)</f>
        <v>161</v>
      </c>
      <c r="D1396" t="s">
        <v>78</v>
      </c>
      <c r="E1396">
        <v>3</v>
      </c>
      <c r="F1396" t="s">
        <v>166</v>
      </c>
      <c r="G1396" t="e">
        <f>VLOOKUP([1]!tbl_FunctionalConditionReach[[#This Row],[EDT Attribute]],[1]!Level3HabitatAttribute[#Data],2,FALSE)</f>
        <v>#REF!</v>
      </c>
      <c r="H1396" s="1">
        <v>-2.84E-13</v>
      </c>
      <c r="I1396">
        <v>0</v>
      </c>
    </row>
    <row r="1397" spans="1:9" x14ac:dyDescent="0.3">
      <c r="A1397">
        <f>VLOOKUP(D1397,[1]!tbl_Reach2AU[#Data],4,FALSE)</f>
        <v>8</v>
      </c>
      <c r="B1397" t="str">
        <f>VLOOKUP(D1397,[1]!tbl_Reach2AU[#Data],3,FALSE)</f>
        <v>Omak Creek-Lower US</v>
      </c>
      <c r="C1397">
        <f>VLOOKUP(D1397,[1]!tbl_Reach2AU[#Data],2,FALSE)</f>
        <v>161</v>
      </c>
      <c r="D1397" t="s">
        <v>78</v>
      </c>
      <c r="E1397">
        <v>3</v>
      </c>
      <c r="F1397" t="s">
        <v>195</v>
      </c>
      <c r="G1397" t="e">
        <f>VLOOKUP([1]!tbl_FunctionalConditionReach[[#This Row],[EDT Attribute]],[1]!Level3HabitatAttribute[#Data],2,FALSE)</f>
        <v>#N/A</v>
      </c>
      <c r="H1397" s="1">
        <v>-2.8421709430404002E-13</v>
      </c>
      <c r="I1397">
        <v>0</v>
      </c>
    </row>
    <row r="1398" spans="1:9" x14ac:dyDescent="0.3">
      <c r="A1398">
        <f>VLOOKUP(D1398,[1]!tbl_Reach2AU[#Data],4,FALSE)</f>
        <v>8</v>
      </c>
      <c r="B1398" t="str">
        <f>VLOOKUP(D1398,[1]!tbl_Reach2AU[#Data],3,FALSE)</f>
        <v>Omak Creek-Lower US</v>
      </c>
      <c r="C1398">
        <f>VLOOKUP(D1398,[1]!tbl_Reach2AU[#Data],2,FALSE)</f>
        <v>161</v>
      </c>
      <c r="D1398" t="s">
        <v>78</v>
      </c>
      <c r="E1398">
        <v>3</v>
      </c>
      <c r="F1398" t="s">
        <v>153</v>
      </c>
      <c r="G1398" t="e">
        <f>VLOOKUP([1]!tbl_FunctionalConditionReach[[#This Row],[EDT Attribute]],[1]!Level3HabitatAttribute[#Data],2,FALSE)</f>
        <v>#REF!</v>
      </c>
      <c r="H1398" s="1">
        <v>1.966092E-3</v>
      </c>
      <c r="I1398" s="2">
        <v>2.65126778110698E-3</v>
      </c>
    </row>
    <row r="1399" spans="1:9" x14ac:dyDescent="0.3">
      <c r="A1399">
        <f>VLOOKUP(D1399,[1]!tbl_Reach2AU[#Data],4,FALSE)</f>
        <v>8</v>
      </c>
      <c r="B1399" t="str">
        <f>VLOOKUP(D1399,[1]!tbl_Reach2AU[#Data],3,FALSE)</f>
        <v>Omak Creek-Lower US</v>
      </c>
      <c r="C1399">
        <f>VLOOKUP(D1399,[1]!tbl_Reach2AU[#Data],2,FALSE)</f>
        <v>161</v>
      </c>
      <c r="D1399" t="s">
        <v>78</v>
      </c>
      <c r="E1399">
        <v>3</v>
      </c>
      <c r="F1399" t="s">
        <v>39</v>
      </c>
      <c r="G1399" t="e">
        <f>VLOOKUP([1]!tbl_FunctionalConditionReach[[#This Row],[EDT Attribute]],[1]!Level3HabitatAttribute[#Data],2,FALSE)</f>
        <v>#REF!</v>
      </c>
      <c r="H1399" s="1">
        <v>2.8501630000000002E-3</v>
      </c>
      <c r="I1399" s="2">
        <v>3.8434342506877702E-3</v>
      </c>
    </row>
    <row r="1400" spans="1:9" x14ac:dyDescent="0.3">
      <c r="A1400">
        <f>VLOOKUP(D1400,[1]!tbl_Reach2AU[#Data],4,FALSE)</f>
        <v>8</v>
      </c>
      <c r="B1400" t="str">
        <f>VLOOKUP(D1400,[1]!tbl_Reach2AU[#Data],3,FALSE)</f>
        <v>Omak Creek-Lower US</v>
      </c>
      <c r="C1400">
        <f>VLOOKUP(D1400,[1]!tbl_Reach2AU[#Data],2,FALSE)</f>
        <v>161</v>
      </c>
      <c r="D1400" t="s">
        <v>78</v>
      </c>
      <c r="E1400">
        <v>3</v>
      </c>
      <c r="F1400" t="s">
        <v>125</v>
      </c>
      <c r="G1400" t="e">
        <f>VLOOKUP([1]!tbl_FunctionalConditionReach[[#This Row],[EDT Attribute]],[1]!Level3HabitatAttribute[#Data],2,FALSE)</f>
        <v>#REF!</v>
      </c>
      <c r="H1400" s="1">
        <v>3.6047219999999999E-3</v>
      </c>
      <c r="I1400" s="2">
        <v>4.86095426788142E-3</v>
      </c>
    </row>
    <row r="1401" spans="1:9" x14ac:dyDescent="0.3">
      <c r="A1401">
        <f>VLOOKUP(D1401,[1]!tbl_Reach2AU[#Data],4,FALSE)</f>
        <v>8</v>
      </c>
      <c r="B1401" t="str">
        <f>VLOOKUP(D1401,[1]!tbl_Reach2AU[#Data],3,FALSE)</f>
        <v>Omak Creek-Lower US</v>
      </c>
      <c r="C1401">
        <f>VLOOKUP(D1401,[1]!tbl_Reach2AU[#Data],2,FALSE)</f>
        <v>161</v>
      </c>
      <c r="D1401" t="s">
        <v>78</v>
      </c>
      <c r="E1401">
        <v>3</v>
      </c>
      <c r="F1401" t="s">
        <v>191</v>
      </c>
      <c r="G1401" t="e">
        <f>VLOOKUP([1]!tbl_FunctionalConditionReach[[#This Row],[EDT Attribute]],[1]!Level3HabitatAttribute[#Data],2,FALSE)</f>
        <v>#REF!</v>
      </c>
      <c r="H1401" s="1">
        <v>2.6446028E-2</v>
      </c>
      <c r="I1401" s="2">
        <v>3.5662370822246901E-2</v>
      </c>
    </row>
    <row r="1402" spans="1:9" x14ac:dyDescent="0.3">
      <c r="A1402">
        <f>VLOOKUP(D1402,[1]!tbl_Reach2AU[#Data],4,FALSE)</f>
        <v>8</v>
      </c>
      <c r="B1402" t="str">
        <f>VLOOKUP(D1402,[1]!tbl_Reach2AU[#Data],3,FALSE)</f>
        <v>Omak Creek-Lower US</v>
      </c>
      <c r="C1402">
        <f>VLOOKUP(D1402,[1]!tbl_Reach2AU[#Data],2,FALSE)</f>
        <v>161</v>
      </c>
      <c r="D1402" t="s">
        <v>78</v>
      </c>
      <c r="E1402">
        <v>3</v>
      </c>
      <c r="F1402" t="s">
        <v>188</v>
      </c>
      <c r="G1402" t="e">
        <f>VLOOKUP([1]!tbl_FunctionalConditionReach[[#This Row],[EDT Attribute]],[1]!Level3HabitatAttribute[#Data],2,FALSE)</f>
        <v>#REF!</v>
      </c>
      <c r="H1402" s="1">
        <v>5.1915499999999999E-4</v>
      </c>
      <c r="I1402" s="2">
        <v>7.0007859494906303E-4</v>
      </c>
    </row>
    <row r="1403" spans="1:9" x14ac:dyDescent="0.3">
      <c r="A1403">
        <f>VLOOKUP(D1403,[1]!tbl_Reach2AU[#Data],4,FALSE)</f>
        <v>8</v>
      </c>
      <c r="B1403" t="str">
        <f>VLOOKUP(D1403,[1]!tbl_Reach2AU[#Data],3,FALSE)</f>
        <v>Omak Creek-Lower US</v>
      </c>
      <c r="C1403">
        <f>VLOOKUP(D1403,[1]!tbl_Reach2AU[#Data],2,FALSE)</f>
        <v>161</v>
      </c>
      <c r="D1403" t="s">
        <v>78</v>
      </c>
      <c r="E1403">
        <v>3</v>
      </c>
      <c r="F1403" t="s">
        <v>155</v>
      </c>
      <c r="G1403" t="e">
        <f>VLOOKUP([1]!tbl_FunctionalConditionReach[[#This Row],[EDT Attribute]],[1]!Level3HabitatAttribute[#Data],2,FALSE)</f>
        <v>#REF!</v>
      </c>
      <c r="H1403" s="1">
        <v>1.6376501000000002E-2</v>
      </c>
      <c r="I1403" s="2">
        <v>2.2083650952532299E-2</v>
      </c>
    </row>
    <row r="1404" spans="1:9" x14ac:dyDescent="0.3">
      <c r="A1404">
        <f>VLOOKUP(D1404,[1]!tbl_Reach2AU[#Data],4,FALSE)</f>
        <v>8</v>
      </c>
      <c r="B1404" t="str">
        <f>VLOOKUP(D1404,[1]!tbl_Reach2AU[#Data],3,FALSE)</f>
        <v>Omak Creek-Lower US</v>
      </c>
      <c r="C1404">
        <f>VLOOKUP(D1404,[1]!tbl_Reach2AU[#Data],2,FALSE)</f>
        <v>161</v>
      </c>
      <c r="D1404" t="s">
        <v>78</v>
      </c>
      <c r="E1404">
        <v>3</v>
      </c>
      <c r="F1404" t="s">
        <v>157</v>
      </c>
      <c r="G1404" t="e">
        <f>VLOOKUP([1]!tbl_FunctionalConditionReach[[#This Row],[EDT Attribute]],[1]!Level3HabitatAttribute[#Data],2,FALSE)</f>
        <v>#REF!</v>
      </c>
      <c r="H1404" s="1">
        <v>0.16645231299999999</v>
      </c>
      <c r="I1404" s="2">
        <v>0.224460327669119</v>
      </c>
    </row>
    <row r="1405" spans="1:9" x14ac:dyDescent="0.3">
      <c r="A1405">
        <f>VLOOKUP(D1405,[1]!tbl_Reach2AU[#Data],4,FALSE)</f>
        <v>8</v>
      </c>
      <c r="B1405" t="str">
        <f>VLOOKUP(D1405,[1]!tbl_Reach2AU[#Data],3,FALSE)</f>
        <v>Omak Creek-Lower US</v>
      </c>
      <c r="C1405">
        <f>VLOOKUP(D1405,[1]!tbl_Reach2AU[#Data],2,FALSE)</f>
        <v>161</v>
      </c>
      <c r="D1405" t="s">
        <v>78</v>
      </c>
      <c r="E1405">
        <v>3</v>
      </c>
      <c r="F1405" t="s">
        <v>190</v>
      </c>
      <c r="G1405" t="e">
        <f>VLOOKUP([1]!tbl_FunctionalConditionReach[[#This Row],[EDT Attribute]],[1]!Level3HabitatAttribute[#Data],2,FALSE)</f>
        <v>#N/A</v>
      </c>
      <c r="H1405" s="1">
        <v>8.72265E-4</v>
      </c>
      <c r="I1405" s="2">
        <v>1.1762461223011301E-3</v>
      </c>
    </row>
    <row r="1406" spans="1:9" x14ac:dyDescent="0.3">
      <c r="A1406">
        <f>VLOOKUP(D1406,[1]!tbl_Reach2AU[#Data],4,FALSE)</f>
        <v>8</v>
      </c>
      <c r="B1406" t="str">
        <f>VLOOKUP(D1406,[1]!tbl_Reach2AU[#Data],3,FALSE)</f>
        <v>Omak Creek-Lower US</v>
      </c>
      <c r="C1406">
        <f>VLOOKUP(D1406,[1]!tbl_Reach2AU[#Data],2,FALSE)</f>
        <v>161</v>
      </c>
      <c r="D1406" t="s">
        <v>78</v>
      </c>
      <c r="E1406">
        <v>3</v>
      </c>
      <c r="F1406" t="s">
        <v>193</v>
      </c>
      <c r="G1406" t="e">
        <f>VLOOKUP([1]!tbl_FunctionalConditionReach[[#This Row],[EDT Attribute]],[1]!Level3HabitatAttribute[#Data],2,FALSE)</f>
        <v>#REF!</v>
      </c>
      <c r="H1406" s="1">
        <v>1.9794447999999999E-2</v>
      </c>
      <c r="I1406" s="2">
        <v>2.6692739824584699E-2</v>
      </c>
    </row>
    <row r="1407" spans="1:9" x14ac:dyDescent="0.3">
      <c r="A1407">
        <f>VLOOKUP(D1407,[1]!tbl_Reach2AU[#Data],4,FALSE)</f>
        <v>8</v>
      </c>
      <c r="B1407" t="str">
        <f>VLOOKUP(D1407,[1]!tbl_Reach2AU[#Data],3,FALSE)</f>
        <v>Omak Creek-Lower US</v>
      </c>
      <c r="C1407">
        <f>VLOOKUP(D1407,[1]!tbl_Reach2AU[#Data],2,FALSE)</f>
        <v>162</v>
      </c>
      <c r="D1407" t="s">
        <v>67</v>
      </c>
      <c r="E1407">
        <v>3</v>
      </c>
      <c r="F1407" t="s">
        <v>188</v>
      </c>
      <c r="G1407" t="e">
        <f>VLOOKUP([1]!tbl_FunctionalConditionReach[[#This Row],[EDT Attribute]],[1]!Level3HabitatAttribute[#Data],2,FALSE)</f>
        <v>#REF!</v>
      </c>
      <c r="H1407" s="1">
        <v>6.6099999999999994E-5</v>
      </c>
      <c r="I1407" s="2">
        <v>1.80556357345364E-4</v>
      </c>
    </row>
    <row r="1408" spans="1:9" x14ac:dyDescent="0.3">
      <c r="A1408">
        <f>VLOOKUP(D1408,[1]!tbl_Reach2AU[#Data],4,FALSE)</f>
        <v>8</v>
      </c>
      <c r="B1408" t="str">
        <f>VLOOKUP(D1408,[1]!tbl_Reach2AU[#Data],3,FALSE)</f>
        <v>Omak Creek-Lower US</v>
      </c>
      <c r="C1408">
        <f>VLOOKUP(D1408,[1]!tbl_Reach2AU[#Data],2,FALSE)</f>
        <v>162</v>
      </c>
      <c r="D1408" t="s">
        <v>67</v>
      </c>
      <c r="E1408">
        <v>3</v>
      </c>
      <c r="F1408" t="s">
        <v>190</v>
      </c>
      <c r="G1408" t="e">
        <f>VLOOKUP([1]!tbl_FunctionalConditionReach[[#This Row],[EDT Attribute]],[1]!Level3HabitatAttribute[#Data],2,FALSE)</f>
        <v>#N/A</v>
      </c>
      <c r="H1408" s="1">
        <v>6.1054999999999996E-4</v>
      </c>
      <c r="I1408" s="2">
        <v>1.6677561872497999E-3</v>
      </c>
    </row>
    <row r="1409" spans="1:9" x14ac:dyDescent="0.3">
      <c r="A1409">
        <f>VLOOKUP(D1409,[1]!tbl_Reach2AU[#Data],4,FALSE)</f>
        <v>8</v>
      </c>
      <c r="B1409" t="str">
        <f>VLOOKUP(D1409,[1]!tbl_Reach2AU[#Data],3,FALSE)</f>
        <v>Omak Creek-Lower US</v>
      </c>
      <c r="C1409">
        <f>VLOOKUP(D1409,[1]!tbl_Reach2AU[#Data],2,FALSE)</f>
        <v>162</v>
      </c>
      <c r="D1409" t="s">
        <v>67</v>
      </c>
      <c r="E1409">
        <v>3</v>
      </c>
      <c r="F1409" t="s">
        <v>152</v>
      </c>
      <c r="G1409" t="e">
        <f>VLOOKUP([1]!tbl_FunctionalConditionReach[[#This Row],[EDT Attribute]],[1]!Level3HabitatAttribute[#Data],2,FALSE)</f>
        <v>#N/A</v>
      </c>
      <c r="H1409" s="1">
        <v>1.5318389999999999E-3</v>
      </c>
      <c r="I1409" s="2">
        <v>4.1843157319147502E-3</v>
      </c>
    </row>
    <row r="1410" spans="1:9" x14ac:dyDescent="0.3">
      <c r="A1410">
        <f>VLOOKUP(D1410,[1]!tbl_Reach2AU[#Data],4,FALSE)</f>
        <v>8</v>
      </c>
      <c r="B1410" t="str">
        <f>VLOOKUP(D1410,[1]!tbl_Reach2AU[#Data],3,FALSE)</f>
        <v>Omak Creek-Lower US</v>
      </c>
      <c r="C1410">
        <f>VLOOKUP(D1410,[1]!tbl_Reach2AU[#Data],2,FALSE)</f>
        <v>162</v>
      </c>
      <c r="D1410" t="s">
        <v>67</v>
      </c>
      <c r="E1410">
        <v>3</v>
      </c>
      <c r="F1410" t="s">
        <v>189</v>
      </c>
      <c r="G1410" t="e">
        <f>VLOOKUP([1]!tbl_FunctionalConditionReach[[#This Row],[EDT Attribute]],[1]!Level3HabitatAttribute[#Data],2,FALSE)</f>
        <v>#REF!</v>
      </c>
      <c r="H1410" s="1">
        <v>1.0535576E-2</v>
      </c>
      <c r="I1410" s="2">
        <v>2.8778596446221501E-2</v>
      </c>
    </row>
    <row r="1411" spans="1:9" x14ac:dyDescent="0.3">
      <c r="A1411">
        <f>VLOOKUP(D1411,[1]!tbl_Reach2AU[#Data],4,FALSE)</f>
        <v>8</v>
      </c>
      <c r="B1411" t="str">
        <f>VLOOKUP(D1411,[1]!tbl_Reach2AU[#Data],3,FALSE)</f>
        <v>Omak Creek-Lower US</v>
      </c>
      <c r="C1411">
        <f>VLOOKUP(D1411,[1]!tbl_Reach2AU[#Data],2,FALSE)</f>
        <v>162</v>
      </c>
      <c r="D1411" t="s">
        <v>67</v>
      </c>
      <c r="E1411">
        <v>3</v>
      </c>
      <c r="F1411" t="s">
        <v>39</v>
      </c>
      <c r="G1411" t="e">
        <f>VLOOKUP([1]!tbl_FunctionalConditionReach[[#This Row],[EDT Attribute]],[1]!Level3HabitatAttribute[#Data],2,FALSE)</f>
        <v>#REF!</v>
      </c>
      <c r="H1411" s="1">
        <v>8.9485900000000002E-4</v>
      </c>
      <c r="I1411" s="2">
        <v>2.4443643173633102E-3</v>
      </c>
    </row>
    <row r="1412" spans="1:9" x14ac:dyDescent="0.3">
      <c r="A1412">
        <f>VLOOKUP(D1412,[1]!tbl_Reach2AU[#Data],4,FALSE)</f>
        <v>8</v>
      </c>
      <c r="B1412" t="str">
        <f>VLOOKUP(D1412,[1]!tbl_Reach2AU[#Data],3,FALSE)</f>
        <v>Omak Creek-Lower US</v>
      </c>
      <c r="C1412">
        <f>VLOOKUP(D1412,[1]!tbl_Reach2AU[#Data],2,FALSE)</f>
        <v>162</v>
      </c>
      <c r="D1412" t="s">
        <v>67</v>
      </c>
      <c r="E1412">
        <v>3</v>
      </c>
      <c r="F1412" t="s">
        <v>192</v>
      </c>
      <c r="G1412" t="e">
        <f>VLOOKUP([1]!tbl_FunctionalConditionReach[[#This Row],[EDT Attribute]],[1]!Level3HabitatAttribute[#Data],2,FALSE)</f>
        <v>#REF!</v>
      </c>
      <c r="H1412" s="1">
        <v>-2.84E-13</v>
      </c>
      <c r="I1412">
        <v>0</v>
      </c>
    </row>
    <row r="1413" spans="1:9" x14ac:dyDescent="0.3">
      <c r="A1413">
        <f>VLOOKUP(D1413,[1]!tbl_Reach2AU[#Data],4,FALSE)</f>
        <v>8</v>
      </c>
      <c r="B1413" t="str">
        <f>VLOOKUP(D1413,[1]!tbl_Reach2AU[#Data],3,FALSE)</f>
        <v>Omak Creek-Lower US</v>
      </c>
      <c r="C1413">
        <f>VLOOKUP(D1413,[1]!tbl_Reach2AU[#Data],2,FALSE)</f>
        <v>162</v>
      </c>
      <c r="D1413" t="s">
        <v>67</v>
      </c>
      <c r="E1413">
        <v>3</v>
      </c>
      <c r="F1413" t="s">
        <v>125</v>
      </c>
      <c r="G1413" t="e">
        <f>VLOOKUP([1]!tbl_FunctionalConditionReach[[#This Row],[EDT Attribute]],[1]!Level3HabitatAttribute[#Data],2,FALSE)</f>
        <v>#REF!</v>
      </c>
      <c r="H1413" s="1">
        <v>1.5395509999999999E-3</v>
      </c>
      <c r="I1413" s="2">
        <v>4.2053815507929297E-3</v>
      </c>
    </row>
    <row r="1414" spans="1:9" x14ac:dyDescent="0.3">
      <c r="A1414">
        <f>VLOOKUP(D1414,[1]!tbl_Reach2AU[#Data],4,FALSE)</f>
        <v>8</v>
      </c>
      <c r="B1414" t="str">
        <f>VLOOKUP(D1414,[1]!tbl_Reach2AU[#Data],3,FALSE)</f>
        <v>Omak Creek-Lower US</v>
      </c>
      <c r="C1414">
        <f>VLOOKUP(D1414,[1]!tbl_Reach2AU[#Data],2,FALSE)</f>
        <v>162</v>
      </c>
      <c r="D1414" t="s">
        <v>67</v>
      </c>
      <c r="E1414">
        <v>3</v>
      </c>
      <c r="F1414" t="s">
        <v>164</v>
      </c>
      <c r="G1414" t="e">
        <f>VLOOKUP([1]!tbl_FunctionalConditionReach[[#This Row],[EDT Attribute]],[1]!Level3HabitatAttribute[#Data],2,FALSE)</f>
        <v>#REF!</v>
      </c>
      <c r="H1414" s="1">
        <v>2.2725409999999999E-3</v>
      </c>
      <c r="I1414" s="2">
        <v>6.2075903914975902E-3</v>
      </c>
    </row>
    <row r="1415" spans="1:9" x14ac:dyDescent="0.3">
      <c r="A1415">
        <f>VLOOKUP(D1415,[1]!tbl_Reach2AU[#Data],4,FALSE)</f>
        <v>8</v>
      </c>
      <c r="B1415" t="str">
        <f>VLOOKUP(D1415,[1]!tbl_Reach2AU[#Data],3,FALSE)</f>
        <v>Omak Creek-Lower US</v>
      </c>
      <c r="C1415">
        <f>VLOOKUP(D1415,[1]!tbl_Reach2AU[#Data],2,FALSE)</f>
        <v>162</v>
      </c>
      <c r="D1415" t="s">
        <v>67</v>
      </c>
      <c r="E1415">
        <v>3</v>
      </c>
      <c r="F1415" t="s">
        <v>155</v>
      </c>
      <c r="G1415" t="e">
        <f>VLOOKUP([1]!tbl_FunctionalConditionReach[[#This Row],[EDT Attribute]],[1]!Level3HabitatAttribute[#Data],2,FALSE)</f>
        <v>#REF!</v>
      </c>
      <c r="H1415" s="1">
        <v>5.2216060000000002E-3</v>
      </c>
      <c r="I1415" s="2">
        <v>1.42631491505703E-2</v>
      </c>
    </row>
    <row r="1416" spans="1:9" x14ac:dyDescent="0.3">
      <c r="A1416">
        <f>VLOOKUP(D1416,[1]!tbl_Reach2AU[#Data],4,FALSE)</f>
        <v>8</v>
      </c>
      <c r="B1416" t="str">
        <f>VLOOKUP(D1416,[1]!tbl_Reach2AU[#Data],3,FALSE)</f>
        <v>Omak Creek-Lower US</v>
      </c>
      <c r="C1416">
        <f>VLOOKUP(D1416,[1]!tbl_Reach2AU[#Data],2,FALSE)</f>
        <v>162</v>
      </c>
      <c r="D1416" t="s">
        <v>67</v>
      </c>
      <c r="E1416">
        <v>3</v>
      </c>
      <c r="F1416" t="s">
        <v>166</v>
      </c>
      <c r="G1416" t="e">
        <f>VLOOKUP([1]!tbl_FunctionalConditionReach[[#This Row],[EDT Attribute]],[1]!Level3HabitatAttribute[#Data],2,FALSE)</f>
        <v>#REF!</v>
      </c>
      <c r="H1416" s="1">
        <v>-2.84E-13</v>
      </c>
      <c r="I1416">
        <v>0</v>
      </c>
    </row>
    <row r="1417" spans="1:9" x14ac:dyDescent="0.3">
      <c r="A1417">
        <f>VLOOKUP(D1417,[1]!tbl_Reach2AU[#Data],4,FALSE)</f>
        <v>8</v>
      </c>
      <c r="B1417" t="str">
        <f>VLOOKUP(D1417,[1]!tbl_Reach2AU[#Data],3,FALSE)</f>
        <v>Omak Creek-Lower US</v>
      </c>
      <c r="C1417">
        <f>VLOOKUP(D1417,[1]!tbl_Reach2AU[#Data],2,FALSE)</f>
        <v>162</v>
      </c>
      <c r="D1417" t="s">
        <v>67</v>
      </c>
      <c r="E1417">
        <v>3</v>
      </c>
      <c r="F1417" t="s">
        <v>153</v>
      </c>
      <c r="G1417" t="e">
        <f>VLOOKUP([1]!tbl_FunctionalConditionReach[[#This Row],[EDT Attribute]],[1]!Level3HabitatAttribute[#Data],2,FALSE)</f>
        <v>#REF!</v>
      </c>
      <c r="H1417" s="1">
        <v>8.6614099999999996E-4</v>
      </c>
      <c r="I1417" s="2">
        <v>2.3659192724276999E-3</v>
      </c>
    </row>
    <row r="1418" spans="1:9" x14ac:dyDescent="0.3">
      <c r="A1418">
        <f>VLOOKUP(D1418,[1]!tbl_Reach2AU[#Data],4,FALSE)</f>
        <v>8</v>
      </c>
      <c r="B1418" t="str">
        <f>VLOOKUP(D1418,[1]!tbl_Reach2AU[#Data],3,FALSE)</f>
        <v>Omak Creek-Lower US</v>
      </c>
      <c r="C1418">
        <f>VLOOKUP(D1418,[1]!tbl_Reach2AU[#Data],2,FALSE)</f>
        <v>162</v>
      </c>
      <c r="D1418" t="s">
        <v>67</v>
      </c>
      <c r="E1418">
        <v>3</v>
      </c>
      <c r="F1418" t="s">
        <v>193</v>
      </c>
      <c r="G1418" t="e">
        <f>VLOOKUP([1]!tbl_FunctionalConditionReach[[#This Row],[EDT Attribute]],[1]!Level3HabitatAttribute[#Data],2,FALSE)</f>
        <v>#REF!</v>
      </c>
      <c r="H1418" s="1">
        <v>1.1005621E-2</v>
      </c>
      <c r="I1418" s="2">
        <v>3.0062554282657201E-2</v>
      </c>
    </row>
    <row r="1419" spans="1:9" x14ac:dyDescent="0.3">
      <c r="A1419">
        <f>VLOOKUP(D1419,[1]!tbl_Reach2AU[#Data],4,FALSE)</f>
        <v>8</v>
      </c>
      <c r="B1419" t="str">
        <f>VLOOKUP(D1419,[1]!tbl_Reach2AU[#Data],3,FALSE)</f>
        <v>Omak Creek-Lower US</v>
      </c>
      <c r="C1419">
        <f>VLOOKUP(D1419,[1]!tbl_Reach2AU[#Data],2,FALSE)</f>
        <v>162</v>
      </c>
      <c r="D1419" t="s">
        <v>67</v>
      </c>
      <c r="E1419">
        <v>3</v>
      </c>
      <c r="F1419" t="s">
        <v>195</v>
      </c>
      <c r="G1419" t="e">
        <f>VLOOKUP([1]!tbl_FunctionalConditionReach[[#This Row],[EDT Attribute]],[1]!Level3HabitatAttribute[#Data],2,FALSE)</f>
        <v>#N/A</v>
      </c>
      <c r="H1419" s="1">
        <v>-2.8421709430404002E-13</v>
      </c>
      <c r="I1419">
        <v>0</v>
      </c>
    </row>
    <row r="1420" spans="1:9" x14ac:dyDescent="0.3">
      <c r="A1420">
        <f>VLOOKUP(D1420,[1]!tbl_Reach2AU[#Data],4,FALSE)</f>
        <v>8</v>
      </c>
      <c r="B1420" t="str">
        <f>VLOOKUP(D1420,[1]!tbl_Reach2AU[#Data],3,FALSE)</f>
        <v>Omak Creek-Lower US</v>
      </c>
      <c r="C1420">
        <f>VLOOKUP(D1420,[1]!tbl_Reach2AU[#Data],2,FALSE)</f>
        <v>162</v>
      </c>
      <c r="D1420" t="s">
        <v>67</v>
      </c>
      <c r="E1420">
        <v>3</v>
      </c>
      <c r="F1420" t="s">
        <v>196</v>
      </c>
      <c r="G1420" t="e">
        <f>VLOOKUP([1]!tbl_FunctionalConditionReach[[#This Row],[EDT Attribute]],[1]!Level3HabitatAttribute[#Data],2,FALSE)</f>
        <v>#N/A</v>
      </c>
      <c r="H1420" s="1">
        <v>-2.8421709430404002E-13</v>
      </c>
      <c r="I1420">
        <v>0</v>
      </c>
    </row>
    <row r="1421" spans="1:9" x14ac:dyDescent="0.3">
      <c r="A1421">
        <f>VLOOKUP(D1421,[1]!tbl_Reach2AU[#Data],4,FALSE)</f>
        <v>8</v>
      </c>
      <c r="B1421" t="str">
        <f>VLOOKUP(D1421,[1]!tbl_Reach2AU[#Data],3,FALSE)</f>
        <v>Omak Creek-Lower US</v>
      </c>
      <c r="C1421">
        <f>VLOOKUP(D1421,[1]!tbl_Reach2AU[#Data],2,FALSE)</f>
        <v>162</v>
      </c>
      <c r="D1421" t="s">
        <v>67</v>
      </c>
      <c r="E1421">
        <v>3</v>
      </c>
      <c r="F1421" t="s">
        <v>157</v>
      </c>
      <c r="G1421" t="e">
        <f>VLOOKUP([1]!tbl_FunctionalConditionReach[[#This Row],[EDT Attribute]],[1]!Level3HabitatAttribute[#Data],2,FALSE)</f>
        <v>#REF!</v>
      </c>
      <c r="H1421" s="1">
        <v>8.8652754E-2</v>
      </c>
      <c r="I1421" s="2">
        <v>0.24216064040657601</v>
      </c>
    </row>
    <row r="1422" spans="1:9" x14ac:dyDescent="0.3">
      <c r="A1422">
        <f>VLOOKUP(D1422,[1]!tbl_Reach2AU[#Data],4,FALSE)</f>
        <v>8</v>
      </c>
      <c r="B1422" t="str">
        <f>VLOOKUP(D1422,[1]!tbl_Reach2AU[#Data],3,FALSE)</f>
        <v>Omak Creek-Lower US</v>
      </c>
      <c r="C1422">
        <f>VLOOKUP(D1422,[1]!tbl_Reach2AU[#Data],2,FALSE)</f>
        <v>162</v>
      </c>
      <c r="D1422" t="s">
        <v>67</v>
      </c>
      <c r="E1422">
        <v>3</v>
      </c>
      <c r="F1422" t="s">
        <v>194</v>
      </c>
      <c r="G1422" t="e">
        <f>VLOOKUP([1]!tbl_FunctionalConditionReach[[#This Row],[EDT Attribute]],[1]!Level3HabitatAttribute[#Data],2,FALSE)</f>
        <v>#N/A</v>
      </c>
      <c r="H1422" s="1">
        <v>-2.84E-13</v>
      </c>
      <c r="I1422">
        <v>0</v>
      </c>
    </row>
    <row r="1423" spans="1:9" x14ac:dyDescent="0.3">
      <c r="A1423">
        <f>VLOOKUP(D1423,[1]!tbl_Reach2AU[#Data],4,FALSE)</f>
        <v>8</v>
      </c>
      <c r="B1423" t="str">
        <f>VLOOKUP(D1423,[1]!tbl_Reach2AU[#Data],3,FALSE)</f>
        <v>Omak Creek-Lower US</v>
      </c>
      <c r="C1423">
        <f>VLOOKUP(D1423,[1]!tbl_Reach2AU[#Data],2,FALSE)</f>
        <v>162</v>
      </c>
      <c r="D1423" t="s">
        <v>67</v>
      </c>
      <c r="E1423">
        <v>3</v>
      </c>
      <c r="F1423" t="s">
        <v>191</v>
      </c>
      <c r="G1423" t="e">
        <f>VLOOKUP([1]!tbl_FunctionalConditionReach[[#This Row],[EDT Attribute]],[1]!Level3HabitatAttribute[#Data],2,FALSE)</f>
        <v>#REF!</v>
      </c>
      <c r="H1423" s="1">
        <v>2.1744797E-2</v>
      </c>
      <c r="I1423" s="2">
        <v>5.9397297088266202E-2</v>
      </c>
    </row>
    <row r="1424" spans="1:9" x14ac:dyDescent="0.3">
      <c r="A1424">
        <f>VLOOKUP(D1424,[1]!tbl_Reach2AU[#Data],4,FALSE)</f>
        <v>8</v>
      </c>
      <c r="B1424" t="str">
        <f>VLOOKUP(D1424,[1]!tbl_Reach2AU[#Data],3,FALSE)</f>
        <v>Omak Creek-Lower US</v>
      </c>
      <c r="C1424">
        <f>VLOOKUP(D1424,[1]!tbl_Reach2AU[#Data],2,FALSE)</f>
        <v>163</v>
      </c>
      <c r="D1424" t="s">
        <v>202</v>
      </c>
      <c r="E1424">
        <v>3</v>
      </c>
      <c r="F1424" t="s">
        <v>166</v>
      </c>
      <c r="G1424" t="e">
        <f>VLOOKUP([1]!tbl_FunctionalConditionReach[[#This Row],[EDT Attribute]],[1]!Level3HabitatAttribute[#Data],2,FALSE)</f>
        <v>#REF!</v>
      </c>
      <c r="H1424" s="1">
        <v>-2.84E-13</v>
      </c>
      <c r="I1424">
        <v>0</v>
      </c>
    </row>
    <row r="1425" spans="1:9" x14ac:dyDescent="0.3">
      <c r="A1425">
        <f>VLOOKUP(D1425,[1]!tbl_Reach2AU[#Data],4,FALSE)</f>
        <v>8</v>
      </c>
      <c r="B1425" t="str">
        <f>VLOOKUP(D1425,[1]!tbl_Reach2AU[#Data],3,FALSE)</f>
        <v>Omak Creek-Lower US</v>
      </c>
      <c r="C1425">
        <f>VLOOKUP(D1425,[1]!tbl_Reach2AU[#Data],2,FALSE)</f>
        <v>164</v>
      </c>
      <c r="D1425" t="s">
        <v>68</v>
      </c>
      <c r="E1425">
        <v>3</v>
      </c>
      <c r="F1425" t="s">
        <v>189</v>
      </c>
      <c r="G1425" t="e">
        <f>VLOOKUP([1]!tbl_FunctionalConditionReach[[#This Row],[EDT Attribute]],[1]!Level3HabitatAttribute[#Data],2,FALSE)</f>
        <v>#REF!</v>
      </c>
      <c r="H1425" s="1">
        <v>1.3330773000000001E-2</v>
      </c>
      <c r="I1425" s="2">
        <v>1.19109539822844E-2</v>
      </c>
    </row>
    <row r="1426" spans="1:9" x14ac:dyDescent="0.3">
      <c r="A1426">
        <f>VLOOKUP(D1426,[1]!tbl_Reach2AU[#Data],4,FALSE)</f>
        <v>8</v>
      </c>
      <c r="B1426" t="str">
        <f>VLOOKUP(D1426,[1]!tbl_Reach2AU[#Data],3,FALSE)</f>
        <v>Omak Creek-Lower US</v>
      </c>
      <c r="C1426">
        <f>VLOOKUP(D1426,[1]!tbl_Reach2AU[#Data],2,FALSE)</f>
        <v>164</v>
      </c>
      <c r="D1426" t="s">
        <v>68</v>
      </c>
      <c r="E1426">
        <v>3</v>
      </c>
      <c r="F1426" t="s">
        <v>192</v>
      </c>
      <c r="G1426" t="e">
        <f>VLOOKUP([1]!tbl_FunctionalConditionReach[[#This Row],[EDT Attribute]],[1]!Level3HabitatAttribute[#Data],2,FALSE)</f>
        <v>#REF!</v>
      </c>
      <c r="H1426" s="1">
        <v>-2.84E-13</v>
      </c>
      <c r="I1426">
        <v>0</v>
      </c>
    </row>
    <row r="1427" spans="1:9" x14ac:dyDescent="0.3">
      <c r="A1427">
        <f>VLOOKUP(D1427,[1]!tbl_Reach2AU[#Data],4,FALSE)</f>
        <v>8</v>
      </c>
      <c r="B1427" t="str">
        <f>VLOOKUP(D1427,[1]!tbl_Reach2AU[#Data],3,FALSE)</f>
        <v>Omak Creek-Lower US</v>
      </c>
      <c r="C1427">
        <f>VLOOKUP(D1427,[1]!tbl_Reach2AU[#Data],2,FALSE)</f>
        <v>164</v>
      </c>
      <c r="D1427" t="s">
        <v>68</v>
      </c>
      <c r="E1427">
        <v>3</v>
      </c>
      <c r="F1427" t="s">
        <v>155</v>
      </c>
      <c r="G1427" t="e">
        <f>VLOOKUP([1]!tbl_FunctionalConditionReach[[#This Row],[EDT Attribute]],[1]!Level3HabitatAttribute[#Data],2,FALSE)</f>
        <v>#REF!</v>
      </c>
      <c r="H1427" s="1">
        <v>2.3387384000000001E-2</v>
      </c>
      <c r="I1427" s="2">
        <v>2.0896466738276401E-2</v>
      </c>
    </row>
    <row r="1428" spans="1:9" x14ac:dyDescent="0.3">
      <c r="A1428">
        <f>VLOOKUP(D1428,[1]!tbl_Reach2AU[#Data],4,FALSE)</f>
        <v>8</v>
      </c>
      <c r="B1428" t="str">
        <f>VLOOKUP(D1428,[1]!tbl_Reach2AU[#Data],3,FALSE)</f>
        <v>Omak Creek-Lower US</v>
      </c>
      <c r="C1428">
        <f>VLOOKUP(D1428,[1]!tbl_Reach2AU[#Data],2,FALSE)</f>
        <v>164</v>
      </c>
      <c r="D1428" t="s">
        <v>68</v>
      </c>
      <c r="E1428">
        <v>3</v>
      </c>
      <c r="F1428" t="s">
        <v>190</v>
      </c>
      <c r="G1428" t="e">
        <f>VLOOKUP([1]!tbl_FunctionalConditionReach[[#This Row],[EDT Attribute]],[1]!Level3HabitatAttribute[#Data],2,FALSE)</f>
        <v>#N/A</v>
      </c>
      <c r="H1428" s="1">
        <v>1.144459E-3</v>
      </c>
      <c r="I1428" s="2">
        <v>1.0225662445539499E-3</v>
      </c>
    </row>
    <row r="1429" spans="1:9" x14ac:dyDescent="0.3">
      <c r="A1429">
        <f>VLOOKUP(D1429,[1]!tbl_Reach2AU[#Data],4,FALSE)</f>
        <v>8</v>
      </c>
      <c r="B1429" t="str">
        <f>VLOOKUP(D1429,[1]!tbl_Reach2AU[#Data],3,FALSE)</f>
        <v>Omak Creek-Lower US</v>
      </c>
      <c r="C1429">
        <f>VLOOKUP(D1429,[1]!tbl_Reach2AU[#Data],2,FALSE)</f>
        <v>164</v>
      </c>
      <c r="D1429" t="s">
        <v>68</v>
      </c>
      <c r="E1429">
        <v>3</v>
      </c>
      <c r="F1429" t="s">
        <v>191</v>
      </c>
      <c r="G1429" t="e">
        <f>VLOOKUP([1]!tbl_FunctionalConditionReach[[#This Row],[EDT Attribute]],[1]!Level3HabitatAttribute[#Data],2,FALSE)</f>
        <v>#REF!</v>
      </c>
      <c r="H1429" s="1">
        <v>2.4642882000000001E-2</v>
      </c>
      <c r="I1429" s="2">
        <v>2.20182455655695E-2</v>
      </c>
    </row>
    <row r="1430" spans="1:9" x14ac:dyDescent="0.3">
      <c r="A1430">
        <f>VLOOKUP(D1430,[1]!tbl_Reach2AU[#Data],4,FALSE)</f>
        <v>8</v>
      </c>
      <c r="B1430" t="str">
        <f>VLOOKUP(D1430,[1]!tbl_Reach2AU[#Data],3,FALSE)</f>
        <v>Omak Creek-Lower US</v>
      </c>
      <c r="C1430">
        <f>VLOOKUP(D1430,[1]!tbl_Reach2AU[#Data],2,FALSE)</f>
        <v>164</v>
      </c>
      <c r="D1430" t="s">
        <v>68</v>
      </c>
      <c r="E1430">
        <v>3</v>
      </c>
      <c r="F1430" t="s">
        <v>193</v>
      </c>
      <c r="G1430" t="e">
        <f>VLOOKUP([1]!tbl_FunctionalConditionReach[[#This Row],[EDT Attribute]],[1]!Level3HabitatAttribute[#Data],2,FALSE)</f>
        <v>#REF!</v>
      </c>
      <c r="H1430" s="1">
        <v>8.3890199999999999E-4</v>
      </c>
      <c r="I1430" s="2">
        <v>7.4955316677032305E-4</v>
      </c>
    </row>
    <row r="1431" spans="1:9" x14ac:dyDescent="0.3">
      <c r="A1431">
        <f>VLOOKUP(D1431,[1]!tbl_Reach2AU[#Data],4,FALSE)</f>
        <v>8</v>
      </c>
      <c r="B1431" t="str">
        <f>VLOOKUP(D1431,[1]!tbl_Reach2AU[#Data],3,FALSE)</f>
        <v>Omak Creek-Lower US</v>
      </c>
      <c r="C1431">
        <f>VLOOKUP(D1431,[1]!tbl_Reach2AU[#Data],2,FALSE)</f>
        <v>164</v>
      </c>
      <c r="D1431" t="s">
        <v>68</v>
      </c>
      <c r="E1431">
        <v>3</v>
      </c>
      <c r="F1431" t="s">
        <v>152</v>
      </c>
      <c r="G1431" t="e">
        <f>VLOOKUP([1]!tbl_FunctionalConditionReach[[#This Row],[EDT Attribute]],[1]!Level3HabitatAttribute[#Data],2,FALSE)</f>
        <v>#N/A</v>
      </c>
      <c r="H1431" s="1">
        <v>3.0572960000000001E-3</v>
      </c>
      <c r="I1431" s="2">
        <v>2.7316729469643E-3</v>
      </c>
    </row>
    <row r="1432" spans="1:9" x14ac:dyDescent="0.3">
      <c r="A1432">
        <f>VLOOKUP(D1432,[1]!tbl_Reach2AU[#Data],4,FALSE)</f>
        <v>8</v>
      </c>
      <c r="B1432" t="str">
        <f>VLOOKUP(D1432,[1]!tbl_Reach2AU[#Data],3,FALSE)</f>
        <v>Omak Creek-Lower US</v>
      </c>
      <c r="C1432">
        <f>VLOOKUP(D1432,[1]!tbl_Reach2AU[#Data],2,FALSE)</f>
        <v>164</v>
      </c>
      <c r="D1432" t="s">
        <v>68</v>
      </c>
      <c r="E1432">
        <v>3</v>
      </c>
      <c r="F1432" t="s">
        <v>166</v>
      </c>
      <c r="G1432" t="e">
        <f>VLOOKUP([1]!tbl_FunctionalConditionReach[[#This Row],[EDT Attribute]],[1]!Level3HabitatAttribute[#Data],2,FALSE)</f>
        <v>#REF!</v>
      </c>
      <c r="H1432" s="1">
        <v>-2.84E-13</v>
      </c>
      <c r="I1432">
        <v>0</v>
      </c>
    </row>
    <row r="1433" spans="1:9" x14ac:dyDescent="0.3">
      <c r="A1433">
        <f>VLOOKUP(D1433,[1]!tbl_Reach2AU[#Data],4,FALSE)</f>
        <v>8</v>
      </c>
      <c r="B1433" t="str">
        <f>VLOOKUP(D1433,[1]!tbl_Reach2AU[#Data],3,FALSE)</f>
        <v>Omak Creek-Lower US</v>
      </c>
      <c r="C1433">
        <f>VLOOKUP(D1433,[1]!tbl_Reach2AU[#Data],2,FALSE)</f>
        <v>164</v>
      </c>
      <c r="D1433" t="s">
        <v>68</v>
      </c>
      <c r="E1433">
        <v>3</v>
      </c>
      <c r="F1433" t="s">
        <v>164</v>
      </c>
      <c r="G1433" t="e">
        <f>VLOOKUP([1]!tbl_FunctionalConditionReach[[#This Row],[EDT Attribute]],[1]!Level3HabitatAttribute[#Data],2,FALSE)</f>
        <v>#REF!</v>
      </c>
      <c r="H1433" s="1">
        <v>8.9386229999999997E-3</v>
      </c>
      <c r="I1433" s="2">
        <v>7.9865981678623292E-3</v>
      </c>
    </row>
    <row r="1434" spans="1:9" x14ac:dyDescent="0.3">
      <c r="A1434">
        <f>VLOOKUP(D1434,[1]!tbl_Reach2AU[#Data],4,FALSE)</f>
        <v>8</v>
      </c>
      <c r="B1434" t="str">
        <f>VLOOKUP(D1434,[1]!tbl_Reach2AU[#Data],3,FALSE)</f>
        <v>Omak Creek-Lower US</v>
      </c>
      <c r="C1434">
        <f>VLOOKUP(D1434,[1]!tbl_Reach2AU[#Data],2,FALSE)</f>
        <v>164</v>
      </c>
      <c r="D1434" t="s">
        <v>68</v>
      </c>
      <c r="E1434">
        <v>3</v>
      </c>
      <c r="F1434" t="s">
        <v>195</v>
      </c>
      <c r="G1434" t="e">
        <f>VLOOKUP([1]!tbl_FunctionalConditionReach[[#This Row],[EDT Attribute]],[1]!Level3HabitatAttribute[#Data],2,FALSE)</f>
        <v>#N/A</v>
      </c>
      <c r="H1434" s="1">
        <v>-2.8421709430404002E-13</v>
      </c>
      <c r="I1434">
        <v>0</v>
      </c>
    </row>
    <row r="1435" spans="1:9" x14ac:dyDescent="0.3">
      <c r="A1435">
        <f>VLOOKUP(D1435,[1]!tbl_Reach2AU[#Data],4,FALSE)</f>
        <v>8</v>
      </c>
      <c r="B1435" t="str">
        <f>VLOOKUP(D1435,[1]!tbl_Reach2AU[#Data],3,FALSE)</f>
        <v>Omak Creek-Lower US</v>
      </c>
      <c r="C1435">
        <f>VLOOKUP(D1435,[1]!tbl_Reach2AU[#Data],2,FALSE)</f>
        <v>164</v>
      </c>
      <c r="D1435" t="s">
        <v>68</v>
      </c>
      <c r="E1435">
        <v>3</v>
      </c>
      <c r="F1435" t="s">
        <v>125</v>
      </c>
      <c r="G1435" t="e">
        <f>VLOOKUP([1]!tbl_FunctionalConditionReach[[#This Row],[EDT Attribute]],[1]!Level3HabitatAttribute[#Data],2,FALSE)</f>
        <v>#REF!</v>
      </c>
      <c r="H1435" s="1">
        <v>3.4035739999999999E-3</v>
      </c>
      <c r="I1435" s="2">
        <v>3.0410699581561798E-3</v>
      </c>
    </row>
    <row r="1436" spans="1:9" x14ac:dyDescent="0.3">
      <c r="A1436">
        <f>VLOOKUP(D1436,[1]!tbl_Reach2AU[#Data],4,FALSE)</f>
        <v>8</v>
      </c>
      <c r="B1436" t="str">
        <f>VLOOKUP(D1436,[1]!tbl_Reach2AU[#Data],3,FALSE)</f>
        <v>Omak Creek-Lower US</v>
      </c>
      <c r="C1436">
        <f>VLOOKUP(D1436,[1]!tbl_Reach2AU[#Data],2,FALSE)</f>
        <v>164</v>
      </c>
      <c r="D1436" t="s">
        <v>68</v>
      </c>
      <c r="E1436">
        <v>3</v>
      </c>
      <c r="F1436" t="s">
        <v>196</v>
      </c>
      <c r="G1436" t="e">
        <f>VLOOKUP([1]!tbl_FunctionalConditionReach[[#This Row],[EDT Attribute]],[1]!Level3HabitatAttribute[#Data],2,FALSE)</f>
        <v>#N/A</v>
      </c>
      <c r="H1436" s="1">
        <v>-2.8421709430404002E-13</v>
      </c>
      <c r="I1436">
        <v>0</v>
      </c>
    </row>
    <row r="1437" spans="1:9" x14ac:dyDescent="0.3">
      <c r="A1437">
        <f>VLOOKUP(D1437,[1]!tbl_Reach2AU[#Data],4,FALSE)</f>
        <v>8</v>
      </c>
      <c r="B1437" t="str">
        <f>VLOOKUP(D1437,[1]!tbl_Reach2AU[#Data],3,FALSE)</f>
        <v>Omak Creek-Lower US</v>
      </c>
      <c r="C1437">
        <f>VLOOKUP(D1437,[1]!tbl_Reach2AU[#Data],2,FALSE)</f>
        <v>164</v>
      </c>
      <c r="D1437" t="s">
        <v>68</v>
      </c>
      <c r="E1437">
        <v>3</v>
      </c>
      <c r="F1437" t="s">
        <v>194</v>
      </c>
      <c r="G1437" t="e">
        <f>VLOOKUP([1]!tbl_FunctionalConditionReach[[#This Row],[EDT Attribute]],[1]!Level3HabitatAttribute[#Data],2,FALSE)</f>
        <v>#N/A</v>
      </c>
      <c r="H1437" s="1">
        <v>-2.84E-13</v>
      </c>
      <c r="I1437">
        <v>0</v>
      </c>
    </row>
    <row r="1438" spans="1:9" x14ac:dyDescent="0.3">
      <c r="A1438">
        <f>VLOOKUP(D1438,[1]!tbl_Reach2AU[#Data],4,FALSE)</f>
        <v>8</v>
      </c>
      <c r="B1438" t="str">
        <f>VLOOKUP(D1438,[1]!tbl_Reach2AU[#Data],3,FALSE)</f>
        <v>Omak Creek-Lower US</v>
      </c>
      <c r="C1438">
        <f>VLOOKUP(D1438,[1]!tbl_Reach2AU[#Data],2,FALSE)</f>
        <v>164</v>
      </c>
      <c r="D1438" t="s">
        <v>68</v>
      </c>
      <c r="E1438">
        <v>3</v>
      </c>
      <c r="F1438" t="s">
        <v>39</v>
      </c>
      <c r="G1438" t="e">
        <f>VLOOKUP([1]!tbl_FunctionalConditionReach[[#This Row],[EDT Attribute]],[1]!Level3HabitatAttribute[#Data],2,FALSE)</f>
        <v>#REF!</v>
      </c>
      <c r="H1438" s="1">
        <v>4.8102960000000004E-3</v>
      </c>
      <c r="I1438" s="2">
        <v>4.2979663892834001E-3</v>
      </c>
    </row>
    <row r="1439" spans="1:9" x14ac:dyDescent="0.3">
      <c r="A1439">
        <f>VLOOKUP(D1439,[1]!tbl_Reach2AU[#Data],4,FALSE)</f>
        <v>8</v>
      </c>
      <c r="B1439" t="str">
        <f>VLOOKUP(D1439,[1]!tbl_Reach2AU[#Data],3,FALSE)</f>
        <v>Omak Creek-Lower US</v>
      </c>
      <c r="C1439">
        <f>VLOOKUP(D1439,[1]!tbl_Reach2AU[#Data],2,FALSE)</f>
        <v>164</v>
      </c>
      <c r="D1439" t="s">
        <v>68</v>
      </c>
      <c r="E1439">
        <v>3</v>
      </c>
      <c r="F1439" t="s">
        <v>188</v>
      </c>
      <c r="G1439" t="e">
        <f>VLOOKUP([1]!tbl_FunctionalConditionReach[[#This Row],[EDT Attribute]],[1]!Level3HabitatAttribute[#Data],2,FALSE)</f>
        <v>#REF!</v>
      </c>
      <c r="H1439" s="1">
        <v>-2.84E-13</v>
      </c>
      <c r="I1439">
        <v>0</v>
      </c>
    </row>
    <row r="1440" spans="1:9" x14ac:dyDescent="0.3">
      <c r="A1440">
        <f>VLOOKUP(D1440,[1]!tbl_Reach2AU[#Data],4,FALSE)</f>
        <v>8</v>
      </c>
      <c r="B1440" t="str">
        <f>VLOOKUP(D1440,[1]!tbl_Reach2AU[#Data],3,FALSE)</f>
        <v>Omak Creek-Lower US</v>
      </c>
      <c r="C1440">
        <f>VLOOKUP(D1440,[1]!tbl_Reach2AU[#Data],2,FALSE)</f>
        <v>164</v>
      </c>
      <c r="D1440" t="s">
        <v>68</v>
      </c>
      <c r="E1440">
        <v>3</v>
      </c>
      <c r="F1440" t="s">
        <v>153</v>
      </c>
      <c r="G1440" t="e">
        <f>VLOOKUP([1]!tbl_FunctionalConditionReach[[#This Row],[EDT Attribute]],[1]!Level3HabitatAttribute[#Data],2,FALSE)</f>
        <v>#REF!</v>
      </c>
      <c r="H1440" s="1">
        <v>3.7097079999999999E-3</v>
      </c>
      <c r="I1440" s="2">
        <v>3.31459858147102E-3</v>
      </c>
    </row>
    <row r="1441" spans="1:9" x14ac:dyDescent="0.3">
      <c r="A1441">
        <f>VLOOKUP(D1441,[1]!tbl_Reach2AU[#Data],4,FALSE)</f>
        <v>9</v>
      </c>
      <c r="B1441" t="str">
        <f>VLOOKUP(D1441,[1]!tbl_Reach2AU[#Data],3,FALSE)</f>
        <v>Omak Creek-Middle DS</v>
      </c>
      <c r="C1441">
        <f>VLOOKUP(D1441,[1]!tbl_Reach2AU[#Data],2,FALSE)</f>
        <v>166</v>
      </c>
      <c r="D1441" t="s">
        <v>33</v>
      </c>
      <c r="E1441">
        <v>3</v>
      </c>
      <c r="F1441" t="s">
        <v>157</v>
      </c>
      <c r="G1441" t="e">
        <f>VLOOKUP([1]!tbl_FunctionalConditionReach[[#This Row],[EDT Attribute]],[1]!Level3HabitatAttribute[#Data],2,FALSE)</f>
        <v>#REF!</v>
      </c>
      <c r="H1441" s="1">
        <v>-7.95343E-4</v>
      </c>
      <c r="I1441">
        <v>0</v>
      </c>
    </row>
    <row r="1442" spans="1:9" x14ac:dyDescent="0.3">
      <c r="A1442">
        <f>VLOOKUP(D1442,[1]!tbl_Reach2AU[#Data],4,FALSE)</f>
        <v>9</v>
      </c>
      <c r="B1442" t="str">
        <f>VLOOKUP(D1442,[1]!tbl_Reach2AU[#Data],3,FALSE)</f>
        <v>Omak Creek-Middle DS</v>
      </c>
      <c r="C1442">
        <f>VLOOKUP(D1442,[1]!tbl_Reach2AU[#Data],2,FALSE)</f>
        <v>166</v>
      </c>
      <c r="D1442" t="s">
        <v>33</v>
      </c>
      <c r="E1442">
        <v>3</v>
      </c>
      <c r="F1442" t="s">
        <v>39</v>
      </c>
      <c r="G1442" t="e">
        <f>VLOOKUP([1]!tbl_FunctionalConditionReach[[#This Row],[EDT Attribute]],[1]!Level3HabitatAttribute[#Data],2,FALSE)</f>
        <v>#REF!</v>
      </c>
      <c r="H1442" s="1">
        <v>-2.7720499999999999E-4</v>
      </c>
      <c r="I1442">
        <v>0</v>
      </c>
    </row>
    <row r="1443" spans="1:9" x14ac:dyDescent="0.3">
      <c r="A1443">
        <f>VLOOKUP(D1443,[1]!tbl_Reach2AU[#Data],4,FALSE)</f>
        <v>9</v>
      </c>
      <c r="B1443" t="str">
        <f>VLOOKUP(D1443,[1]!tbl_Reach2AU[#Data],3,FALSE)</f>
        <v>Omak Creek-Middle DS</v>
      </c>
      <c r="C1443">
        <f>VLOOKUP(D1443,[1]!tbl_Reach2AU[#Data],2,FALSE)</f>
        <v>166</v>
      </c>
      <c r="D1443" t="s">
        <v>33</v>
      </c>
      <c r="E1443">
        <v>3</v>
      </c>
      <c r="F1443" t="s">
        <v>153</v>
      </c>
      <c r="G1443" t="e">
        <f>VLOOKUP([1]!tbl_FunctionalConditionReach[[#This Row],[EDT Attribute]],[1]!Level3HabitatAttribute[#Data],2,FALSE)</f>
        <v>#REF!</v>
      </c>
      <c r="H1443" s="1">
        <v>-4.0200000000000001E-5</v>
      </c>
      <c r="I1443">
        <v>0</v>
      </c>
    </row>
    <row r="1444" spans="1:9" x14ac:dyDescent="0.3">
      <c r="A1444">
        <f>VLOOKUP(D1444,[1]!tbl_Reach2AU[#Data],4,FALSE)</f>
        <v>9</v>
      </c>
      <c r="B1444" t="str">
        <f>VLOOKUP(D1444,[1]!tbl_Reach2AU[#Data],3,FALSE)</f>
        <v>Omak Creek-Middle DS</v>
      </c>
      <c r="C1444">
        <f>VLOOKUP(D1444,[1]!tbl_Reach2AU[#Data],2,FALSE)</f>
        <v>166</v>
      </c>
      <c r="D1444" t="s">
        <v>33</v>
      </c>
      <c r="E1444">
        <v>3</v>
      </c>
      <c r="F1444" t="s">
        <v>164</v>
      </c>
      <c r="G1444" t="e">
        <f>VLOOKUP([1]!tbl_FunctionalConditionReach[[#This Row],[EDT Attribute]],[1]!Level3HabitatAttribute[#Data],2,FALSE)</f>
        <v>#REF!</v>
      </c>
      <c r="H1444" s="1">
        <v>-2.72864E-4</v>
      </c>
      <c r="I1444">
        <v>0</v>
      </c>
    </row>
    <row r="1445" spans="1:9" x14ac:dyDescent="0.3">
      <c r="A1445">
        <f>VLOOKUP(D1445,[1]!tbl_Reach2AU[#Data],4,FALSE)</f>
        <v>9</v>
      </c>
      <c r="B1445" t="str">
        <f>VLOOKUP(D1445,[1]!tbl_Reach2AU[#Data],3,FALSE)</f>
        <v>Omak Creek-Middle DS</v>
      </c>
      <c r="C1445">
        <f>VLOOKUP(D1445,[1]!tbl_Reach2AU[#Data],2,FALSE)</f>
        <v>166</v>
      </c>
      <c r="D1445" t="s">
        <v>33</v>
      </c>
      <c r="E1445">
        <v>3</v>
      </c>
      <c r="F1445" t="s">
        <v>195</v>
      </c>
      <c r="G1445" t="e">
        <f>VLOOKUP([1]!tbl_FunctionalConditionReach[[#This Row],[EDT Attribute]],[1]!Level3HabitatAttribute[#Data],2,FALSE)</f>
        <v>#N/A</v>
      </c>
      <c r="H1445" s="1">
        <v>-2.8421709430404002E-13</v>
      </c>
      <c r="I1445">
        <v>0</v>
      </c>
    </row>
    <row r="1446" spans="1:9" x14ac:dyDescent="0.3">
      <c r="A1446">
        <f>VLOOKUP(D1446,[1]!tbl_Reach2AU[#Data],4,FALSE)</f>
        <v>9</v>
      </c>
      <c r="B1446" t="str">
        <f>VLOOKUP(D1446,[1]!tbl_Reach2AU[#Data],3,FALSE)</f>
        <v>Omak Creek-Middle DS</v>
      </c>
      <c r="C1446">
        <f>VLOOKUP(D1446,[1]!tbl_Reach2AU[#Data],2,FALSE)</f>
        <v>166</v>
      </c>
      <c r="D1446" t="s">
        <v>33</v>
      </c>
      <c r="E1446">
        <v>3</v>
      </c>
      <c r="F1446" t="s">
        <v>191</v>
      </c>
      <c r="G1446" t="e">
        <f>VLOOKUP([1]!tbl_FunctionalConditionReach[[#This Row],[EDT Attribute]],[1]!Level3HabitatAttribute[#Data],2,FALSE)</f>
        <v>#REF!</v>
      </c>
      <c r="H1446" s="1">
        <v>1.3786899999999999E-4</v>
      </c>
      <c r="I1446" s="2">
        <v>2.53850548755328E-2</v>
      </c>
    </row>
    <row r="1447" spans="1:9" x14ac:dyDescent="0.3">
      <c r="A1447">
        <f>VLOOKUP(D1447,[1]!tbl_Reach2AU[#Data],4,FALSE)</f>
        <v>9</v>
      </c>
      <c r="B1447" t="str">
        <f>VLOOKUP(D1447,[1]!tbl_Reach2AU[#Data],3,FALSE)</f>
        <v>Omak Creek-Middle DS</v>
      </c>
      <c r="C1447">
        <f>VLOOKUP(D1447,[1]!tbl_Reach2AU[#Data],2,FALSE)</f>
        <v>166</v>
      </c>
      <c r="D1447" t="s">
        <v>33</v>
      </c>
      <c r="E1447">
        <v>3</v>
      </c>
      <c r="F1447" t="s">
        <v>196</v>
      </c>
      <c r="G1447" t="e">
        <f>VLOOKUP([1]!tbl_FunctionalConditionReach[[#This Row],[EDT Attribute]],[1]!Level3HabitatAttribute[#Data],2,FALSE)</f>
        <v>#N/A</v>
      </c>
      <c r="H1447" s="1">
        <v>-2.8421709430404002E-13</v>
      </c>
      <c r="I1447">
        <v>0</v>
      </c>
    </row>
    <row r="1448" spans="1:9" x14ac:dyDescent="0.3">
      <c r="A1448">
        <f>VLOOKUP(D1448,[1]!tbl_Reach2AU[#Data],4,FALSE)</f>
        <v>9</v>
      </c>
      <c r="B1448" t="str">
        <f>VLOOKUP(D1448,[1]!tbl_Reach2AU[#Data],3,FALSE)</f>
        <v>Omak Creek-Middle DS</v>
      </c>
      <c r="C1448">
        <f>VLOOKUP(D1448,[1]!tbl_Reach2AU[#Data],2,FALSE)</f>
        <v>166</v>
      </c>
      <c r="D1448" t="s">
        <v>33</v>
      </c>
      <c r="E1448">
        <v>3</v>
      </c>
      <c r="F1448" t="s">
        <v>188</v>
      </c>
      <c r="G1448" t="e">
        <f>VLOOKUP([1]!tbl_FunctionalConditionReach[[#This Row],[EDT Attribute]],[1]!Level3HabitatAttribute[#Data],2,FALSE)</f>
        <v>#REF!</v>
      </c>
      <c r="H1448" s="1">
        <v>-2.0800000000000001E-5</v>
      </c>
      <c r="I1448">
        <v>0</v>
      </c>
    </row>
    <row r="1449" spans="1:9" x14ac:dyDescent="0.3">
      <c r="A1449">
        <f>VLOOKUP(D1449,[1]!tbl_Reach2AU[#Data],4,FALSE)</f>
        <v>9</v>
      </c>
      <c r="B1449" t="str">
        <f>VLOOKUP(D1449,[1]!tbl_Reach2AU[#Data],3,FALSE)</f>
        <v>Omak Creek-Middle DS</v>
      </c>
      <c r="C1449">
        <f>VLOOKUP(D1449,[1]!tbl_Reach2AU[#Data],2,FALSE)</f>
        <v>166</v>
      </c>
      <c r="D1449" t="s">
        <v>33</v>
      </c>
      <c r="E1449">
        <v>3</v>
      </c>
      <c r="F1449" t="s">
        <v>192</v>
      </c>
      <c r="G1449" t="e">
        <f>VLOOKUP([1]!tbl_FunctionalConditionReach[[#This Row],[EDT Attribute]],[1]!Level3HabitatAttribute[#Data],2,FALSE)</f>
        <v>#REF!</v>
      </c>
      <c r="H1449" s="1">
        <v>-2.84E-13</v>
      </c>
      <c r="I1449">
        <v>0</v>
      </c>
    </row>
    <row r="1450" spans="1:9" x14ac:dyDescent="0.3">
      <c r="A1450">
        <f>VLOOKUP(D1450,[1]!tbl_Reach2AU[#Data],4,FALSE)</f>
        <v>9</v>
      </c>
      <c r="B1450" t="str">
        <f>VLOOKUP(D1450,[1]!tbl_Reach2AU[#Data],3,FALSE)</f>
        <v>Omak Creek-Middle DS</v>
      </c>
      <c r="C1450">
        <f>VLOOKUP(D1450,[1]!tbl_Reach2AU[#Data],2,FALSE)</f>
        <v>166</v>
      </c>
      <c r="D1450" t="s">
        <v>33</v>
      </c>
      <c r="E1450">
        <v>3</v>
      </c>
      <c r="F1450" t="s">
        <v>189</v>
      </c>
      <c r="G1450" t="e">
        <f>VLOOKUP([1]!tbl_FunctionalConditionReach[[#This Row],[EDT Attribute]],[1]!Level3HabitatAttribute[#Data],2,FALSE)</f>
        <v>#REF!</v>
      </c>
      <c r="H1450" s="1">
        <v>-9.4399999999999994E-6</v>
      </c>
      <c r="I1450">
        <v>0</v>
      </c>
    </row>
    <row r="1451" spans="1:9" x14ac:dyDescent="0.3">
      <c r="A1451">
        <f>VLOOKUP(D1451,[1]!tbl_Reach2AU[#Data],4,FALSE)</f>
        <v>9</v>
      </c>
      <c r="B1451" t="str">
        <f>VLOOKUP(D1451,[1]!tbl_Reach2AU[#Data],3,FALSE)</f>
        <v>Omak Creek-Middle DS</v>
      </c>
      <c r="C1451">
        <f>VLOOKUP(D1451,[1]!tbl_Reach2AU[#Data],2,FALSE)</f>
        <v>166</v>
      </c>
      <c r="D1451" t="s">
        <v>33</v>
      </c>
      <c r="E1451">
        <v>3</v>
      </c>
      <c r="F1451" t="s">
        <v>190</v>
      </c>
      <c r="G1451" t="e">
        <f>VLOOKUP([1]!tbl_FunctionalConditionReach[[#This Row],[EDT Attribute]],[1]!Level3HabitatAttribute[#Data],2,FALSE)</f>
        <v>#N/A</v>
      </c>
      <c r="H1451" s="1">
        <v>-9.2699999999999993E-6</v>
      </c>
      <c r="I1451">
        <v>0</v>
      </c>
    </row>
    <row r="1452" spans="1:9" x14ac:dyDescent="0.3">
      <c r="A1452">
        <f>VLOOKUP(D1452,[1]!tbl_Reach2AU[#Data],4,FALSE)</f>
        <v>9</v>
      </c>
      <c r="B1452" t="str">
        <f>VLOOKUP(D1452,[1]!tbl_Reach2AU[#Data],3,FALSE)</f>
        <v>Omak Creek-Middle DS</v>
      </c>
      <c r="C1452">
        <f>VLOOKUP(D1452,[1]!tbl_Reach2AU[#Data],2,FALSE)</f>
        <v>166</v>
      </c>
      <c r="D1452" t="s">
        <v>33</v>
      </c>
      <c r="E1452">
        <v>3</v>
      </c>
      <c r="F1452" t="s">
        <v>155</v>
      </c>
      <c r="G1452" t="e">
        <f>VLOOKUP([1]!tbl_FunctionalConditionReach[[#This Row],[EDT Attribute]],[1]!Level3HabitatAttribute[#Data],2,FALSE)</f>
        <v>#REF!</v>
      </c>
      <c r="H1452" s="1">
        <v>-1.053778E-3</v>
      </c>
      <c r="I1452">
        <v>0</v>
      </c>
    </row>
    <row r="1453" spans="1:9" x14ac:dyDescent="0.3">
      <c r="A1453">
        <f>VLOOKUP(D1453,[1]!tbl_Reach2AU[#Data],4,FALSE)</f>
        <v>9</v>
      </c>
      <c r="B1453" t="str">
        <f>VLOOKUP(D1453,[1]!tbl_Reach2AU[#Data],3,FALSE)</f>
        <v>Omak Creek-Middle DS</v>
      </c>
      <c r="C1453">
        <f>VLOOKUP(D1453,[1]!tbl_Reach2AU[#Data],2,FALSE)</f>
        <v>166</v>
      </c>
      <c r="D1453" t="s">
        <v>33</v>
      </c>
      <c r="E1453">
        <v>3</v>
      </c>
      <c r="F1453" t="s">
        <v>125</v>
      </c>
      <c r="G1453" t="e">
        <f>VLOOKUP([1]!tbl_FunctionalConditionReach[[#This Row],[EDT Attribute]],[1]!Level3HabitatAttribute[#Data],2,FALSE)</f>
        <v>#REF!</v>
      </c>
      <c r="H1453" s="1">
        <v>-3.7299999999999999E-5</v>
      </c>
      <c r="I1453">
        <v>0</v>
      </c>
    </row>
    <row r="1454" spans="1:9" x14ac:dyDescent="0.3">
      <c r="A1454">
        <f>VLOOKUP(D1454,[1]!tbl_Reach2AU[#Data],4,FALSE)</f>
        <v>9</v>
      </c>
      <c r="B1454" t="str">
        <f>VLOOKUP(D1454,[1]!tbl_Reach2AU[#Data],3,FALSE)</f>
        <v>Omak Creek-Middle DS</v>
      </c>
      <c r="C1454">
        <f>VLOOKUP(D1454,[1]!tbl_Reach2AU[#Data],2,FALSE)</f>
        <v>166</v>
      </c>
      <c r="D1454" t="s">
        <v>33</v>
      </c>
      <c r="E1454">
        <v>3</v>
      </c>
      <c r="F1454" t="s">
        <v>166</v>
      </c>
      <c r="G1454" t="e">
        <f>VLOOKUP([1]!tbl_FunctionalConditionReach[[#This Row],[EDT Attribute]],[1]!Level3HabitatAttribute[#Data],2,FALSE)</f>
        <v>#REF!</v>
      </c>
      <c r="H1454" s="1">
        <v>-2.84E-13</v>
      </c>
      <c r="I1454">
        <v>0</v>
      </c>
    </row>
    <row r="1455" spans="1:9" x14ac:dyDescent="0.3">
      <c r="A1455">
        <f>VLOOKUP(D1455,[1]!tbl_Reach2AU[#Data],4,FALSE)</f>
        <v>9</v>
      </c>
      <c r="B1455" t="str">
        <f>VLOOKUP(D1455,[1]!tbl_Reach2AU[#Data],3,FALSE)</f>
        <v>Omak Creek-Middle DS</v>
      </c>
      <c r="C1455">
        <f>VLOOKUP(D1455,[1]!tbl_Reach2AU[#Data],2,FALSE)</f>
        <v>166</v>
      </c>
      <c r="D1455" t="s">
        <v>33</v>
      </c>
      <c r="E1455">
        <v>3</v>
      </c>
      <c r="F1455" t="s">
        <v>193</v>
      </c>
      <c r="G1455" t="e">
        <f>VLOOKUP([1]!tbl_FunctionalConditionReach[[#This Row],[EDT Attribute]],[1]!Level3HabitatAttribute[#Data],2,FALSE)</f>
        <v>#REF!</v>
      </c>
      <c r="H1455" s="1">
        <v>-5.91E-8</v>
      </c>
      <c r="I1455">
        <v>0</v>
      </c>
    </row>
    <row r="1456" spans="1:9" x14ac:dyDescent="0.3">
      <c r="A1456">
        <f>VLOOKUP(D1456,[1]!tbl_Reach2AU[#Data],4,FALSE)</f>
        <v>9</v>
      </c>
      <c r="B1456" t="str">
        <f>VLOOKUP(D1456,[1]!tbl_Reach2AU[#Data],3,FALSE)</f>
        <v>Omak Creek-Middle DS</v>
      </c>
      <c r="C1456">
        <f>VLOOKUP(D1456,[1]!tbl_Reach2AU[#Data],2,FALSE)</f>
        <v>166</v>
      </c>
      <c r="D1456" t="s">
        <v>33</v>
      </c>
      <c r="E1456">
        <v>3</v>
      </c>
      <c r="F1456" t="s">
        <v>197</v>
      </c>
      <c r="G1456" t="e">
        <f>VLOOKUP([1]!tbl_FunctionalConditionReach[[#This Row],[EDT Attribute]],[1]!Level3HabitatAttribute[#Data],2,FALSE)</f>
        <v>#REF!</v>
      </c>
      <c r="H1456" s="1">
        <v>-4.4273099999999997E-4</v>
      </c>
      <c r="I1456">
        <v>0</v>
      </c>
    </row>
    <row r="1457" spans="1:9" x14ac:dyDescent="0.3">
      <c r="A1457">
        <f>VLOOKUP(D1457,[1]!tbl_Reach2AU[#Data],4,FALSE)</f>
        <v>9</v>
      </c>
      <c r="B1457" t="str">
        <f>VLOOKUP(D1457,[1]!tbl_Reach2AU[#Data],3,FALSE)</f>
        <v>Omak Creek-Middle DS</v>
      </c>
      <c r="C1457">
        <f>VLOOKUP(D1457,[1]!tbl_Reach2AU[#Data],2,FALSE)</f>
        <v>166</v>
      </c>
      <c r="D1457" t="s">
        <v>33</v>
      </c>
      <c r="E1457">
        <v>3</v>
      </c>
      <c r="F1457" t="s">
        <v>194</v>
      </c>
      <c r="G1457" t="e">
        <f>VLOOKUP([1]!tbl_FunctionalConditionReach[[#This Row],[EDT Attribute]],[1]!Level3HabitatAttribute[#Data],2,FALSE)</f>
        <v>#N/A</v>
      </c>
      <c r="H1457" s="1">
        <v>-2.84E-13</v>
      </c>
      <c r="I1457">
        <v>0</v>
      </c>
    </row>
    <row r="1458" spans="1:9" x14ac:dyDescent="0.3">
      <c r="A1458">
        <f>VLOOKUP(D1458,[1]!tbl_Reach2AU[#Data],4,FALSE)</f>
        <v>9</v>
      </c>
      <c r="B1458" t="str">
        <f>VLOOKUP(D1458,[1]!tbl_Reach2AU[#Data],3,FALSE)</f>
        <v>Omak Creek-Middle DS</v>
      </c>
      <c r="C1458">
        <f>VLOOKUP(D1458,[1]!tbl_Reach2AU[#Data],2,FALSE)</f>
        <v>166</v>
      </c>
      <c r="D1458" t="s">
        <v>33</v>
      </c>
      <c r="E1458">
        <v>3</v>
      </c>
      <c r="F1458" t="s">
        <v>152</v>
      </c>
      <c r="G1458" t="e">
        <f>VLOOKUP([1]!tbl_FunctionalConditionReach[[#This Row],[EDT Attribute]],[1]!Level3HabitatAttribute[#Data],2,FALSE)</f>
        <v>#N/A</v>
      </c>
      <c r="H1458" s="1">
        <v>-2.6400000000000001E-5</v>
      </c>
      <c r="I1458">
        <v>0</v>
      </c>
    </row>
    <row r="1459" spans="1:9" x14ac:dyDescent="0.3">
      <c r="A1459">
        <f>VLOOKUP(D1459,[1]!tbl_Reach2AU[#Data],4,FALSE)</f>
        <v>9</v>
      </c>
      <c r="B1459" t="str">
        <f>VLOOKUP(D1459,[1]!tbl_Reach2AU[#Data],3,FALSE)</f>
        <v>Omak Creek-Middle DS</v>
      </c>
      <c r="C1459">
        <f>VLOOKUP(D1459,[1]!tbl_Reach2AU[#Data],2,FALSE)</f>
        <v>167</v>
      </c>
      <c r="D1459" t="s">
        <v>141</v>
      </c>
      <c r="E1459">
        <v>3</v>
      </c>
      <c r="F1459" t="s">
        <v>153</v>
      </c>
      <c r="G1459" t="e">
        <f>VLOOKUP([1]!tbl_FunctionalConditionReach[[#This Row],[EDT Attribute]],[1]!Level3HabitatAttribute[#Data],2,FALSE)</f>
        <v>#REF!</v>
      </c>
      <c r="H1459" s="1">
        <v>1.4723106999999999E-2</v>
      </c>
      <c r="I1459" s="2">
        <v>0.108779754626338</v>
      </c>
    </row>
    <row r="1460" spans="1:9" x14ac:dyDescent="0.3">
      <c r="A1460">
        <f>VLOOKUP(D1460,[1]!tbl_Reach2AU[#Data],4,FALSE)</f>
        <v>9</v>
      </c>
      <c r="B1460" t="str">
        <f>VLOOKUP(D1460,[1]!tbl_Reach2AU[#Data],3,FALSE)</f>
        <v>Omak Creek-Middle DS</v>
      </c>
      <c r="C1460">
        <f>VLOOKUP(D1460,[1]!tbl_Reach2AU[#Data],2,FALSE)</f>
        <v>167</v>
      </c>
      <c r="D1460" t="s">
        <v>141</v>
      </c>
      <c r="E1460">
        <v>3</v>
      </c>
      <c r="F1460" t="s">
        <v>193</v>
      </c>
      <c r="G1460" t="e">
        <f>VLOOKUP([1]!tbl_FunctionalConditionReach[[#This Row],[EDT Attribute]],[1]!Level3HabitatAttribute[#Data],2,FALSE)</f>
        <v>#REF!</v>
      </c>
      <c r="H1460" s="1">
        <v>6.3399999999999996E-5</v>
      </c>
      <c r="I1460" s="2">
        <v>4.6842262596541998E-4</v>
      </c>
    </row>
    <row r="1461" spans="1:9" x14ac:dyDescent="0.3">
      <c r="A1461">
        <f>VLOOKUP(D1461,[1]!tbl_Reach2AU[#Data],4,FALSE)</f>
        <v>9</v>
      </c>
      <c r="B1461" t="str">
        <f>VLOOKUP(D1461,[1]!tbl_Reach2AU[#Data],3,FALSE)</f>
        <v>Omak Creek-Middle DS</v>
      </c>
      <c r="C1461">
        <f>VLOOKUP(D1461,[1]!tbl_Reach2AU[#Data],2,FALSE)</f>
        <v>167</v>
      </c>
      <c r="D1461" t="s">
        <v>141</v>
      </c>
      <c r="E1461">
        <v>3</v>
      </c>
      <c r="F1461" t="s">
        <v>197</v>
      </c>
      <c r="G1461" t="e">
        <f>VLOOKUP([1]!tbl_FunctionalConditionReach[[#This Row],[EDT Attribute]],[1]!Level3HabitatAttribute[#Data],2,FALSE)</f>
        <v>#REF!</v>
      </c>
      <c r="H1461" s="1">
        <v>-2.3958924999999999E-2</v>
      </c>
      <c r="I1461">
        <v>0</v>
      </c>
    </row>
    <row r="1462" spans="1:9" x14ac:dyDescent="0.3">
      <c r="A1462">
        <f>VLOOKUP(D1462,[1]!tbl_Reach2AU[#Data],4,FALSE)</f>
        <v>9</v>
      </c>
      <c r="B1462" t="str">
        <f>VLOOKUP(D1462,[1]!tbl_Reach2AU[#Data],3,FALSE)</f>
        <v>Omak Creek-Middle DS</v>
      </c>
      <c r="C1462">
        <f>VLOOKUP(D1462,[1]!tbl_Reach2AU[#Data],2,FALSE)</f>
        <v>167</v>
      </c>
      <c r="D1462" t="s">
        <v>141</v>
      </c>
      <c r="E1462">
        <v>3</v>
      </c>
      <c r="F1462" t="s">
        <v>189</v>
      </c>
      <c r="G1462" t="e">
        <f>VLOOKUP([1]!tbl_FunctionalConditionReach[[#This Row],[EDT Attribute]],[1]!Level3HabitatAttribute[#Data],2,FALSE)</f>
        <v>#REF!</v>
      </c>
      <c r="H1462" s="1">
        <v>3.6086499999999998E-4</v>
      </c>
      <c r="I1462" s="2">
        <v>2.66620395771311E-3</v>
      </c>
    </row>
    <row r="1463" spans="1:9" x14ac:dyDescent="0.3">
      <c r="A1463">
        <f>VLOOKUP(D1463,[1]!tbl_Reach2AU[#Data],4,FALSE)</f>
        <v>9</v>
      </c>
      <c r="B1463" t="str">
        <f>VLOOKUP(D1463,[1]!tbl_Reach2AU[#Data],3,FALSE)</f>
        <v>Omak Creek-Middle DS</v>
      </c>
      <c r="C1463">
        <f>VLOOKUP(D1463,[1]!tbl_Reach2AU[#Data],2,FALSE)</f>
        <v>167</v>
      </c>
      <c r="D1463" t="s">
        <v>141</v>
      </c>
      <c r="E1463">
        <v>3</v>
      </c>
      <c r="F1463" t="s">
        <v>194</v>
      </c>
      <c r="G1463" t="e">
        <f>VLOOKUP([1]!tbl_FunctionalConditionReach[[#This Row],[EDT Attribute]],[1]!Level3HabitatAttribute[#Data],2,FALSE)</f>
        <v>#N/A</v>
      </c>
      <c r="H1463" s="1">
        <v>-2.84E-13</v>
      </c>
      <c r="I1463">
        <v>0</v>
      </c>
    </row>
    <row r="1464" spans="1:9" x14ac:dyDescent="0.3">
      <c r="A1464">
        <f>VLOOKUP(D1464,[1]!tbl_Reach2AU[#Data],4,FALSE)</f>
        <v>9</v>
      </c>
      <c r="B1464" t="str">
        <f>VLOOKUP(D1464,[1]!tbl_Reach2AU[#Data],3,FALSE)</f>
        <v>Omak Creek-Middle DS</v>
      </c>
      <c r="C1464">
        <f>VLOOKUP(D1464,[1]!tbl_Reach2AU[#Data],2,FALSE)</f>
        <v>167</v>
      </c>
      <c r="D1464" t="s">
        <v>141</v>
      </c>
      <c r="E1464">
        <v>3</v>
      </c>
      <c r="F1464" t="s">
        <v>152</v>
      </c>
      <c r="G1464" t="e">
        <f>VLOOKUP([1]!tbl_FunctionalConditionReach[[#This Row],[EDT Attribute]],[1]!Level3HabitatAttribute[#Data],2,FALSE)</f>
        <v>#N/A</v>
      </c>
      <c r="H1464" s="1">
        <v>1.007064E-3</v>
      </c>
      <c r="I1464" s="2">
        <v>7.44056093683343E-3</v>
      </c>
    </row>
    <row r="1465" spans="1:9" x14ac:dyDescent="0.3">
      <c r="A1465">
        <f>VLOOKUP(D1465,[1]!tbl_Reach2AU[#Data],4,FALSE)</f>
        <v>9</v>
      </c>
      <c r="B1465" t="str">
        <f>VLOOKUP(D1465,[1]!tbl_Reach2AU[#Data],3,FALSE)</f>
        <v>Omak Creek-Middle DS</v>
      </c>
      <c r="C1465">
        <f>VLOOKUP(D1465,[1]!tbl_Reach2AU[#Data],2,FALSE)</f>
        <v>167</v>
      </c>
      <c r="D1465" t="s">
        <v>141</v>
      </c>
      <c r="E1465">
        <v>3</v>
      </c>
      <c r="F1465" t="s">
        <v>191</v>
      </c>
      <c r="G1465" t="e">
        <f>VLOOKUP([1]!tbl_FunctionalConditionReach[[#This Row],[EDT Attribute]],[1]!Level3HabitatAttribute[#Data],2,FALSE)</f>
        <v>#REF!</v>
      </c>
      <c r="H1465" s="1">
        <v>3.5497739999999999E-3</v>
      </c>
      <c r="I1465" s="2">
        <v>2.62270419347598E-2</v>
      </c>
    </row>
    <row r="1466" spans="1:9" x14ac:dyDescent="0.3">
      <c r="A1466">
        <f>VLOOKUP(D1466,[1]!tbl_Reach2AU[#Data],4,FALSE)</f>
        <v>9</v>
      </c>
      <c r="B1466" t="str">
        <f>VLOOKUP(D1466,[1]!tbl_Reach2AU[#Data],3,FALSE)</f>
        <v>Omak Creek-Middle DS</v>
      </c>
      <c r="C1466">
        <f>VLOOKUP(D1466,[1]!tbl_Reach2AU[#Data],2,FALSE)</f>
        <v>167</v>
      </c>
      <c r="D1466" t="s">
        <v>141</v>
      </c>
      <c r="E1466">
        <v>3</v>
      </c>
      <c r="F1466" t="s">
        <v>125</v>
      </c>
      <c r="G1466" t="e">
        <f>VLOOKUP([1]!tbl_FunctionalConditionReach[[#This Row],[EDT Attribute]],[1]!Level3HabitatAttribute[#Data],2,FALSE)</f>
        <v>#REF!</v>
      </c>
      <c r="H1466" s="1">
        <v>1.4394260000000001E-2</v>
      </c>
      <c r="I1466" s="2">
        <v>0.106350111483107</v>
      </c>
    </row>
    <row r="1467" spans="1:9" x14ac:dyDescent="0.3">
      <c r="A1467">
        <f>VLOOKUP(D1467,[1]!tbl_Reach2AU[#Data],4,FALSE)</f>
        <v>9</v>
      </c>
      <c r="B1467" t="str">
        <f>VLOOKUP(D1467,[1]!tbl_Reach2AU[#Data],3,FALSE)</f>
        <v>Omak Creek-Middle DS</v>
      </c>
      <c r="C1467">
        <f>VLOOKUP(D1467,[1]!tbl_Reach2AU[#Data],2,FALSE)</f>
        <v>167</v>
      </c>
      <c r="D1467" t="s">
        <v>141</v>
      </c>
      <c r="E1467">
        <v>3</v>
      </c>
      <c r="F1467" t="s">
        <v>195</v>
      </c>
      <c r="G1467" t="e">
        <f>VLOOKUP([1]!tbl_FunctionalConditionReach[[#This Row],[EDT Attribute]],[1]!Level3HabitatAttribute[#Data],2,FALSE)</f>
        <v>#N/A</v>
      </c>
      <c r="H1467" s="1">
        <v>-2.8421709430404002E-13</v>
      </c>
      <c r="I1467">
        <v>0</v>
      </c>
    </row>
    <row r="1468" spans="1:9" x14ac:dyDescent="0.3">
      <c r="A1468">
        <f>VLOOKUP(D1468,[1]!tbl_Reach2AU[#Data],4,FALSE)</f>
        <v>9</v>
      </c>
      <c r="B1468" t="str">
        <f>VLOOKUP(D1468,[1]!tbl_Reach2AU[#Data],3,FALSE)</f>
        <v>Omak Creek-Middle DS</v>
      </c>
      <c r="C1468">
        <f>VLOOKUP(D1468,[1]!tbl_Reach2AU[#Data],2,FALSE)</f>
        <v>167</v>
      </c>
      <c r="D1468" t="s">
        <v>141</v>
      </c>
      <c r="E1468">
        <v>3</v>
      </c>
      <c r="F1468" t="s">
        <v>190</v>
      </c>
      <c r="G1468" t="e">
        <f>VLOOKUP([1]!tbl_FunctionalConditionReach[[#This Row],[EDT Attribute]],[1]!Level3HabitatAttribute[#Data],2,FALSE)</f>
        <v>#N/A</v>
      </c>
      <c r="H1468" s="1">
        <v>3.9165400000000001E-4</v>
      </c>
      <c r="I1468" s="2">
        <v>2.8936844660861299E-3</v>
      </c>
    </row>
    <row r="1469" spans="1:9" x14ac:dyDescent="0.3">
      <c r="A1469">
        <f>VLOOKUP(D1469,[1]!tbl_Reach2AU[#Data],4,FALSE)</f>
        <v>9</v>
      </c>
      <c r="B1469" t="str">
        <f>VLOOKUP(D1469,[1]!tbl_Reach2AU[#Data],3,FALSE)</f>
        <v>Omak Creek-Middle DS</v>
      </c>
      <c r="C1469">
        <f>VLOOKUP(D1469,[1]!tbl_Reach2AU[#Data],2,FALSE)</f>
        <v>167</v>
      </c>
      <c r="D1469" t="s">
        <v>141</v>
      </c>
      <c r="E1469">
        <v>3</v>
      </c>
      <c r="F1469" t="s">
        <v>166</v>
      </c>
      <c r="G1469" t="e">
        <f>VLOOKUP([1]!tbl_FunctionalConditionReach[[#This Row],[EDT Attribute]],[1]!Level3HabitatAttribute[#Data],2,FALSE)</f>
        <v>#REF!</v>
      </c>
      <c r="H1469" s="1">
        <v>-2.84E-13</v>
      </c>
      <c r="I1469">
        <v>0</v>
      </c>
    </row>
    <row r="1470" spans="1:9" x14ac:dyDescent="0.3">
      <c r="A1470">
        <f>VLOOKUP(D1470,[1]!tbl_Reach2AU[#Data],4,FALSE)</f>
        <v>9</v>
      </c>
      <c r="B1470" t="str">
        <f>VLOOKUP(D1470,[1]!tbl_Reach2AU[#Data],3,FALSE)</f>
        <v>Omak Creek-Middle DS</v>
      </c>
      <c r="C1470">
        <f>VLOOKUP(D1470,[1]!tbl_Reach2AU[#Data],2,FALSE)</f>
        <v>167</v>
      </c>
      <c r="D1470" t="s">
        <v>141</v>
      </c>
      <c r="E1470">
        <v>3</v>
      </c>
      <c r="F1470" t="s">
        <v>188</v>
      </c>
      <c r="G1470" t="e">
        <f>VLOOKUP([1]!tbl_FunctionalConditionReach[[#This Row],[EDT Attribute]],[1]!Level3HabitatAttribute[#Data],2,FALSE)</f>
        <v>#REF!</v>
      </c>
      <c r="H1470" s="1">
        <v>3.4107439999999998E-3</v>
      </c>
      <c r="I1470" s="2">
        <v>2.5199836923908502E-2</v>
      </c>
    </row>
    <row r="1471" spans="1:9" x14ac:dyDescent="0.3">
      <c r="A1471">
        <f>VLOOKUP(D1471,[1]!tbl_Reach2AU[#Data],4,FALSE)</f>
        <v>9</v>
      </c>
      <c r="B1471" t="str">
        <f>VLOOKUP(D1471,[1]!tbl_Reach2AU[#Data],3,FALSE)</f>
        <v>Omak Creek-Middle DS</v>
      </c>
      <c r="C1471">
        <f>VLOOKUP(D1471,[1]!tbl_Reach2AU[#Data],2,FALSE)</f>
        <v>167</v>
      </c>
      <c r="D1471" t="s">
        <v>141</v>
      </c>
      <c r="E1471">
        <v>3</v>
      </c>
      <c r="F1471" t="s">
        <v>192</v>
      </c>
      <c r="G1471" t="e">
        <f>VLOOKUP([1]!tbl_FunctionalConditionReach[[#This Row],[EDT Attribute]],[1]!Level3HabitatAttribute[#Data],2,FALSE)</f>
        <v>#REF!</v>
      </c>
      <c r="H1471" s="1">
        <v>-2.84E-13</v>
      </c>
      <c r="I1471">
        <v>0</v>
      </c>
    </row>
    <row r="1472" spans="1:9" x14ac:dyDescent="0.3">
      <c r="A1472">
        <f>VLOOKUP(D1472,[1]!tbl_Reach2AU[#Data],4,FALSE)</f>
        <v>9</v>
      </c>
      <c r="B1472" t="str">
        <f>VLOOKUP(D1472,[1]!tbl_Reach2AU[#Data],3,FALSE)</f>
        <v>Omak Creek-Middle DS</v>
      </c>
      <c r="C1472">
        <f>VLOOKUP(D1472,[1]!tbl_Reach2AU[#Data],2,FALSE)</f>
        <v>167</v>
      </c>
      <c r="D1472" t="s">
        <v>141</v>
      </c>
      <c r="E1472">
        <v>3</v>
      </c>
      <c r="F1472" t="s">
        <v>196</v>
      </c>
      <c r="G1472" t="e">
        <f>VLOOKUP([1]!tbl_FunctionalConditionReach[[#This Row],[EDT Attribute]],[1]!Level3HabitatAttribute[#Data],2,FALSE)</f>
        <v>#N/A</v>
      </c>
      <c r="H1472" s="1">
        <v>-2.8421709430404002E-13</v>
      </c>
      <c r="I1472">
        <v>0</v>
      </c>
    </row>
    <row r="1473" spans="1:9" x14ac:dyDescent="0.3">
      <c r="A1473">
        <f>VLOOKUP(D1473,[1]!tbl_Reach2AU[#Data],4,FALSE)</f>
        <v>9</v>
      </c>
      <c r="B1473" t="str">
        <f>VLOOKUP(D1473,[1]!tbl_Reach2AU[#Data],3,FALSE)</f>
        <v>Omak Creek-Middle DS</v>
      </c>
      <c r="C1473">
        <f>VLOOKUP(D1473,[1]!tbl_Reach2AU[#Data],2,FALSE)</f>
        <v>167</v>
      </c>
      <c r="D1473" t="s">
        <v>141</v>
      </c>
      <c r="E1473">
        <v>3</v>
      </c>
      <c r="F1473" t="s">
        <v>39</v>
      </c>
      <c r="G1473" t="e">
        <f>VLOOKUP([1]!tbl_FunctionalConditionReach[[#This Row],[EDT Attribute]],[1]!Level3HabitatAttribute[#Data],2,FALSE)</f>
        <v>#REF!</v>
      </c>
      <c r="H1473" s="1">
        <v>7.580186E-3</v>
      </c>
      <c r="I1473" s="2">
        <v>5.6005215006724202E-2</v>
      </c>
    </row>
    <row r="1474" spans="1:9" x14ac:dyDescent="0.3">
      <c r="A1474">
        <f>VLOOKUP(D1474,[1]!tbl_Reach2AU[#Data],4,FALSE)</f>
        <v>9</v>
      </c>
      <c r="B1474" t="str">
        <f>VLOOKUP(D1474,[1]!tbl_Reach2AU[#Data],3,FALSE)</f>
        <v>Omak Creek-Middle DS</v>
      </c>
      <c r="C1474">
        <f>VLOOKUP(D1474,[1]!tbl_Reach2AU[#Data],2,FALSE)</f>
        <v>168</v>
      </c>
      <c r="D1474" t="s">
        <v>69</v>
      </c>
      <c r="E1474">
        <v>3</v>
      </c>
      <c r="F1474" t="s">
        <v>196</v>
      </c>
      <c r="G1474" t="e">
        <f>VLOOKUP([1]!tbl_FunctionalConditionReach[[#This Row],[EDT Attribute]],[1]!Level3HabitatAttribute[#Data],2,FALSE)</f>
        <v>#N/A</v>
      </c>
      <c r="H1474" s="1">
        <v>-2.8421709430404002E-13</v>
      </c>
      <c r="I1474">
        <v>0</v>
      </c>
    </row>
    <row r="1475" spans="1:9" x14ac:dyDescent="0.3">
      <c r="A1475">
        <f>VLOOKUP(D1475,[1]!tbl_Reach2AU[#Data],4,FALSE)</f>
        <v>9</v>
      </c>
      <c r="B1475" t="str">
        <f>VLOOKUP(D1475,[1]!tbl_Reach2AU[#Data],3,FALSE)</f>
        <v>Omak Creek-Middle DS</v>
      </c>
      <c r="C1475">
        <f>VLOOKUP(D1475,[1]!tbl_Reach2AU[#Data],2,FALSE)</f>
        <v>168</v>
      </c>
      <c r="D1475" t="s">
        <v>69</v>
      </c>
      <c r="E1475">
        <v>3</v>
      </c>
      <c r="F1475" t="s">
        <v>190</v>
      </c>
      <c r="G1475" t="e">
        <f>VLOOKUP([1]!tbl_FunctionalConditionReach[[#This Row],[EDT Attribute]],[1]!Level3HabitatAttribute[#Data],2,FALSE)</f>
        <v>#N/A</v>
      </c>
      <c r="H1475" s="1">
        <v>1.4270600000000001E-4</v>
      </c>
      <c r="I1475" s="2">
        <v>3.9091437053393298E-4</v>
      </c>
    </row>
    <row r="1476" spans="1:9" x14ac:dyDescent="0.3">
      <c r="A1476">
        <f>VLOOKUP(D1476,[1]!tbl_Reach2AU[#Data],4,FALSE)</f>
        <v>9</v>
      </c>
      <c r="B1476" t="str">
        <f>VLOOKUP(D1476,[1]!tbl_Reach2AU[#Data],3,FALSE)</f>
        <v>Omak Creek-Middle DS</v>
      </c>
      <c r="C1476">
        <f>VLOOKUP(D1476,[1]!tbl_Reach2AU[#Data],2,FALSE)</f>
        <v>168</v>
      </c>
      <c r="D1476" t="s">
        <v>69</v>
      </c>
      <c r="E1476">
        <v>3</v>
      </c>
      <c r="F1476" t="s">
        <v>189</v>
      </c>
      <c r="G1476" t="e">
        <f>VLOOKUP([1]!tbl_FunctionalConditionReach[[#This Row],[EDT Attribute]],[1]!Level3HabitatAttribute[#Data],2,FALSE)</f>
        <v>#REF!</v>
      </c>
      <c r="H1476" s="1">
        <v>2.5854659999999998E-3</v>
      </c>
      <c r="I1476" s="2">
        <v>7.0823638384292604E-3</v>
      </c>
    </row>
    <row r="1477" spans="1:9" x14ac:dyDescent="0.3">
      <c r="A1477">
        <f>VLOOKUP(D1477,[1]!tbl_Reach2AU[#Data],4,FALSE)</f>
        <v>9</v>
      </c>
      <c r="B1477" t="str">
        <f>VLOOKUP(D1477,[1]!tbl_Reach2AU[#Data],3,FALSE)</f>
        <v>Omak Creek-Middle DS</v>
      </c>
      <c r="C1477">
        <f>VLOOKUP(D1477,[1]!tbl_Reach2AU[#Data],2,FALSE)</f>
        <v>168</v>
      </c>
      <c r="D1477" t="s">
        <v>69</v>
      </c>
      <c r="E1477">
        <v>3</v>
      </c>
      <c r="F1477" t="s">
        <v>155</v>
      </c>
      <c r="G1477" t="e">
        <f>VLOOKUP([1]!tbl_FunctionalConditionReach[[#This Row],[EDT Attribute]],[1]!Level3HabitatAttribute[#Data],2,FALSE)</f>
        <v>#REF!</v>
      </c>
      <c r="H1477" s="1">
        <v>2.7327990000000002E-3</v>
      </c>
      <c r="I1477" s="2">
        <v>7.4859529443804798E-3</v>
      </c>
    </row>
    <row r="1478" spans="1:9" x14ac:dyDescent="0.3">
      <c r="A1478">
        <f>VLOOKUP(D1478,[1]!tbl_Reach2AU[#Data],4,FALSE)</f>
        <v>9</v>
      </c>
      <c r="B1478" t="str">
        <f>VLOOKUP(D1478,[1]!tbl_Reach2AU[#Data],3,FALSE)</f>
        <v>Omak Creek-Middle DS</v>
      </c>
      <c r="C1478">
        <f>VLOOKUP(D1478,[1]!tbl_Reach2AU[#Data],2,FALSE)</f>
        <v>168</v>
      </c>
      <c r="D1478" t="s">
        <v>69</v>
      </c>
      <c r="E1478">
        <v>3</v>
      </c>
      <c r="F1478" t="s">
        <v>192</v>
      </c>
      <c r="G1478" t="e">
        <f>VLOOKUP([1]!tbl_FunctionalConditionReach[[#This Row],[EDT Attribute]],[1]!Level3HabitatAttribute[#Data],2,FALSE)</f>
        <v>#REF!</v>
      </c>
      <c r="H1478" s="1">
        <v>-2.84E-13</v>
      </c>
      <c r="I1478">
        <v>0</v>
      </c>
    </row>
    <row r="1479" spans="1:9" x14ac:dyDescent="0.3">
      <c r="A1479">
        <f>VLOOKUP(D1479,[1]!tbl_Reach2AU[#Data],4,FALSE)</f>
        <v>9</v>
      </c>
      <c r="B1479" t="str">
        <f>VLOOKUP(D1479,[1]!tbl_Reach2AU[#Data],3,FALSE)</f>
        <v>Omak Creek-Middle DS</v>
      </c>
      <c r="C1479">
        <f>VLOOKUP(D1479,[1]!tbl_Reach2AU[#Data],2,FALSE)</f>
        <v>168</v>
      </c>
      <c r="D1479" t="s">
        <v>69</v>
      </c>
      <c r="E1479">
        <v>3</v>
      </c>
      <c r="F1479" t="s">
        <v>153</v>
      </c>
      <c r="G1479" t="e">
        <f>VLOOKUP([1]!tbl_FunctionalConditionReach[[#This Row],[EDT Attribute]],[1]!Level3HabitatAttribute[#Data],2,FALSE)</f>
        <v>#REF!</v>
      </c>
      <c r="H1479" s="1">
        <v>3.3513150000000001E-3</v>
      </c>
      <c r="I1479" s="2">
        <v>9.1802530635427208E-3</v>
      </c>
    </row>
    <row r="1480" spans="1:9" x14ac:dyDescent="0.3">
      <c r="A1480">
        <f>VLOOKUP(D1480,[1]!tbl_Reach2AU[#Data],4,FALSE)</f>
        <v>9</v>
      </c>
      <c r="B1480" t="str">
        <f>VLOOKUP(D1480,[1]!tbl_Reach2AU[#Data],3,FALSE)</f>
        <v>Omak Creek-Middle DS</v>
      </c>
      <c r="C1480">
        <f>VLOOKUP(D1480,[1]!tbl_Reach2AU[#Data],2,FALSE)</f>
        <v>168</v>
      </c>
      <c r="D1480" t="s">
        <v>69</v>
      </c>
      <c r="E1480">
        <v>3</v>
      </c>
      <c r="F1480" t="s">
        <v>164</v>
      </c>
      <c r="G1480" t="e">
        <f>VLOOKUP([1]!tbl_FunctionalConditionReach[[#This Row],[EDT Attribute]],[1]!Level3HabitatAttribute[#Data],2,FALSE)</f>
        <v>#REF!</v>
      </c>
      <c r="H1480" s="1">
        <v>2.867648E-3</v>
      </c>
      <c r="I1480" s="2">
        <v>7.8553446444640795E-3</v>
      </c>
    </row>
    <row r="1481" spans="1:9" x14ac:dyDescent="0.3">
      <c r="A1481">
        <f>VLOOKUP(D1481,[1]!tbl_Reach2AU[#Data],4,FALSE)</f>
        <v>9</v>
      </c>
      <c r="B1481" t="str">
        <f>VLOOKUP(D1481,[1]!tbl_Reach2AU[#Data],3,FALSE)</f>
        <v>Omak Creek-Middle DS</v>
      </c>
      <c r="C1481">
        <f>VLOOKUP(D1481,[1]!tbl_Reach2AU[#Data],2,FALSE)</f>
        <v>168</v>
      </c>
      <c r="D1481" t="s">
        <v>69</v>
      </c>
      <c r="E1481">
        <v>3</v>
      </c>
      <c r="F1481" t="s">
        <v>166</v>
      </c>
      <c r="G1481" t="e">
        <f>VLOOKUP([1]!tbl_FunctionalConditionReach[[#This Row],[EDT Attribute]],[1]!Level3HabitatAttribute[#Data],2,FALSE)</f>
        <v>#REF!</v>
      </c>
      <c r="H1481" s="1">
        <v>-2.84E-13</v>
      </c>
      <c r="I1481">
        <v>0</v>
      </c>
    </row>
    <row r="1482" spans="1:9" x14ac:dyDescent="0.3">
      <c r="A1482">
        <f>VLOOKUP(D1482,[1]!tbl_Reach2AU[#Data],4,FALSE)</f>
        <v>9</v>
      </c>
      <c r="B1482" t="str">
        <f>VLOOKUP(D1482,[1]!tbl_Reach2AU[#Data],3,FALSE)</f>
        <v>Omak Creek-Middle DS</v>
      </c>
      <c r="C1482">
        <f>VLOOKUP(D1482,[1]!tbl_Reach2AU[#Data],2,FALSE)</f>
        <v>168</v>
      </c>
      <c r="D1482" t="s">
        <v>69</v>
      </c>
      <c r="E1482">
        <v>3</v>
      </c>
      <c r="F1482" t="s">
        <v>152</v>
      </c>
      <c r="G1482" t="e">
        <f>VLOOKUP([1]!tbl_FunctionalConditionReach[[#This Row],[EDT Attribute]],[1]!Level3HabitatAttribute[#Data],2,FALSE)</f>
        <v>#N/A</v>
      </c>
      <c r="H1482" s="1">
        <v>1.64838E-4</v>
      </c>
      <c r="I1482" s="2">
        <v>4.5154053095225401E-4</v>
      </c>
    </row>
    <row r="1483" spans="1:9" x14ac:dyDescent="0.3">
      <c r="A1483">
        <f>VLOOKUP(D1483,[1]!tbl_Reach2AU[#Data],4,FALSE)</f>
        <v>9</v>
      </c>
      <c r="B1483" t="str">
        <f>VLOOKUP(D1483,[1]!tbl_Reach2AU[#Data],3,FALSE)</f>
        <v>Omak Creek-Middle DS</v>
      </c>
      <c r="C1483">
        <f>VLOOKUP(D1483,[1]!tbl_Reach2AU[#Data],2,FALSE)</f>
        <v>168</v>
      </c>
      <c r="D1483" t="s">
        <v>69</v>
      </c>
      <c r="E1483">
        <v>3</v>
      </c>
      <c r="F1483" t="s">
        <v>188</v>
      </c>
      <c r="G1483" t="e">
        <f>VLOOKUP([1]!tbl_FunctionalConditionReach[[#This Row],[EDT Attribute]],[1]!Level3HabitatAttribute[#Data],2,FALSE)</f>
        <v>#REF!</v>
      </c>
      <c r="H1483" s="1">
        <v>-2.84E-13</v>
      </c>
      <c r="I1483">
        <v>0</v>
      </c>
    </row>
    <row r="1484" spans="1:9" x14ac:dyDescent="0.3">
      <c r="A1484">
        <f>VLOOKUP(D1484,[1]!tbl_Reach2AU[#Data],4,FALSE)</f>
        <v>9</v>
      </c>
      <c r="B1484" t="str">
        <f>VLOOKUP(D1484,[1]!tbl_Reach2AU[#Data],3,FALSE)</f>
        <v>Omak Creek-Middle DS</v>
      </c>
      <c r="C1484">
        <f>VLOOKUP(D1484,[1]!tbl_Reach2AU[#Data],2,FALSE)</f>
        <v>168</v>
      </c>
      <c r="D1484" t="s">
        <v>69</v>
      </c>
      <c r="E1484">
        <v>3</v>
      </c>
      <c r="F1484" t="s">
        <v>193</v>
      </c>
      <c r="G1484" t="e">
        <f>VLOOKUP([1]!tbl_FunctionalConditionReach[[#This Row],[EDT Attribute]],[1]!Level3HabitatAttribute[#Data],2,FALSE)</f>
        <v>#REF!</v>
      </c>
      <c r="H1484" s="1">
        <v>4.5800000000000002E-5</v>
      </c>
      <c r="I1484" s="2">
        <v>1.2545988375018701E-4</v>
      </c>
    </row>
    <row r="1485" spans="1:9" x14ac:dyDescent="0.3">
      <c r="A1485">
        <f>VLOOKUP(D1485,[1]!tbl_Reach2AU[#Data],4,FALSE)</f>
        <v>9</v>
      </c>
      <c r="B1485" t="str">
        <f>VLOOKUP(D1485,[1]!tbl_Reach2AU[#Data],3,FALSE)</f>
        <v>Omak Creek-Middle DS</v>
      </c>
      <c r="C1485">
        <f>VLOOKUP(D1485,[1]!tbl_Reach2AU[#Data],2,FALSE)</f>
        <v>168</v>
      </c>
      <c r="D1485" t="s">
        <v>69</v>
      </c>
      <c r="E1485">
        <v>3</v>
      </c>
      <c r="F1485" t="s">
        <v>125</v>
      </c>
      <c r="G1485" t="e">
        <f>VLOOKUP([1]!tbl_FunctionalConditionReach[[#This Row],[EDT Attribute]],[1]!Level3HabitatAttribute[#Data],2,FALSE)</f>
        <v>#REF!</v>
      </c>
      <c r="H1485" s="1">
        <v>3.0022000000000002E-4</v>
      </c>
      <c r="I1485" s="2">
        <v>8.2239227728124497E-4</v>
      </c>
    </row>
    <row r="1486" spans="1:9" x14ac:dyDescent="0.3">
      <c r="A1486">
        <f>VLOOKUP(D1486,[1]!tbl_Reach2AU[#Data],4,FALSE)</f>
        <v>9</v>
      </c>
      <c r="B1486" t="str">
        <f>VLOOKUP(D1486,[1]!tbl_Reach2AU[#Data],3,FALSE)</f>
        <v>Omak Creek-Middle DS</v>
      </c>
      <c r="C1486">
        <f>VLOOKUP(D1486,[1]!tbl_Reach2AU[#Data],2,FALSE)</f>
        <v>168</v>
      </c>
      <c r="D1486" t="s">
        <v>69</v>
      </c>
      <c r="E1486">
        <v>3</v>
      </c>
      <c r="F1486" t="s">
        <v>195</v>
      </c>
      <c r="G1486" t="e">
        <f>VLOOKUP([1]!tbl_FunctionalConditionReach[[#This Row],[EDT Attribute]],[1]!Level3HabitatAttribute[#Data],2,FALSE)</f>
        <v>#N/A</v>
      </c>
      <c r="H1486" s="1">
        <v>-2.8421709430404002E-13</v>
      </c>
      <c r="I1486">
        <v>0</v>
      </c>
    </row>
    <row r="1487" spans="1:9" x14ac:dyDescent="0.3">
      <c r="A1487">
        <f>VLOOKUP(D1487,[1]!tbl_Reach2AU[#Data],4,FALSE)</f>
        <v>9</v>
      </c>
      <c r="B1487" t="str">
        <f>VLOOKUP(D1487,[1]!tbl_Reach2AU[#Data],3,FALSE)</f>
        <v>Omak Creek-Middle DS</v>
      </c>
      <c r="C1487">
        <f>VLOOKUP(D1487,[1]!tbl_Reach2AU[#Data],2,FALSE)</f>
        <v>168</v>
      </c>
      <c r="D1487" t="s">
        <v>69</v>
      </c>
      <c r="E1487">
        <v>3</v>
      </c>
      <c r="F1487" t="s">
        <v>157</v>
      </c>
      <c r="G1487" t="e">
        <f>VLOOKUP([1]!tbl_FunctionalConditionReach[[#This Row],[EDT Attribute]],[1]!Level3HabitatAttribute[#Data],2,FALSE)</f>
        <v>#REF!</v>
      </c>
      <c r="H1487" s="1">
        <v>4.5903369999999999E-2</v>
      </c>
      <c r="I1487" s="2">
        <v>0.12574304506423101</v>
      </c>
    </row>
    <row r="1488" spans="1:9" x14ac:dyDescent="0.3">
      <c r="A1488">
        <f>VLOOKUP(D1488,[1]!tbl_Reach2AU[#Data],4,FALSE)</f>
        <v>9</v>
      </c>
      <c r="B1488" t="str">
        <f>VLOOKUP(D1488,[1]!tbl_Reach2AU[#Data],3,FALSE)</f>
        <v>Omak Creek-Middle DS</v>
      </c>
      <c r="C1488">
        <f>VLOOKUP(D1488,[1]!tbl_Reach2AU[#Data],2,FALSE)</f>
        <v>168</v>
      </c>
      <c r="D1488" t="s">
        <v>69</v>
      </c>
      <c r="E1488">
        <v>3</v>
      </c>
      <c r="F1488" t="s">
        <v>39</v>
      </c>
      <c r="G1488" t="e">
        <f>VLOOKUP([1]!tbl_FunctionalConditionReach[[#This Row],[EDT Attribute]],[1]!Level3HabitatAttribute[#Data],2,FALSE)</f>
        <v>#REF!</v>
      </c>
      <c r="H1488" s="1">
        <v>2.9731610000000002E-3</v>
      </c>
      <c r="I1488" s="2">
        <v>8.1443762757770401E-3</v>
      </c>
    </row>
    <row r="1489" spans="1:9" x14ac:dyDescent="0.3">
      <c r="A1489">
        <f>VLOOKUP(D1489,[1]!tbl_Reach2AU[#Data],4,FALSE)</f>
        <v>9</v>
      </c>
      <c r="B1489" t="str">
        <f>VLOOKUP(D1489,[1]!tbl_Reach2AU[#Data],3,FALSE)</f>
        <v>Omak Creek-Middle DS</v>
      </c>
      <c r="C1489">
        <f>VLOOKUP(D1489,[1]!tbl_Reach2AU[#Data],2,FALSE)</f>
        <v>168</v>
      </c>
      <c r="D1489" t="s">
        <v>69</v>
      </c>
      <c r="E1489">
        <v>3</v>
      </c>
      <c r="F1489" t="s">
        <v>197</v>
      </c>
      <c r="G1489" t="e">
        <f>VLOOKUP([1]!tbl_FunctionalConditionReach[[#This Row],[EDT Attribute]],[1]!Level3HabitatAttribute[#Data],2,FALSE)</f>
        <v>#REF!</v>
      </c>
      <c r="H1489" s="1">
        <v>1.334261E-2</v>
      </c>
      <c r="I1489" s="2">
        <v>3.6549395186115198E-2</v>
      </c>
    </row>
    <row r="1490" spans="1:9" x14ac:dyDescent="0.3">
      <c r="A1490">
        <f>VLOOKUP(D1490,[1]!tbl_Reach2AU[#Data],4,FALSE)</f>
        <v>9</v>
      </c>
      <c r="B1490" t="str">
        <f>VLOOKUP(D1490,[1]!tbl_Reach2AU[#Data],3,FALSE)</f>
        <v>Omak Creek-Middle DS</v>
      </c>
      <c r="C1490">
        <f>VLOOKUP(D1490,[1]!tbl_Reach2AU[#Data],2,FALSE)</f>
        <v>168</v>
      </c>
      <c r="D1490" t="s">
        <v>69</v>
      </c>
      <c r="E1490">
        <v>3</v>
      </c>
      <c r="F1490" t="s">
        <v>194</v>
      </c>
      <c r="G1490" t="e">
        <f>VLOOKUP([1]!tbl_FunctionalConditionReach[[#This Row],[EDT Attribute]],[1]!Level3HabitatAttribute[#Data],2,FALSE)</f>
        <v>#N/A</v>
      </c>
      <c r="H1490" s="1">
        <v>-2.84E-13</v>
      </c>
      <c r="I1490">
        <v>0</v>
      </c>
    </row>
    <row r="1491" spans="1:9" x14ac:dyDescent="0.3">
      <c r="A1491">
        <f>VLOOKUP(D1491,[1]!tbl_Reach2AU[#Data],4,FALSE)</f>
        <v>9</v>
      </c>
      <c r="B1491" t="str">
        <f>VLOOKUP(D1491,[1]!tbl_Reach2AU[#Data],3,FALSE)</f>
        <v>Omak Creek-Middle DS</v>
      </c>
      <c r="C1491">
        <f>VLOOKUP(D1491,[1]!tbl_Reach2AU[#Data],2,FALSE)</f>
        <v>170</v>
      </c>
      <c r="D1491" t="s">
        <v>132</v>
      </c>
      <c r="E1491">
        <v>3</v>
      </c>
      <c r="F1491" t="s">
        <v>188</v>
      </c>
      <c r="G1491" t="e">
        <f>VLOOKUP([1]!tbl_FunctionalConditionReach[[#This Row],[EDT Attribute]],[1]!Level3HabitatAttribute[#Data],2,FALSE)</f>
        <v>#REF!</v>
      </c>
      <c r="H1491" s="1">
        <v>-2.84E-13</v>
      </c>
      <c r="I1491">
        <v>0</v>
      </c>
    </row>
    <row r="1492" spans="1:9" x14ac:dyDescent="0.3">
      <c r="A1492">
        <f>VLOOKUP(D1492,[1]!tbl_Reach2AU[#Data],4,FALSE)</f>
        <v>9</v>
      </c>
      <c r="B1492" t="str">
        <f>VLOOKUP(D1492,[1]!tbl_Reach2AU[#Data],3,FALSE)</f>
        <v>Omak Creek-Middle DS</v>
      </c>
      <c r="C1492">
        <f>VLOOKUP(D1492,[1]!tbl_Reach2AU[#Data],2,FALSE)</f>
        <v>170</v>
      </c>
      <c r="D1492" t="s">
        <v>132</v>
      </c>
      <c r="E1492">
        <v>3</v>
      </c>
      <c r="F1492" t="s">
        <v>195</v>
      </c>
      <c r="G1492" t="e">
        <f>VLOOKUP([1]!tbl_FunctionalConditionReach[[#This Row],[EDT Attribute]],[1]!Level3HabitatAttribute[#Data],2,FALSE)</f>
        <v>#N/A</v>
      </c>
      <c r="H1492" s="1">
        <v>-2.8421709430404002E-13</v>
      </c>
      <c r="I1492">
        <v>0</v>
      </c>
    </row>
    <row r="1493" spans="1:9" x14ac:dyDescent="0.3">
      <c r="A1493">
        <f>VLOOKUP(D1493,[1]!tbl_Reach2AU[#Data],4,FALSE)</f>
        <v>9</v>
      </c>
      <c r="B1493" t="str">
        <f>VLOOKUP(D1493,[1]!tbl_Reach2AU[#Data],3,FALSE)</f>
        <v>Omak Creek-Middle DS</v>
      </c>
      <c r="C1493">
        <f>VLOOKUP(D1493,[1]!tbl_Reach2AU[#Data],2,FALSE)</f>
        <v>170</v>
      </c>
      <c r="D1493" t="s">
        <v>132</v>
      </c>
      <c r="E1493">
        <v>3</v>
      </c>
      <c r="F1493" t="s">
        <v>125</v>
      </c>
      <c r="G1493" t="e">
        <f>VLOOKUP([1]!tbl_FunctionalConditionReach[[#This Row],[EDT Attribute]],[1]!Level3HabitatAttribute[#Data],2,FALSE)</f>
        <v>#REF!</v>
      </c>
      <c r="H1493" s="1">
        <v>5.3733899999999996E-4</v>
      </c>
      <c r="I1493" s="2">
        <v>3.3091111823150998E-2</v>
      </c>
    </row>
    <row r="1494" spans="1:9" x14ac:dyDescent="0.3">
      <c r="A1494">
        <f>VLOOKUP(D1494,[1]!tbl_Reach2AU[#Data],4,FALSE)</f>
        <v>9</v>
      </c>
      <c r="B1494" t="str">
        <f>VLOOKUP(D1494,[1]!tbl_Reach2AU[#Data],3,FALSE)</f>
        <v>Omak Creek-Middle DS</v>
      </c>
      <c r="C1494">
        <f>VLOOKUP(D1494,[1]!tbl_Reach2AU[#Data],2,FALSE)</f>
        <v>170</v>
      </c>
      <c r="D1494" t="s">
        <v>132</v>
      </c>
      <c r="E1494">
        <v>3</v>
      </c>
      <c r="F1494" t="s">
        <v>166</v>
      </c>
      <c r="G1494" t="e">
        <f>VLOOKUP([1]!tbl_FunctionalConditionReach[[#This Row],[EDT Attribute]],[1]!Level3HabitatAttribute[#Data],2,FALSE)</f>
        <v>#REF!</v>
      </c>
      <c r="H1494" s="1">
        <v>-2.84E-13</v>
      </c>
      <c r="I1494">
        <v>0</v>
      </c>
    </row>
    <row r="1495" spans="1:9" x14ac:dyDescent="0.3">
      <c r="A1495">
        <f>VLOOKUP(D1495,[1]!tbl_Reach2AU[#Data],4,FALSE)</f>
        <v>9</v>
      </c>
      <c r="B1495" t="str">
        <f>VLOOKUP(D1495,[1]!tbl_Reach2AU[#Data],3,FALSE)</f>
        <v>Omak Creek-Middle DS</v>
      </c>
      <c r="C1495">
        <f>VLOOKUP(D1495,[1]!tbl_Reach2AU[#Data],2,FALSE)</f>
        <v>170</v>
      </c>
      <c r="D1495" t="s">
        <v>132</v>
      </c>
      <c r="E1495">
        <v>3</v>
      </c>
      <c r="F1495" t="s">
        <v>193</v>
      </c>
      <c r="G1495" t="e">
        <f>VLOOKUP([1]!tbl_FunctionalConditionReach[[#This Row],[EDT Attribute]],[1]!Level3HabitatAttribute[#Data],2,FALSE)</f>
        <v>#REF!</v>
      </c>
      <c r="H1495" s="1">
        <v>8.9199999999999999E-7</v>
      </c>
      <c r="I1495" s="2">
        <v>5.4932308554284501E-5</v>
      </c>
    </row>
    <row r="1496" spans="1:9" x14ac:dyDescent="0.3">
      <c r="A1496">
        <f>VLOOKUP(D1496,[1]!tbl_Reach2AU[#Data],4,FALSE)</f>
        <v>9</v>
      </c>
      <c r="B1496" t="str">
        <f>VLOOKUP(D1496,[1]!tbl_Reach2AU[#Data],3,FALSE)</f>
        <v>Omak Creek-Middle DS</v>
      </c>
      <c r="C1496">
        <f>VLOOKUP(D1496,[1]!tbl_Reach2AU[#Data],2,FALSE)</f>
        <v>170</v>
      </c>
      <c r="D1496" t="s">
        <v>132</v>
      </c>
      <c r="E1496">
        <v>3</v>
      </c>
      <c r="F1496" t="s">
        <v>192</v>
      </c>
      <c r="G1496" t="e">
        <f>VLOOKUP([1]!tbl_FunctionalConditionReach[[#This Row],[EDT Attribute]],[1]!Level3HabitatAttribute[#Data],2,FALSE)</f>
        <v>#REF!</v>
      </c>
      <c r="H1496" s="1">
        <v>-2.84E-13</v>
      </c>
      <c r="I1496">
        <v>0</v>
      </c>
    </row>
    <row r="1497" spans="1:9" x14ac:dyDescent="0.3">
      <c r="A1497">
        <f>VLOOKUP(D1497,[1]!tbl_Reach2AU[#Data],4,FALSE)</f>
        <v>9</v>
      </c>
      <c r="B1497" t="str">
        <f>VLOOKUP(D1497,[1]!tbl_Reach2AU[#Data],3,FALSE)</f>
        <v>Omak Creek-Middle DS</v>
      </c>
      <c r="C1497">
        <f>VLOOKUP(D1497,[1]!tbl_Reach2AU[#Data],2,FALSE)</f>
        <v>170</v>
      </c>
      <c r="D1497" t="s">
        <v>132</v>
      </c>
      <c r="E1497">
        <v>3</v>
      </c>
      <c r="F1497" t="s">
        <v>189</v>
      </c>
      <c r="G1497" t="e">
        <f>VLOOKUP([1]!tbl_FunctionalConditionReach[[#This Row],[EDT Attribute]],[1]!Level3HabitatAttribute[#Data],2,FALSE)</f>
        <v>#REF!</v>
      </c>
      <c r="H1497" s="1">
        <v>2.6800000000000001E-5</v>
      </c>
      <c r="I1497" s="2">
        <v>1.6504325888507E-3</v>
      </c>
    </row>
    <row r="1498" spans="1:9" x14ac:dyDescent="0.3">
      <c r="A1498">
        <f>VLOOKUP(D1498,[1]!tbl_Reach2AU[#Data],4,FALSE)</f>
        <v>9</v>
      </c>
      <c r="B1498" t="str">
        <f>VLOOKUP(D1498,[1]!tbl_Reach2AU[#Data],3,FALSE)</f>
        <v>Omak Creek-Middle DS</v>
      </c>
      <c r="C1498">
        <f>VLOOKUP(D1498,[1]!tbl_Reach2AU[#Data],2,FALSE)</f>
        <v>170</v>
      </c>
      <c r="D1498" t="s">
        <v>132</v>
      </c>
      <c r="E1498">
        <v>3</v>
      </c>
      <c r="F1498" t="s">
        <v>197</v>
      </c>
      <c r="G1498" t="e">
        <f>VLOOKUP([1]!tbl_FunctionalConditionReach[[#This Row],[EDT Attribute]],[1]!Level3HabitatAttribute[#Data],2,FALSE)</f>
        <v>#REF!</v>
      </c>
      <c r="H1498" s="1">
        <v>-2.5848860000000002E-3</v>
      </c>
      <c r="I1498">
        <v>0</v>
      </c>
    </row>
    <row r="1499" spans="1:9" x14ac:dyDescent="0.3">
      <c r="A1499">
        <f>VLOOKUP(D1499,[1]!tbl_Reach2AU[#Data],4,FALSE)</f>
        <v>9</v>
      </c>
      <c r="B1499" t="str">
        <f>VLOOKUP(D1499,[1]!tbl_Reach2AU[#Data],3,FALSE)</f>
        <v>Omak Creek-Middle DS</v>
      </c>
      <c r="C1499">
        <f>VLOOKUP(D1499,[1]!tbl_Reach2AU[#Data],2,FALSE)</f>
        <v>170</v>
      </c>
      <c r="D1499" t="s">
        <v>132</v>
      </c>
      <c r="E1499">
        <v>3</v>
      </c>
      <c r="F1499" t="s">
        <v>39</v>
      </c>
      <c r="G1499" t="e">
        <f>VLOOKUP([1]!tbl_FunctionalConditionReach[[#This Row],[EDT Attribute]],[1]!Level3HabitatAttribute[#Data],2,FALSE)</f>
        <v>#REF!</v>
      </c>
      <c r="H1499" s="1">
        <v>9.7094399999999995E-4</v>
      </c>
      <c r="I1499" s="2">
        <v>5.9793941027949798E-2</v>
      </c>
    </row>
    <row r="1500" spans="1:9" x14ac:dyDescent="0.3">
      <c r="A1500">
        <f>VLOOKUP(D1500,[1]!tbl_Reach2AU[#Data],4,FALSE)</f>
        <v>9</v>
      </c>
      <c r="B1500" t="str">
        <f>VLOOKUP(D1500,[1]!tbl_Reach2AU[#Data],3,FALSE)</f>
        <v>Omak Creek-Middle DS</v>
      </c>
      <c r="C1500">
        <f>VLOOKUP(D1500,[1]!tbl_Reach2AU[#Data],2,FALSE)</f>
        <v>170</v>
      </c>
      <c r="D1500" t="s">
        <v>132</v>
      </c>
      <c r="E1500">
        <v>3</v>
      </c>
      <c r="F1500" t="s">
        <v>194</v>
      </c>
      <c r="G1500" t="e">
        <f>VLOOKUP([1]!tbl_FunctionalConditionReach[[#This Row],[EDT Attribute]],[1]!Level3HabitatAttribute[#Data],2,FALSE)</f>
        <v>#N/A</v>
      </c>
      <c r="H1500" s="1">
        <v>-2.84E-13</v>
      </c>
      <c r="I1500">
        <v>0</v>
      </c>
    </row>
    <row r="1501" spans="1:9" x14ac:dyDescent="0.3">
      <c r="A1501">
        <f>VLOOKUP(D1501,[1]!tbl_Reach2AU[#Data],4,FALSE)</f>
        <v>9</v>
      </c>
      <c r="B1501" t="str">
        <f>VLOOKUP(D1501,[1]!tbl_Reach2AU[#Data],3,FALSE)</f>
        <v>Omak Creek-Middle DS</v>
      </c>
      <c r="C1501">
        <f>VLOOKUP(D1501,[1]!tbl_Reach2AU[#Data],2,FALSE)</f>
        <v>170</v>
      </c>
      <c r="D1501" t="s">
        <v>132</v>
      </c>
      <c r="E1501">
        <v>3</v>
      </c>
      <c r="F1501" t="s">
        <v>191</v>
      </c>
      <c r="G1501" t="e">
        <f>VLOOKUP([1]!tbl_FunctionalConditionReach[[#This Row],[EDT Attribute]],[1]!Level3HabitatAttribute[#Data],2,FALSE)</f>
        <v>#REF!</v>
      </c>
      <c r="H1501" s="1">
        <v>7.1950099999999999E-4</v>
      </c>
      <c r="I1501" s="2">
        <v>4.4309249929502498E-2</v>
      </c>
    </row>
    <row r="1502" spans="1:9" x14ac:dyDescent="0.3">
      <c r="A1502">
        <f>VLOOKUP(D1502,[1]!tbl_Reach2AU[#Data],4,FALSE)</f>
        <v>9</v>
      </c>
      <c r="B1502" t="str">
        <f>VLOOKUP(D1502,[1]!tbl_Reach2AU[#Data],3,FALSE)</f>
        <v>Omak Creek-Middle DS</v>
      </c>
      <c r="C1502">
        <f>VLOOKUP(D1502,[1]!tbl_Reach2AU[#Data],2,FALSE)</f>
        <v>170</v>
      </c>
      <c r="D1502" t="s">
        <v>132</v>
      </c>
      <c r="E1502">
        <v>3</v>
      </c>
      <c r="F1502" t="s">
        <v>153</v>
      </c>
      <c r="G1502" t="e">
        <f>VLOOKUP([1]!tbl_FunctionalConditionReach[[#This Row],[EDT Attribute]],[1]!Level3HabitatAttribute[#Data],2,FALSE)</f>
        <v>#REF!</v>
      </c>
      <c r="H1502" s="1">
        <v>2.1414020000000001E-3</v>
      </c>
      <c r="I1502" s="2">
        <v>0.13187461368022599</v>
      </c>
    </row>
    <row r="1503" spans="1:9" x14ac:dyDescent="0.3">
      <c r="A1503">
        <f>VLOOKUP(D1503,[1]!tbl_Reach2AU[#Data],4,FALSE)</f>
        <v>9</v>
      </c>
      <c r="B1503" t="str">
        <f>VLOOKUP(D1503,[1]!tbl_Reach2AU[#Data],3,FALSE)</f>
        <v>Omak Creek-Middle DS</v>
      </c>
      <c r="C1503">
        <f>VLOOKUP(D1503,[1]!tbl_Reach2AU[#Data],2,FALSE)</f>
        <v>170</v>
      </c>
      <c r="D1503" t="s">
        <v>132</v>
      </c>
      <c r="E1503">
        <v>3</v>
      </c>
      <c r="F1503" t="s">
        <v>152</v>
      </c>
      <c r="G1503" t="e">
        <f>VLOOKUP([1]!tbl_FunctionalConditionReach[[#This Row],[EDT Attribute]],[1]!Level3HabitatAttribute[#Data],2,FALSE)</f>
        <v>#N/A</v>
      </c>
      <c r="H1503" s="1">
        <v>1.72065E-4</v>
      </c>
      <c r="I1503" s="2">
        <v>1.0596331470171499E-2</v>
      </c>
    </row>
    <row r="1504" spans="1:9" x14ac:dyDescent="0.3">
      <c r="A1504">
        <f>VLOOKUP(D1504,[1]!tbl_Reach2AU[#Data],4,FALSE)</f>
        <v>9</v>
      </c>
      <c r="B1504" t="str">
        <f>VLOOKUP(D1504,[1]!tbl_Reach2AU[#Data],3,FALSE)</f>
        <v>Omak Creek-Middle DS</v>
      </c>
      <c r="C1504">
        <f>VLOOKUP(D1504,[1]!tbl_Reach2AU[#Data],2,FALSE)</f>
        <v>170</v>
      </c>
      <c r="D1504" t="s">
        <v>132</v>
      </c>
      <c r="E1504">
        <v>3</v>
      </c>
      <c r="F1504" t="s">
        <v>196</v>
      </c>
      <c r="G1504" t="e">
        <f>VLOOKUP([1]!tbl_FunctionalConditionReach[[#This Row],[EDT Attribute]],[1]!Level3HabitatAttribute[#Data],2,FALSE)</f>
        <v>#N/A</v>
      </c>
      <c r="H1504" s="1">
        <v>-2.8421709430404002E-13</v>
      </c>
      <c r="I1504">
        <v>0</v>
      </c>
    </row>
    <row r="1505" spans="1:9" x14ac:dyDescent="0.3">
      <c r="A1505">
        <f>VLOOKUP(D1505,[1]!tbl_Reach2AU[#Data],4,FALSE)</f>
        <v>9</v>
      </c>
      <c r="B1505" t="str">
        <f>VLOOKUP(D1505,[1]!tbl_Reach2AU[#Data],3,FALSE)</f>
        <v>Omak Creek-Middle DS</v>
      </c>
      <c r="C1505">
        <f>VLOOKUP(D1505,[1]!tbl_Reach2AU[#Data],2,FALSE)</f>
        <v>170</v>
      </c>
      <c r="D1505" t="s">
        <v>132</v>
      </c>
      <c r="E1505">
        <v>3</v>
      </c>
      <c r="F1505" t="s">
        <v>190</v>
      </c>
      <c r="G1505" t="e">
        <f>VLOOKUP([1]!tbl_FunctionalConditionReach[[#This Row],[EDT Attribute]],[1]!Level3HabitatAttribute[#Data],2,FALSE)</f>
        <v>#N/A</v>
      </c>
      <c r="H1505" s="1">
        <v>6.0600000000000003E-5</v>
      </c>
      <c r="I1505" s="2">
        <v>3.7319483165803098E-3</v>
      </c>
    </row>
    <row r="1506" spans="1:9" x14ac:dyDescent="0.3">
      <c r="A1506">
        <f>VLOOKUP(D1506,[1]!tbl_Reach2AU[#Data],4,FALSE)</f>
        <v>9</v>
      </c>
      <c r="B1506" t="str">
        <f>VLOOKUP(D1506,[1]!tbl_Reach2AU[#Data],3,FALSE)</f>
        <v>Omak Creek-Middle DS</v>
      </c>
      <c r="C1506">
        <f>VLOOKUP(D1506,[1]!tbl_Reach2AU[#Data],2,FALSE)</f>
        <v>171</v>
      </c>
      <c r="D1506" t="s">
        <v>70</v>
      </c>
      <c r="E1506">
        <v>3</v>
      </c>
      <c r="F1506" t="s">
        <v>164</v>
      </c>
      <c r="G1506" t="e">
        <f>VLOOKUP([1]!tbl_FunctionalConditionReach[[#This Row],[EDT Attribute]],[1]!Level3HabitatAttribute[#Data],2,FALSE)</f>
        <v>#REF!</v>
      </c>
      <c r="H1506" s="1">
        <v>1.8049593999999999E-2</v>
      </c>
      <c r="I1506" s="2">
        <v>3.5381388435920098E-2</v>
      </c>
    </row>
    <row r="1507" spans="1:9" x14ac:dyDescent="0.3">
      <c r="A1507">
        <f>VLOOKUP(D1507,[1]!tbl_Reach2AU[#Data],4,FALSE)</f>
        <v>9</v>
      </c>
      <c r="B1507" t="str">
        <f>VLOOKUP(D1507,[1]!tbl_Reach2AU[#Data],3,FALSE)</f>
        <v>Omak Creek-Middle DS</v>
      </c>
      <c r="C1507">
        <f>VLOOKUP(D1507,[1]!tbl_Reach2AU[#Data],2,FALSE)</f>
        <v>171</v>
      </c>
      <c r="D1507" t="s">
        <v>70</v>
      </c>
      <c r="E1507">
        <v>3</v>
      </c>
      <c r="F1507" t="s">
        <v>188</v>
      </c>
      <c r="G1507" t="e">
        <f>VLOOKUP([1]!tbl_FunctionalConditionReach[[#This Row],[EDT Attribute]],[1]!Level3HabitatAttribute[#Data],2,FALSE)</f>
        <v>#REF!</v>
      </c>
      <c r="H1507" s="1">
        <v>2.6100000000000001E-5</v>
      </c>
      <c r="I1507" s="2">
        <v>5.1162050413849503E-5</v>
      </c>
    </row>
    <row r="1508" spans="1:9" x14ac:dyDescent="0.3">
      <c r="A1508">
        <f>VLOOKUP(D1508,[1]!tbl_Reach2AU[#Data],4,FALSE)</f>
        <v>9</v>
      </c>
      <c r="B1508" t="str">
        <f>VLOOKUP(D1508,[1]!tbl_Reach2AU[#Data],3,FALSE)</f>
        <v>Omak Creek-Middle DS</v>
      </c>
      <c r="C1508">
        <f>VLOOKUP(D1508,[1]!tbl_Reach2AU[#Data],2,FALSE)</f>
        <v>171</v>
      </c>
      <c r="D1508" t="s">
        <v>70</v>
      </c>
      <c r="E1508">
        <v>3</v>
      </c>
      <c r="F1508" t="s">
        <v>193</v>
      </c>
      <c r="G1508" t="e">
        <f>VLOOKUP([1]!tbl_FunctionalConditionReach[[#This Row],[EDT Attribute]],[1]!Level3HabitatAttribute[#Data],2,FALSE)</f>
        <v>#REF!</v>
      </c>
      <c r="H1508" s="1">
        <v>-2.84E-13</v>
      </c>
      <c r="I1508">
        <v>0</v>
      </c>
    </row>
    <row r="1509" spans="1:9" x14ac:dyDescent="0.3">
      <c r="A1509">
        <f>VLOOKUP(D1509,[1]!tbl_Reach2AU[#Data],4,FALSE)</f>
        <v>9</v>
      </c>
      <c r="B1509" t="str">
        <f>VLOOKUP(D1509,[1]!tbl_Reach2AU[#Data],3,FALSE)</f>
        <v>Omak Creek-Middle DS</v>
      </c>
      <c r="C1509">
        <f>VLOOKUP(D1509,[1]!tbl_Reach2AU[#Data],2,FALSE)</f>
        <v>171</v>
      </c>
      <c r="D1509" t="s">
        <v>70</v>
      </c>
      <c r="E1509">
        <v>3</v>
      </c>
      <c r="F1509" t="s">
        <v>192</v>
      </c>
      <c r="G1509" t="e">
        <f>VLOOKUP([1]!tbl_FunctionalConditionReach[[#This Row],[EDT Attribute]],[1]!Level3HabitatAttribute[#Data],2,FALSE)</f>
        <v>#REF!</v>
      </c>
      <c r="H1509" s="1">
        <v>-2.84E-13</v>
      </c>
      <c r="I1509">
        <v>0</v>
      </c>
    </row>
    <row r="1510" spans="1:9" x14ac:dyDescent="0.3">
      <c r="A1510">
        <f>VLOOKUP(D1510,[1]!tbl_Reach2AU[#Data],4,FALSE)</f>
        <v>9</v>
      </c>
      <c r="B1510" t="str">
        <f>VLOOKUP(D1510,[1]!tbl_Reach2AU[#Data],3,FALSE)</f>
        <v>Omak Creek-Middle DS</v>
      </c>
      <c r="C1510">
        <f>VLOOKUP(D1510,[1]!tbl_Reach2AU[#Data],2,FALSE)</f>
        <v>171</v>
      </c>
      <c r="D1510" t="s">
        <v>70</v>
      </c>
      <c r="E1510">
        <v>3</v>
      </c>
      <c r="F1510" t="s">
        <v>166</v>
      </c>
      <c r="G1510" t="e">
        <f>VLOOKUP([1]!tbl_FunctionalConditionReach[[#This Row],[EDT Attribute]],[1]!Level3HabitatAttribute[#Data],2,FALSE)</f>
        <v>#REF!</v>
      </c>
      <c r="H1510" s="1">
        <v>-2.84E-13</v>
      </c>
      <c r="I1510">
        <v>0</v>
      </c>
    </row>
    <row r="1511" spans="1:9" x14ac:dyDescent="0.3">
      <c r="A1511">
        <f>VLOOKUP(D1511,[1]!tbl_Reach2AU[#Data],4,FALSE)</f>
        <v>9</v>
      </c>
      <c r="B1511" t="str">
        <f>VLOOKUP(D1511,[1]!tbl_Reach2AU[#Data],3,FALSE)</f>
        <v>Omak Creek-Middle DS</v>
      </c>
      <c r="C1511">
        <f>VLOOKUP(D1511,[1]!tbl_Reach2AU[#Data],2,FALSE)</f>
        <v>171</v>
      </c>
      <c r="D1511" t="s">
        <v>70</v>
      </c>
      <c r="E1511">
        <v>3</v>
      </c>
      <c r="F1511" t="s">
        <v>189</v>
      </c>
      <c r="G1511" t="e">
        <f>VLOOKUP([1]!tbl_FunctionalConditionReach[[#This Row],[EDT Attribute]],[1]!Level3HabitatAttribute[#Data],2,FALSE)</f>
        <v>#REF!</v>
      </c>
      <c r="H1511" s="1">
        <v>4.7325989999999997E-3</v>
      </c>
      <c r="I1511" s="2">
        <v>9.2769911351162394E-3</v>
      </c>
    </row>
    <row r="1512" spans="1:9" x14ac:dyDescent="0.3">
      <c r="A1512">
        <f>VLOOKUP(D1512,[1]!tbl_Reach2AU[#Data],4,FALSE)</f>
        <v>9</v>
      </c>
      <c r="B1512" t="str">
        <f>VLOOKUP(D1512,[1]!tbl_Reach2AU[#Data],3,FALSE)</f>
        <v>Omak Creek-Middle DS</v>
      </c>
      <c r="C1512">
        <f>VLOOKUP(D1512,[1]!tbl_Reach2AU[#Data],2,FALSE)</f>
        <v>171</v>
      </c>
      <c r="D1512" t="s">
        <v>70</v>
      </c>
      <c r="E1512">
        <v>3</v>
      </c>
      <c r="F1512" t="s">
        <v>39</v>
      </c>
      <c r="G1512" t="e">
        <f>VLOOKUP([1]!tbl_FunctionalConditionReach[[#This Row],[EDT Attribute]],[1]!Level3HabitatAttribute[#Data],2,FALSE)</f>
        <v>#REF!</v>
      </c>
      <c r="H1512" s="1">
        <v>7.5971950000000002E-3</v>
      </c>
      <c r="I1512" s="2">
        <v>1.4892263356086E-2</v>
      </c>
    </row>
    <row r="1513" spans="1:9" x14ac:dyDescent="0.3">
      <c r="A1513">
        <f>VLOOKUP(D1513,[1]!tbl_Reach2AU[#Data],4,FALSE)</f>
        <v>9</v>
      </c>
      <c r="B1513" t="str">
        <f>VLOOKUP(D1513,[1]!tbl_Reach2AU[#Data],3,FALSE)</f>
        <v>Omak Creek-Middle DS</v>
      </c>
      <c r="C1513">
        <f>VLOOKUP(D1513,[1]!tbl_Reach2AU[#Data],2,FALSE)</f>
        <v>171</v>
      </c>
      <c r="D1513" t="s">
        <v>70</v>
      </c>
      <c r="E1513">
        <v>3</v>
      </c>
      <c r="F1513" t="s">
        <v>195</v>
      </c>
      <c r="G1513" t="e">
        <f>VLOOKUP([1]!tbl_FunctionalConditionReach[[#This Row],[EDT Attribute]],[1]!Level3HabitatAttribute[#Data],2,FALSE)</f>
        <v>#N/A</v>
      </c>
      <c r="H1513" s="1">
        <v>-2.8421709430404002E-13</v>
      </c>
      <c r="I1513">
        <v>0</v>
      </c>
    </row>
    <row r="1514" spans="1:9" x14ac:dyDescent="0.3">
      <c r="A1514">
        <f>VLOOKUP(D1514,[1]!tbl_Reach2AU[#Data],4,FALSE)</f>
        <v>9</v>
      </c>
      <c r="B1514" t="str">
        <f>VLOOKUP(D1514,[1]!tbl_Reach2AU[#Data],3,FALSE)</f>
        <v>Omak Creek-Middle DS</v>
      </c>
      <c r="C1514">
        <f>VLOOKUP(D1514,[1]!tbl_Reach2AU[#Data],2,FALSE)</f>
        <v>171</v>
      </c>
      <c r="D1514" t="s">
        <v>70</v>
      </c>
      <c r="E1514">
        <v>3</v>
      </c>
      <c r="F1514" t="s">
        <v>197</v>
      </c>
      <c r="G1514" t="e">
        <f>VLOOKUP([1]!tbl_FunctionalConditionReach[[#This Row],[EDT Attribute]],[1]!Level3HabitatAttribute[#Data],2,FALSE)</f>
        <v>#REF!</v>
      </c>
      <c r="H1514" s="1">
        <v>-0.13960631900000001</v>
      </c>
      <c r="I1514">
        <v>0</v>
      </c>
    </row>
    <row r="1515" spans="1:9" x14ac:dyDescent="0.3">
      <c r="A1515">
        <f>VLOOKUP(D1515,[1]!tbl_Reach2AU[#Data],4,FALSE)</f>
        <v>9</v>
      </c>
      <c r="B1515" t="str">
        <f>VLOOKUP(D1515,[1]!tbl_Reach2AU[#Data],3,FALSE)</f>
        <v>Omak Creek-Middle DS</v>
      </c>
      <c r="C1515">
        <f>VLOOKUP(D1515,[1]!tbl_Reach2AU[#Data],2,FALSE)</f>
        <v>171</v>
      </c>
      <c r="D1515" t="s">
        <v>70</v>
      </c>
      <c r="E1515">
        <v>3</v>
      </c>
      <c r="F1515" t="s">
        <v>125</v>
      </c>
      <c r="G1515" t="e">
        <f>VLOOKUP([1]!tbl_FunctionalConditionReach[[#This Row],[EDT Attribute]],[1]!Level3HabitatAttribute[#Data],2,FALSE)</f>
        <v>#REF!</v>
      </c>
      <c r="H1515" s="1">
        <v>1.1700910000000001E-3</v>
      </c>
      <c r="I1515" s="2">
        <v>2.2936496065437402E-3</v>
      </c>
    </row>
    <row r="1516" spans="1:9" x14ac:dyDescent="0.3">
      <c r="A1516">
        <f>VLOOKUP(D1516,[1]!tbl_Reach2AU[#Data],4,FALSE)</f>
        <v>9</v>
      </c>
      <c r="B1516" t="str">
        <f>VLOOKUP(D1516,[1]!tbl_Reach2AU[#Data],3,FALSE)</f>
        <v>Omak Creek-Middle DS</v>
      </c>
      <c r="C1516">
        <f>VLOOKUP(D1516,[1]!tbl_Reach2AU[#Data],2,FALSE)</f>
        <v>171</v>
      </c>
      <c r="D1516" t="s">
        <v>70</v>
      </c>
      <c r="E1516">
        <v>3</v>
      </c>
      <c r="F1516" t="s">
        <v>157</v>
      </c>
      <c r="G1516" t="e">
        <f>VLOOKUP([1]!tbl_FunctionalConditionReach[[#This Row],[EDT Attribute]],[1]!Level3HabitatAttribute[#Data],2,FALSE)</f>
        <v>#REF!</v>
      </c>
      <c r="H1516" s="1">
        <v>0.11989754</v>
      </c>
      <c r="I1516" s="2">
        <v>0.235026972642779</v>
      </c>
    </row>
    <row r="1517" spans="1:9" x14ac:dyDescent="0.3">
      <c r="A1517">
        <f>VLOOKUP(D1517,[1]!tbl_Reach2AU[#Data],4,FALSE)</f>
        <v>9</v>
      </c>
      <c r="B1517" t="str">
        <f>VLOOKUP(D1517,[1]!tbl_Reach2AU[#Data],3,FALSE)</f>
        <v>Omak Creek-Middle DS</v>
      </c>
      <c r="C1517">
        <f>VLOOKUP(D1517,[1]!tbl_Reach2AU[#Data],2,FALSE)</f>
        <v>171</v>
      </c>
      <c r="D1517" t="s">
        <v>70</v>
      </c>
      <c r="E1517">
        <v>3</v>
      </c>
      <c r="F1517" t="s">
        <v>196</v>
      </c>
      <c r="G1517" t="e">
        <f>VLOOKUP([1]!tbl_FunctionalConditionReach[[#This Row],[EDT Attribute]],[1]!Level3HabitatAttribute[#Data],2,FALSE)</f>
        <v>#N/A</v>
      </c>
      <c r="H1517" s="1">
        <v>-2.8421709430404002E-13</v>
      </c>
      <c r="I1517">
        <v>0</v>
      </c>
    </row>
    <row r="1518" spans="1:9" x14ac:dyDescent="0.3">
      <c r="A1518">
        <f>VLOOKUP(D1518,[1]!tbl_Reach2AU[#Data],4,FALSE)</f>
        <v>9</v>
      </c>
      <c r="B1518" t="str">
        <f>VLOOKUP(D1518,[1]!tbl_Reach2AU[#Data],3,FALSE)</f>
        <v>Omak Creek-Middle DS</v>
      </c>
      <c r="C1518">
        <f>VLOOKUP(D1518,[1]!tbl_Reach2AU[#Data],2,FALSE)</f>
        <v>171</v>
      </c>
      <c r="D1518" t="s">
        <v>70</v>
      </c>
      <c r="E1518">
        <v>3</v>
      </c>
      <c r="F1518" t="s">
        <v>190</v>
      </c>
      <c r="G1518" t="e">
        <f>VLOOKUP([1]!tbl_FunctionalConditionReach[[#This Row],[EDT Attribute]],[1]!Level3HabitatAttribute[#Data],2,FALSE)</f>
        <v>#N/A</v>
      </c>
      <c r="H1518" s="1">
        <v>5.80695E-4</v>
      </c>
      <c r="I1518" s="2">
        <v>1.13829681475365E-3</v>
      </c>
    </row>
    <row r="1519" spans="1:9" x14ac:dyDescent="0.3">
      <c r="A1519">
        <f>VLOOKUP(D1519,[1]!tbl_Reach2AU[#Data],4,FALSE)</f>
        <v>9</v>
      </c>
      <c r="B1519" t="str">
        <f>VLOOKUP(D1519,[1]!tbl_Reach2AU[#Data],3,FALSE)</f>
        <v>Omak Creek-Middle DS</v>
      </c>
      <c r="C1519">
        <f>VLOOKUP(D1519,[1]!tbl_Reach2AU[#Data],2,FALSE)</f>
        <v>171</v>
      </c>
      <c r="D1519" t="s">
        <v>70</v>
      </c>
      <c r="E1519">
        <v>3</v>
      </c>
      <c r="F1519" t="s">
        <v>153</v>
      </c>
      <c r="G1519" t="e">
        <f>VLOOKUP([1]!tbl_FunctionalConditionReach[[#This Row],[EDT Attribute]],[1]!Level3HabitatAttribute[#Data],2,FALSE)</f>
        <v>#REF!</v>
      </c>
      <c r="H1519" s="1">
        <v>1.5432685E-2</v>
      </c>
      <c r="I1519" s="2">
        <v>3.0251640152914198E-2</v>
      </c>
    </row>
    <row r="1520" spans="1:9" x14ac:dyDescent="0.3">
      <c r="A1520">
        <f>VLOOKUP(D1520,[1]!tbl_Reach2AU[#Data],4,FALSE)</f>
        <v>9</v>
      </c>
      <c r="B1520" t="str">
        <f>VLOOKUP(D1520,[1]!tbl_Reach2AU[#Data],3,FALSE)</f>
        <v>Omak Creek-Middle DS</v>
      </c>
      <c r="C1520">
        <f>VLOOKUP(D1520,[1]!tbl_Reach2AU[#Data],2,FALSE)</f>
        <v>171</v>
      </c>
      <c r="D1520" t="s">
        <v>70</v>
      </c>
      <c r="E1520">
        <v>3</v>
      </c>
      <c r="F1520" t="s">
        <v>155</v>
      </c>
      <c r="G1520" t="e">
        <f>VLOOKUP([1]!tbl_FunctionalConditionReach[[#This Row],[EDT Attribute]],[1]!Level3HabitatAttribute[#Data],2,FALSE)</f>
        <v>#REF!</v>
      </c>
      <c r="H1520" s="1">
        <v>1.3091258999999999E-2</v>
      </c>
      <c r="I1520" s="2">
        <v>2.5661902411446801E-2</v>
      </c>
    </row>
    <row r="1521" spans="1:9" x14ac:dyDescent="0.3">
      <c r="A1521">
        <f>VLOOKUP(D1521,[1]!tbl_Reach2AU[#Data],4,FALSE)</f>
        <v>9</v>
      </c>
      <c r="B1521" t="str">
        <f>VLOOKUP(D1521,[1]!tbl_Reach2AU[#Data],3,FALSE)</f>
        <v>Omak Creek-Middle DS</v>
      </c>
      <c r="C1521">
        <f>VLOOKUP(D1521,[1]!tbl_Reach2AU[#Data],2,FALSE)</f>
        <v>171</v>
      </c>
      <c r="D1521" t="s">
        <v>70</v>
      </c>
      <c r="E1521">
        <v>3</v>
      </c>
      <c r="F1521" t="s">
        <v>194</v>
      </c>
      <c r="G1521" t="e">
        <f>VLOOKUP([1]!tbl_FunctionalConditionReach[[#This Row],[EDT Attribute]],[1]!Level3HabitatAttribute[#Data],2,FALSE)</f>
        <v>#N/A</v>
      </c>
      <c r="H1521" s="1">
        <v>-2.84E-13</v>
      </c>
      <c r="I1521">
        <v>0</v>
      </c>
    </row>
    <row r="1522" spans="1:9" x14ac:dyDescent="0.3">
      <c r="A1522">
        <f>VLOOKUP(D1522,[1]!tbl_Reach2AU[#Data],4,FALSE)</f>
        <v>9</v>
      </c>
      <c r="B1522" t="str">
        <f>VLOOKUP(D1522,[1]!tbl_Reach2AU[#Data],3,FALSE)</f>
        <v>Omak Creek-Middle DS</v>
      </c>
      <c r="C1522">
        <f>VLOOKUP(D1522,[1]!tbl_Reach2AU[#Data],2,FALSE)</f>
        <v>171</v>
      </c>
      <c r="D1522" t="s">
        <v>70</v>
      </c>
      <c r="E1522">
        <v>3</v>
      </c>
      <c r="F1522" t="s">
        <v>152</v>
      </c>
      <c r="G1522" t="e">
        <f>VLOOKUP([1]!tbl_FunctionalConditionReach[[#This Row],[EDT Attribute]],[1]!Level3HabitatAttribute[#Data],2,FALSE)</f>
        <v>#N/A</v>
      </c>
      <c r="H1522" s="1">
        <v>1.6111260000000001E-3</v>
      </c>
      <c r="I1522" s="2">
        <v>3.1581804457878801E-3</v>
      </c>
    </row>
    <row r="1523" spans="1:9" x14ac:dyDescent="0.3">
      <c r="A1523">
        <f>VLOOKUP(D1523,[1]!tbl_Reach2AU[#Data],4,FALSE)</f>
        <v>9</v>
      </c>
      <c r="B1523" t="str">
        <f>VLOOKUP(D1523,[1]!tbl_Reach2AU[#Data],3,FALSE)</f>
        <v>Omak Creek-Middle DS</v>
      </c>
      <c r="C1523">
        <f>VLOOKUP(D1523,[1]!tbl_Reach2AU[#Data],2,FALSE)</f>
        <v>171</v>
      </c>
      <c r="D1523" t="s">
        <v>70</v>
      </c>
      <c r="E1523">
        <v>3</v>
      </c>
      <c r="F1523" t="s">
        <v>191</v>
      </c>
      <c r="G1523" t="e">
        <f>VLOOKUP([1]!tbl_FunctionalConditionReach[[#This Row],[EDT Attribute]],[1]!Level3HabitatAttribute[#Data],2,FALSE)</f>
        <v>#REF!</v>
      </c>
      <c r="H1523" s="1">
        <v>2.0549558999999998E-2</v>
      </c>
      <c r="I1523" s="2">
        <v>4.0281899369363001E-2</v>
      </c>
    </row>
    <row r="1524" spans="1:9" x14ac:dyDescent="0.3">
      <c r="A1524">
        <f>VLOOKUP(D1524,[1]!tbl_Reach2AU[#Data],4,FALSE)</f>
        <v>10</v>
      </c>
      <c r="B1524" t="str">
        <f>VLOOKUP(D1524,[1]!tbl_Reach2AU[#Data],3,FALSE)</f>
        <v>Omak Creek-Upper DS</v>
      </c>
      <c r="C1524">
        <f>VLOOKUP(D1524,[1]!tbl_Reach2AU[#Data],2,FALSE)</f>
        <v>172</v>
      </c>
      <c r="D1524" t="s">
        <v>71</v>
      </c>
      <c r="E1524">
        <v>3</v>
      </c>
      <c r="F1524" t="s">
        <v>157</v>
      </c>
      <c r="G1524" t="e">
        <f>VLOOKUP([1]!tbl_FunctionalConditionReach[[#This Row],[EDT Attribute]],[1]!Level3HabitatAttribute[#Data],2,FALSE)</f>
        <v>#REF!</v>
      </c>
      <c r="H1524" s="1">
        <v>2.5682423999999999E-2</v>
      </c>
      <c r="I1524" s="2">
        <v>7.74171552974946E-2</v>
      </c>
    </row>
    <row r="1525" spans="1:9" x14ac:dyDescent="0.3">
      <c r="A1525">
        <f>VLOOKUP(D1525,[1]!tbl_Reach2AU[#Data],4,FALSE)</f>
        <v>10</v>
      </c>
      <c r="B1525" t="str">
        <f>VLOOKUP(D1525,[1]!tbl_Reach2AU[#Data],3,FALSE)</f>
        <v>Omak Creek-Upper DS</v>
      </c>
      <c r="C1525">
        <f>VLOOKUP(D1525,[1]!tbl_Reach2AU[#Data],2,FALSE)</f>
        <v>172</v>
      </c>
      <c r="D1525" t="s">
        <v>71</v>
      </c>
      <c r="E1525">
        <v>3</v>
      </c>
      <c r="F1525" t="s">
        <v>188</v>
      </c>
      <c r="G1525" t="e">
        <f>VLOOKUP([1]!tbl_FunctionalConditionReach[[#This Row],[EDT Attribute]],[1]!Level3HabitatAttribute[#Data],2,FALSE)</f>
        <v>#REF!</v>
      </c>
      <c r="H1525" s="1">
        <v>1.59E-5</v>
      </c>
      <c r="I1525" s="2">
        <v>4.7928994912246798E-5</v>
      </c>
    </row>
    <row r="1526" spans="1:9" x14ac:dyDescent="0.3">
      <c r="A1526">
        <f>VLOOKUP(D1526,[1]!tbl_Reach2AU[#Data],4,FALSE)</f>
        <v>10</v>
      </c>
      <c r="B1526" t="str">
        <f>VLOOKUP(D1526,[1]!tbl_Reach2AU[#Data],3,FALSE)</f>
        <v>Omak Creek-Upper DS</v>
      </c>
      <c r="C1526">
        <f>VLOOKUP(D1526,[1]!tbl_Reach2AU[#Data],2,FALSE)</f>
        <v>172</v>
      </c>
      <c r="D1526" t="s">
        <v>71</v>
      </c>
      <c r="E1526">
        <v>3</v>
      </c>
      <c r="F1526" t="s">
        <v>153</v>
      </c>
      <c r="G1526" t="e">
        <f>VLOOKUP([1]!tbl_FunctionalConditionReach[[#This Row],[EDT Attribute]],[1]!Level3HabitatAttribute[#Data],2,FALSE)</f>
        <v>#REF!</v>
      </c>
      <c r="H1526" s="1">
        <v>1.47539E-4</v>
      </c>
      <c r="I1526" s="2">
        <v>4.4474188555710498E-4</v>
      </c>
    </row>
    <row r="1527" spans="1:9" x14ac:dyDescent="0.3">
      <c r="A1527">
        <f>VLOOKUP(D1527,[1]!tbl_Reach2AU[#Data],4,FALSE)</f>
        <v>10</v>
      </c>
      <c r="B1527" t="str">
        <f>VLOOKUP(D1527,[1]!tbl_Reach2AU[#Data],3,FALSE)</f>
        <v>Omak Creek-Upper DS</v>
      </c>
      <c r="C1527">
        <f>VLOOKUP(D1527,[1]!tbl_Reach2AU[#Data],2,FALSE)</f>
        <v>172</v>
      </c>
      <c r="D1527" t="s">
        <v>71</v>
      </c>
      <c r="E1527">
        <v>3</v>
      </c>
      <c r="F1527" t="s">
        <v>194</v>
      </c>
      <c r="G1527" t="e">
        <f>VLOOKUP([1]!tbl_FunctionalConditionReach[[#This Row],[EDT Attribute]],[1]!Level3HabitatAttribute[#Data],2,FALSE)</f>
        <v>#N/A</v>
      </c>
      <c r="H1527" s="1">
        <v>-2.84E-13</v>
      </c>
      <c r="I1527">
        <v>0</v>
      </c>
    </row>
    <row r="1528" spans="1:9" x14ac:dyDescent="0.3">
      <c r="A1528">
        <f>VLOOKUP(D1528,[1]!tbl_Reach2AU[#Data],4,FALSE)</f>
        <v>10</v>
      </c>
      <c r="B1528" t="str">
        <f>VLOOKUP(D1528,[1]!tbl_Reach2AU[#Data],3,FALSE)</f>
        <v>Omak Creek-Upper DS</v>
      </c>
      <c r="C1528">
        <f>VLOOKUP(D1528,[1]!tbl_Reach2AU[#Data],2,FALSE)</f>
        <v>172</v>
      </c>
      <c r="D1528" t="s">
        <v>71</v>
      </c>
      <c r="E1528">
        <v>3</v>
      </c>
      <c r="F1528" t="s">
        <v>190</v>
      </c>
      <c r="G1528" t="e">
        <f>VLOOKUP([1]!tbl_FunctionalConditionReach[[#This Row],[EDT Attribute]],[1]!Level3HabitatAttribute[#Data],2,FALSE)</f>
        <v>#N/A</v>
      </c>
      <c r="H1528" s="1">
        <v>1.01E-5</v>
      </c>
      <c r="I1528" s="2">
        <v>3.0445462176961799E-5</v>
      </c>
    </row>
    <row r="1529" spans="1:9" x14ac:dyDescent="0.3">
      <c r="A1529">
        <f>VLOOKUP(D1529,[1]!tbl_Reach2AU[#Data],4,FALSE)</f>
        <v>10</v>
      </c>
      <c r="B1529" t="str">
        <f>VLOOKUP(D1529,[1]!tbl_Reach2AU[#Data],3,FALSE)</f>
        <v>Omak Creek-Upper DS</v>
      </c>
      <c r="C1529">
        <f>VLOOKUP(D1529,[1]!tbl_Reach2AU[#Data],2,FALSE)</f>
        <v>172</v>
      </c>
      <c r="D1529" t="s">
        <v>71</v>
      </c>
      <c r="E1529">
        <v>3</v>
      </c>
      <c r="F1529" t="s">
        <v>189</v>
      </c>
      <c r="G1529" t="e">
        <f>VLOOKUP([1]!tbl_FunctionalConditionReach[[#This Row],[EDT Attribute]],[1]!Level3HabitatAttribute[#Data],2,FALSE)</f>
        <v>#REF!</v>
      </c>
      <c r="H1529" s="1">
        <v>1.41149E-4</v>
      </c>
      <c r="I1529" s="2">
        <v>4.25479855526334E-4</v>
      </c>
    </row>
    <row r="1530" spans="1:9" x14ac:dyDescent="0.3">
      <c r="A1530">
        <f>VLOOKUP(D1530,[1]!tbl_Reach2AU[#Data],4,FALSE)</f>
        <v>10</v>
      </c>
      <c r="B1530" t="str">
        <f>VLOOKUP(D1530,[1]!tbl_Reach2AU[#Data],3,FALSE)</f>
        <v>Omak Creek-Upper DS</v>
      </c>
      <c r="C1530">
        <f>VLOOKUP(D1530,[1]!tbl_Reach2AU[#Data],2,FALSE)</f>
        <v>172</v>
      </c>
      <c r="D1530" t="s">
        <v>71</v>
      </c>
      <c r="E1530">
        <v>3</v>
      </c>
      <c r="F1530" t="s">
        <v>39</v>
      </c>
      <c r="G1530" t="e">
        <f>VLOOKUP([1]!tbl_FunctionalConditionReach[[#This Row],[EDT Attribute]],[1]!Level3HabitatAttribute[#Data],2,FALSE)</f>
        <v>#REF!</v>
      </c>
      <c r="H1530" s="1">
        <v>2.04448E-4</v>
      </c>
      <c r="I1530" s="2">
        <v>6.1628850011440398E-4</v>
      </c>
    </row>
    <row r="1531" spans="1:9" x14ac:dyDescent="0.3">
      <c r="A1531">
        <f>VLOOKUP(D1531,[1]!tbl_Reach2AU[#Data],4,FALSE)</f>
        <v>10</v>
      </c>
      <c r="B1531" t="str">
        <f>VLOOKUP(D1531,[1]!tbl_Reach2AU[#Data],3,FALSE)</f>
        <v>Omak Creek-Upper DS</v>
      </c>
      <c r="C1531">
        <f>VLOOKUP(D1531,[1]!tbl_Reach2AU[#Data],2,FALSE)</f>
        <v>172</v>
      </c>
      <c r="D1531" t="s">
        <v>71</v>
      </c>
      <c r="E1531">
        <v>3</v>
      </c>
      <c r="F1531" t="s">
        <v>192</v>
      </c>
      <c r="G1531" t="e">
        <f>VLOOKUP([1]!tbl_FunctionalConditionReach[[#This Row],[EDT Attribute]],[1]!Level3HabitatAttribute[#Data],2,FALSE)</f>
        <v>#REF!</v>
      </c>
      <c r="H1531" s="1">
        <v>-2.84E-13</v>
      </c>
      <c r="I1531">
        <v>0</v>
      </c>
    </row>
    <row r="1532" spans="1:9" x14ac:dyDescent="0.3">
      <c r="A1532">
        <f>VLOOKUP(D1532,[1]!tbl_Reach2AU[#Data],4,FALSE)</f>
        <v>10</v>
      </c>
      <c r="B1532" t="str">
        <f>VLOOKUP(D1532,[1]!tbl_Reach2AU[#Data],3,FALSE)</f>
        <v>Omak Creek-Upper DS</v>
      </c>
      <c r="C1532">
        <f>VLOOKUP(D1532,[1]!tbl_Reach2AU[#Data],2,FALSE)</f>
        <v>172</v>
      </c>
      <c r="D1532" t="s">
        <v>71</v>
      </c>
      <c r="E1532">
        <v>3</v>
      </c>
      <c r="F1532" t="s">
        <v>125</v>
      </c>
      <c r="G1532" t="e">
        <f>VLOOKUP([1]!tbl_FunctionalConditionReach[[#This Row],[EDT Attribute]],[1]!Level3HabitatAttribute[#Data],2,FALSE)</f>
        <v>#REF!</v>
      </c>
      <c r="H1532" s="1">
        <v>-3.1999999999999999E-5</v>
      </c>
      <c r="I1532">
        <v>0</v>
      </c>
    </row>
    <row r="1533" spans="1:9" x14ac:dyDescent="0.3">
      <c r="A1533">
        <f>VLOOKUP(D1533,[1]!tbl_Reach2AU[#Data],4,FALSE)</f>
        <v>10</v>
      </c>
      <c r="B1533" t="str">
        <f>VLOOKUP(D1533,[1]!tbl_Reach2AU[#Data],3,FALSE)</f>
        <v>Omak Creek-Upper DS</v>
      </c>
      <c r="C1533">
        <f>VLOOKUP(D1533,[1]!tbl_Reach2AU[#Data],2,FALSE)</f>
        <v>172</v>
      </c>
      <c r="D1533" t="s">
        <v>71</v>
      </c>
      <c r="E1533">
        <v>3</v>
      </c>
      <c r="F1533" t="s">
        <v>197</v>
      </c>
      <c r="G1533" t="e">
        <f>VLOOKUP([1]!tbl_FunctionalConditionReach[[#This Row],[EDT Attribute]],[1]!Level3HabitatAttribute[#Data],2,FALSE)</f>
        <v>#REF!</v>
      </c>
      <c r="H1533" s="1">
        <v>-3.0595247999999999E-2</v>
      </c>
      <c r="I1533">
        <v>0</v>
      </c>
    </row>
    <row r="1534" spans="1:9" x14ac:dyDescent="0.3">
      <c r="A1534">
        <f>VLOOKUP(D1534,[1]!tbl_Reach2AU[#Data],4,FALSE)</f>
        <v>10</v>
      </c>
      <c r="B1534" t="str">
        <f>VLOOKUP(D1534,[1]!tbl_Reach2AU[#Data],3,FALSE)</f>
        <v>Omak Creek-Upper DS</v>
      </c>
      <c r="C1534">
        <f>VLOOKUP(D1534,[1]!tbl_Reach2AU[#Data],2,FALSE)</f>
        <v>172</v>
      </c>
      <c r="D1534" t="s">
        <v>71</v>
      </c>
      <c r="E1534">
        <v>3</v>
      </c>
      <c r="F1534" t="s">
        <v>191</v>
      </c>
      <c r="G1534" t="e">
        <f>VLOOKUP([1]!tbl_FunctionalConditionReach[[#This Row],[EDT Attribute]],[1]!Level3HabitatAttribute[#Data],2,FALSE)</f>
        <v>#REF!</v>
      </c>
      <c r="H1534" s="1">
        <v>1.486944E-3</v>
      </c>
      <c r="I1534" s="2">
        <v>4.4822472585406203E-3</v>
      </c>
    </row>
    <row r="1535" spans="1:9" x14ac:dyDescent="0.3">
      <c r="A1535">
        <f>VLOOKUP(D1535,[1]!tbl_Reach2AU[#Data],4,FALSE)</f>
        <v>10</v>
      </c>
      <c r="B1535" t="str">
        <f>VLOOKUP(D1535,[1]!tbl_Reach2AU[#Data],3,FALSE)</f>
        <v>Omak Creek-Upper DS</v>
      </c>
      <c r="C1535">
        <f>VLOOKUP(D1535,[1]!tbl_Reach2AU[#Data],2,FALSE)</f>
        <v>172</v>
      </c>
      <c r="D1535" t="s">
        <v>71</v>
      </c>
      <c r="E1535">
        <v>3</v>
      </c>
      <c r="F1535" t="s">
        <v>155</v>
      </c>
      <c r="G1535" t="e">
        <f>VLOOKUP([1]!tbl_FunctionalConditionReach[[#This Row],[EDT Attribute]],[1]!Level3HabitatAttribute[#Data],2,FALSE)</f>
        <v>#REF!</v>
      </c>
      <c r="H1535" s="1">
        <v>1.0149600000000001E-3</v>
      </c>
      <c r="I1535" s="2">
        <v>3.05949765258704E-3</v>
      </c>
    </row>
    <row r="1536" spans="1:9" x14ac:dyDescent="0.3">
      <c r="A1536">
        <f>VLOOKUP(D1536,[1]!tbl_Reach2AU[#Data],4,FALSE)</f>
        <v>10</v>
      </c>
      <c r="B1536" t="str">
        <f>VLOOKUP(D1536,[1]!tbl_Reach2AU[#Data],3,FALSE)</f>
        <v>Omak Creek-Upper DS</v>
      </c>
      <c r="C1536">
        <f>VLOOKUP(D1536,[1]!tbl_Reach2AU[#Data],2,FALSE)</f>
        <v>172</v>
      </c>
      <c r="D1536" t="s">
        <v>71</v>
      </c>
      <c r="E1536">
        <v>3</v>
      </c>
      <c r="F1536" t="s">
        <v>166</v>
      </c>
      <c r="G1536" t="e">
        <f>VLOOKUP([1]!tbl_FunctionalConditionReach[[#This Row],[EDT Attribute]],[1]!Level3HabitatAttribute[#Data],2,FALSE)</f>
        <v>#REF!</v>
      </c>
      <c r="H1536" s="1">
        <v>-2.84E-13</v>
      </c>
      <c r="I1536">
        <v>0</v>
      </c>
    </row>
    <row r="1537" spans="1:9" x14ac:dyDescent="0.3">
      <c r="A1537">
        <f>VLOOKUP(D1537,[1]!tbl_Reach2AU[#Data],4,FALSE)</f>
        <v>10</v>
      </c>
      <c r="B1537" t="str">
        <f>VLOOKUP(D1537,[1]!tbl_Reach2AU[#Data],3,FALSE)</f>
        <v>Omak Creek-Upper DS</v>
      </c>
      <c r="C1537">
        <f>VLOOKUP(D1537,[1]!tbl_Reach2AU[#Data],2,FALSE)</f>
        <v>172</v>
      </c>
      <c r="D1537" t="s">
        <v>71</v>
      </c>
      <c r="E1537">
        <v>3</v>
      </c>
      <c r="F1537" t="s">
        <v>193</v>
      </c>
      <c r="G1537" t="e">
        <f>VLOOKUP([1]!tbl_FunctionalConditionReach[[#This Row],[EDT Attribute]],[1]!Level3HabitatAttribute[#Data],2,FALSE)</f>
        <v>#REF!</v>
      </c>
      <c r="H1537" s="1">
        <v>-2.84E-13</v>
      </c>
      <c r="I1537">
        <v>0</v>
      </c>
    </row>
    <row r="1538" spans="1:9" x14ac:dyDescent="0.3">
      <c r="A1538">
        <f>VLOOKUP(D1538,[1]!tbl_Reach2AU[#Data],4,FALSE)</f>
        <v>10</v>
      </c>
      <c r="B1538" t="str">
        <f>VLOOKUP(D1538,[1]!tbl_Reach2AU[#Data],3,FALSE)</f>
        <v>Omak Creek-Upper DS</v>
      </c>
      <c r="C1538">
        <f>VLOOKUP(D1538,[1]!tbl_Reach2AU[#Data],2,FALSE)</f>
        <v>172</v>
      </c>
      <c r="D1538" t="s">
        <v>71</v>
      </c>
      <c r="E1538">
        <v>3</v>
      </c>
      <c r="F1538" t="s">
        <v>195</v>
      </c>
      <c r="G1538" t="e">
        <f>VLOOKUP([1]!tbl_FunctionalConditionReach[[#This Row],[EDT Attribute]],[1]!Level3HabitatAttribute[#Data],2,FALSE)</f>
        <v>#N/A</v>
      </c>
      <c r="H1538" s="1">
        <v>-2.8421709430404002E-13</v>
      </c>
      <c r="I1538">
        <v>0</v>
      </c>
    </row>
    <row r="1539" spans="1:9" x14ac:dyDescent="0.3">
      <c r="A1539">
        <f>VLOOKUP(D1539,[1]!tbl_Reach2AU[#Data],4,FALSE)</f>
        <v>10</v>
      </c>
      <c r="B1539" t="str">
        <f>VLOOKUP(D1539,[1]!tbl_Reach2AU[#Data],3,FALSE)</f>
        <v>Omak Creek-Upper DS</v>
      </c>
      <c r="C1539">
        <f>VLOOKUP(D1539,[1]!tbl_Reach2AU[#Data],2,FALSE)</f>
        <v>172</v>
      </c>
      <c r="D1539" t="s">
        <v>71</v>
      </c>
      <c r="E1539">
        <v>3</v>
      </c>
      <c r="F1539" t="s">
        <v>196</v>
      </c>
      <c r="G1539" t="e">
        <f>VLOOKUP([1]!tbl_FunctionalConditionReach[[#This Row],[EDT Attribute]],[1]!Level3HabitatAttribute[#Data],2,FALSE)</f>
        <v>#N/A</v>
      </c>
      <c r="H1539" s="1">
        <v>-2.8421709430404002E-13</v>
      </c>
      <c r="I1539">
        <v>0</v>
      </c>
    </row>
    <row r="1540" spans="1:9" x14ac:dyDescent="0.3">
      <c r="A1540">
        <f>VLOOKUP(D1540,[1]!tbl_Reach2AU[#Data],4,FALSE)</f>
        <v>10</v>
      </c>
      <c r="B1540" t="str">
        <f>VLOOKUP(D1540,[1]!tbl_Reach2AU[#Data],3,FALSE)</f>
        <v>Omak Creek-Upper DS</v>
      </c>
      <c r="C1540">
        <f>VLOOKUP(D1540,[1]!tbl_Reach2AU[#Data],2,FALSE)</f>
        <v>172</v>
      </c>
      <c r="D1540" t="s">
        <v>71</v>
      </c>
      <c r="E1540">
        <v>3</v>
      </c>
      <c r="F1540" t="s">
        <v>164</v>
      </c>
      <c r="G1540" t="e">
        <f>VLOOKUP([1]!tbl_FunctionalConditionReach[[#This Row],[EDT Attribute]],[1]!Level3HabitatAttribute[#Data],2,FALSE)</f>
        <v>#REF!</v>
      </c>
      <c r="H1540" s="1">
        <v>3.9677000000000001E-4</v>
      </c>
      <c r="I1540" s="2">
        <v>1.1960243592032799E-3</v>
      </c>
    </row>
    <row r="1541" spans="1:9" x14ac:dyDescent="0.3">
      <c r="A1541">
        <f>VLOOKUP(D1541,[1]!tbl_Reach2AU[#Data],4,FALSE)</f>
        <v>10</v>
      </c>
      <c r="B1541" t="str">
        <f>VLOOKUP(D1541,[1]!tbl_Reach2AU[#Data],3,FALSE)</f>
        <v>Omak Creek-Upper DS</v>
      </c>
      <c r="C1541">
        <f>VLOOKUP(D1541,[1]!tbl_Reach2AU[#Data],2,FALSE)</f>
        <v>172</v>
      </c>
      <c r="D1541" t="s">
        <v>71</v>
      </c>
      <c r="E1541">
        <v>3</v>
      </c>
      <c r="F1541" t="s">
        <v>152</v>
      </c>
      <c r="G1541" t="e">
        <f>VLOOKUP([1]!tbl_FunctionalConditionReach[[#This Row],[EDT Attribute]],[1]!Level3HabitatAttribute[#Data],2,FALSE)</f>
        <v>#N/A</v>
      </c>
      <c r="H1541" s="1">
        <v>2.4000000000000001E-5</v>
      </c>
      <c r="I1541" s="2">
        <v>7.2345652697730999E-5</v>
      </c>
    </row>
    <row r="1542" spans="1:9" x14ac:dyDescent="0.3">
      <c r="A1542">
        <f>VLOOKUP(D1542,[1]!tbl_Reach2AU[#Data],4,FALSE)</f>
        <v>10</v>
      </c>
      <c r="B1542" t="str">
        <f>VLOOKUP(D1542,[1]!tbl_Reach2AU[#Data],3,FALSE)</f>
        <v>Omak Creek-Upper DS</v>
      </c>
      <c r="C1542">
        <f>VLOOKUP(D1542,[1]!tbl_Reach2AU[#Data],2,FALSE)</f>
        <v>173</v>
      </c>
      <c r="D1542" t="s">
        <v>72</v>
      </c>
      <c r="E1542">
        <v>3</v>
      </c>
      <c r="F1542" t="s">
        <v>197</v>
      </c>
      <c r="G1542" t="e">
        <f>VLOOKUP([1]!tbl_FunctionalConditionReach[[#This Row],[EDT Attribute]],[1]!Level3HabitatAttribute[#Data],2,FALSE)</f>
        <v>#REF!</v>
      </c>
      <c r="H1542" s="1">
        <v>-0.47964538899999998</v>
      </c>
      <c r="I1542">
        <v>0</v>
      </c>
    </row>
    <row r="1543" spans="1:9" x14ac:dyDescent="0.3">
      <c r="A1543">
        <f>VLOOKUP(D1543,[1]!tbl_Reach2AU[#Data],4,FALSE)</f>
        <v>10</v>
      </c>
      <c r="B1543" t="str">
        <f>VLOOKUP(D1543,[1]!tbl_Reach2AU[#Data],3,FALSE)</f>
        <v>Omak Creek-Upper DS</v>
      </c>
      <c r="C1543">
        <f>VLOOKUP(D1543,[1]!tbl_Reach2AU[#Data],2,FALSE)</f>
        <v>173</v>
      </c>
      <c r="D1543" t="s">
        <v>72</v>
      </c>
      <c r="E1543">
        <v>3</v>
      </c>
      <c r="F1543" t="s">
        <v>190</v>
      </c>
      <c r="G1543" t="e">
        <f>VLOOKUP([1]!tbl_FunctionalConditionReach[[#This Row],[EDT Attribute]],[1]!Level3HabitatAttribute[#Data],2,FALSE)</f>
        <v>#N/A</v>
      </c>
      <c r="H1543" s="1">
        <v>3.5934200000000002E-4</v>
      </c>
      <c r="I1543" s="2">
        <v>4.9968587087576802E-4</v>
      </c>
    </row>
    <row r="1544" spans="1:9" x14ac:dyDescent="0.3">
      <c r="A1544">
        <f>VLOOKUP(D1544,[1]!tbl_Reach2AU[#Data],4,FALSE)</f>
        <v>10</v>
      </c>
      <c r="B1544" t="str">
        <f>VLOOKUP(D1544,[1]!tbl_Reach2AU[#Data],3,FALSE)</f>
        <v>Omak Creek-Upper DS</v>
      </c>
      <c r="C1544">
        <f>VLOOKUP(D1544,[1]!tbl_Reach2AU[#Data],2,FALSE)</f>
        <v>173</v>
      </c>
      <c r="D1544" t="s">
        <v>72</v>
      </c>
      <c r="E1544">
        <v>3</v>
      </c>
      <c r="F1544" t="s">
        <v>189</v>
      </c>
      <c r="G1544" t="e">
        <f>VLOOKUP([1]!tbl_FunctionalConditionReach[[#This Row],[EDT Attribute]],[1]!Level3HabitatAttribute[#Data],2,FALSE)</f>
        <v>#REF!</v>
      </c>
      <c r="H1544" s="1">
        <v>8.8930499999999996E-4</v>
      </c>
      <c r="I1544" s="2">
        <v>1.2366301278424899E-3</v>
      </c>
    </row>
    <row r="1545" spans="1:9" x14ac:dyDescent="0.3">
      <c r="A1545">
        <f>VLOOKUP(D1545,[1]!tbl_Reach2AU[#Data],4,FALSE)</f>
        <v>10</v>
      </c>
      <c r="B1545" t="str">
        <f>VLOOKUP(D1545,[1]!tbl_Reach2AU[#Data],3,FALSE)</f>
        <v>Omak Creek-Upper DS</v>
      </c>
      <c r="C1545">
        <f>VLOOKUP(D1545,[1]!tbl_Reach2AU[#Data],2,FALSE)</f>
        <v>173</v>
      </c>
      <c r="D1545" t="s">
        <v>72</v>
      </c>
      <c r="E1545">
        <v>3</v>
      </c>
      <c r="F1545" t="s">
        <v>164</v>
      </c>
      <c r="G1545" t="e">
        <f>VLOOKUP([1]!tbl_FunctionalConditionReach[[#This Row],[EDT Attribute]],[1]!Level3HabitatAttribute[#Data],2,FALSE)</f>
        <v>#REF!</v>
      </c>
      <c r="H1545" s="1">
        <v>4.6964100000000003E-4</v>
      </c>
      <c r="I1545" s="2">
        <v>6.5306302097713795E-4</v>
      </c>
    </row>
    <row r="1546" spans="1:9" x14ac:dyDescent="0.3">
      <c r="A1546">
        <f>VLOOKUP(D1546,[1]!tbl_Reach2AU[#Data],4,FALSE)</f>
        <v>10</v>
      </c>
      <c r="B1546" t="str">
        <f>VLOOKUP(D1546,[1]!tbl_Reach2AU[#Data],3,FALSE)</f>
        <v>Omak Creek-Upper DS</v>
      </c>
      <c r="C1546">
        <f>VLOOKUP(D1546,[1]!tbl_Reach2AU[#Data],2,FALSE)</f>
        <v>173</v>
      </c>
      <c r="D1546" t="s">
        <v>72</v>
      </c>
      <c r="E1546">
        <v>3</v>
      </c>
      <c r="F1546" t="s">
        <v>155</v>
      </c>
      <c r="G1546" t="e">
        <f>VLOOKUP([1]!tbl_FunctionalConditionReach[[#This Row],[EDT Attribute]],[1]!Level3HabitatAttribute[#Data],2,FALSE)</f>
        <v>#REF!</v>
      </c>
      <c r="H1546" s="1">
        <v>6.3527339999999996E-3</v>
      </c>
      <c r="I1546" s="2">
        <v>8.8338446973415408E-3</v>
      </c>
    </row>
    <row r="1547" spans="1:9" x14ac:dyDescent="0.3">
      <c r="A1547">
        <f>VLOOKUP(D1547,[1]!tbl_Reach2AU[#Data],4,FALSE)</f>
        <v>10</v>
      </c>
      <c r="B1547" t="str">
        <f>VLOOKUP(D1547,[1]!tbl_Reach2AU[#Data],3,FALSE)</f>
        <v>Omak Creek-Upper DS</v>
      </c>
      <c r="C1547">
        <f>VLOOKUP(D1547,[1]!tbl_Reach2AU[#Data],2,FALSE)</f>
        <v>173</v>
      </c>
      <c r="D1547" t="s">
        <v>72</v>
      </c>
      <c r="E1547">
        <v>3</v>
      </c>
      <c r="F1547" t="s">
        <v>157</v>
      </c>
      <c r="G1547" t="e">
        <f>VLOOKUP([1]!tbl_FunctionalConditionReach[[#This Row],[EDT Attribute]],[1]!Level3HabitatAttribute[#Data],2,FALSE)</f>
        <v>#REF!</v>
      </c>
      <c r="H1547" s="1">
        <v>0.143214603</v>
      </c>
      <c r="I1547" s="2">
        <v>0.199148203166294</v>
      </c>
    </row>
    <row r="1548" spans="1:9" x14ac:dyDescent="0.3">
      <c r="A1548">
        <f>VLOOKUP(D1548,[1]!tbl_Reach2AU[#Data],4,FALSE)</f>
        <v>10</v>
      </c>
      <c r="B1548" t="str">
        <f>VLOOKUP(D1548,[1]!tbl_Reach2AU[#Data],3,FALSE)</f>
        <v>Omak Creek-Upper DS</v>
      </c>
      <c r="C1548">
        <f>VLOOKUP(D1548,[1]!tbl_Reach2AU[#Data],2,FALSE)</f>
        <v>173</v>
      </c>
      <c r="D1548" t="s">
        <v>72</v>
      </c>
      <c r="E1548">
        <v>3</v>
      </c>
      <c r="F1548" t="s">
        <v>196</v>
      </c>
      <c r="G1548" t="e">
        <f>VLOOKUP([1]!tbl_FunctionalConditionReach[[#This Row],[EDT Attribute]],[1]!Level3HabitatAttribute[#Data],2,FALSE)</f>
        <v>#N/A</v>
      </c>
      <c r="H1548" s="1">
        <v>-2.8421709430404002E-13</v>
      </c>
      <c r="I1548">
        <v>0</v>
      </c>
    </row>
    <row r="1549" spans="1:9" x14ac:dyDescent="0.3">
      <c r="A1549">
        <f>VLOOKUP(D1549,[1]!tbl_Reach2AU[#Data],4,FALSE)</f>
        <v>10</v>
      </c>
      <c r="B1549" t="str">
        <f>VLOOKUP(D1549,[1]!tbl_Reach2AU[#Data],3,FALSE)</f>
        <v>Omak Creek-Upper DS</v>
      </c>
      <c r="C1549">
        <f>VLOOKUP(D1549,[1]!tbl_Reach2AU[#Data],2,FALSE)</f>
        <v>173</v>
      </c>
      <c r="D1549" t="s">
        <v>72</v>
      </c>
      <c r="E1549">
        <v>3</v>
      </c>
      <c r="F1549" t="s">
        <v>191</v>
      </c>
      <c r="G1549" t="e">
        <f>VLOOKUP([1]!tbl_FunctionalConditionReach[[#This Row],[EDT Attribute]],[1]!Level3HabitatAttribute[#Data],2,FALSE)</f>
        <v>#REF!</v>
      </c>
      <c r="H1549" s="1">
        <v>5.9294270000000001E-3</v>
      </c>
      <c r="I1549" s="2">
        <v>8.2452117879048201E-3</v>
      </c>
    </row>
    <row r="1550" spans="1:9" x14ac:dyDescent="0.3">
      <c r="A1550">
        <f>VLOOKUP(D1550,[1]!tbl_Reach2AU[#Data],4,FALSE)</f>
        <v>10</v>
      </c>
      <c r="B1550" t="str">
        <f>VLOOKUP(D1550,[1]!tbl_Reach2AU[#Data],3,FALSE)</f>
        <v>Omak Creek-Upper DS</v>
      </c>
      <c r="C1550">
        <f>VLOOKUP(D1550,[1]!tbl_Reach2AU[#Data],2,FALSE)</f>
        <v>173</v>
      </c>
      <c r="D1550" t="s">
        <v>72</v>
      </c>
      <c r="E1550">
        <v>3</v>
      </c>
      <c r="F1550" t="s">
        <v>39</v>
      </c>
      <c r="G1550" t="e">
        <f>VLOOKUP([1]!tbl_FunctionalConditionReach[[#This Row],[EDT Attribute]],[1]!Level3HabitatAttribute[#Data],2,FALSE)</f>
        <v>#REF!</v>
      </c>
      <c r="H1550" s="1">
        <v>1.6719289999999999E-3</v>
      </c>
      <c r="I1550" s="2">
        <v>2.3249141442065E-3</v>
      </c>
    </row>
    <row r="1551" spans="1:9" x14ac:dyDescent="0.3">
      <c r="A1551">
        <f>VLOOKUP(D1551,[1]!tbl_Reach2AU[#Data],4,FALSE)</f>
        <v>10</v>
      </c>
      <c r="B1551" t="str">
        <f>VLOOKUP(D1551,[1]!tbl_Reach2AU[#Data],3,FALSE)</f>
        <v>Omak Creek-Upper DS</v>
      </c>
      <c r="C1551">
        <f>VLOOKUP(D1551,[1]!tbl_Reach2AU[#Data],2,FALSE)</f>
        <v>173</v>
      </c>
      <c r="D1551" t="s">
        <v>72</v>
      </c>
      <c r="E1551">
        <v>3</v>
      </c>
      <c r="F1551" t="s">
        <v>125</v>
      </c>
      <c r="G1551" t="e">
        <f>VLOOKUP([1]!tbl_FunctionalConditionReach[[#This Row],[EDT Attribute]],[1]!Level3HabitatAttribute[#Data],2,FALSE)</f>
        <v>#REF!</v>
      </c>
      <c r="H1551" s="1">
        <v>1.9705499999999999E-4</v>
      </c>
      <c r="I1551" s="2">
        <v>2.7401639464750698E-4</v>
      </c>
    </row>
    <row r="1552" spans="1:9" x14ac:dyDescent="0.3">
      <c r="A1552">
        <f>VLOOKUP(D1552,[1]!tbl_Reach2AU[#Data],4,FALSE)</f>
        <v>10</v>
      </c>
      <c r="B1552" t="str">
        <f>VLOOKUP(D1552,[1]!tbl_Reach2AU[#Data],3,FALSE)</f>
        <v>Omak Creek-Upper DS</v>
      </c>
      <c r="C1552">
        <f>VLOOKUP(D1552,[1]!tbl_Reach2AU[#Data],2,FALSE)</f>
        <v>173</v>
      </c>
      <c r="D1552" t="s">
        <v>72</v>
      </c>
      <c r="E1552">
        <v>3</v>
      </c>
      <c r="F1552" t="s">
        <v>166</v>
      </c>
      <c r="G1552" t="e">
        <f>VLOOKUP([1]!tbl_FunctionalConditionReach[[#This Row],[EDT Attribute]],[1]!Level3HabitatAttribute[#Data],2,FALSE)</f>
        <v>#REF!</v>
      </c>
      <c r="H1552" s="1">
        <v>-2.84E-13</v>
      </c>
      <c r="I1552">
        <v>0</v>
      </c>
    </row>
    <row r="1553" spans="1:9" x14ac:dyDescent="0.3">
      <c r="A1553">
        <f>VLOOKUP(D1553,[1]!tbl_Reach2AU[#Data],4,FALSE)</f>
        <v>10</v>
      </c>
      <c r="B1553" t="str">
        <f>VLOOKUP(D1553,[1]!tbl_Reach2AU[#Data],3,FALSE)</f>
        <v>Omak Creek-Upper DS</v>
      </c>
      <c r="C1553">
        <f>VLOOKUP(D1553,[1]!tbl_Reach2AU[#Data],2,FALSE)</f>
        <v>173</v>
      </c>
      <c r="D1553" t="s">
        <v>72</v>
      </c>
      <c r="E1553">
        <v>3</v>
      </c>
      <c r="F1553" t="s">
        <v>152</v>
      </c>
      <c r="G1553" t="e">
        <f>VLOOKUP([1]!tbl_FunctionalConditionReach[[#This Row],[EDT Attribute]],[1]!Level3HabitatAttribute[#Data],2,FALSE)</f>
        <v>#N/A</v>
      </c>
      <c r="H1553" s="1">
        <v>9.3010100000000002E-4</v>
      </c>
      <c r="I1553" s="2">
        <v>1.29335932951735E-3</v>
      </c>
    </row>
    <row r="1554" spans="1:9" x14ac:dyDescent="0.3">
      <c r="A1554">
        <f>VLOOKUP(D1554,[1]!tbl_Reach2AU[#Data],4,FALSE)</f>
        <v>10</v>
      </c>
      <c r="B1554" t="str">
        <f>VLOOKUP(D1554,[1]!tbl_Reach2AU[#Data],3,FALSE)</f>
        <v>Omak Creek-Upper DS</v>
      </c>
      <c r="C1554">
        <f>VLOOKUP(D1554,[1]!tbl_Reach2AU[#Data],2,FALSE)</f>
        <v>173</v>
      </c>
      <c r="D1554" t="s">
        <v>72</v>
      </c>
      <c r="E1554">
        <v>3</v>
      </c>
      <c r="F1554" t="s">
        <v>153</v>
      </c>
      <c r="G1554" t="e">
        <f>VLOOKUP([1]!tbl_FunctionalConditionReach[[#This Row],[EDT Attribute]],[1]!Level3HabitatAttribute[#Data],2,FALSE)</f>
        <v>#REF!</v>
      </c>
      <c r="H1554" s="1">
        <v>1.2868299999999999E-4</v>
      </c>
      <c r="I1554" s="2">
        <v>1.7894116724987999E-4</v>
      </c>
    </row>
    <row r="1555" spans="1:9" x14ac:dyDescent="0.3">
      <c r="A1555">
        <f>VLOOKUP(D1555,[1]!tbl_Reach2AU[#Data],4,FALSE)</f>
        <v>10</v>
      </c>
      <c r="B1555" t="str">
        <f>VLOOKUP(D1555,[1]!tbl_Reach2AU[#Data],3,FALSE)</f>
        <v>Omak Creek-Upper DS</v>
      </c>
      <c r="C1555">
        <f>VLOOKUP(D1555,[1]!tbl_Reach2AU[#Data],2,FALSE)</f>
        <v>173</v>
      </c>
      <c r="D1555" t="s">
        <v>72</v>
      </c>
      <c r="E1555">
        <v>3</v>
      </c>
      <c r="F1555" t="s">
        <v>193</v>
      </c>
      <c r="G1555" t="e">
        <f>VLOOKUP([1]!tbl_FunctionalConditionReach[[#This Row],[EDT Attribute]],[1]!Level3HabitatAttribute[#Data],2,FALSE)</f>
        <v>#REF!</v>
      </c>
      <c r="H1555" s="1">
        <v>-2.84E-13</v>
      </c>
      <c r="I1555">
        <v>0</v>
      </c>
    </row>
    <row r="1556" spans="1:9" x14ac:dyDescent="0.3">
      <c r="A1556">
        <f>VLOOKUP(D1556,[1]!tbl_Reach2AU[#Data],4,FALSE)</f>
        <v>10</v>
      </c>
      <c r="B1556" t="str">
        <f>VLOOKUP(D1556,[1]!tbl_Reach2AU[#Data],3,FALSE)</f>
        <v>Omak Creek-Upper DS</v>
      </c>
      <c r="C1556">
        <f>VLOOKUP(D1556,[1]!tbl_Reach2AU[#Data],2,FALSE)</f>
        <v>173</v>
      </c>
      <c r="D1556" t="s">
        <v>72</v>
      </c>
      <c r="E1556">
        <v>3</v>
      </c>
      <c r="F1556" t="s">
        <v>192</v>
      </c>
      <c r="G1556" t="e">
        <f>VLOOKUP([1]!tbl_FunctionalConditionReach[[#This Row],[EDT Attribute]],[1]!Level3HabitatAttribute[#Data],2,FALSE)</f>
        <v>#REF!</v>
      </c>
      <c r="H1556" s="1">
        <v>-2.84E-13</v>
      </c>
      <c r="I1556">
        <v>0</v>
      </c>
    </row>
    <row r="1557" spans="1:9" x14ac:dyDescent="0.3">
      <c r="A1557">
        <f>VLOOKUP(D1557,[1]!tbl_Reach2AU[#Data],4,FALSE)</f>
        <v>10</v>
      </c>
      <c r="B1557" t="str">
        <f>VLOOKUP(D1557,[1]!tbl_Reach2AU[#Data],3,FALSE)</f>
        <v>Omak Creek-Upper DS</v>
      </c>
      <c r="C1557">
        <f>VLOOKUP(D1557,[1]!tbl_Reach2AU[#Data],2,FALSE)</f>
        <v>173</v>
      </c>
      <c r="D1557" t="s">
        <v>72</v>
      </c>
      <c r="E1557">
        <v>3</v>
      </c>
      <c r="F1557" t="s">
        <v>188</v>
      </c>
      <c r="G1557" t="e">
        <f>VLOOKUP([1]!tbl_FunctionalConditionReach[[#This Row],[EDT Attribute]],[1]!Level3HabitatAttribute[#Data],2,FALSE)</f>
        <v>#REF!</v>
      </c>
      <c r="H1557" s="1">
        <v>4.3099999999999997E-5</v>
      </c>
      <c r="I1557" s="2">
        <v>5.9933047166058003E-5</v>
      </c>
    </row>
    <row r="1558" spans="1:9" x14ac:dyDescent="0.3">
      <c r="A1558">
        <f>VLOOKUP(D1558,[1]!tbl_Reach2AU[#Data],4,FALSE)</f>
        <v>10</v>
      </c>
      <c r="B1558" t="str">
        <f>VLOOKUP(D1558,[1]!tbl_Reach2AU[#Data],3,FALSE)</f>
        <v>Omak Creek-Upper DS</v>
      </c>
      <c r="C1558">
        <f>VLOOKUP(D1558,[1]!tbl_Reach2AU[#Data],2,FALSE)</f>
        <v>173</v>
      </c>
      <c r="D1558" t="s">
        <v>72</v>
      </c>
      <c r="E1558">
        <v>3</v>
      </c>
      <c r="F1558" t="s">
        <v>194</v>
      </c>
      <c r="G1558" t="e">
        <f>VLOOKUP([1]!tbl_FunctionalConditionReach[[#This Row],[EDT Attribute]],[1]!Level3HabitatAttribute[#Data],2,FALSE)</f>
        <v>#N/A</v>
      </c>
      <c r="H1558" s="1">
        <v>-2.84E-13</v>
      </c>
      <c r="I1558">
        <v>0</v>
      </c>
    </row>
    <row r="1559" spans="1:9" x14ac:dyDescent="0.3">
      <c r="A1559">
        <f>VLOOKUP(D1559,[1]!tbl_Reach2AU[#Data],4,FALSE)</f>
        <v>10</v>
      </c>
      <c r="B1559" t="str">
        <f>VLOOKUP(D1559,[1]!tbl_Reach2AU[#Data],3,FALSE)</f>
        <v>Omak Creek-Upper DS</v>
      </c>
      <c r="C1559">
        <f>VLOOKUP(D1559,[1]!tbl_Reach2AU[#Data],2,FALSE)</f>
        <v>173</v>
      </c>
      <c r="D1559" t="s">
        <v>72</v>
      </c>
      <c r="E1559">
        <v>3</v>
      </c>
      <c r="F1559" t="s">
        <v>195</v>
      </c>
      <c r="G1559" t="e">
        <f>VLOOKUP([1]!tbl_FunctionalConditionReach[[#This Row],[EDT Attribute]],[1]!Level3HabitatAttribute[#Data],2,FALSE)</f>
        <v>#N/A</v>
      </c>
      <c r="H1559" s="1">
        <v>-2.8421709430404002E-13</v>
      </c>
      <c r="I1559">
        <v>0</v>
      </c>
    </row>
    <row r="1560" spans="1:9" x14ac:dyDescent="0.3">
      <c r="A1560">
        <f>VLOOKUP(D1560,[1]!tbl_Reach2AU[#Data],4,FALSE)</f>
        <v>10</v>
      </c>
      <c r="B1560" t="str">
        <f>VLOOKUP(D1560,[1]!tbl_Reach2AU[#Data],3,FALSE)</f>
        <v>Omak Creek-Upper DS</v>
      </c>
      <c r="C1560">
        <f>VLOOKUP(D1560,[1]!tbl_Reach2AU[#Data],2,FALSE)</f>
        <v>175</v>
      </c>
      <c r="D1560" t="s">
        <v>34</v>
      </c>
      <c r="E1560">
        <v>3</v>
      </c>
      <c r="F1560" t="s">
        <v>39</v>
      </c>
      <c r="G1560" t="e">
        <f>VLOOKUP([1]!tbl_FunctionalConditionReach[[#This Row],[EDT Attribute]],[1]!Level3HabitatAttribute[#Data],2,FALSE)</f>
        <v>#REF!</v>
      </c>
      <c r="H1560" s="1">
        <v>-7.1366110000000002E-3</v>
      </c>
      <c r="I1560">
        <v>0</v>
      </c>
    </row>
    <row r="1561" spans="1:9" x14ac:dyDescent="0.3">
      <c r="A1561">
        <f>VLOOKUP(D1561,[1]!tbl_Reach2AU[#Data],4,FALSE)</f>
        <v>10</v>
      </c>
      <c r="B1561" t="str">
        <f>VLOOKUP(D1561,[1]!tbl_Reach2AU[#Data],3,FALSE)</f>
        <v>Omak Creek-Upper DS</v>
      </c>
      <c r="C1561">
        <f>VLOOKUP(D1561,[1]!tbl_Reach2AU[#Data],2,FALSE)</f>
        <v>175</v>
      </c>
      <c r="D1561" t="s">
        <v>34</v>
      </c>
      <c r="E1561">
        <v>3</v>
      </c>
      <c r="F1561" t="s">
        <v>157</v>
      </c>
      <c r="G1561" t="e">
        <f>VLOOKUP([1]!tbl_FunctionalConditionReach[[#This Row],[EDT Attribute]],[1]!Level3HabitatAttribute[#Data],2,FALSE)</f>
        <v>#REF!</v>
      </c>
      <c r="H1561" s="1">
        <v>-7.1313419999999997E-3</v>
      </c>
      <c r="I1561">
        <v>0</v>
      </c>
    </row>
    <row r="1562" spans="1:9" x14ac:dyDescent="0.3">
      <c r="A1562">
        <f>VLOOKUP(D1562,[1]!tbl_Reach2AU[#Data],4,FALSE)</f>
        <v>10</v>
      </c>
      <c r="B1562" t="str">
        <f>VLOOKUP(D1562,[1]!tbl_Reach2AU[#Data],3,FALSE)</f>
        <v>Omak Creek-Upper DS</v>
      </c>
      <c r="C1562">
        <f>VLOOKUP(D1562,[1]!tbl_Reach2AU[#Data],2,FALSE)</f>
        <v>175</v>
      </c>
      <c r="D1562" t="s">
        <v>34</v>
      </c>
      <c r="E1562">
        <v>3</v>
      </c>
      <c r="F1562" t="s">
        <v>155</v>
      </c>
      <c r="G1562" t="e">
        <f>VLOOKUP([1]!tbl_FunctionalConditionReach[[#This Row],[EDT Attribute]],[1]!Level3HabitatAttribute[#Data],2,FALSE)</f>
        <v>#REF!</v>
      </c>
      <c r="H1562" s="1">
        <v>-7.0894870000000002E-3</v>
      </c>
      <c r="I1562">
        <v>0</v>
      </c>
    </row>
    <row r="1563" spans="1:9" x14ac:dyDescent="0.3">
      <c r="A1563">
        <f>VLOOKUP(D1563,[1]!tbl_Reach2AU[#Data],4,FALSE)</f>
        <v>10</v>
      </c>
      <c r="B1563" t="str">
        <f>VLOOKUP(D1563,[1]!tbl_Reach2AU[#Data],3,FALSE)</f>
        <v>Omak Creek-Upper DS</v>
      </c>
      <c r="C1563">
        <f>VLOOKUP(D1563,[1]!tbl_Reach2AU[#Data],2,FALSE)</f>
        <v>175</v>
      </c>
      <c r="D1563" t="s">
        <v>34</v>
      </c>
      <c r="E1563">
        <v>3</v>
      </c>
      <c r="F1563" t="s">
        <v>164</v>
      </c>
      <c r="G1563" t="e">
        <f>VLOOKUP([1]!tbl_FunctionalConditionReach[[#This Row],[EDT Attribute]],[1]!Level3HabitatAttribute[#Data],2,FALSE)</f>
        <v>#REF!</v>
      </c>
      <c r="H1563" s="1">
        <v>-7.1059060000000004E-3</v>
      </c>
      <c r="I1563">
        <v>0</v>
      </c>
    </row>
    <row r="1564" spans="1:9" x14ac:dyDescent="0.3">
      <c r="A1564">
        <f>VLOOKUP(D1564,[1]!tbl_Reach2AU[#Data],4,FALSE)</f>
        <v>10</v>
      </c>
      <c r="B1564" t="str">
        <f>VLOOKUP(D1564,[1]!tbl_Reach2AU[#Data],3,FALSE)</f>
        <v>Omak Creek-Upper DS</v>
      </c>
      <c r="C1564">
        <f>VLOOKUP(D1564,[1]!tbl_Reach2AU[#Data],2,FALSE)</f>
        <v>175</v>
      </c>
      <c r="D1564" t="s">
        <v>34</v>
      </c>
      <c r="E1564">
        <v>3</v>
      </c>
      <c r="F1564" t="s">
        <v>125</v>
      </c>
      <c r="G1564" t="e">
        <f>VLOOKUP([1]!tbl_FunctionalConditionReach[[#This Row],[EDT Attribute]],[1]!Level3HabitatAttribute[#Data],2,FALSE)</f>
        <v>#REF!</v>
      </c>
      <c r="H1564" s="1">
        <v>-7.1258830000000004E-3</v>
      </c>
      <c r="I1564">
        <v>0</v>
      </c>
    </row>
    <row r="1565" spans="1:9" x14ac:dyDescent="0.3">
      <c r="A1565">
        <f>VLOOKUP(D1565,[1]!tbl_Reach2AU[#Data],4,FALSE)</f>
        <v>10</v>
      </c>
      <c r="B1565" t="str">
        <f>VLOOKUP(D1565,[1]!tbl_Reach2AU[#Data],3,FALSE)</f>
        <v>Omak Creek-Upper DS</v>
      </c>
      <c r="C1565">
        <f>VLOOKUP(D1565,[1]!tbl_Reach2AU[#Data],2,FALSE)</f>
        <v>175</v>
      </c>
      <c r="D1565" t="s">
        <v>34</v>
      </c>
      <c r="E1565">
        <v>3</v>
      </c>
      <c r="F1565" t="s">
        <v>152</v>
      </c>
      <c r="G1565" t="e">
        <f>VLOOKUP([1]!tbl_FunctionalConditionReach[[#This Row],[EDT Attribute]],[1]!Level3HabitatAttribute[#Data],2,FALSE)</f>
        <v>#N/A</v>
      </c>
      <c r="H1565" s="1">
        <v>-7.1290260000000001E-3</v>
      </c>
      <c r="I1565">
        <v>0</v>
      </c>
    </row>
    <row r="1566" spans="1:9" x14ac:dyDescent="0.3">
      <c r="A1566">
        <f>VLOOKUP(D1566,[1]!tbl_Reach2AU[#Data],4,FALSE)</f>
        <v>10</v>
      </c>
      <c r="B1566" t="str">
        <f>VLOOKUP(D1566,[1]!tbl_Reach2AU[#Data],3,FALSE)</f>
        <v>Omak Creek-Upper DS</v>
      </c>
      <c r="C1566">
        <f>VLOOKUP(D1566,[1]!tbl_Reach2AU[#Data],2,FALSE)</f>
        <v>175</v>
      </c>
      <c r="D1566" t="s">
        <v>34</v>
      </c>
      <c r="E1566">
        <v>3</v>
      </c>
      <c r="F1566" t="s">
        <v>153</v>
      </c>
      <c r="G1566" t="e">
        <f>VLOOKUP([1]!tbl_FunctionalConditionReach[[#This Row],[EDT Attribute]],[1]!Level3HabitatAttribute[#Data],2,FALSE)</f>
        <v>#REF!</v>
      </c>
      <c r="H1566" s="1">
        <v>-7.1346960000000003E-3</v>
      </c>
      <c r="I1566">
        <v>0</v>
      </c>
    </row>
    <row r="1567" spans="1:9" x14ac:dyDescent="0.3">
      <c r="A1567">
        <f>VLOOKUP(D1567,[1]!tbl_Reach2AU[#Data],4,FALSE)</f>
        <v>10</v>
      </c>
      <c r="B1567" t="str">
        <f>VLOOKUP(D1567,[1]!tbl_Reach2AU[#Data],3,FALSE)</f>
        <v>Omak Creek-Upper DS</v>
      </c>
      <c r="C1567">
        <f>VLOOKUP(D1567,[1]!tbl_Reach2AU[#Data],2,FALSE)</f>
        <v>175</v>
      </c>
      <c r="D1567" t="s">
        <v>34</v>
      </c>
      <c r="E1567">
        <v>3</v>
      </c>
      <c r="F1567" t="s">
        <v>189</v>
      </c>
      <c r="G1567" t="e">
        <f>VLOOKUP([1]!tbl_FunctionalConditionReach[[#This Row],[EDT Attribute]],[1]!Level3HabitatAttribute[#Data],2,FALSE)</f>
        <v>#REF!</v>
      </c>
      <c r="H1567" s="1">
        <v>-7.130707E-3</v>
      </c>
      <c r="I1567">
        <v>0</v>
      </c>
    </row>
    <row r="1568" spans="1:9" x14ac:dyDescent="0.3">
      <c r="A1568">
        <f>VLOOKUP(D1568,[1]!tbl_Reach2AU[#Data],4,FALSE)</f>
        <v>10</v>
      </c>
      <c r="B1568" t="str">
        <f>VLOOKUP(D1568,[1]!tbl_Reach2AU[#Data],3,FALSE)</f>
        <v>Omak Creek-Upper DS</v>
      </c>
      <c r="C1568">
        <f>VLOOKUP(D1568,[1]!tbl_Reach2AU[#Data],2,FALSE)</f>
        <v>175</v>
      </c>
      <c r="D1568" t="s">
        <v>34</v>
      </c>
      <c r="E1568">
        <v>3</v>
      </c>
      <c r="F1568" t="s">
        <v>193</v>
      </c>
      <c r="G1568" t="e">
        <f>VLOOKUP([1]!tbl_FunctionalConditionReach[[#This Row],[EDT Attribute]],[1]!Level3HabitatAttribute[#Data],2,FALSE)</f>
        <v>#REF!</v>
      </c>
      <c r="H1568" s="1">
        <v>-7.1310039999999998E-3</v>
      </c>
      <c r="I1568">
        <v>0</v>
      </c>
    </row>
    <row r="1569" spans="1:9" x14ac:dyDescent="0.3">
      <c r="A1569">
        <f>VLOOKUP(D1569,[1]!tbl_Reach2AU[#Data],4,FALSE)</f>
        <v>10</v>
      </c>
      <c r="B1569" t="str">
        <f>VLOOKUP(D1569,[1]!tbl_Reach2AU[#Data],3,FALSE)</f>
        <v>Omak Creek-Upper DS</v>
      </c>
      <c r="C1569">
        <f>VLOOKUP(D1569,[1]!tbl_Reach2AU[#Data],2,FALSE)</f>
        <v>175</v>
      </c>
      <c r="D1569" t="s">
        <v>34</v>
      </c>
      <c r="E1569">
        <v>3</v>
      </c>
      <c r="F1569" t="s">
        <v>196</v>
      </c>
      <c r="G1569" t="e">
        <f>VLOOKUP([1]!tbl_FunctionalConditionReach[[#This Row],[EDT Attribute]],[1]!Level3HabitatAttribute[#Data],2,FALSE)</f>
        <v>#N/A</v>
      </c>
      <c r="H1569" s="1">
        <v>-7.13100430874647E-3</v>
      </c>
      <c r="I1569">
        <v>0</v>
      </c>
    </row>
    <row r="1570" spans="1:9" x14ac:dyDescent="0.3">
      <c r="A1570">
        <f>VLOOKUP(D1570,[1]!tbl_Reach2AU[#Data],4,FALSE)</f>
        <v>10</v>
      </c>
      <c r="B1570" t="str">
        <f>VLOOKUP(D1570,[1]!tbl_Reach2AU[#Data],3,FALSE)</f>
        <v>Omak Creek-Upper DS</v>
      </c>
      <c r="C1570">
        <f>VLOOKUP(D1570,[1]!tbl_Reach2AU[#Data],2,FALSE)</f>
        <v>175</v>
      </c>
      <c r="D1570" t="s">
        <v>34</v>
      </c>
      <c r="E1570">
        <v>3</v>
      </c>
      <c r="F1570" t="s">
        <v>192</v>
      </c>
      <c r="G1570" t="e">
        <f>VLOOKUP([1]!tbl_FunctionalConditionReach[[#This Row],[EDT Attribute]],[1]!Level3HabitatAttribute[#Data],2,FALSE)</f>
        <v>#REF!</v>
      </c>
      <c r="H1570" s="1">
        <v>-7.1310039999999998E-3</v>
      </c>
      <c r="I1570">
        <v>0</v>
      </c>
    </row>
    <row r="1571" spans="1:9" x14ac:dyDescent="0.3">
      <c r="A1571">
        <f>VLOOKUP(D1571,[1]!tbl_Reach2AU[#Data],4,FALSE)</f>
        <v>10</v>
      </c>
      <c r="B1571" t="str">
        <f>VLOOKUP(D1571,[1]!tbl_Reach2AU[#Data],3,FALSE)</f>
        <v>Omak Creek-Upper DS</v>
      </c>
      <c r="C1571">
        <f>VLOOKUP(D1571,[1]!tbl_Reach2AU[#Data],2,FALSE)</f>
        <v>175</v>
      </c>
      <c r="D1571" t="s">
        <v>34</v>
      </c>
      <c r="E1571">
        <v>3</v>
      </c>
      <c r="F1571" t="s">
        <v>194</v>
      </c>
      <c r="G1571" t="e">
        <f>VLOOKUP([1]!tbl_FunctionalConditionReach[[#This Row],[EDT Attribute]],[1]!Level3HabitatAttribute[#Data],2,FALSE)</f>
        <v>#N/A</v>
      </c>
      <c r="H1571" s="1">
        <v>-7.1310039999999998E-3</v>
      </c>
      <c r="I1571">
        <v>0</v>
      </c>
    </row>
    <row r="1572" spans="1:9" x14ac:dyDescent="0.3">
      <c r="A1572">
        <f>VLOOKUP(D1572,[1]!tbl_Reach2AU[#Data],4,FALSE)</f>
        <v>10</v>
      </c>
      <c r="B1572" t="str">
        <f>VLOOKUP(D1572,[1]!tbl_Reach2AU[#Data],3,FALSE)</f>
        <v>Omak Creek-Upper DS</v>
      </c>
      <c r="C1572">
        <f>VLOOKUP(D1572,[1]!tbl_Reach2AU[#Data],2,FALSE)</f>
        <v>175</v>
      </c>
      <c r="D1572" t="s">
        <v>34</v>
      </c>
      <c r="E1572">
        <v>3</v>
      </c>
      <c r="F1572" t="s">
        <v>195</v>
      </c>
      <c r="G1572" t="e">
        <f>VLOOKUP([1]!tbl_FunctionalConditionReach[[#This Row],[EDT Attribute]],[1]!Level3HabitatAttribute[#Data],2,FALSE)</f>
        <v>#N/A</v>
      </c>
      <c r="H1572" s="1">
        <v>-7.13100430874647E-3</v>
      </c>
      <c r="I1572">
        <v>0</v>
      </c>
    </row>
    <row r="1573" spans="1:9" x14ac:dyDescent="0.3">
      <c r="A1573">
        <f>VLOOKUP(D1573,[1]!tbl_Reach2AU[#Data],4,FALSE)</f>
        <v>10</v>
      </c>
      <c r="B1573" t="str">
        <f>VLOOKUP(D1573,[1]!tbl_Reach2AU[#Data],3,FALSE)</f>
        <v>Omak Creek-Upper DS</v>
      </c>
      <c r="C1573">
        <f>VLOOKUP(D1573,[1]!tbl_Reach2AU[#Data],2,FALSE)</f>
        <v>175</v>
      </c>
      <c r="D1573" t="s">
        <v>34</v>
      </c>
      <c r="E1573">
        <v>3</v>
      </c>
      <c r="F1573" t="s">
        <v>166</v>
      </c>
      <c r="G1573" t="e">
        <f>VLOOKUP([1]!tbl_FunctionalConditionReach[[#This Row],[EDT Attribute]],[1]!Level3HabitatAttribute[#Data],2,FALSE)</f>
        <v>#REF!</v>
      </c>
      <c r="H1573" s="1">
        <v>-2.84E-13</v>
      </c>
      <c r="I1573">
        <v>0</v>
      </c>
    </row>
    <row r="1574" spans="1:9" x14ac:dyDescent="0.3">
      <c r="A1574">
        <f>VLOOKUP(D1574,[1]!tbl_Reach2AU[#Data],4,FALSE)</f>
        <v>10</v>
      </c>
      <c r="B1574" t="str">
        <f>VLOOKUP(D1574,[1]!tbl_Reach2AU[#Data],3,FALSE)</f>
        <v>Omak Creek-Upper DS</v>
      </c>
      <c r="C1574">
        <f>VLOOKUP(D1574,[1]!tbl_Reach2AU[#Data],2,FALSE)</f>
        <v>175</v>
      </c>
      <c r="D1574" t="s">
        <v>34</v>
      </c>
      <c r="E1574">
        <v>3</v>
      </c>
      <c r="F1574" t="s">
        <v>191</v>
      </c>
      <c r="G1574" t="e">
        <f>VLOOKUP([1]!tbl_FunctionalConditionReach[[#This Row],[EDT Attribute]],[1]!Level3HabitatAttribute[#Data],2,FALSE)</f>
        <v>#REF!</v>
      </c>
      <c r="H1574" s="1">
        <v>-1.0156119999999999E-2</v>
      </c>
      <c r="I1574">
        <v>0</v>
      </c>
    </row>
    <row r="1575" spans="1:9" x14ac:dyDescent="0.3">
      <c r="A1575">
        <f>VLOOKUP(D1575,[1]!tbl_Reach2AU[#Data],4,FALSE)</f>
        <v>10</v>
      </c>
      <c r="B1575" t="str">
        <f>VLOOKUP(D1575,[1]!tbl_Reach2AU[#Data],3,FALSE)</f>
        <v>Omak Creek-Upper DS</v>
      </c>
      <c r="C1575">
        <f>VLOOKUP(D1575,[1]!tbl_Reach2AU[#Data],2,FALSE)</f>
        <v>175</v>
      </c>
      <c r="D1575" t="s">
        <v>34</v>
      </c>
      <c r="E1575">
        <v>3</v>
      </c>
      <c r="F1575" t="s">
        <v>190</v>
      </c>
      <c r="G1575" t="e">
        <f>VLOOKUP([1]!tbl_FunctionalConditionReach[[#This Row],[EDT Attribute]],[1]!Level3HabitatAttribute[#Data],2,FALSE)</f>
        <v>#N/A</v>
      </c>
      <c r="H1575" s="1">
        <v>-7.1311250000000003E-3</v>
      </c>
      <c r="I1575">
        <v>0</v>
      </c>
    </row>
    <row r="1576" spans="1:9" x14ac:dyDescent="0.3">
      <c r="A1576">
        <f>VLOOKUP(D1576,[1]!tbl_Reach2AU[#Data],4,FALSE)</f>
        <v>10</v>
      </c>
      <c r="B1576" t="str">
        <f>VLOOKUP(D1576,[1]!tbl_Reach2AU[#Data],3,FALSE)</f>
        <v>Omak Creek-Upper DS</v>
      </c>
      <c r="C1576">
        <f>VLOOKUP(D1576,[1]!tbl_Reach2AU[#Data],2,FALSE)</f>
        <v>175</v>
      </c>
      <c r="D1576" t="s">
        <v>34</v>
      </c>
      <c r="E1576">
        <v>3</v>
      </c>
      <c r="F1576" t="s">
        <v>188</v>
      </c>
      <c r="G1576" t="e">
        <f>VLOOKUP([1]!tbl_FunctionalConditionReach[[#This Row],[EDT Attribute]],[1]!Level3HabitatAttribute[#Data],2,FALSE)</f>
        <v>#REF!</v>
      </c>
      <c r="H1576" s="1">
        <v>-7.1312490000000001E-3</v>
      </c>
      <c r="I1576">
        <v>0</v>
      </c>
    </row>
    <row r="1577" spans="1:9" x14ac:dyDescent="0.3">
      <c r="A1577">
        <f>VLOOKUP(D1577,[1]!tbl_Reach2AU[#Data],4,FALSE)</f>
        <v>10</v>
      </c>
      <c r="B1577" t="str">
        <f>VLOOKUP(D1577,[1]!tbl_Reach2AU[#Data],3,FALSE)</f>
        <v>Omak Creek-Upper DS</v>
      </c>
      <c r="C1577">
        <f>VLOOKUP(D1577,[1]!tbl_Reach2AU[#Data],2,FALSE)</f>
        <v>175</v>
      </c>
      <c r="D1577" t="s">
        <v>34</v>
      </c>
      <c r="E1577">
        <v>3</v>
      </c>
      <c r="F1577" t="s">
        <v>197</v>
      </c>
      <c r="G1577" t="e">
        <f>VLOOKUP([1]!tbl_FunctionalConditionReach[[#This Row],[EDT Attribute]],[1]!Level3HabitatAttribute[#Data],2,FALSE)</f>
        <v>#REF!</v>
      </c>
      <c r="H1577" s="1">
        <v>-7.3126629999999996E-3</v>
      </c>
      <c r="I1577">
        <v>0</v>
      </c>
    </row>
    <row r="1578" spans="1:9" x14ac:dyDescent="0.3">
      <c r="A1578">
        <f>VLOOKUP(D1578,[1]!tbl_Reach2AU[#Data],4,FALSE)</f>
        <v>10</v>
      </c>
      <c r="B1578" t="str">
        <f>VLOOKUP(D1578,[1]!tbl_Reach2AU[#Data],3,FALSE)</f>
        <v>Omak Creek-Upper DS</v>
      </c>
      <c r="C1578">
        <f>VLOOKUP(D1578,[1]!tbl_Reach2AU[#Data],2,FALSE)</f>
        <v>176</v>
      </c>
      <c r="D1578" t="s">
        <v>203</v>
      </c>
      <c r="E1578">
        <v>3</v>
      </c>
      <c r="F1578" t="s">
        <v>166</v>
      </c>
      <c r="G1578" t="e">
        <f>VLOOKUP([1]!tbl_FunctionalConditionReach[[#This Row],[EDT Attribute]],[1]!Level3HabitatAttribute[#Data],2,FALSE)</f>
        <v>#REF!</v>
      </c>
      <c r="H1578" s="1">
        <v>-4.2945580000000004E-3</v>
      </c>
      <c r="I1578">
        <v>0</v>
      </c>
    </row>
    <row r="1579" spans="1:9" x14ac:dyDescent="0.3">
      <c r="A1579">
        <f>VLOOKUP(D1579,[1]!tbl_Reach2AU[#Data],4,FALSE)</f>
        <v>10</v>
      </c>
      <c r="B1579" t="str">
        <f>VLOOKUP(D1579,[1]!tbl_Reach2AU[#Data],3,FALSE)</f>
        <v>Omak Creek-Upper DS</v>
      </c>
      <c r="C1579">
        <f>VLOOKUP(D1579,[1]!tbl_Reach2AU[#Data],2,FALSE)</f>
        <v>177</v>
      </c>
      <c r="D1579" t="s">
        <v>27</v>
      </c>
      <c r="E1579">
        <v>3</v>
      </c>
      <c r="F1579" t="s">
        <v>188</v>
      </c>
      <c r="G1579" t="e">
        <f>VLOOKUP([1]!tbl_FunctionalConditionReach[[#This Row],[EDT Attribute]],[1]!Level3HabitatAttribute[#Data],2,FALSE)</f>
        <v>#REF!</v>
      </c>
      <c r="H1579" s="1">
        <v>2.8499999999999998E-6</v>
      </c>
      <c r="I1579" s="2">
        <v>3.3121922109070101E-5</v>
      </c>
    </row>
    <row r="1580" spans="1:9" x14ac:dyDescent="0.3">
      <c r="A1580">
        <f>VLOOKUP(D1580,[1]!tbl_Reach2AU[#Data],4,FALSE)</f>
        <v>10</v>
      </c>
      <c r="B1580" t="str">
        <f>VLOOKUP(D1580,[1]!tbl_Reach2AU[#Data],3,FALSE)</f>
        <v>Omak Creek-Upper DS</v>
      </c>
      <c r="C1580">
        <f>VLOOKUP(D1580,[1]!tbl_Reach2AU[#Data],2,FALSE)</f>
        <v>177</v>
      </c>
      <c r="D1580" t="s">
        <v>27</v>
      </c>
      <c r="E1580">
        <v>3</v>
      </c>
      <c r="F1580" t="s">
        <v>157</v>
      </c>
      <c r="G1580" t="e">
        <f>VLOOKUP([1]!tbl_FunctionalConditionReach[[#This Row],[EDT Attribute]],[1]!Level3HabitatAttribute[#Data],2,FALSE)</f>
        <v>#REF!</v>
      </c>
      <c r="H1580" s="1">
        <v>1.1127082999999999E-2</v>
      </c>
      <c r="I1580" s="2">
        <v>0.129315921553389</v>
      </c>
    </row>
    <row r="1581" spans="1:9" x14ac:dyDescent="0.3">
      <c r="A1581">
        <f>VLOOKUP(D1581,[1]!tbl_Reach2AU[#Data],4,FALSE)</f>
        <v>10</v>
      </c>
      <c r="B1581" t="str">
        <f>VLOOKUP(D1581,[1]!tbl_Reach2AU[#Data],3,FALSE)</f>
        <v>Omak Creek-Upper DS</v>
      </c>
      <c r="C1581">
        <f>VLOOKUP(D1581,[1]!tbl_Reach2AU[#Data],2,FALSE)</f>
        <v>177</v>
      </c>
      <c r="D1581" t="s">
        <v>27</v>
      </c>
      <c r="E1581">
        <v>3</v>
      </c>
      <c r="F1581" t="s">
        <v>189</v>
      </c>
      <c r="G1581" t="e">
        <f>VLOOKUP([1]!tbl_FunctionalConditionReach[[#This Row],[EDT Attribute]],[1]!Level3HabitatAttribute[#Data],2,FALSE)</f>
        <v>#REF!</v>
      </c>
      <c r="H1581" s="1">
        <v>9.5799999999999998E-5</v>
      </c>
      <c r="I1581" s="2">
        <v>1.11336145194699E-3</v>
      </c>
    </row>
    <row r="1582" spans="1:9" x14ac:dyDescent="0.3">
      <c r="A1582">
        <f>VLOOKUP(D1582,[1]!tbl_Reach2AU[#Data],4,FALSE)</f>
        <v>10</v>
      </c>
      <c r="B1582" t="str">
        <f>VLOOKUP(D1582,[1]!tbl_Reach2AU[#Data],3,FALSE)</f>
        <v>Omak Creek-Upper DS</v>
      </c>
      <c r="C1582">
        <f>VLOOKUP(D1582,[1]!tbl_Reach2AU[#Data],2,FALSE)</f>
        <v>177</v>
      </c>
      <c r="D1582" t="s">
        <v>27</v>
      </c>
      <c r="E1582">
        <v>3</v>
      </c>
      <c r="F1582" t="s">
        <v>39</v>
      </c>
      <c r="G1582" t="e">
        <f>VLOOKUP([1]!tbl_FunctionalConditionReach[[#This Row],[EDT Attribute]],[1]!Level3HabitatAttribute[#Data],2,FALSE)</f>
        <v>#REF!</v>
      </c>
      <c r="H1582" s="1">
        <v>-5.2800000000000003E-5</v>
      </c>
      <c r="I1582">
        <v>0</v>
      </c>
    </row>
    <row r="1583" spans="1:9" x14ac:dyDescent="0.3">
      <c r="A1583">
        <f>VLOOKUP(D1583,[1]!tbl_Reach2AU[#Data],4,FALSE)</f>
        <v>10</v>
      </c>
      <c r="B1583" t="str">
        <f>VLOOKUP(D1583,[1]!tbl_Reach2AU[#Data],3,FALSE)</f>
        <v>Omak Creek-Upper DS</v>
      </c>
      <c r="C1583">
        <f>VLOOKUP(D1583,[1]!tbl_Reach2AU[#Data],2,FALSE)</f>
        <v>177</v>
      </c>
      <c r="D1583" t="s">
        <v>27</v>
      </c>
      <c r="E1583">
        <v>3</v>
      </c>
      <c r="F1583" t="s">
        <v>191</v>
      </c>
      <c r="G1583" t="e">
        <f>VLOOKUP([1]!tbl_FunctionalConditionReach[[#This Row],[EDT Attribute]],[1]!Level3HabitatAttribute[#Data],2,FALSE)</f>
        <v>#REF!</v>
      </c>
      <c r="H1583" s="1">
        <v>6.5572900000000003E-3</v>
      </c>
      <c r="I1583" s="2">
        <v>7.6207034605819096E-2</v>
      </c>
    </row>
    <row r="1584" spans="1:9" x14ac:dyDescent="0.3">
      <c r="A1584">
        <f>VLOOKUP(D1584,[1]!tbl_Reach2AU[#Data],4,FALSE)</f>
        <v>10</v>
      </c>
      <c r="B1584" t="str">
        <f>VLOOKUP(D1584,[1]!tbl_Reach2AU[#Data],3,FALSE)</f>
        <v>Omak Creek-Upper DS</v>
      </c>
      <c r="C1584">
        <f>VLOOKUP(D1584,[1]!tbl_Reach2AU[#Data],2,FALSE)</f>
        <v>177</v>
      </c>
      <c r="D1584" t="s">
        <v>27</v>
      </c>
      <c r="E1584">
        <v>3</v>
      </c>
      <c r="F1584" t="s">
        <v>197</v>
      </c>
      <c r="G1584" t="e">
        <f>VLOOKUP([1]!tbl_FunctionalConditionReach[[#This Row],[EDT Attribute]],[1]!Level3HabitatAttribute[#Data],2,FALSE)</f>
        <v>#REF!</v>
      </c>
      <c r="H1584" s="1">
        <v>-2.5045161999999999E-2</v>
      </c>
      <c r="I1584">
        <v>0</v>
      </c>
    </row>
    <row r="1585" spans="1:9" x14ac:dyDescent="0.3">
      <c r="A1585">
        <f>VLOOKUP(D1585,[1]!tbl_Reach2AU[#Data],4,FALSE)</f>
        <v>10</v>
      </c>
      <c r="B1585" t="str">
        <f>VLOOKUP(D1585,[1]!tbl_Reach2AU[#Data],3,FALSE)</f>
        <v>Omak Creek-Upper DS</v>
      </c>
      <c r="C1585">
        <f>VLOOKUP(D1585,[1]!tbl_Reach2AU[#Data],2,FALSE)</f>
        <v>177</v>
      </c>
      <c r="D1585" t="s">
        <v>27</v>
      </c>
      <c r="E1585">
        <v>3</v>
      </c>
      <c r="F1585" t="s">
        <v>190</v>
      </c>
      <c r="G1585" t="e">
        <f>VLOOKUP([1]!tbl_FunctionalConditionReach[[#This Row],[EDT Attribute]],[1]!Level3HabitatAttribute[#Data],2,FALSE)</f>
        <v>#N/A</v>
      </c>
      <c r="H1585" s="1">
        <v>3.9400000000000002E-5</v>
      </c>
      <c r="I1585" s="2">
        <v>4.57896045999075E-4</v>
      </c>
    </row>
    <row r="1586" spans="1:9" x14ac:dyDescent="0.3">
      <c r="A1586">
        <f>VLOOKUP(D1586,[1]!tbl_Reach2AU[#Data],4,FALSE)</f>
        <v>10</v>
      </c>
      <c r="B1586" t="str">
        <f>VLOOKUP(D1586,[1]!tbl_Reach2AU[#Data],3,FALSE)</f>
        <v>Omak Creek-Upper DS</v>
      </c>
      <c r="C1586">
        <f>VLOOKUP(D1586,[1]!tbl_Reach2AU[#Data],2,FALSE)</f>
        <v>177</v>
      </c>
      <c r="D1586" t="s">
        <v>27</v>
      </c>
      <c r="E1586">
        <v>3</v>
      </c>
      <c r="F1586" t="s">
        <v>193</v>
      </c>
      <c r="G1586" t="e">
        <f>VLOOKUP([1]!tbl_FunctionalConditionReach[[#This Row],[EDT Attribute]],[1]!Level3HabitatAttribute[#Data],2,FALSE)</f>
        <v>#REF!</v>
      </c>
      <c r="H1586" s="1">
        <v>-2.84E-13</v>
      </c>
      <c r="I1586">
        <v>0</v>
      </c>
    </row>
    <row r="1587" spans="1:9" x14ac:dyDescent="0.3">
      <c r="A1587">
        <f>VLOOKUP(D1587,[1]!tbl_Reach2AU[#Data],4,FALSE)</f>
        <v>10</v>
      </c>
      <c r="B1587" t="str">
        <f>VLOOKUP(D1587,[1]!tbl_Reach2AU[#Data],3,FALSE)</f>
        <v>Omak Creek-Upper DS</v>
      </c>
      <c r="C1587">
        <f>VLOOKUP(D1587,[1]!tbl_Reach2AU[#Data],2,FALSE)</f>
        <v>177</v>
      </c>
      <c r="D1587" t="s">
        <v>27</v>
      </c>
      <c r="E1587">
        <v>3</v>
      </c>
      <c r="F1587" t="s">
        <v>155</v>
      </c>
      <c r="G1587" t="e">
        <f>VLOOKUP([1]!tbl_FunctionalConditionReach[[#This Row],[EDT Attribute]],[1]!Level3HabitatAttribute[#Data],2,FALSE)</f>
        <v>#REF!</v>
      </c>
      <c r="H1587" s="1">
        <v>1.0677499999999999E-4</v>
      </c>
      <c r="I1587" s="2">
        <v>1.24090990638455E-3</v>
      </c>
    </row>
    <row r="1588" spans="1:9" x14ac:dyDescent="0.3">
      <c r="A1588">
        <f>VLOOKUP(D1588,[1]!tbl_Reach2AU[#Data],4,FALSE)</f>
        <v>10</v>
      </c>
      <c r="B1588" t="str">
        <f>VLOOKUP(D1588,[1]!tbl_Reach2AU[#Data],3,FALSE)</f>
        <v>Omak Creek-Upper DS</v>
      </c>
      <c r="C1588">
        <f>VLOOKUP(D1588,[1]!tbl_Reach2AU[#Data],2,FALSE)</f>
        <v>177</v>
      </c>
      <c r="D1588" t="s">
        <v>27</v>
      </c>
      <c r="E1588">
        <v>3</v>
      </c>
      <c r="F1588" t="s">
        <v>195</v>
      </c>
      <c r="G1588" t="e">
        <f>VLOOKUP([1]!tbl_FunctionalConditionReach[[#This Row],[EDT Attribute]],[1]!Level3HabitatAttribute[#Data],2,FALSE)</f>
        <v>#N/A</v>
      </c>
      <c r="H1588" s="1">
        <v>-2.8421709430404002E-13</v>
      </c>
      <c r="I1588">
        <v>0</v>
      </c>
    </row>
    <row r="1589" spans="1:9" x14ac:dyDescent="0.3">
      <c r="A1589">
        <f>VLOOKUP(D1589,[1]!tbl_Reach2AU[#Data],4,FALSE)</f>
        <v>10</v>
      </c>
      <c r="B1589" t="str">
        <f>VLOOKUP(D1589,[1]!tbl_Reach2AU[#Data],3,FALSE)</f>
        <v>Omak Creek-Upper DS</v>
      </c>
      <c r="C1589">
        <f>VLOOKUP(D1589,[1]!tbl_Reach2AU[#Data],2,FALSE)</f>
        <v>177</v>
      </c>
      <c r="D1589" t="s">
        <v>27</v>
      </c>
      <c r="E1589">
        <v>3</v>
      </c>
      <c r="F1589" t="s">
        <v>153</v>
      </c>
      <c r="G1589" t="e">
        <f>VLOOKUP([1]!tbl_FunctionalConditionReach[[#This Row],[EDT Attribute]],[1]!Level3HabitatAttribute[#Data],2,FALSE)</f>
        <v>#REF!</v>
      </c>
      <c r="H1589" s="1">
        <v>1.00488E-4</v>
      </c>
      <c r="I1589" s="2">
        <v>1.1678441083846399E-3</v>
      </c>
    </row>
    <row r="1590" spans="1:9" x14ac:dyDescent="0.3">
      <c r="A1590">
        <f>VLOOKUP(D1590,[1]!tbl_Reach2AU[#Data],4,FALSE)</f>
        <v>10</v>
      </c>
      <c r="B1590" t="str">
        <f>VLOOKUP(D1590,[1]!tbl_Reach2AU[#Data],3,FALSE)</f>
        <v>Omak Creek-Upper DS</v>
      </c>
      <c r="C1590">
        <f>VLOOKUP(D1590,[1]!tbl_Reach2AU[#Data],2,FALSE)</f>
        <v>177</v>
      </c>
      <c r="D1590" t="s">
        <v>27</v>
      </c>
      <c r="E1590">
        <v>3</v>
      </c>
      <c r="F1590" t="s">
        <v>164</v>
      </c>
      <c r="G1590" t="e">
        <f>VLOOKUP([1]!tbl_FunctionalConditionReach[[#This Row],[EDT Attribute]],[1]!Level3HabitatAttribute[#Data],2,FALSE)</f>
        <v>#REF!</v>
      </c>
      <c r="H1590" s="1">
        <v>1.35473E-4</v>
      </c>
      <c r="I1590" s="2">
        <v>1.5744302294322999E-3</v>
      </c>
    </row>
    <row r="1591" spans="1:9" x14ac:dyDescent="0.3">
      <c r="A1591">
        <f>VLOOKUP(D1591,[1]!tbl_Reach2AU[#Data],4,FALSE)</f>
        <v>10</v>
      </c>
      <c r="B1591" t="str">
        <f>VLOOKUP(D1591,[1]!tbl_Reach2AU[#Data],3,FALSE)</f>
        <v>Omak Creek-Upper DS</v>
      </c>
      <c r="C1591">
        <f>VLOOKUP(D1591,[1]!tbl_Reach2AU[#Data],2,FALSE)</f>
        <v>177</v>
      </c>
      <c r="D1591" t="s">
        <v>27</v>
      </c>
      <c r="E1591">
        <v>3</v>
      </c>
      <c r="F1591" t="s">
        <v>166</v>
      </c>
      <c r="G1591" t="e">
        <f>VLOOKUP([1]!tbl_FunctionalConditionReach[[#This Row],[EDT Attribute]],[1]!Level3HabitatAttribute[#Data],2,FALSE)</f>
        <v>#REF!</v>
      </c>
      <c r="H1591" s="1">
        <v>-2.84E-13</v>
      </c>
      <c r="I1591">
        <v>0</v>
      </c>
    </row>
    <row r="1592" spans="1:9" x14ac:dyDescent="0.3">
      <c r="A1592">
        <f>VLOOKUP(D1592,[1]!tbl_Reach2AU[#Data],4,FALSE)</f>
        <v>10</v>
      </c>
      <c r="B1592" t="str">
        <f>VLOOKUP(D1592,[1]!tbl_Reach2AU[#Data],3,FALSE)</f>
        <v>Omak Creek-Upper DS</v>
      </c>
      <c r="C1592">
        <f>VLOOKUP(D1592,[1]!tbl_Reach2AU[#Data],2,FALSE)</f>
        <v>177</v>
      </c>
      <c r="D1592" t="s">
        <v>27</v>
      </c>
      <c r="E1592">
        <v>3</v>
      </c>
      <c r="F1592" t="s">
        <v>152</v>
      </c>
      <c r="G1592" t="e">
        <f>VLOOKUP([1]!tbl_FunctionalConditionReach[[#This Row],[EDT Attribute]],[1]!Level3HabitatAttribute[#Data],2,FALSE)</f>
        <v>#N/A</v>
      </c>
      <c r="H1592" s="1">
        <v>1.10894E-4</v>
      </c>
      <c r="I1592" s="2">
        <v>1.2887798001274501E-3</v>
      </c>
    </row>
    <row r="1593" spans="1:9" x14ac:dyDescent="0.3">
      <c r="A1593">
        <f>VLOOKUP(D1593,[1]!tbl_Reach2AU[#Data],4,FALSE)</f>
        <v>10</v>
      </c>
      <c r="B1593" t="str">
        <f>VLOOKUP(D1593,[1]!tbl_Reach2AU[#Data],3,FALSE)</f>
        <v>Omak Creek-Upper DS</v>
      </c>
      <c r="C1593">
        <f>VLOOKUP(D1593,[1]!tbl_Reach2AU[#Data],2,FALSE)</f>
        <v>177</v>
      </c>
      <c r="D1593" t="s">
        <v>27</v>
      </c>
      <c r="E1593">
        <v>3</v>
      </c>
      <c r="F1593" t="s">
        <v>192</v>
      </c>
      <c r="G1593" t="e">
        <f>VLOOKUP([1]!tbl_FunctionalConditionReach[[#This Row],[EDT Attribute]],[1]!Level3HabitatAttribute[#Data],2,FALSE)</f>
        <v>#REF!</v>
      </c>
      <c r="H1593" s="1">
        <v>-2.84E-13</v>
      </c>
      <c r="I1593">
        <v>0</v>
      </c>
    </row>
    <row r="1594" spans="1:9" x14ac:dyDescent="0.3">
      <c r="A1594">
        <f>VLOOKUP(D1594,[1]!tbl_Reach2AU[#Data],4,FALSE)</f>
        <v>10</v>
      </c>
      <c r="B1594" t="str">
        <f>VLOOKUP(D1594,[1]!tbl_Reach2AU[#Data],3,FALSE)</f>
        <v>Omak Creek-Upper DS</v>
      </c>
      <c r="C1594">
        <f>VLOOKUP(D1594,[1]!tbl_Reach2AU[#Data],2,FALSE)</f>
        <v>177</v>
      </c>
      <c r="D1594" t="s">
        <v>27</v>
      </c>
      <c r="E1594">
        <v>3</v>
      </c>
      <c r="F1594" t="s">
        <v>194</v>
      </c>
      <c r="G1594" t="e">
        <f>VLOOKUP([1]!tbl_FunctionalConditionReach[[#This Row],[EDT Attribute]],[1]!Level3HabitatAttribute[#Data],2,FALSE)</f>
        <v>#N/A</v>
      </c>
      <c r="H1594" s="1">
        <v>-2.84E-13</v>
      </c>
      <c r="I1594">
        <v>0</v>
      </c>
    </row>
    <row r="1595" spans="1:9" x14ac:dyDescent="0.3">
      <c r="A1595">
        <f>VLOOKUP(D1595,[1]!tbl_Reach2AU[#Data],4,FALSE)</f>
        <v>10</v>
      </c>
      <c r="B1595" t="str">
        <f>VLOOKUP(D1595,[1]!tbl_Reach2AU[#Data],3,FALSE)</f>
        <v>Omak Creek-Upper DS</v>
      </c>
      <c r="C1595">
        <f>VLOOKUP(D1595,[1]!tbl_Reach2AU[#Data],2,FALSE)</f>
        <v>177</v>
      </c>
      <c r="D1595" t="s">
        <v>27</v>
      </c>
      <c r="E1595">
        <v>3</v>
      </c>
      <c r="F1595" t="s">
        <v>196</v>
      </c>
      <c r="G1595" t="e">
        <f>VLOOKUP([1]!tbl_FunctionalConditionReach[[#This Row],[EDT Attribute]],[1]!Level3HabitatAttribute[#Data],2,FALSE)</f>
        <v>#N/A</v>
      </c>
      <c r="H1595" s="1">
        <v>-2.8421709430404002E-13</v>
      </c>
      <c r="I1595">
        <v>0</v>
      </c>
    </row>
    <row r="1596" spans="1:9" x14ac:dyDescent="0.3">
      <c r="A1596">
        <f>VLOOKUP(D1596,[1]!tbl_Reach2AU[#Data],4,FALSE)</f>
        <v>10</v>
      </c>
      <c r="B1596" t="str">
        <f>VLOOKUP(D1596,[1]!tbl_Reach2AU[#Data],3,FALSE)</f>
        <v>Omak Creek-Upper DS</v>
      </c>
      <c r="C1596">
        <f>VLOOKUP(D1596,[1]!tbl_Reach2AU[#Data],2,FALSE)</f>
        <v>177</v>
      </c>
      <c r="D1596" t="s">
        <v>27</v>
      </c>
      <c r="E1596">
        <v>3</v>
      </c>
      <c r="F1596" t="s">
        <v>125</v>
      </c>
      <c r="G1596" t="e">
        <f>VLOOKUP([1]!tbl_FunctionalConditionReach[[#This Row],[EDT Attribute]],[1]!Level3HabitatAttribute[#Data],2,FALSE)</f>
        <v>#REF!</v>
      </c>
      <c r="H1596" s="1">
        <v>2.3199999999999998E-6</v>
      </c>
      <c r="I1596" s="2">
        <v>2.6962406769488701E-5</v>
      </c>
    </row>
    <row r="1597" spans="1:9" x14ac:dyDescent="0.3">
      <c r="A1597">
        <f>VLOOKUP(D1597,[1]!tbl_Reach2AU[#Data],4,FALSE)</f>
        <v>10</v>
      </c>
      <c r="B1597" t="str">
        <f>VLOOKUP(D1597,[1]!tbl_Reach2AU[#Data],3,FALSE)</f>
        <v>Omak Creek-Upper DS</v>
      </c>
      <c r="C1597">
        <f>VLOOKUP(D1597,[1]!tbl_Reach2AU[#Data],2,FALSE)</f>
        <v>178</v>
      </c>
      <c r="D1597" t="s">
        <v>162</v>
      </c>
      <c r="E1597">
        <v>3</v>
      </c>
      <c r="F1597" t="s">
        <v>189</v>
      </c>
      <c r="G1597" t="e">
        <f>VLOOKUP([1]!tbl_FunctionalConditionReach[[#This Row],[EDT Attribute]],[1]!Level3HabitatAttribute[#Data],2,FALSE)</f>
        <v>#REF!</v>
      </c>
      <c r="H1597" s="1">
        <v>3.1784000000000001E-4</v>
      </c>
      <c r="I1597" s="2">
        <v>1.08201805081447E-2</v>
      </c>
    </row>
    <row r="1598" spans="1:9" x14ac:dyDescent="0.3">
      <c r="A1598">
        <f>VLOOKUP(D1598,[1]!tbl_Reach2AU[#Data],4,FALSE)</f>
        <v>10</v>
      </c>
      <c r="B1598" t="str">
        <f>VLOOKUP(D1598,[1]!tbl_Reach2AU[#Data],3,FALSE)</f>
        <v>Omak Creek-Upper DS</v>
      </c>
      <c r="C1598">
        <f>VLOOKUP(D1598,[1]!tbl_Reach2AU[#Data],2,FALSE)</f>
        <v>178</v>
      </c>
      <c r="D1598" t="s">
        <v>162</v>
      </c>
      <c r="E1598">
        <v>3</v>
      </c>
      <c r="F1598" t="s">
        <v>164</v>
      </c>
      <c r="G1598" t="e">
        <f>VLOOKUP([1]!tbl_FunctionalConditionReach[[#This Row],[EDT Attribute]],[1]!Level3HabitatAttribute[#Data],2,FALSE)</f>
        <v>#REF!</v>
      </c>
      <c r="H1598" s="1">
        <v>7.0607099999999996E-4</v>
      </c>
      <c r="I1598" s="2">
        <v>2.40366715063122E-2</v>
      </c>
    </row>
    <row r="1599" spans="1:9" x14ac:dyDescent="0.3">
      <c r="A1599">
        <f>VLOOKUP(D1599,[1]!tbl_Reach2AU[#Data],4,FALSE)</f>
        <v>10</v>
      </c>
      <c r="B1599" t="str">
        <f>VLOOKUP(D1599,[1]!tbl_Reach2AU[#Data],3,FALSE)</f>
        <v>Omak Creek-Upper DS</v>
      </c>
      <c r="C1599">
        <f>VLOOKUP(D1599,[1]!tbl_Reach2AU[#Data],2,FALSE)</f>
        <v>178</v>
      </c>
      <c r="D1599" t="s">
        <v>162</v>
      </c>
      <c r="E1599">
        <v>3</v>
      </c>
      <c r="F1599" t="s">
        <v>195</v>
      </c>
      <c r="G1599" t="e">
        <f>VLOOKUP([1]!tbl_FunctionalConditionReach[[#This Row],[EDT Attribute]],[1]!Level3HabitatAttribute[#Data],2,FALSE)</f>
        <v>#N/A</v>
      </c>
      <c r="H1599" s="1">
        <v>-2.8421709430404002E-13</v>
      </c>
      <c r="I1599">
        <v>0</v>
      </c>
    </row>
    <row r="1600" spans="1:9" x14ac:dyDescent="0.3">
      <c r="A1600">
        <f>VLOOKUP(D1600,[1]!tbl_Reach2AU[#Data],4,FALSE)</f>
        <v>10</v>
      </c>
      <c r="B1600" t="str">
        <f>VLOOKUP(D1600,[1]!tbl_Reach2AU[#Data],3,FALSE)</f>
        <v>Omak Creek-Upper DS</v>
      </c>
      <c r="C1600">
        <f>VLOOKUP(D1600,[1]!tbl_Reach2AU[#Data],2,FALSE)</f>
        <v>178</v>
      </c>
      <c r="D1600" t="s">
        <v>162</v>
      </c>
      <c r="E1600">
        <v>3</v>
      </c>
      <c r="F1600" t="s">
        <v>194</v>
      </c>
      <c r="G1600" t="e">
        <f>VLOOKUP([1]!tbl_FunctionalConditionReach[[#This Row],[EDT Attribute]],[1]!Level3HabitatAttribute[#Data],2,FALSE)</f>
        <v>#N/A</v>
      </c>
      <c r="H1600" s="1">
        <v>-2.84E-13</v>
      </c>
      <c r="I1600">
        <v>0</v>
      </c>
    </row>
    <row r="1601" spans="1:9" x14ac:dyDescent="0.3">
      <c r="A1601">
        <f>VLOOKUP(D1601,[1]!tbl_Reach2AU[#Data],4,FALSE)</f>
        <v>10</v>
      </c>
      <c r="B1601" t="str">
        <f>VLOOKUP(D1601,[1]!tbl_Reach2AU[#Data],3,FALSE)</f>
        <v>Omak Creek-Upper DS</v>
      </c>
      <c r="C1601">
        <f>VLOOKUP(D1601,[1]!tbl_Reach2AU[#Data],2,FALSE)</f>
        <v>178</v>
      </c>
      <c r="D1601" t="s">
        <v>162</v>
      </c>
      <c r="E1601">
        <v>3</v>
      </c>
      <c r="F1601" t="s">
        <v>39</v>
      </c>
      <c r="G1601" t="e">
        <f>VLOOKUP([1]!tbl_FunctionalConditionReach[[#This Row],[EDT Attribute]],[1]!Level3HabitatAttribute[#Data],2,FALSE)</f>
        <v>#REF!</v>
      </c>
      <c r="H1601" s="1">
        <v>1.78622E-4</v>
      </c>
      <c r="I1601" s="2">
        <v>6.0808025507356799E-3</v>
      </c>
    </row>
    <row r="1602" spans="1:9" x14ac:dyDescent="0.3">
      <c r="A1602">
        <f>VLOOKUP(D1602,[1]!tbl_Reach2AU[#Data],4,FALSE)</f>
        <v>10</v>
      </c>
      <c r="B1602" t="str">
        <f>VLOOKUP(D1602,[1]!tbl_Reach2AU[#Data],3,FALSE)</f>
        <v>Omak Creek-Upper DS</v>
      </c>
      <c r="C1602">
        <f>VLOOKUP(D1602,[1]!tbl_Reach2AU[#Data],2,FALSE)</f>
        <v>178</v>
      </c>
      <c r="D1602" t="s">
        <v>162</v>
      </c>
      <c r="E1602">
        <v>3</v>
      </c>
      <c r="F1602" t="s">
        <v>193</v>
      </c>
      <c r="G1602" t="e">
        <f>VLOOKUP([1]!tbl_FunctionalConditionReach[[#This Row],[EDT Attribute]],[1]!Level3HabitatAttribute[#Data],2,FALSE)</f>
        <v>#REF!</v>
      </c>
      <c r="H1602" s="1">
        <v>-2.84E-13</v>
      </c>
      <c r="I1602">
        <v>0</v>
      </c>
    </row>
    <row r="1603" spans="1:9" x14ac:dyDescent="0.3">
      <c r="A1603">
        <f>VLOOKUP(D1603,[1]!tbl_Reach2AU[#Data],4,FALSE)</f>
        <v>10</v>
      </c>
      <c r="B1603" t="str">
        <f>VLOOKUP(D1603,[1]!tbl_Reach2AU[#Data],3,FALSE)</f>
        <v>Omak Creek-Upper DS</v>
      </c>
      <c r="C1603">
        <f>VLOOKUP(D1603,[1]!tbl_Reach2AU[#Data],2,FALSE)</f>
        <v>178</v>
      </c>
      <c r="D1603" t="s">
        <v>162</v>
      </c>
      <c r="E1603">
        <v>3</v>
      </c>
      <c r="F1603" t="s">
        <v>155</v>
      </c>
      <c r="G1603" t="e">
        <f>VLOOKUP([1]!tbl_FunctionalConditionReach[[#This Row],[EDT Attribute]],[1]!Level3HabitatAttribute[#Data],2,FALSE)</f>
        <v>#REF!</v>
      </c>
      <c r="H1603" s="1">
        <v>9.6740200000000002E-4</v>
      </c>
      <c r="I1603" s="2">
        <v>3.2933124414611901E-2</v>
      </c>
    </row>
    <row r="1604" spans="1:9" x14ac:dyDescent="0.3">
      <c r="A1604">
        <f>VLOOKUP(D1604,[1]!tbl_Reach2AU[#Data],4,FALSE)</f>
        <v>10</v>
      </c>
      <c r="B1604" t="str">
        <f>VLOOKUP(D1604,[1]!tbl_Reach2AU[#Data],3,FALSE)</f>
        <v>Omak Creek-Upper DS</v>
      </c>
      <c r="C1604">
        <f>VLOOKUP(D1604,[1]!tbl_Reach2AU[#Data],2,FALSE)</f>
        <v>178</v>
      </c>
      <c r="D1604" t="s">
        <v>162</v>
      </c>
      <c r="E1604">
        <v>3</v>
      </c>
      <c r="F1604" t="s">
        <v>196</v>
      </c>
      <c r="G1604" t="e">
        <f>VLOOKUP([1]!tbl_FunctionalConditionReach[[#This Row],[EDT Attribute]],[1]!Level3HabitatAttribute[#Data],2,FALSE)</f>
        <v>#N/A</v>
      </c>
      <c r="H1604" s="1">
        <v>-2.8421709430404002E-13</v>
      </c>
      <c r="I1604">
        <v>0</v>
      </c>
    </row>
    <row r="1605" spans="1:9" x14ac:dyDescent="0.3">
      <c r="A1605">
        <f>VLOOKUP(D1605,[1]!tbl_Reach2AU[#Data],4,FALSE)</f>
        <v>10</v>
      </c>
      <c r="B1605" t="str">
        <f>VLOOKUP(D1605,[1]!tbl_Reach2AU[#Data],3,FALSE)</f>
        <v>Omak Creek-Upper DS</v>
      </c>
      <c r="C1605">
        <f>VLOOKUP(D1605,[1]!tbl_Reach2AU[#Data],2,FALSE)</f>
        <v>178</v>
      </c>
      <c r="D1605" t="s">
        <v>162</v>
      </c>
      <c r="E1605">
        <v>3</v>
      </c>
      <c r="F1605" t="s">
        <v>125</v>
      </c>
      <c r="G1605" t="e">
        <f>VLOOKUP([1]!tbl_FunctionalConditionReach[[#This Row],[EDT Attribute]],[1]!Level3HabitatAttribute[#Data],2,FALSE)</f>
        <v>#REF!</v>
      </c>
      <c r="H1605" s="1">
        <v>8.0400000000000003E-5</v>
      </c>
      <c r="I1605" s="2">
        <v>2.73704540918335E-3</v>
      </c>
    </row>
    <row r="1606" spans="1:9" x14ac:dyDescent="0.3">
      <c r="A1606">
        <f>VLOOKUP(D1606,[1]!tbl_Reach2AU[#Data],4,FALSE)</f>
        <v>10</v>
      </c>
      <c r="B1606" t="str">
        <f>VLOOKUP(D1606,[1]!tbl_Reach2AU[#Data],3,FALSE)</f>
        <v>Omak Creek-Upper DS</v>
      </c>
      <c r="C1606">
        <f>VLOOKUP(D1606,[1]!tbl_Reach2AU[#Data],2,FALSE)</f>
        <v>178</v>
      </c>
      <c r="D1606" t="s">
        <v>162</v>
      </c>
      <c r="E1606">
        <v>3</v>
      </c>
      <c r="F1606" t="s">
        <v>153</v>
      </c>
      <c r="G1606" t="e">
        <f>VLOOKUP([1]!tbl_FunctionalConditionReach[[#This Row],[EDT Attribute]],[1]!Level3HabitatAttribute[#Data],2,FALSE)</f>
        <v>#REF!</v>
      </c>
      <c r="H1606" s="1">
        <v>1.4679800000000001E-4</v>
      </c>
      <c r="I1606" s="2">
        <v>4.9974227857872899E-3</v>
      </c>
    </row>
    <row r="1607" spans="1:9" x14ac:dyDescent="0.3">
      <c r="A1607">
        <f>VLOOKUP(D1607,[1]!tbl_Reach2AU[#Data],4,FALSE)</f>
        <v>10</v>
      </c>
      <c r="B1607" t="str">
        <f>VLOOKUP(D1607,[1]!tbl_Reach2AU[#Data],3,FALSE)</f>
        <v>Omak Creek-Upper DS</v>
      </c>
      <c r="C1607">
        <f>VLOOKUP(D1607,[1]!tbl_Reach2AU[#Data],2,FALSE)</f>
        <v>178</v>
      </c>
      <c r="D1607" t="s">
        <v>162</v>
      </c>
      <c r="E1607">
        <v>3</v>
      </c>
      <c r="F1607" t="s">
        <v>188</v>
      </c>
      <c r="G1607" t="e">
        <f>VLOOKUP([1]!tbl_FunctionalConditionReach[[#This Row],[EDT Attribute]],[1]!Level3HabitatAttribute[#Data],2,FALSE)</f>
        <v>#REF!</v>
      </c>
      <c r="H1607" s="1">
        <v>1.07555E-4</v>
      </c>
      <c r="I1607" s="2">
        <v>3.6614790918496902E-3</v>
      </c>
    </row>
    <row r="1608" spans="1:9" x14ac:dyDescent="0.3">
      <c r="A1608">
        <f>VLOOKUP(D1608,[1]!tbl_Reach2AU[#Data],4,FALSE)</f>
        <v>10</v>
      </c>
      <c r="B1608" t="str">
        <f>VLOOKUP(D1608,[1]!tbl_Reach2AU[#Data],3,FALSE)</f>
        <v>Omak Creek-Upper DS</v>
      </c>
      <c r="C1608">
        <f>VLOOKUP(D1608,[1]!tbl_Reach2AU[#Data],2,FALSE)</f>
        <v>178</v>
      </c>
      <c r="D1608" t="s">
        <v>162</v>
      </c>
      <c r="E1608">
        <v>3</v>
      </c>
      <c r="F1608" t="s">
        <v>166</v>
      </c>
      <c r="G1608" t="e">
        <f>VLOOKUP([1]!tbl_FunctionalConditionReach[[#This Row],[EDT Attribute]],[1]!Level3HabitatAttribute[#Data],2,FALSE)</f>
        <v>#REF!</v>
      </c>
      <c r="H1608" s="1">
        <v>-2.84E-13</v>
      </c>
      <c r="I1608">
        <v>0</v>
      </c>
    </row>
    <row r="1609" spans="1:9" x14ac:dyDescent="0.3">
      <c r="A1609">
        <f>VLOOKUP(D1609,[1]!tbl_Reach2AU[#Data],4,FALSE)</f>
        <v>10</v>
      </c>
      <c r="B1609" t="str">
        <f>VLOOKUP(D1609,[1]!tbl_Reach2AU[#Data],3,FALSE)</f>
        <v>Omak Creek-Upper DS</v>
      </c>
      <c r="C1609">
        <f>VLOOKUP(D1609,[1]!tbl_Reach2AU[#Data],2,FALSE)</f>
        <v>178</v>
      </c>
      <c r="D1609" t="s">
        <v>162</v>
      </c>
      <c r="E1609">
        <v>3</v>
      </c>
      <c r="F1609" t="s">
        <v>192</v>
      </c>
      <c r="G1609" t="e">
        <f>VLOOKUP([1]!tbl_FunctionalConditionReach[[#This Row],[EDT Attribute]],[1]!Level3HabitatAttribute[#Data],2,FALSE)</f>
        <v>#REF!</v>
      </c>
      <c r="H1609" s="1">
        <v>-2.84E-13</v>
      </c>
      <c r="I1609">
        <v>0</v>
      </c>
    </row>
    <row r="1610" spans="1:9" x14ac:dyDescent="0.3">
      <c r="A1610">
        <f>VLOOKUP(D1610,[1]!tbl_Reach2AU[#Data],4,FALSE)</f>
        <v>10</v>
      </c>
      <c r="B1610" t="str">
        <f>VLOOKUP(D1610,[1]!tbl_Reach2AU[#Data],3,FALSE)</f>
        <v>Omak Creek-Upper DS</v>
      </c>
      <c r="C1610">
        <f>VLOOKUP(D1610,[1]!tbl_Reach2AU[#Data],2,FALSE)</f>
        <v>178</v>
      </c>
      <c r="D1610" t="s">
        <v>162</v>
      </c>
      <c r="E1610">
        <v>3</v>
      </c>
      <c r="F1610" t="s">
        <v>152</v>
      </c>
      <c r="G1610" t="e">
        <f>VLOOKUP([1]!tbl_FunctionalConditionReach[[#This Row],[EDT Attribute]],[1]!Level3HabitatAttribute[#Data],2,FALSE)</f>
        <v>#N/A</v>
      </c>
      <c r="H1610" s="1">
        <v>1.72528E-4</v>
      </c>
      <c r="I1610" s="2">
        <v>5.87334540243265E-3</v>
      </c>
    </row>
    <row r="1611" spans="1:9" x14ac:dyDescent="0.3">
      <c r="A1611">
        <f>VLOOKUP(D1611,[1]!tbl_Reach2AU[#Data],4,FALSE)</f>
        <v>10</v>
      </c>
      <c r="B1611" t="str">
        <f>VLOOKUP(D1611,[1]!tbl_Reach2AU[#Data],3,FALSE)</f>
        <v>Omak Creek-Upper DS</v>
      </c>
      <c r="C1611">
        <f>VLOOKUP(D1611,[1]!tbl_Reach2AU[#Data],2,FALSE)</f>
        <v>178</v>
      </c>
      <c r="D1611" t="s">
        <v>162</v>
      </c>
      <c r="E1611">
        <v>3</v>
      </c>
      <c r="F1611" t="s">
        <v>197</v>
      </c>
      <c r="G1611" t="e">
        <f>VLOOKUP([1]!tbl_FunctionalConditionReach[[#This Row],[EDT Attribute]],[1]!Level3HabitatAttribute[#Data],2,FALSE)</f>
        <v>#REF!</v>
      </c>
      <c r="H1611" s="1">
        <v>-2.941875E-3</v>
      </c>
      <c r="I1611">
        <v>0</v>
      </c>
    </row>
    <row r="1612" spans="1:9" x14ac:dyDescent="0.3">
      <c r="A1612">
        <f>VLOOKUP(D1612,[1]!tbl_Reach2AU[#Data],4,FALSE)</f>
        <v>10</v>
      </c>
      <c r="B1612" t="str">
        <f>VLOOKUP(D1612,[1]!tbl_Reach2AU[#Data],3,FALSE)</f>
        <v>Omak Creek-Upper DS</v>
      </c>
      <c r="C1612">
        <f>VLOOKUP(D1612,[1]!tbl_Reach2AU[#Data],2,FALSE)</f>
        <v>178</v>
      </c>
      <c r="D1612" t="s">
        <v>162</v>
      </c>
      <c r="E1612">
        <v>3</v>
      </c>
      <c r="F1612" t="s">
        <v>190</v>
      </c>
      <c r="G1612" t="e">
        <f>VLOOKUP([1]!tbl_FunctionalConditionReach[[#This Row],[EDT Attribute]],[1]!Level3HabitatAttribute[#Data],2,FALSE)</f>
        <v>#N/A</v>
      </c>
      <c r="H1612" s="1">
        <v>7.1199999999999996E-5</v>
      </c>
      <c r="I1612" s="2">
        <v>2.4238511583812802E-3</v>
      </c>
    </row>
    <row r="1613" spans="1:9" x14ac:dyDescent="0.3">
      <c r="A1613">
        <f>VLOOKUP(D1613,[1]!tbl_Reach2AU[#Data],4,FALSE)</f>
        <v>5</v>
      </c>
      <c r="B1613" t="str">
        <f>VLOOKUP(D1613,[1]!tbl_Reach2AU[#Data],3,FALSE)</f>
        <v>Okanogan-Swipkin Canyon</v>
      </c>
      <c r="C1613">
        <f>VLOOKUP(D1613,[1]!tbl_Reach2AU[#Data],2,FALSE)</f>
        <v>179</v>
      </c>
      <c r="D1613" t="s">
        <v>45</v>
      </c>
      <c r="E1613">
        <v>3</v>
      </c>
      <c r="F1613" t="s">
        <v>190</v>
      </c>
      <c r="G1613" t="e">
        <f>VLOOKUP([1]!tbl_FunctionalConditionReach[[#This Row],[EDT Attribute]],[1]!Level3HabitatAttribute[#Data],2,FALSE)</f>
        <v>#N/A</v>
      </c>
      <c r="H1613" s="1">
        <v>9.0587440000000005E-3</v>
      </c>
      <c r="I1613" s="2">
        <v>7.6700102621947699E-3</v>
      </c>
    </row>
    <row r="1614" spans="1:9" x14ac:dyDescent="0.3">
      <c r="A1614">
        <f>VLOOKUP(D1614,[1]!tbl_Reach2AU[#Data],4,FALSE)</f>
        <v>5</v>
      </c>
      <c r="B1614" t="str">
        <f>VLOOKUP(D1614,[1]!tbl_Reach2AU[#Data],3,FALSE)</f>
        <v>Okanogan-Swipkin Canyon</v>
      </c>
      <c r="C1614">
        <f>VLOOKUP(D1614,[1]!tbl_Reach2AU[#Data],2,FALSE)</f>
        <v>179</v>
      </c>
      <c r="D1614" t="s">
        <v>45</v>
      </c>
      <c r="E1614">
        <v>3</v>
      </c>
      <c r="F1614" t="s">
        <v>195</v>
      </c>
      <c r="G1614" t="e">
        <f>VLOOKUP([1]!tbl_FunctionalConditionReach[[#This Row],[EDT Attribute]],[1]!Level3HabitatAttribute[#Data],2,FALSE)</f>
        <v>#N/A</v>
      </c>
      <c r="H1614" s="1">
        <v>-2.8421709430404002E-13</v>
      </c>
      <c r="I1614">
        <v>0</v>
      </c>
    </row>
    <row r="1615" spans="1:9" x14ac:dyDescent="0.3">
      <c r="A1615">
        <f>VLOOKUP(D1615,[1]!tbl_Reach2AU[#Data],4,FALSE)</f>
        <v>5</v>
      </c>
      <c r="B1615" t="str">
        <f>VLOOKUP(D1615,[1]!tbl_Reach2AU[#Data],3,FALSE)</f>
        <v>Okanogan-Swipkin Canyon</v>
      </c>
      <c r="C1615">
        <f>VLOOKUP(D1615,[1]!tbl_Reach2AU[#Data],2,FALSE)</f>
        <v>179</v>
      </c>
      <c r="D1615" t="s">
        <v>45</v>
      </c>
      <c r="E1615">
        <v>3</v>
      </c>
      <c r="F1615" t="s">
        <v>188</v>
      </c>
      <c r="G1615" t="e">
        <f>VLOOKUP([1]!tbl_FunctionalConditionReach[[#This Row],[EDT Attribute]],[1]!Level3HabitatAttribute[#Data],2,FALSE)</f>
        <v>#REF!</v>
      </c>
      <c r="H1615" s="1">
        <v>0.24474918200000001</v>
      </c>
      <c r="I1615" s="2">
        <v>0.20722836825985799</v>
      </c>
    </row>
    <row r="1616" spans="1:9" x14ac:dyDescent="0.3">
      <c r="A1616">
        <f>VLOOKUP(D1616,[1]!tbl_Reach2AU[#Data],4,FALSE)</f>
        <v>5</v>
      </c>
      <c r="B1616" t="str">
        <f>VLOOKUP(D1616,[1]!tbl_Reach2AU[#Data],3,FALSE)</f>
        <v>Okanogan-Swipkin Canyon</v>
      </c>
      <c r="C1616">
        <f>VLOOKUP(D1616,[1]!tbl_Reach2AU[#Data],2,FALSE)</f>
        <v>179</v>
      </c>
      <c r="D1616" t="s">
        <v>45</v>
      </c>
      <c r="E1616">
        <v>3</v>
      </c>
      <c r="F1616" t="s">
        <v>191</v>
      </c>
      <c r="G1616" t="e">
        <f>VLOOKUP([1]!tbl_FunctionalConditionReach[[#This Row],[EDT Attribute]],[1]!Level3HabitatAttribute[#Data],2,FALSE)</f>
        <v>#REF!</v>
      </c>
      <c r="H1616" s="1">
        <v>1.5727738000000002E-2</v>
      </c>
      <c r="I1616" s="2">
        <v>1.33166266605073E-2</v>
      </c>
    </row>
    <row r="1617" spans="1:9" x14ac:dyDescent="0.3">
      <c r="A1617">
        <f>VLOOKUP(D1617,[1]!tbl_Reach2AU[#Data],4,FALSE)</f>
        <v>5</v>
      </c>
      <c r="B1617" t="str">
        <f>VLOOKUP(D1617,[1]!tbl_Reach2AU[#Data],3,FALSE)</f>
        <v>Okanogan-Swipkin Canyon</v>
      </c>
      <c r="C1617">
        <f>VLOOKUP(D1617,[1]!tbl_Reach2AU[#Data],2,FALSE)</f>
        <v>179</v>
      </c>
      <c r="D1617" t="s">
        <v>45</v>
      </c>
      <c r="E1617">
        <v>3</v>
      </c>
      <c r="F1617" t="s">
        <v>153</v>
      </c>
      <c r="G1617" t="e">
        <f>VLOOKUP([1]!tbl_FunctionalConditionReach[[#This Row],[EDT Attribute]],[1]!Level3HabitatAttribute[#Data],2,FALSE)</f>
        <v>#REF!</v>
      </c>
      <c r="H1617" s="1">
        <v>9.0300328999999999E-2</v>
      </c>
      <c r="I1617" s="2">
        <v>7.6457006634646496E-2</v>
      </c>
    </row>
    <row r="1618" spans="1:9" x14ac:dyDescent="0.3">
      <c r="A1618">
        <f>VLOOKUP(D1618,[1]!tbl_Reach2AU[#Data],4,FALSE)</f>
        <v>5</v>
      </c>
      <c r="B1618" t="str">
        <f>VLOOKUP(D1618,[1]!tbl_Reach2AU[#Data],3,FALSE)</f>
        <v>Okanogan-Swipkin Canyon</v>
      </c>
      <c r="C1618">
        <f>VLOOKUP(D1618,[1]!tbl_Reach2AU[#Data],2,FALSE)</f>
        <v>179</v>
      </c>
      <c r="D1618" t="s">
        <v>45</v>
      </c>
      <c r="E1618">
        <v>3</v>
      </c>
      <c r="F1618" t="s">
        <v>193</v>
      </c>
      <c r="G1618" t="e">
        <f>VLOOKUP([1]!tbl_FunctionalConditionReach[[#This Row],[EDT Attribute]],[1]!Level3HabitatAttribute[#Data],2,FALSE)</f>
        <v>#REF!</v>
      </c>
      <c r="H1618" s="1">
        <v>4.3510383E-2</v>
      </c>
      <c r="I1618" s="2">
        <v>3.6840105440889503E-2</v>
      </c>
    </row>
    <row r="1619" spans="1:9" x14ac:dyDescent="0.3">
      <c r="A1619">
        <f>VLOOKUP(D1619,[1]!tbl_Reach2AU[#Data],4,FALSE)</f>
        <v>5</v>
      </c>
      <c r="B1619" t="str">
        <f>VLOOKUP(D1619,[1]!tbl_Reach2AU[#Data],3,FALSE)</f>
        <v>Okanogan-Swipkin Canyon</v>
      </c>
      <c r="C1619">
        <f>VLOOKUP(D1619,[1]!tbl_Reach2AU[#Data],2,FALSE)</f>
        <v>179</v>
      </c>
      <c r="D1619" t="s">
        <v>45</v>
      </c>
      <c r="E1619">
        <v>3</v>
      </c>
      <c r="F1619" t="s">
        <v>39</v>
      </c>
      <c r="G1619" t="e">
        <f>VLOOKUP([1]!tbl_FunctionalConditionReach[[#This Row],[EDT Attribute]],[1]!Level3HabitatAttribute[#Data],2,FALSE)</f>
        <v>#REF!</v>
      </c>
      <c r="H1619" s="1">
        <v>4.6105712E-2</v>
      </c>
      <c r="I1619" s="2">
        <v>3.9037562402226701E-2</v>
      </c>
    </row>
    <row r="1620" spans="1:9" x14ac:dyDescent="0.3">
      <c r="A1620">
        <f>VLOOKUP(D1620,[1]!tbl_Reach2AU[#Data],4,FALSE)</f>
        <v>5</v>
      </c>
      <c r="B1620" t="str">
        <f>VLOOKUP(D1620,[1]!tbl_Reach2AU[#Data],3,FALSE)</f>
        <v>Okanogan-Swipkin Canyon</v>
      </c>
      <c r="C1620">
        <f>VLOOKUP(D1620,[1]!tbl_Reach2AU[#Data],2,FALSE)</f>
        <v>179</v>
      </c>
      <c r="D1620" t="s">
        <v>45</v>
      </c>
      <c r="E1620">
        <v>3</v>
      </c>
      <c r="F1620" t="s">
        <v>157</v>
      </c>
      <c r="G1620" t="e">
        <f>VLOOKUP([1]!tbl_FunctionalConditionReach[[#This Row],[EDT Attribute]],[1]!Level3HabitatAttribute[#Data],2,FALSE)</f>
        <v>#REF!</v>
      </c>
      <c r="H1620" s="1">
        <v>0.160212682</v>
      </c>
      <c r="I1620" s="2">
        <v>0.13565157764406899</v>
      </c>
    </row>
    <row r="1621" spans="1:9" x14ac:dyDescent="0.3">
      <c r="A1621">
        <f>VLOOKUP(D1621,[1]!tbl_Reach2AU[#Data],4,FALSE)</f>
        <v>5</v>
      </c>
      <c r="B1621" t="str">
        <f>VLOOKUP(D1621,[1]!tbl_Reach2AU[#Data],3,FALSE)</f>
        <v>Okanogan-Swipkin Canyon</v>
      </c>
      <c r="C1621">
        <f>VLOOKUP(D1621,[1]!tbl_Reach2AU[#Data],2,FALSE)</f>
        <v>179</v>
      </c>
      <c r="D1621" t="s">
        <v>45</v>
      </c>
      <c r="E1621">
        <v>3</v>
      </c>
      <c r="F1621" t="s">
        <v>192</v>
      </c>
      <c r="G1621" t="e">
        <f>VLOOKUP([1]!tbl_FunctionalConditionReach[[#This Row],[EDT Attribute]],[1]!Level3HabitatAttribute[#Data],2,FALSE)</f>
        <v>#REF!</v>
      </c>
      <c r="H1621" s="1">
        <v>-2.84E-13</v>
      </c>
      <c r="I1621">
        <v>0</v>
      </c>
    </row>
    <row r="1622" spans="1:9" x14ac:dyDescent="0.3">
      <c r="A1622">
        <f>VLOOKUP(D1622,[1]!tbl_Reach2AU[#Data],4,FALSE)</f>
        <v>5</v>
      </c>
      <c r="B1622" t="str">
        <f>VLOOKUP(D1622,[1]!tbl_Reach2AU[#Data],3,FALSE)</f>
        <v>Okanogan-Swipkin Canyon</v>
      </c>
      <c r="C1622">
        <f>VLOOKUP(D1622,[1]!tbl_Reach2AU[#Data],2,FALSE)</f>
        <v>179</v>
      </c>
      <c r="D1622" t="s">
        <v>45</v>
      </c>
      <c r="E1622">
        <v>3</v>
      </c>
      <c r="F1622" t="s">
        <v>194</v>
      </c>
      <c r="G1622" t="e">
        <f>VLOOKUP([1]!tbl_FunctionalConditionReach[[#This Row],[EDT Attribute]],[1]!Level3HabitatAttribute[#Data],2,FALSE)</f>
        <v>#N/A</v>
      </c>
      <c r="H1622" s="1">
        <v>-2.84E-13</v>
      </c>
      <c r="I1622">
        <v>0</v>
      </c>
    </row>
    <row r="1623" spans="1:9" x14ac:dyDescent="0.3">
      <c r="A1623">
        <f>VLOOKUP(D1623,[1]!tbl_Reach2AU[#Data],4,FALSE)</f>
        <v>5</v>
      </c>
      <c r="B1623" t="str">
        <f>VLOOKUP(D1623,[1]!tbl_Reach2AU[#Data],3,FALSE)</f>
        <v>Okanogan-Swipkin Canyon</v>
      </c>
      <c r="C1623">
        <f>VLOOKUP(D1623,[1]!tbl_Reach2AU[#Data],2,FALSE)</f>
        <v>179</v>
      </c>
      <c r="D1623" t="s">
        <v>45</v>
      </c>
      <c r="E1623">
        <v>3</v>
      </c>
      <c r="F1623" t="s">
        <v>197</v>
      </c>
      <c r="G1623" t="e">
        <f>VLOOKUP([1]!tbl_FunctionalConditionReach[[#This Row],[EDT Attribute]],[1]!Level3HabitatAttribute[#Data],2,FALSE)</f>
        <v>#REF!</v>
      </c>
      <c r="H1623" s="1">
        <v>0.156937995</v>
      </c>
      <c r="I1623" s="2">
        <v>0.13287891038517799</v>
      </c>
    </row>
    <row r="1624" spans="1:9" x14ac:dyDescent="0.3">
      <c r="A1624">
        <f>VLOOKUP(D1624,[1]!tbl_Reach2AU[#Data],4,FALSE)</f>
        <v>5</v>
      </c>
      <c r="B1624" t="str">
        <f>VLOOKUP(D1624,[1]!tbl_Reach2AU[#Data],3,FALSE)</f>
        <v>Okanogan-Swipkin Canyon</v>
      </c>
      <c r="C1624">
        <f>VLOOKUP(D1624,[1]!tbl_Reach2AU[#Data],2,FALSE)</f>
        <v>179</v>
      </c>
      <c r="D1624" t="s">
        <v>45</v>
      </c>
      <c r="E1624">
        <v>3</v>
      </c>
      <c r="F1624" t="s">
        <v>155</v>
      </c>
      <c r="G1624" t="e">
        <f>VLOOKUP([1]!tbl_FunctionalConditionReach[[#This Row],[EDT Attribute]],[1]!Level3HabitatAttribute[#Data],2,FALSE)</f>
        <v>#REF!</v>
      </c>
      <c r="H1624" s="1">
        <v>5.7709191999999999E-2</v>
      </c>
      <c r="I1624" s="2">
        <v>4.8862192690616701E-2</v>
      </c>
    </row>
    <row r="1625" spans="1:9" x14ac:dyDescent="0.3">
      <c r="A1625">
        <f>VLOOKUP(D1625,[1]!tbl_Reach2AU[#Data],4,FALSE)</f>
        <v>5</v>
      </c>
      <c r="B1625" t="str">
        <f>VLOOKUP(D1625,[1]!tbl_Reach2AU[#Data],3,FALSE)</f>
        <v>Okanogan-Swipkin Canyon</v>
      </c>
      <c r="C1625">
        <f>VLOOKUP(D1625,[1]!tbl_Reach2AU[#Data],2,FALSE)</f>
        <v>179</v>
      </c>
      <c r="D1625" t="s">
        <v>45</v>
      </c>
      <c r="E1625">
        <v>3</v>
      </c>
      <c r="F1625" t="s">
        <v>166</v>
      </c>
      <c r="G1625" t="e">
        <f>VLOOKUP([1]!tbl_FunctionalConditionReach[[#This Row],[EDT Attribute]],[1]!Level3HabitatAttribute[#Data],2,FALSE)</f>
        <v>#REF!</v>
      </c>
      <c r="H1625" s="1">
        <v>-2.84E-13</v>
      </c>
      <c r="I1625">
        <v>0</v>
      </c>
    </row>
    <row r="1626" spans="1:9" x14ac:dyDescent="0.3">
      <c r="A1626">
        <f>VLOOKUP(D1626,[1]!tbl_Reach2AU[#Data],4,FALSE)</f>
        <v>5</v>
      </c>
      <c r="B1626" t="str">
        <f>VLOOKUP(D1626,[1]!tbl_Reach2AU[#Data],3,FALSE)</f>
        <v>Okanogan-Swipkin Canyon</v>
      </c>
      <c r="C1626">
        <f>VLOOKUP(D1626,[1]!tbl_Reach2AU[#Data],2,FALSE)</f>
        <v>179</v>
      </c>
      <c r="D1626" t="s">
        <v>45</v>
      </c>
      <c r="E1626">
        <v>3</v>
      </c>
      <c r="F1626" t="s">
        <v>152</v>
      </c>
      <c r="G1626" t="e">
        <f>VLOOKUP([1]!tbl_FunctionalConditionReach[[#This Row],[EDT Attribute]],[1]!Level3HabitatAttribute[#Data],2,FALSE)</f>
        <v>#N/A</v>
      </c>
      <c r="H1626" s="1">
        <v>5.7205780999999997E-2</v>
      </c>
      <c r="I1626" s="2">
        <v>4.8435956168632902E-2</v>
      </c>
    </row>
    <row r="1627" spans="1:9" x14ac:dyDescent="0.3">
      <c r="A1627">
        <f>VLOOKUP(D1627,[1]!tbl_Reach2AU[#Data],4,FALSE)</f>
        <v>5</v>
      </c>
      <c r="B1627" t="str">
        <f>VLOOKUP(D1627,[1]!tbl_Reach2AU[#Data],3,FALSE)</f>
        <v>Okanogan-Swipkin Canyon</v>
      </c>
      <c r="C1627">
        <f>VLOOKUP(D1627,[1]!tbl_Reach2AU[#Data],2,FALSE)</f>
        <v>179</v>
      </c>
      <c r="D1627" t="s">
        <v>45</v>
      </c>
      <c r="E1627">
        <v>3</v>
      </c>
      <c r="F1627" t="s">
        <v>196</v>
      </c>
      <c r="G1627" t="e">
        <f>VLOOKUP([1]!tbl_FunctionalConditionReach[[#This Row],[EDT Attribute]],[1]!Level3HabitatAttribute[#Data],2,FALSE)</f>
        <v>#N/A</v>
      </c>
      <c r="H1627" s="1">
        <v>-2.8421709430404002E-13</v>
      </c>
      <c r="I1627">
        <v>0</v>
      </c>
    </row>
    <row r="1628" spans="1:9" x14ac:dyDescent="0.3">
      <c r="A1628">
        <f>VLOOKUP(D1628,[1]!tbl_Reach2AU[#Data],4,FALSE)</f>
        <v>5</v>
      </c>
      <c r="B1628" t="str">
        <f>VLOOKUP(D1628,[1]!tbl_Reach2AU[#Data],3,FALSE)</f>
        <v>Okanogan-Swipkin Canyon</v>
      </c>
      <c r="C1628">
        <f>VLOOKUP(D1628,[1]!tbl_Reach2AU[#Data],2,FALSE)</f>
        <v>179</v>
      </c>
      <c r="D1628" t="s">
        <v>45</v>
      </c>
      <c r="E1628">
        <v>3</v>
      </c>
      <c r="F1628" t="s">
        <v>153</v>
      </c>
      <c r="G1628" t="e">
        <f>VLOOKUP([1]!tbl_FunctionalConditionReach[[#This Row],[EDT Attribute]],[1]!Level3HabitatAttribute[#Data],2,FALSE)</f>
        <v>#REF!</v>
      </c>
      <c r="H1628" s="1">
        <v>4.6788512889999998</v>
      </c>
      <c r="I1628" s="2">
        <v>5.5792985634824301E-2</v>
      </c>
    </row>
    <row r="1629" spans="1:9" x14ac:dyDescent="0.3">
      <c r="A1629">
        <f>VLOOKUP(D1629,[1]!tbl_Reach2AU[#Data],4,FALSE)</f>
        <v>5</v>
      </c>
      <c r="B1629" t="str">
        <f>VLOOKUP(D1629,[1]!tbl_Reach2AU[#Data],3,FALSE)</f>
        <v>Okanogan-Swipkin Canyon</v>
      </c>
      <c r="C1629">
        <f>VLOOKUP(D1629,[1]!tbl_Reach2AU[#Data],2,FALSE)</f>
        <v>179</v>
      </c>
      <c r="D1629" t="s">
        <v>45</v>
      </c>
      <c r="E1629">
        <v>3</v>
      </c>
      <c r="F1629" t="s">
        <v>192</v>
      </c>
      <c r="G1629" t="e">
        <f>VLOOKUP([1]!tbl_FunctionalConditionReach[[#This Row],[EDT Attribute]],[1]!Level3HabitatAttribute[#Data],2,FALSE)</f>
        <v>#REF!</v>
      </c>
      <c r="H1629" s="1">
        <v>-1.8199999999999999E-12</v>
      </c>
      <c r="I1629">
        <v>0</v>
      </c>
    </row>
    <row r="1630" spans="1:9" x14ac:dyDescent="0.3">
      <c r="A1630">
        <f>VLOOKUP(D1630,[1]!tbl_Reach2AU[#Data],4,FALSE)</f>
        <v>5</v>
      </c>
      <c r="B1630" t="str">
        <f>VLOOKUP(D1630,[1]!tbl_Reach2AU[#Data],3,FALSE)</f>
        <v>Okanogan-Swipkin Canyon</v>
      </c>
      <c r="C1630">
        <f>VLOOKUP(D1630,[1]!tbl_Reach2AU[#Data],2,FALSE)</f>
        <v>179</v>
      </c>
      <c r="D1630" t="s">
        <v>45</v>
      </c>
      <c r="E1630">
        <v>3</v>
      </c>
      <c r="F1630" t="s">
        <v>190</v>
      </c>
      <c r="G1630" t="e">
        <f>VLOOKUP([1]!tbl_FunctionalConditionReach[[#This Row],[EDT Attribute]],[1]!Level3HabitatAttribute[#Data],2,FALSE)</f>
        <v>#N/A</v>
      </c>
      <c r="H1630" s="1">
        <v>0.85034770800000004</v>
      </c>
      <c r="I1630" s="2">
        <v>1.01399755039425E-2</v>
      </c>
    </row>
    <row r="1631" spans="1:9" x14ac:dyDescent="0.3">
      <c r="A1631">
        <f>VLOOKUP(D1631,[1]!tbl_Reach2AU[#Data],4,FALSE)</f>
        <v>5</v>
      </c>
      <c r="B1631" t="str">
        <f>VLOOKUP(D1631,[1]!tbl_Reach2AU[#Data],3,FALSE)</f>
        <v>Okanogan-Swipkin Canyon</v>
      </c>
      <c r="C1631">
        <f>VLOOKUP(D1631,[1]!tbl_Reach2AU[#Data],2,FALSE)</f>
        <v>179</v>
      </c>
      <c r="D1631" t="s">
        <v>45</v>
      </c>
      <c r="E1631">
        <v>3</v>
      </c>
      <c r="F1631" t="s">
        <v>39</v>
      </c>
      <c r="G1631" t="e">
        <f>VLOOKUP([1]!tbl_FunctionalConditionReach[[#This Row],[EDT Attribute]],[1]!Level3HabitatAttribute[#Data],2,FALSE)</f>
        <v>#REF!</v>
      </c>
      <c r="H1631" s="1">
        <v>1.051391408</v>
      </c>
      <c r="I1631" s="2">
        <v>1.2537322111739699E-2</v>
      </c>
    </row>
    <row r="1632" spans="1:9" x14ac:dyDescent="0.3">
      <c r="A1632">
        <f>VLOOKUP(D1632,[1]!tbl_Reach2AU[#Data],4,FALSE)</f>
        <v>5</v>
      </c>
      <c r="B1632" t="str">
        <f>VLOOKUP(D1632,[1]!tbl_Reach2AU[#Data],3,FALSE)</f>
        <v>Okanogan-Swipkin Canyon</v>
      </c>
      <c r="C1632">
        <f>VLOOKUP(D1632,[1]!tbl_Reach2AU[#Data],2,FALSE)</f>
        <v>179</v>
      </c>
      <c r="D1632" t="s">
        <v>45</v>
      </c>
      <c r="E1632">
        <v>3</v>
      </c>
      <c r="F1632" t="s">
        <v>164</v>
      </c>
      <c r="G1632" t="e">
        <f>VLOOKUP([1]!tbl_FunctionalConditionReach[[#This Row],[EDT Attribute]],[1]!Level3HabitatAttribute[#Data],2,FALSE)</f>
        <v>#REF!</v>
      </c>
      <c r="H1632" s="1">
        <v>-1.8199999999999999E-12</v>
      </c>
      <c r="I1632">
        <v>0</v>
      </c>
    </row>
    <row r="1633" spans="1:9" x14ac:dyDescent="0.3">
      <c r="A1633">
        <f>VLOOKUP(D1633,[1]!tbl_Reach2AU[#Data],4,FALSE)</f>
        <v>5</v>
      </c>
      <c r="B1633" t="str">
        <f>VLOOKUP(D1633,[1]!tbl_Reach2AU[#Data],3,FALSE)</f>
        <v>Okanogan-Swipkin Canyon</v>
      </c>
      <c r="C1633">
        <f>VLOOKUP(D1633,[1]!tbl_Reach2AU[#Data],2,FALSE)</f>
        <v>179</v>
      </c>
      <c r="D1633" t="s">
        <v>45</v>
      </c>
      <c r="E1633">
        <v>3</v>
      </c>
      <c r="F1633" t="s">
        <v>188</v>
      </c>
      <c r="G1633" t="e">
        <f>VLOOKUP([1]!tbl_FunctionalConditionReach[[#This Row],[EDT Attribute]],[1]!Level3HabitatAttribute[#Data],2,FALSE)</f>
        <v>#REF!</v>
      </c>
      <c r="H1633" s="1">
        <v>4.819809244</v>
      </c>
      <c r="I1633" s="2">
        <v>5.74738394753639E-2</v>
      </c>
    </row>
    <row r="1634" spans="1:9" x14ac:dyDescent="0.3">
      <c r="A1634">
        <f>VLOOKUP(D1634,[1]!tbl_Reach2AU[#Data],4,FALSE)</f>
        <v>5</v>
      </c>
      <c r="B1634" t="str">
        <f>VLOOKUP(D1634,[1]!tbl_Reach2AU[#Data],3,FALSE)</f>
        <v>Okanogan-Swipkin Canyon</v>
      </c>
      <c r="C1634">
        <f>VLOOKUP(D1634,[1]!tbl_Reach2AU[#Data],2,FALSE)</f>
        <v>179</v>
      </c>
      <c r="D1634" t="s">
        <v>45</v>
      </c>
      <c r="E1634">
        <v>3</v>
      </c>
      <c r="F1634" t="s">
        <v>189</v>
      </c>
      <c r="G1634" t="e">
        <f>VLOOKUP([1]!tbl_FunctionalConditionReach[[#This Row],[EDT Attribute]],[1]!Level3HabitatAttribute[#Data],2,FALSE)</f>
        <v>#REF!</v>
      </c>
      <c r="H1634" s="1">
        <v>5.3301441550000002</v>
      </c>
      <c r="I1634" s="2">
        <v>6.3559330678153905E-2</v>
      </c>
    </row>
    <row r="1635" spans="1:9" x14ac:dyDescent="0.3">
      <c r="A1635">
        <f>VLOOKUP(D1635,[1]!tbl_Reach2AU[#Data],4,FALSE)</f>
        <v>5</v>
      </c>
      <c r="B1635" t="str">
        <f>VLOOKUP(D1635,[1]!tbl_Reach2AU[#Data],3,FALSE)</f>
        <v>Okanogan-Swipkin Canyon</v>
      </c>
      <c r="C1635">
        <f>VLOOKUP(D1635,[1]!tbl_Reach2AU[#Data],2,FALSE)</f>
        <v>179</v>
      </c>
      <c r="D1635" t="s">
        <v>45</v>
      </c>
      <c r="E1635">
        <v>3</v>
      </c>
      <c r="F1635" t="s">
        <v>195</v>
      </c>
      <c r="G1635" t="e">
        <f>VLOOKUP([1]!tbl_FunctionalConditionReach[[#This Row],[EDT Attribute]],[1]!Level3HabitatAttribute[#Data],2,FALSE)</f>
        <v>#N/A</v>
      </c>
      <c r="H1635" s="1">
        <v>-1.8189894035458601E-12</v>
      </c>
      <c r="I1635">
        <v>0</v>
      </c>
    </row>
    <row r="1636" spans="1:9" x14ac:dyDescent="0.3">
      <c r="A1636">
        <f>VLOOKUP(D1636,[1]!tbl_Reach2AU[#Data],4,FALSE)</f>
        <v>5</v>
      </c>
      <c r="B1636" t="str">
        <f>VLOOKUP(D1636,[1]!tbl_Reach2AU[#Data],3,FALSE)</f>
        <v>Okanogan-Swipkin Canyon</v>
      </c>
      <c r="C1636">
        <f>VLOOKUP(D1636,[1]!tbl_Reach2AU[#Data],2,FALSE)</f>
        <v>179</v>
      </c>
      <c r="D1636" t="s">
        <v>45</v>
      </c>
      <c r="E1636">
        <v>3</v>
      </c>
      <c r="F1636" t="s">
        <v>193</v>
      </c>
      <c r="G1636" t="e">
        <f>VLOOKUP([1]!tbl_FunctionalConditionReach[[#This Row],[EDT Attribute]],[1]!Level3HabitatAttribute[#Data],2,FALSE)</f>
        <v>#REF!</v>
      </c>
      <c r="H1636" s="1">
        <v>2.6569420799999999</v>
      </c>
      <c r="I1636" s="2">
        <v>3.1682719143160197E-2</v>
      </c>
    </row>
    <row r="1637" spans="1:9" x14ac:dyDescent="0.3">
      <c r="A1637">
        <f>VLOOKUP(D1637,[1]!tbl_Reach2AU[#Data],4,FALSE)</f>
        <v>5</v>
      </c>
      <c r="B1637" t="str">
        <f>VLOOKUP(D1637,[1]!tbl_Reach2AU[#Data],3,FALSE)</f>
        <v>Okanogan-Swipkin Canyon</v>
      </c>
      <c r="C1637">
        <f>VLOOKUP(D1637,[1]!tbl_Reach2AU[#Data],2,FALSE)</f>
        <v>179</v>
      </c>
      <c r="D1637" t="s">
        <v>45</v>
      </c>
      <c r="E1637">
        <v>3</v>
      </c>
      <c r="F1637" t="s">
        <v>196</v>
      </c>
      <c r="G1637" t="e">
        <f>VLOOKUP([1]!tbl_FunctionalConditionReach[[#This Row],[EDT Attribute]],[1]!Level3HabitatAttribute[#Data],2,FALSE)</f>
        <v>#N/A</v>
      </c>
      <c r="H1637" s="1">
        <v>-1.8189894035458601E-12</v>
      </c>
      <c r="I1637">
        <v>0</v>
      </c>
    </row>
    <row r="1638" spans="1:9" x14ac:dyDescent="0.3">
      <c r="A1638">
        <f>VLOOKUP(D1638,[1]!tbl_Reach2AU[#Data],4,FALSE)</f>
        <v>5</v>
      </c>
      <c r="B1638" t="str">
        <f>VLOOKUP(D1638,[1]!tbl_Reach2AU[#Data],3,FALSE)</f>
        <v>Okanogan-Swipkin Canyon</v>
      </c>
      <c r="C1638">
        <f>VLOOKUP(D1638,[1]!tbl_Reach2AU[#Data],2,FALSE)</f>
        <v>179</v>
      </c>
      <c r="D1638" t="s">
        <v>45</v>
      </c>
      <c r="E1638">
        <v>3</v>
      </c>
      <c r="F1638" t="s">
        <v>166</v>
      </c>
      <c r="G1638" t="e">
        <f>VLOOKUP([1]!tbl_FunctionalConditionReach[[#This Row],[EDT Attribute]],[1]!Level3HabitatAttribute[#Data],2,FALSE)</f>
        <v>#REF!</v>
      </c>
      <c r="H1638" s="1">
        <v>-1.8199999999999999E-12</v>
      </c>
      <c r="I1638">
        <v>0</v>
      </c>
    </row>
    <row r="1639" spans="1:9" x14ac:dyDescent="0.3">
      <c r="A1639">
        <f>VLOOKUP(D1639,[1]!tbl_Reach2AU[#Data],4,FALSE)</f>
        <v>5</v>
      </c>
      <c r="B1639" t="str">
        <f>VLOOKUP(D1639,[1]!tbl_Reach2AU[#Data],3,FALSE)</f>
        <v>Okanogan-Swipkin Canyon</v>
      </c>
      <c r="C1639">
        <f>VLOOKUP(D1639,[1]!tbl_Reach2AU[#Data],2,FALSE)</f>
        <v>179</v>
      </c>
      <c r="D1639" t="s">
        <v>45</v>
      </c>
      <c r="E1639">
        <v>3</v>
      </c>
      <c r="F1639" t="s">
        <v>197</v>
      </c>
      <c r="G1639" t="e">
        <f>VLOOKUP([1]!tbl_FunctionalConditionReach[[#This Row],[EDT Attribute]],[1]!Level3HabitatAttribute[#Data],2,FALSE)</f>
        <v>#REF!</v>
      </c>
      <c r="H1639" s="1">
        <v>-0.33077792</v>
      </c>
      <c r="I1639">
        <v>0</v>
      </c>
    </row>
    <row r="1640" spans="1:9" x14ac:dyDescent="0.3">
      <c r="A1640">
        <f>VLOOKUP(D1640,[1]!tbl_Reach2AU[#Data],4,FALSE)</f>
        <v>5</v>
      </c>
      <c r="B1640" t="str">
        <f>VLOOKUP(D1640,[1]!tbl_Reach2AU[#Data],3,FALSE)</f>
        <v>Okanogan-Swipkin Canyon</v>
      </c>
      <c r="C1640">
        <f>VLOOKUP(D1640,[1]!tbl_Reach2AU[#Data],2,FALSE)</f>
        <v>179</v>
      </c>
      <c r="D1640" t="s">
        <v>45</v>
      </c>
      <c r="E1640">
        <v>3</v>
      </c>
      <c r="F1640" t="s">
        <v>194</v>
      </c>
      <c r="G1640" t="e">
        <f>VLOOKUP([1]!tbl_FunctionalConditionReach[[#This Row],[EDT Attribute]],[1]!Level3HabitatAttribute[#Data],2,FALSE)</f>
        <v>#N/A</v>
      </c>
      <c r="H1640" s="1">
        <v>-1.8199999999999999E-12</v>
      </c>
      <c r="I1640">
        <v>0</v>
      </c>
    </row>
    <row r="1641" spans="1:9" x14ac:dyDescent="0.3">
      <c r="A1641">
        <f>VLOOKUP(D1641,[1]!tbl_Reach2AU[#Data],4,FALSE)</f>
        <v>5</v>
      </c>
      <c r="B1641" t="str">
        <f>VLOOKUP(D1641,[1]!tbl_Reach2AU[#Data],3,FALSE)</f>
        <v>Okanogan-Swipkin Canyon</v>
      </c>
      <c r="C1641">
        <f>VLOOKUP(D1641,[1]!tbl_Reach2AU[#Data],2,FALSE)</f>
        <v>179</v>
      </c>
      <c r="D1641" t="s">
        <v>45</v>
      </c>
      <c r="E1641">
        <v>3</v>
      </c>
      <c r="F1641" t="s">
        <v>125</v>
      </c>
      <c r="G1641" t="e">
        <f>VLOOKUP([1]!tbl_FunctionalConditionReach[[#This Row],[EDT Attribute]],[1]!Level3HabitatAttribute[#Data],2,FALSE)</f>
        <v>#REF!</v>
      </c>
      <c r="H1641" s="1">
        <v>18.44134519</v>
      </c>
      <c r="I1641" s="2">
        <v>0.21990391310180099</v>
      </c>
    </row>
    <row r="1642" spans="1:9" x14ac:dyDescent="0.3">
      <c r="A1642">
        <f>VLOOKUP(D1642,[1]!tbl_Reach2AU[#Data],4,FALSE)</f>
        <v>5</v>
      </c>
      <c r="B1642" t="str">
        <f>VLOOKUP(D1642,[1]!tbl_Reach2AU[#Data],3,FALSE)</f>
        <v>Okanogan-Swipkin Canyon</v>
      </c>
      <c r="C1642">
        <f>VLOOKUP(D1642,[1]!tbl_Reach2AU[#Data],2,FALSE)</f>
        <v>179</v>
      </c>
      <c r="D1642" t="s">
        <v>45</v>
      </c>
      <c r="E1642">
        <v>3</v>
      </c>
      <c r="F1642" t="s">
        <v>152</v>
      </c>
      <c r="G1642" t="e">
        <f>VLOOKUP([1]!tbl_FunctionalConditionReach[[#This Row],[EDT Attribute]],[1]!Level3HabitatAttribute[#Data],2,FALSE)</f>
        <v>#N/A</v>
      </c>
      <c r="H1642" s="1">
        <v>1.557416243</v>
      </c>
      <c r="I1642" s="2">
        <v>1.8571417791675999E-2</v>
      </c>
    </row>
    <row r="1643" spans="1:9" x14ac:dyDescent="0.3">
      <c r="A1643">
        <f>VLOOKUP(D1643,[1]!tbl_Reach2AU[#Data],4,FALSE)</f>
        <v>5</v>
      </c>
      <c r="B1643" t="str">
        <f>VLOOKUP(D1643,[1]!tbl_Reach2AU[#Data],3,FALSE)</f>
        <v>Okanogan-Swipkin Canyon</v>
      </c>
      <c r="C1643">
        <f>VLOOKUP(D1643,[1]!tbl_Reach2AU[#Data],2,FALSE)</f>
        <v>179</v>
      </c>
      <c r="D1643" t="s">
        <v>45</v>
      </c>
      <c r="E1643">
        <v>3</v>
      </c>
      <c r="F1643" t="s">
        <v>155</v>
      </c>
      <c r="G1643" t="e">
        <f>VLOOKUP([1]!tbl_FunctionalConditionReach[[#This Row],[EDT Attribute]],[1]!Level3HabitatAttribute[#Data],2,FALSE)</f>
        <v>#REF!</v>
      </c>
      <c r="H1643" s="1">
        <v>3.6465695720000002</v>
      </c>
      <c r="I1643" s="2">
        <v>4.3483537129145801E-2</v>
      </c>
    </row>
    <row r="1644" spans="1:9" x14ac:dyDescent="0.3">
      <c r="A1644">
        <f>VLOOKUP(D1644,[1]!tbl_Reach2AU[#Data],4,FALSE)</f>
        <v>11</v>
      </c>
      <c r="B1644" t="str">
        <f>VLOOKUP(D1644,[1]!tbl_Reach2AU[#Data],3,FALSE)</f>
        <v>Wanacut Creek DS</v>
      </c>
      <c r="C1644">
        <f>VLOOKUP(D1644,[1]!tbl_Reach2AU[#Data],2,FALSE)</f>
        <v>181</v>
      </c>
      <c r="D1644" t="s">
        <v>88</v>
      </c>
      <c r="E1644">
        <v>3</v>
      </c>
      <c r="F1644" t="s">
        <v>197</v>
      </c>
      <c r="G1644" t="e">
        <f>VLOOKUP([1]!tbl_FunctionalConditionReach[[#This Row],[EDT Attribute]],[1]!Level3HabitatAttribute[#Data],2,FALSE)</f>
        <v>#REF!</v>
      </c>
      <c r="H1644" s="1">
        <v>-6.7324029999999997E-3</v>
      </c>
      <c r="I1644">
        <v>0</v>
      </c>
    </row>
    <row r="1645" spans="1:9" x14ac:dyDescent="0.3">
      <c r="A1645">
        <f>VLOOKUP(D1645,[1]!tbl_Reach2AU[#Data],4,FALSE)</f>
        <v>11</v>
      </c>
      <c r="B1645" t="str">
        <f>VLOOKUP(D1645,[1]!tbl_Reach2AU[#Data],3,FALSE)</f>
        <v>Wanacut Creek DS</v>
      </c>
      <c r="C1645">
        <f>VLOOKUP(D1645,[1]!tbl_Reach2AU[#Data],2,FALSE)</f>
        <v>181</v>
      </c>
      <c r="D1645" t="s">
        <v>88</v>
      </c>
      <c r="E1645">
        <v>3</v>
      </c>
      <c r="F1645" t="s">
        <v>155</v>
      </c>
      <c r="G1645" t="e">
        <f>VLOOKUP([1]!tbl_FunctionalConditionReach[[#This Row],[EDT Attribute]],[1]!Level3HabitatAttribute[#Data],2,FALSE)</f>
        <v>#REF!</v>
      </c>
      <c r="H1645" s="1">
        <v>-2.3622019999999999E-3</v>
      </c>
      <c r="I1645">
        <v>0</v>
      </c>
    </row>
    <row r="1646" spans="1:9" x14ac:dyDescent="0.3">
      <c r="A1646">
        <f>VLOOKUP(D1646,[1]!tbl_Reach2AU[#Data],4,FALSE)</f>
        <v>11</v>
      </c>
      <c r="B1646" t="str">
        <f>VLOOKUP(D1646,[1]!tbl_Reach2AU[#Data],3,FALSE)</f>
        <v>Wanacut Creek DS</v>
      </c>
      <c r="C1646">
        <f>VLOOKUP(D1646,[1]!tbl_Reach2AU[#Data],2,FALSE)</f>
        <v>181</v>
      </c>
      <c r="D1646" t="s">
        <v>88</v>
      </c>
      <c r="E1646">
        <v>3</v>
      </c>
      <c r="F1646" t="s">
        <v>193</v>
      </c>
      <c r="G1646" t="e">
        <f>VLOOKUP([1]!tbl_FunctionalConditionReach[[#This Row],[EDT Attribute]],[1]!Level3HabitatAttribute[#Data],2,FALSE)</f>
        <v>#REF!</v>
      </c>
      <c r="H1646" s="1">
        <v>-2.84E-13</v>
      </c>
      <c r="I1646">
        <v>0</v>
      </c>
    </row>
    <row r="1647" spans="1:9" x14ac:dyDescent="0.3">
      <c r="A1647">
        <f>VLOOKUP(D1647,[1]!tbl_Reach2AU[#Data],4,FALSE)</f>
        <v>11</v>
      </c>
      <c r="B1647" t="str">
        <f>VLOOKUP(D1647,[1]!tbl_Reach2AU[#Data],3,FALSE)</f>
        <v>Wanacut Creek DS</v>
      </c>
      <c r="C1647">
        <f>VLOOKUP(D1647,[1]!tbl_Reach2AU[#Data],2,FALSE)</f>
        <v>181</v>
      </c>
      <c r="D1647" t="s">
        <v>88</v>
      </c>
      <c r="E1647">
        <v>3</v>
      </c>
      <c r="F1647" t="s">
        <v>164</v>
      </c>
      <c r="G1647" t="e">
        <f>VLOOKUP([1]!tbl_FunctionalConditionReach[[#This Row],[EDT Attribute]],[1]!Level3HabitatAttribute[#Data],2,FALSE)</f>
        <v>#REF!</v>
      </c>
      <c r="H1647" s="1">
        <v>2.0031760000000002E-3</v>
      </c>
      <c r="I1647" s="2">
        <v>1.21748192742145E-2</v>
      </c>
    </row>
    <row r="1648" spans="1:9" x14ac:dyDescent="0.3">
      <c r="A1648">
        <f>VLOOKUP(D1648,[1]!tbl_Reach2AU[#Data],4,FALSE)</f>
        <v>11</v>
      </c>
      <c r="B1648" t="str">
        <f>VLOOKUP(D1648,[1]!tbl_Reach2AU[#Data],3,FALSE)</f>
        <v>Wanacut Creek DS</v>
      </c>
      <c r="C1648">
        <f>VLOOKUP(D1648,[1]!tbl_Reach2AU[#Data],2,FALSE)</f>
        <v>181</v>
      </c>
      <c r="D1648" t="s">
        <v>88</v>
      </c>
      <c r="E1648">
        <v>3</v>
      </c>
      <c r="F1648" t="s">
        <v>190</v>
      </c>
      <c r="G1648" t="e">
        <f>VLOOKUP([1]!tbl_FunctionalConditionReach[[#This Row],[EDT Attribute]],[1]!Level3HabitatAttribute[#Data],2,FALSE)</f>
        <v>#N/A</v>
      </c>
      <c r="H1648" s="1">
        <v>-5.94E-5</v>
      </c>
      <c r="I1648">
        <v>0</v>
      </c>
    </row>
    <row r="1649" spans="1:9" x14ac:dyDescent="0.3">
      <c r="A1649">
        <f>VLOOKUP(D1649,[1]!tbl_Reach2AU[#Data],4,FALSE)</f>
        <v>11</v>
      </c>
      <c r="B1649" t="str">
        <f>VLOOKUP(D1649,[1]!tbl_Reach2AU[#Data],3,FALSE)</f>
        <v>Wanacut Creek DS</v>
      </c>
      <c r="C1649">
        <f>VLOOKUP(D1649,[1]!tbl_Reach2AU[#Data],2,FALSE)</f>
        <v>181</v>
      </c>
      <c r="D1649" t="s">
        <v>88</v>
      </c>
      <c r="E1649">
        <v>3</v>
      </c>
      <c r="F1649" t="s">
        <v>166</v>
      </c>
      <c r="G1649" t="e">
        <f>VLOOKUP([1]!tbl_FunctionalConditionReach[[#This Row],[EDT Attribute]],[1]!Level3HabitatAttribute[#Data],2,FALSE)</f>
        <v>#REF!</v>
      </c>
      <c r="H1649" s="1">
        <v>-2.84E-13</v>
      </c>
      <c r="I1649">
        <v>0</v>
      </c>
    </row>
    <row r="1650" spans="1:9" x14ac:dyDescent="0.3">
      <c r="A1650">
        <f>VLOOKUP(D1650,[1]!tbl_Reach2AU[#Data],4,FALSE)</f>
        <v>11</v>
      </c>
      <c r="B1650" t="str">
        <f>VLOOKUP(D1650,[1]!tbl_Reach2AU[#Data],3,FALSE)</f>
        <v>Wanacut Creek DS</v>
      </c>
      <c r="C1650">
        <f>VLOOKUP(D1650,[1]!tbl_Reach2AU[#Data],2,FALSE)</f>
        <v>181</v>
      </c>
      <c r="D1650" t="s">
        <v>88</v>
      </c>
      <c r="E1650">
        <v>3</v>
      </c>
      <c r="F1650" t="s">
        <v>125</v>
      </c>
      <c r="G1650" t="e">
        <f>VLOOKUP([1]!tbl_FunctionalConditionReach[[#This Row],[EDT Attribute]],[1]!Level3HabitatAttribute[#Data],2,FALSE)</f>
        <v>#REF!</v>
      </c>
      <c r="H1650" s="1">
        <v>-1.1375859999999999E-3</v>
      </c>
      <c r="I1650">
        <v>0</v>
      </c>
    </row>
    <row r="1651" spans="1:9" x14ac:dyDescent="0.3">
      <c r="A1651">
        <f>VLOOKUP(D1651,[1]!tbl_Reach2AU[#Data],4,FALSE)</f>
        <v>11</v>
      </c>
      <c r="B1651" t="str">
        <f>VLOOKUP(D1651,[1]!tbl_Reach2AU[#Data],3,FALSE)</f>
        <v>Wanacut Creek DS</v>
      </c>
      <c r="C1651">
        <f>VLOOKUP(D1651,[1]!tbl_Reach2AU[#Data],2,FALSE)</f>
        <v>181</v>
      </c>
      <c r="D1651" t="s">
        <v>88</v>
      </c>
      <c r="E1651">
        <v>3</v>
      </c>
      <c r="F1651" t="s">
        <v>152</v>
      </c>
      <c r="G1651" t="e">
        <f>VLOOKUP([1]!tbl_FunctionalConditionReach[[#This Row],[EDT Attribute]],[1]!Level3HabitatAttribute[#Data],2,FALSE)</f>
        <v>#N/A</v>
      </c>
      <c r="H1651" s="1">
        <v>-9.4400000000000004E-5</v>
      </c>
      <c r="I1651">
        <v>0</v>
      </c>
    </row>
    <row r="1652" spans="1:9" x14ac:dyDescent="0.3">
      <c r="A1652">
        <f>VLOOKUP(D1652,[1]!tbl_Reach2AU[#Data],4,FALSE)</f>
        <v>11</v>
      </c>
      <c r="B1652" t="str">
        <f>VLOOKUP(D1652,[1]!tbl_Reach2AU[#Data],3,FALSE)</f>
        <v>Wanacut Creek DS</v>
      </c>
      <c r="C1652">
        <f>VLOOKUP(D1652,[1]!tbl_Reach2AU[#Data],2,FALSE)</f>
        <v>181</v>
      </c>
      <c r="D1652" t="s">
        <v>88</v>
      </c>
      <c r="E1652">
        <v>3</v>
      </c>
      <c r="F1652" t="s">
        <v>188</v>
      </c>
      <c r="G1652" t="e">
        <f>VLOOKUP([1]!tbl_FunctionalConditionReach[[#This Row],[EDT Attribute]],[1]!Level3HabitatAttribute[#Data],2,FALSE)</f>
        <v>#REF!</v>
      </c>
      <c r="H1652" s="1">
        <v>2.4600000000000002E-5</v>
      </c>
      <c r="I1652" s="2">
        <v>1.4951285066598099E-4</v>
      </c>
    </row>
    <row r="1653" spans="1:9" x14ac:dyDescent="0.3">
      <c r="A1653">
        <f>VLOOKUP(D1653,[1]!tbl_Reach2AU[#Data],4,FALSE)</f>
        <v>11</v>
      </c>
      <c r="B1653" t="str">
        <f>VLOOKUP(D1653,[1]!tbl_Reach2AU[#Data],3,FALSE)</f>
        <v>Wanacut Creek DS</v>
      </c>
      <c r="C1653">
        <f>VLOOKUP(D1653,[1]!tbl_Reach2AU[#Data],2,FALSE)</f>
        <v>181</v>
      </c>
      <c r="D1653" t="s">
        <v>88</v>
      </c>
      <c r="E1653">
        <v>3</v>
      </c>
      <c r="F1653" t="s">
        <v>39</v>
      </c>
      <c r="G1653" t="e">
        <f>VLOOKUP([1]!tbl_FunctionalConditionReach[[#This Row],[EDT Attribute]],[1]!Level3HabitatAttribute[#Data],2,FALSE)</f>
        <v>#REF!</v>
      </c>
      <c r="H1653" s="1">
        <v>1.0416589999999999E-3</v>
      </c>
      <c r="I1653" s="2">
        <v>6.33095148422258E-3</v>
      </c>
    </row>
    <row r="1654" spans="1:9" x14ac:dyDescent="0.3">
      <c r="A1654">
        <f>VLOOKUP(D1654,[1]!tbl_Reach2AU[#Data],4,FALSE)</f>
        <v>11</v>
      </c>
      <c r="B1654" t="str">
        <f>VLOOKUP(D1654,[1]!tbl_Reach2AU[#Data],3,FALSE)</f>
        <v>Wanacut Creek DS</v>
      </c>
      <c r="C1654">
        <f>VLOOKUP(D1654,[1]!tbl_Reach2AU[#Data],2,FALSE)</f>
        <v>181</v>
      </c>
      <c r="D1654" t="s">
        <v>88</v>
      </c>
      <c r="E1654">
        <v>3</v>
      </c>
      <c r="F1654" t="s">
        <v>189</v>
      </c>
      <c r="G1654" t="e">
        <f>VLOOKUP([1]!tbl_FunctionalConditionReach[[#This Row],[EDT Attribute]],[1]!Level3HabitatAttribute[#Data],2,FALSE)</f>
        <v>#REF!</v>
      </c>
      <c r="H1654" s="1">
        <v>-2.1319450000000001E-3</v>
      </c>
      <c r="I1654">
        <v>0</v>
      </c>
    </row>
    <row r="1655" spans="1:9" x14ac:dyDescent="0.3">
      <c r="A1655">
        <f>VLOOKUP(D1655,[1]!tbl_Reach2AU[#Data],4,FALSE)</f>
        <v>11</v>
      </c>
      <c r="B1655" t="str">
        <f>VLOOKUP(D1655,[1]!tbl_Reach2AU[#Data],3,FALSE)</f>
        <v>Wanacut Creek DS</v>
      </c>
      <c r="C1655">
        <f>VLOOKUP(D1655,[1]!tbl_Reach2AU[#Data],2,FALSE)</f>
        <v>181</v>
      </c>
      <c r="D1655" t="s">
        <v>88</v>
      </c>
      <c r="E1655">
        <v>3</v>
      </c>
      <c r="F1655" t="s">
        <v>157</v>
      </c>
      <c r="G1655" t="e">
        <f>VLOOKUP([1]!tbl_FunctionalConditionReach[[#This Row],[EDT Attribute]],[1]!Level3HabitatAttribute[#Data],2,FALSE)</f>
        <v>#REF!</v>
      </c>
      <c r="H1655" s="1">
        <v>2.0672680999999998E-2</v>
      </c>
      <c r="I1655" s="2">
        <v>0.12564355557798701</v>
      </c>
    </row>
    <row r="1656" spans="1:9" x14ac:dyDescent="0.3">
      <c r="A1656">
        <f>VLOOKUP(D1656,[1]!tbl_Reach2AU[#Data],4,FALSE)</f>
        <v>11</v>
      </c>
      <c r="B1656" t="str">
        <f>VLOOKUP(D1656,[1]!tbl_Reach2AU[#Data],3,FALSE)</f>
        <v>Wanacut Creek DS</v>
      </c>
      <c r="C1656">
        <f>VLOOKUP(D1656,[1]!tbl_Reach2AU[#Data],2,FALSE)</f>
        <v>181</v>
      </c>
      <c r="D1656" t="s">
        <v>88</v>
      </c>
      <c r="E1656">
        <v>3</v>
      </c>
      <c r="F1656" t="s">
        <v>195</v>
      </c>
      <c r="G1656" t="e">
        <f>VLOOKUP([1]!tbl_FunctionalConditionReach[[#This Row],[EDT Attribute]],[1]!Level3HabitatAttribute[#Data],2,FALSE)</f>
        <v>#N/A</v>
      </c>
      <c r="H1656" s="1">
        <v>-2.8421709430404002E-13</v>
      </c>
      <c r="I1656">
        <v>0</v>
      </c>
    </row>
    <row r="1657" spans="1:9" x14ac:dyDescent="0.3">
      <c r="A1657">
        <f>VLOOKUP(D1657,[1]!tbl_Reach2AU[#Data],4,FALSE)</f>
        <v>11</v>
      </c>
      <c r="B1657" t="str">
        <f>VLOOKUP(D1657,[1]!tbl_Reach2AU[#Data],3,FALSE)</f>
        <v>Wanacut Creek DS</v>
      </c>
      <c r="C1657">
        <f>VLOOKUP(D1657,[1]!tbl_Reach2AU[#Data],2,FALSE)</f>
        <v>181</v>
      </c>
      <c r="D1657" t="s">
        <v>88</v>
      </c>
      <c r="E1657">
        <v>3</v>
      </c>
      <c r="F1657" t="s">
        <v>192</v>
      </c>
      <c r="G1657" t="e">
        <f>VLOOKUP([1]!tbl_FunctionalConditionReach[[#This Row],[EDT Attribute]],[1]!Level3HabitatAttribute[#Data],2,FALSE)</f>
        <v>#REF!</v>
      </c>
      <c r="H1657" s="1">
        <v>-2.84E-13</v>
      </c>
      <c r="I1657">
        <v>0</v>
      </c>
    </row>
    <row r="1658" spans="1:9" x14ac:dyDescent="0.3">
      <c r="A1658">
        <f>VLOOKUP(D1658,[1]!tbl_Reach2AU[#Data],4,FALSE)</f>
        <v>11</v>
      </c>
      <c r="B1658" t="str">
        <f>VLOOKUP(D1658,[1]!tbl_Reach2AU[#Data],3,FALSE)</f>
        <v>Wanacut Creek DS</v>
      </c>
      <c r="C1658">
        <f>VLOOKUP(D1658,[1]!tbl_Reach2AU[#Data],2,FALSE)</f>
        <v>181</v>
      </c>
      <c r="D1658" t="s">
        <v>88</v>
      </c>
      <c r="E1658">
        <v>3</v>
      </c>
      <c r="F1658" t="s">
        <v>196</v>
      </c>
      <c r="G1658" t="e">
        <f>VLOOKUP([1]!tbl_FunctionalConditionReach[[#This Row],[EDT Attribute]],[1]!Level3HabitatAttribute[#Data],2,FALSE)</f>
        <v>#N/A</v>
      </c>
      <c r="H1658" s="1">
        <v>-2.8421709430404002E-13</v>
      </c>
      <c r="I1658">
        <v>0</v>
      </c>
    </row>
    <row r="1659" spans="1:9" x14ac:dyDescent="0.3">
      <c r="A1659">
        <f>VLOOKUP(D1659,[1]!tbl_Reach2AU[#Data],4,FALSE)</f>
        <v>11</v>
      </c>
      <c r="B1659" t="str">
        <f>VLOOKUP(D1659,[1]!tbl_Reach2AU[#Data],3,FALSE)</f>
        <v>Wanacut Creek DS</v>
      </c>
      <c r="C1659">
        <f>VLOOKUP(D1659,[1]!tbl_Reach2AU[#Data],2,FALSE)</f>
        <v>181</v>
      </c>
      <c r="D1659" t="s">
        <v>88</v>
      </c>
      <c r="E1659">
        <v>3</v>
      </c>
      <c r="F1659" t="s">
        <v>191</v>
      </c>
      <c r="G1659" t="e">
        <f>VLOOKUP([1]!tbl_FunctionalConditionReach[[#This Row],[EDT Attribute]],[1]!Level3HabitatAttribute[#Data],2,FALSE)</f>
        <v>#REF!</v>
      </c>
      <c r="H1659" s="1">
        <v>1.3486606E-2</v>
      </c>
      <c r="I1659" s="2">
        <v>8.1968329628818198E-2</v>
      </c>
    </row>
    <row r="1660" spans="1:9" x14ac:dyDescent="0.3">
      <c r="A1660">
        <f>VLOOKUP(D1660,[1]!tbl_Reach2AU[#Data],4,FALSE)</f>
        <v>11</v>
      </c>
      <c r="B1660" t="str">
        <f>VLOOKUP(D1660,[1]!tbl_Reach2AU[#Data],3,FALSE)</f>
        <v>Wanacut Creek DS</v>
      </c>
      <c r="C1660">
        <f>VLOOKUP(D1660,[1]!tbl_Reach2AU[#Data],2,FALSE)</f>
        <v>181</v>
      </c>
      <c r="D1660" t="s">
        <v>88</v>
      </c>
      <c r="E1660">
        <v>3</v>
      </c>
      <c r="F1660" t="s">
        <v>194</v>
      </c>
      <c r="G1660" t="e">
        <f>VLOOKUP([1]!tbl_FunctionalConditionReach[[#This Row],[EDT Attribute]],[1]!Level3HabitatAttribute[#Data],2,FALSE)</f>
        <v>#N/A</v>
      </c>
      <c r="H1660" s="1">
        <v>-2.84E-13</v>
      </c>
      <c r="I1660">
        <v>0</v>
      </c>
    </row>
    <row r="1661" spans="1:9" x14ac:dyDescent="0.3">
      <c r="A1661">
        <f>VLOOKUP(D1661,[1]!tbl_Reach2AU[#Data],4,FALSE)</f>
        <v>11</v>
      </c>
      <c r="B1661" t="str">
        <f>VLOOKUP(D1661,[1]!tbl_Reach2AU[#Data],3,FALSE)</f>
        <v>Wanacut Creek DS</v>
      </c>
      <c r="C1661">
        <f>VLOOKUP(D1661,[1]!tbl_Reach2AU[#Data],2,FALSE)</f>
        <v>181</v>
      </c>
      <c r="D1661" t="s">
        <v>88</v>
      </c>
      <c r="E1661">
        <v>3</v>
      </c>
      <c r="F1661" t="s">
        <v>153</v>
      </c>
      <c r="G1661" t="e">
        <f>VLOOKUP([1]!tbl_FunctionalConditionReach[[#This Row],[EDT Attribute]],[1]!Level3HabitatAttribute[#Data],2,FALSE)</f>
        <v>#REF!</v>
      </c>
      <c r="H1661" s="1">
        <v>1.254359E-3</v>
      </c>
      <c r="I1661" s="2">
        <v>7.6236906442491703E-3</v>
      </c>
    </row>
    <row r="1662" spans="1:9" x14ac:dyDescent="0.3">
      <c r="A1662">
        <f>VLOOKUP(D1662,[1]!tbl_Reach2AU[#Data],4,FALSE)</f>
        <v>11</v>
      </c>
      <c r="B1662" t="str">
        <f>VLOOKUP(D1662,[1]!tbl_Reach2AU[#Data],3,FALSE)</f>
        <v>Wanacut Creek DS</v>
      </c>
      <c r="C1662">
        <f>VLOOKUP(D1662,[1]!tbl_Reach2AU[#Data],2,FALSE)</f>
        <v>183</v>
      </c>
      <c r="D1662" t="s">
        <v>204</v>
      </c>
      <c r="E1662">
        <v>3</v>
      </c>
      <c r="F1662" t="s">
        <v>190</v>
      </c>
      <c r="G1662" t="e">
        <f>VLOOKUP([1]!tbl_FunctionalConditionReach[[#This Row],[EDT Attribute]],[1]!Level3HabitatAttribute[#Data],2,FALSE)</f>
        <v>#N/A</v>
      </c>
      <c r="H1662" s="1">
        <v>2.4425899999999998E-4</v>
      </c>
      <c r="I1662" s="2">
        <v>6.7959714075568596E-4</v>
      </c>
    </row>
    <row r="1663" spans="1:9" x14ac:dyDescent="0.3">
      <c r="A1663">
        <f>VLOOKUP(D1663,[1]!tbl_Reach2AU[#Data],4,FALSE)</f>
        <v>11</v>
      </c>
      <c r="B1663" t="str">
        <f>VLOOKUP(D1663,[1]!tbl_Reach2AU[#Data],3,FALSE)</f>
        <v>Wanacut Creek DS</v>
      </c>
      <c r="C1663">
        <f>VLOOKUP(D1663,[1]!tbl_Reach2AU[#Data],2,FALSE)</f>
        <v>183</v>
      </c>
      <c r="D1663" t="s">
        <v>204</v>
      </c>
      <c r="E1663">
        <v>3</v>
      </c>
      <c r="F1663" t="s">
        <v>192</v>
      </c>
      <c r="G1663" t="e">
        <f>VLOOKUP([1]!tbl_FunctionalConditionReach[[#This Row],[EDT Attribute]],[1]!Level3HabitatAttribute[#Data],2,FALSE)</f>
        <v>#REF!</v>
      </c>
      <c r="H1663" s="1">
        <v>-2.84E-13</v>
      </c>
      <c r="I1663">
        <v>0</v>
      </c>
    </row>
    <row r="1664" spans="1:9" x14ac:dyDescent="0.3">
      <c r="A1664">
        <f>VLOOKUP(D1664,[1]!tbl_Reach2AU[#Data],4,FALSE)</f>
        <v>11</v>
      </c>
      <c r="B1664" t="str">
        <f>VLOOKUP(D1664,[1]!tbl_Reach2AU[#Data],3,FALSE)</f>
        <v>Wanacut Creek DS</v>
      </c>
      <c r="C1664">
        <f>VLOOKUP(D1664,[1]!tbl_Reach2AU[#Data],2,FALSE)</f>
        <v>183</v>
      </c>
      <c r="D1664" t="s">
        <v>204</v>
      </c>
      <c r="E1664">
        <v>3</v>
      </c>
      <c r="F1664" t="s">
        <v>194</v>
      </c>
      <c r="G1664" t="e">
        <f>VLOOKUP([1]!tbl_FunctionalConditionReach[[#This Row],[EDT Attribute]],[1]!Level3HabitatAttribute[#Data],2,FALSE)</f>
        <v>#N/A</v>
      </c>
      <c r="H1664" s="1">
        <v>-2.84E-13</v>
      </c>
      <c r="I1664">
        <v>0</v>
      </c>
    </row>
    <row r="1665" spans="1:9" x14ac:dyDescent="0.3">
      <c r="A1665">
        <f>VLOOKUP(D1665,[1]!tbl_Reach2AU[#Data],4,FALSE)</f>
        <v>11</v>
      </c>
      <c r="B1665" t="str">
        <f>VLOOKUP(D1665,[1]!tbl_Reach2AU[#Data],3,FALSE)</f>
        <v>Wanacut Creek DS</v>
      </c>
      <c r="C1665">
        <f>VLOOKUP(D1665,[1]!tbl_Reach2AU[#Data],2,FALSE)</f>
        <v>183</v>
      </c>
      <c r="D1665" t="s">
        <v>204</v>
      </c>
      <c r="E1665">
        <v>3</v>
      </c>
      <c r="F1665" t="s">
        <v>189</v>
      </c>
      <c r="G1665" t="e">
        <f>VLOOKUP([1]!tbl_FunctionalConditionReach[[#This Row],[EDT Attribute]],[1]!Level3HabitatAttribute[#Data],2,FALSE)</f>
        <v>#REF!</v>
      </c>
      <c r="H1665" s="1">
        <v>1.1658505E-2</v>
      </c>
      <c r="I1665" s="2">
        <v>3.2437235325968997E-2</v>
      </c>
    </row>
    <row r="1666" spans="1:9" x14ac:dyDescent="0.3">
      <c r="A1666">
        <f>VLOOKUP(D1666,[1]!tbl_Reach2AU[#Data],4,FALSE)</f>
        <v>11</v>
      </c>
      <c r="B1666" t="str">
        <f>VLOOKUP(D1666,[1]!tbl_Reach2AU[#Data],3,FALSE)</f>
        <v>Wanacut Creek DS</v>
      </c>
      <c r="C1666">
        <f>VLOOKUP(D1666,[1]!tbl_Reach2AU[#Data],2,FALSE)</f>
        <v>183</v>
      </c>
      <c r="D1666" t="s">
        <v>204</v>
      </c>
      <c r="E1666">
        <v>3</v>
      </c>
      <c r="F1666" t="s">
        <v>188</v>
      </c>
      <c r="G1666" t="e">
        <f>VLOOKUP([1]!tbl_FunctionalConditionReach[[#This Row],[EDT Attribute]],[1]!Level3HabitatAttribute[#Data],2,FALSE)</f>
        <v>#REF!</v>
      </c>
      <c r="H1666" s="1">
        <v>2.9010400000000001E-4</v>
      </c>
      <c r="I1666" s="2">
        <v>8.0715080681484602E-4</v>
      </c>
    </row>
    <row r="1667" spans="1:9" x14ac:dyDescent="0.3">
      <c r="A1667">
        <f>VLOOKUP(D1667,[1]!tbl_Reach2AU[#Data],4,FALSE)</f>
        <v>11</v>
      </c>
      <c r="B1667" t="str">
        <f>VLOOKUP(D1667,[1]!tbl_Reach2AU[#Data],3,FALSE)</f>
        <v>Wanacut Creek DS</v>
      </c>
      <c r="C1667">
        <f>VLOOKUP(D1667,[1]!tbl_Reach2AU[#Data],2,FALSE)</f>
        <v>183</v>
      </c>
      <c r="D1667" t="s">
        <v>204</v>
      </c>
      <c r="E1667">
        <v>3</v>
      </c>
      <c r="F1667" t="s">
        <v>195</v>
      </c>
      <c r="G1667" t="e">
        <f>VLOOKUP([1]!tbl_FunctionalConditionReach[[#This Row],[EDT Attribute]],[1]!Level3HabitatAttribute[#Data],2,FALSE)</f>
        <v>#N/A</v>
      </c>
      <c r="H1667" s="1">
        <v>-2.8421709430404002E-13</v>
      </c>
      <c r="I1667">
        <v>0</v>
      </c>
    </row>
    <row r="1668" spans="1:9" x14ac:dyDescent="0.3">
      <c r="A1668">
        <f>VLOOKUP(D1668,[1]!tbl_Reach2AU[#Data],4,FALSE)</f>
        <v>11</v>
      </c>
      <c r="B1668" t="str">
        <f>VLOOKUP(D1668,[1]!tbl_Reach2AU[#Data],3,FALSE)</f>
        <v>Wanacut Creek DS</v>
      </c>
      <c r="C1668">
        <f>VLOOKUP(D1668,[1]!tbl_Reach2AU[#Data],2,FALSE)</f>
        <v>183</v>
      </c>
      <c r="D1668" t="s">
        <v>204</v>
      </c>
      <c r="E1668">
        <v>3</v>
      </c>
      <c r="F1668" t="s">
        <v>125</v>
      </c>
      <c r="G1668" t="e">
        <f>VLOOKUP([1]!tbl_FunctionalConditionReach[[#This Row],[EDT Attribute]],[1]!Level3HabitatAttribute[#Data],2,FALSE)</f>
        <v>#REF!</v>
      </c>
      <c r="H1668" s="1">
        <v>1.5832940000000001E-3</v>
      </c>
      <c r="I1668" s="2">
        <v>4.40516859307388E-3</v>
      </c>
    </row>
    <row r="1669" spans="1:9" x14ac:dyDescent="0.3">
      <c r="A1669">
        <f>VLOOKUP(D1669,[1]!tbl_Reach2AU[#Data],4,FALSE)</f>
        <v>11</v>
      </c>
      <c r="B1669" t="str">
        <f>VLOOKUP(D1669,[1]!tbl_Reach2AU[#Data],3,FALSE)</f>
        <v>Wanacut Creek DS</v>
      </c>
      <c r="C1669">
        <f>VLOOKUP(D1669,[1]!tbl_Reach2AU[#Data],2,FALSE)</f>
        <v>183</v>
      </c>
      <c r="D1669" t="s">
        <v>204</v>
      </c>
      <c r="E1669">
        <v>3</v>
      </c>
      <c r="F1669" t="s">
        <v>157</v>
      </c>
      <c r="G1669" t="e">
        <f>VLOOKUP([1]!tbl_FunctionalConditionReach[[#This Row],[EDT Attribute]],[1]!Level3HabitatAttribute[#Data],2,FALSE)</f>
        <v>#REF!</v>
      </c>
      <c r="H1669" s="1">
        <v>1.2913964E-2</v>
      </c>
      <c r="I1669" s="2">
        <v>3.5930274873072703E-2</v>
      </c>
    </row>
    <row r="1670" spans="1:9" x14ac:dyDescent="0.3">
      <c r="A1670">
        <f>VLOOKUP(D1670,[1]!tbl_Reach2AU[#Data],4,FALSE)</f>
        <v>11</v>
      </c>
      <c r="B1670" t="str">
        <f>VLOOKUP(D1670,[1]!tbl_Reach2AU[#Data],3,FALSE)</f>
        <v>Wanacut Creek DS</v>
      </c>
      <c r="C1670">
        <f>VLOOKUP(D1670,[1]!tbl_Reach2AU[#Data],2,FALSE)</f>
        <v>183</v>
      </c>
      <c r="D1670" t="s">
        <v>204</v>
      </c>
      <c r="E1670">
        <v>3</v>
      </c>
      <c r="F1670" t="s">
        <v>166</v>
      </c>
      <c r="G1670" t="e">
        <f>VLOOKUP([1]!tbl_FunctionalConditionReach[[#This Row],[EDT Attribute]],[1]!Level3HabitatAttribute[#Data],2,FALSE)</f>
        <v>#REF!</v>
      </c>
      <c r="H1670" s="1">
        <v>-2.84E-13</v>
      </c>
      <c r="I1670">
        <v>0</v>
      </c>
    </row>
    <row r="1671" spans="1:9" x14ac:dyDescent="0.3">
      <c r="A1671">
        <f>VLOOKUP(D1671,[1]!tbl_Reach2AU[#Data],4,FALSE)</f>
        <v>11</v>
      </c>
      <c r="B1671" t="str">
        <f>VLOOKUP(D1671,[1]!tbl_Reach2AU[#Data],3,FALSE)</f>
        <v>Wanacut Creek DS</v>
      </c>
      <c r="C1671">
        <f>VLOOKUP(D1671,[1]!tbl_Reach2AU[#Data],2,FALSE)</f>
        <v>183</v>
      </c>
      <c r="D1671" t="s">
        <v>204</v>
      </c>
      <c r="E1671">
        <v>3</v>
      </c>
      <c r="F1671" t="s">
        <v>193</v>
      </c>
      <c r="G1671" t="e">
        <f>VLOOKUP([1]!tbl_FunctionalConditionReach[[#This Row],[EDT Attribute]],[1]!Level3HabitatAttribute[#Data],2,FALSE)</f>
        <v>#REF!</v>
      </c>
      <c r="H1671" s="1">
        <v>3.5599999999999998E-5</v>
      </c>
      <c r="I1671" s="2">
        <v>9.9049198641206396E-5</v>
      </c>
    </row>
    <row r="1672" spans="1:9" x14ac:dyDescent="0.3">
      <c r="A1672">
        <f>VLOOKUP(D1672,[1]!tbl_Reach2AU[#Data],4,FALSE)</f>
        <v>11</v>
      </c>
      <c r="B1672" t="str">
        <f>VLOOKUP(D1672,[1]!tbl_Reach2AU[#Data],3,FALSE)</f>
        <v>Wanacut Creek DS</v>
      </c>
      <c r="C1672">
        <f>VLOOKUP(D1672,[1]!tbl_Reach2AU[#Data],2,FALSE)</f>
        <v>183</v>
      </c>
      <c r="D1672" t="s">
        <v>204</v>
      </c>
      <c r="E1672">
        <v>3</v>
      </c>
      <c r="F1672" t="s">
        <v>191</v>
      </c>
      <c r="G1672" t="e">
        <f>VLOOKUP([1]!tbl_FunctionalConditionReach[[#This Row],[EDT Attribute]],[1]!Level3HabitatAttribute[#Data],2,FALSE)</f>
        <v>#REF!</v>
      </c>
      <c r="H1672" s="1">
        <v>8.6667999999999999E-4</v>
      </c>
      <c r="I1672" s="2">
        <v>2.4113471763584499E-3</v>
      </c>
    </row>
    <row r="1673" spans="1:9" x14ac:dyDescent="0.3">
      <c r="A1673">
        <f>VLOOKUP(D1673,[1]!tbl_Reach2AU[#Data],4,FALSE)</f>
        <v>11</v>
      </c>
      <c r="B1673" t="str">
        <f>VLOOKUP(D1673,[1]!tbl_Reach2AU[#Data],3,FALSE)</f>
        <v>Wanacut Creek DS</v>
      </c>
      <c r="C1673">
        <f>VLOOKUP(D1673,[1]!tbl_Reach2AU[#Data],2,FALSE)</f>
        <v>183</v>
      </c>
      <c r="D1673" t="s">
        <v>204</v>
      </c>
      <c r="E1673">
        <v>3</v>
      </c>
      <c r="F1673" t="s">
        <v>164</v>
      </c>
      <c r="G1673" t="e">
        <f>VLOOKUP([1]!tbl_FunctionalConditionReach[[#This Row],[EDT Attribute]],[1]!Level3HabitatAttribute[#Data],2,FALSE)</f>
        <v>#REF!</v>
      </c>
      <c r="H1673" s="1">
        <v>2.3026615E-2</v>
      </c>
      <c r="I1673" s="2">
        <v>6.4066510201392798E-2</v>
      </c>
    </row>
    <row r="1674" spans="1:9" x14ac:dyDescent="0.3">
      <c r="A1674">
        <f>VLOOKUP(D1674,[1]!tbl_Reach2AU[#Data],4,FALSE)</f>
        <v>11</v>
      </c>
      <c r="B1674" t="str">
        <f>VLOOKUP(D1674,[1]!tbl_Reach2AU[#Data],3,FALSE)</f>
        <v>Wanacut Creek DS</v>
      </c>
      <c r="C1674">
        <f>VLOOKUP(D1674,[1]!tbl_Reach2AU[#Data],2,FALSE)</f>
        <v>183</v>
      </c>
      <c r="D1674" t="s">
        <v>204</v>
      </c>
      <c r="E1674">
        <v>3</v>
      </c>
      <c r="F1674" t="s">
        <v>152</v>
      </c>
      <c r="G1674" t="e">
        <f>VLOOKUP([1]!tbl_FunctionalConditionReach[[#This Row],[EDT Attribute]],[1]!Level3HabitatAttribute[#Data],2,FALSE)</f>
        <v>#N/A</v>
      </c>
      <c r="H1674" s="1">
        <v>5.8211500000000002E-4</v>
      </c>
      <c r="I1674" s="2">
        <v>1.6196074232310599E-3</v>
      </c>
    </row>
    <row r="1675" spans="1:9" x14ac:dyDescent="0.3">
      <c r="A1675">
        <f>VLOOKUP(D1675,[1]!tbl_Reach2AU[#Data],4,FALSE)</f>
        <v>11</v>
      </c>
      <c r="B1675" t="str">
        <f>VLOOKUP(D1675,[1]!tbl_Reach2AU[#Data],3,FALSE)</f>
        <v>Wanacut Creek DS</v>
      </c>
      <c r="C1675">
        <f>VLOOKUP(D1675,[1]!tbl_Reach2AU[#Data],2,FALSE)</f>
        <v>183</v>
      </c>
      <c r="D1675" t="s">
        <v>204</v>
      </c>
      <c r="E1675">
        <v>3</v>
      </c>
      <c r="F1675" t="s">
        <v>153</v>
      </c>
      <c r="G1675" t="e">
        <f>VLOOKUP([1]!tbl_FunctionalConditionReach[[#This Row],[EDT Attribute]],[1]!Level3HabitatAttribute[#Data],2,FALSE)</f>
        <v>#REF!</v>
      </c>
      <c r="H1675" s="1">
        <v>1.1897179000000001E-2</v>
      </c>
      <c r="I1675" s="2">
        <v>3.3101293428117698E-2</v>
      </c>
    </row>
    <row r="1676" spans="1:9" x14ac:dyDescent="0.3">
      <c r="A1676">
        <f>VLOOKUP(D1676,[1]!tbl_Reach2AU[#Data],4,FALSE)</f>
        <v>11</v>
      </c>
      <c r="B1676" t="str">
        <f>VLOOKUP(D1676,[1]!tbl_Reach2AU[#Data],3,FALSE)</f>
        <v>Wanacut Creek DS</v>
      </c>
      <c r="C1676">
        <f>VLOOKUP(D1676,[1]!tbl_Reach2AU[#Data],2,FALSE)</f>
        <v>183</v>
      </c>
      <c r="D1676" t="s">
        <v>204</v>
      </c>
      <c r="E1676">
        <v>3</v>
      </c>
      <c r="F1676" t="s">
        <v>155</v>
      </c>
      <c r="G1676" t="e">
        <f>VLOOKUP([1]!tbl_FunctionalConditionReach[[#This Row],[EDT Attribute]],[1]!Level3HabitatAttribute[#Data],2,FALSE)</f>
        <v>#REF!</v>
      </c>
      <c r="H1676" s="1">
        <v>2.8257547000000001E-2</v>
      </c>
      <c r="I1676" s="2">
        <v>7.8620432188657996E-2</v>
      </c>
    </row>
    <row r="1677" spans="1:9" x14ac:dyDescent="0.3">
      <c r="A1677">
        <f>VLOOKUP(D1677,[1]!tbl_Reach2AU[#Data],4,FALSE)</f>
        <v>11</v>
      </c>
      <c r="B1677" t="str">
        <f>VLOOKUP(D1677,[1]!tbl_Reach2AU[#Data],3,FALSE)</f>
        <v>Wanacut Creek DS</v>
      </c>
      <c r="C1677">
        <f>VLOOKUP(D1677,[1]!tbl_Reach2AU[#Data],2,FALSE)</f>
        <v>183</v>
      </c>
      <c r="D1677" t="s">
        <v>204</v>
      </c>
      <c r="E1677">
        <v>3</v>
      </c>
      <c r="F1677" t="s">
        <v>39</v>
      </c>
      <c r="G1677" t="e">
        <f>VLOOKUP([1]!tbl_FunctionalConditionReach[[#This Row],[EDT Attribute]],[1]!Level3HabitatAttribute[#Data],2,FALSE)</f>
        <v>#REF!</v>
      </c>
      <c r="H1677" s="1">
        <v>4.3472759999999997E-3</v>
      </c>
      <c r="I1677" s="2">
        <v>1.2095342811015399E-2</v>
      </c>
    </row>
    <row r="1678" spans="1:9" x14ac:dyDescent="0.3">
      <c r="A1678">
        <f>VLOOKUP(D1678,[1]!tbl_Reach2AU[#Data],4,FALSE)</f>
        <v>11</v>
      </c>
      <c r="B1678" t="str">
        <f>VLOOKUP(D1678,[1]!tbl_Reach2AU[#Data],3,FALSE)</f>
        <v>Wanacut Creek DS</v>
      </c>
      <c r="C1678">
        <f>VLOOKUP(D1678,[1]!tbl_Reach2AU[#Data],2,FALSE)</f>
        <v>183</v>
      </c>
      <c r="D1678" t="s">
        <v>204</v>
      </c>
      <c r="E1678">
        <v>3</v>
      </c>
      <c r="F1678" t="s">
        <v>196</v>
      </c>
      <c r="G1678" t="e">
        <f>VLOOKUP([1]!tbl_FunctionalConditionReach[[#This Row],[EDT Attribute]],[1]!Level3HabitatAttribute[#Data],2,FALSE)</f>
        <v>#N/A</v>
      </c>
      <c r="H1678" s="1">
        <v>-2.8421709430404002E-13</v>
      </c>
      <c r="I1678">
        <v>0</v>
      </c>
    </row>
    <row r="1679" spans="1:9" x14ac:dyDescent="0.3">
      <c r="A1679">
        <f>VLOOKUP(D1679,[1]!tbl_Reach2AU[#Data],4,FALSE)</f>
        <v>11</v>
      </c>
      <c r="B1679" t="str">
        <f>VLOOKUP(D1679,[1]!tbl_Reach2AU[#Data],3,FALSE)</f>
        <v>Wanacut Creek DS</v>
      </c>
      <c r="C1679">
        <f>VLOOKUP(D1679,[1]!tbl_Reach2AU[#Data],2,FALSE)</f>
        <v>184</v>
      </c>
      <c r="D1679" t="s">
        <v>11</v>
      </c>
      <c r="E1679">
        <v>3</v>
      </c>
      <c r="F1679" t="s">
        <v>193</v>
      </c>
      <c r="G1679" t="e">
        <f>VLOOKUP([1]!tbl_FunctionalConditionReach[[#This Row],[EDT Attribute]],[1]!Level3HabitatAttribute[#Data],2,FALSE)</f>
        <v>#REF!</v>
      </c>
      <c r="H1679" s="1">
        <v>-2.84E-13</v>
      </c>
      <c r="I1679">
        <v>0</v>
      </c>
    </row>
    <row r="1680" spans="1:9" x14ac:dyDescent="0.3">
      <c r="A1680">
        <f>VLOOKUP(D1680,[1]!tbl_Reach2AU[#Data],4,FALSE)</f>
        <v>11</v>
      </c>
      <c r="B1680" t="str">
        <f>VLOOKUP(D1680,[1]!tbl_Reach2AU[#Data],3,FALSE)</f>
        <v>Wanacut Creek DS</v>
      </c>
      <c r="C1680">
        <f>VLOOKUP(D1680,[1]!tbl_Reach2AU[#Data],2,FALSE)</f>
        <v>184</v>
      </c>
      <c r="D1680" t="s">
        <v>11</v>
      </c>
      <c r="E1680">
        <v>3</v>
      </c>
      <c r="F1680" t="s">
        <v>191</v>
      </c>
      <c r="G1680" t="e">
        <f>VLOOKUP([1]!tbl_FunctionalConditionReach[[#This Row],[EDT Attribute]],[1]!Level3HabitatAttribute[#Data],2,FALSE)</f>
        <v>#REF!</v>
      </c>
      <c r="H1680" s="1">
        <v>1.1240950000000001E-3</v>
      </c>
      <c r="I1680" s="2">
        <v>6.2771734244258096E-2</v>
      </c>
    </row>
    <row r="1681" spans="1:9" x14ac:dyDescent="0.3">
      <c r="A1681">
        <f>VLOOKUP(D1681,[1]!tbl_Reach2AU[#Data],4,FALSE)</f>
        <v>11</v>
      </c>
      <c r="B1681" t="str">
        <f>VLOOKUP(D1681,[1]!tbl_Reach2AU[#Data],3,FALSE)</f>
        <v>Wanacut Creek DS</v>
      </c>
      <c r="C1681">
        <f>VLOOKUP(D1681,[1]!tbl_Reach2AU[#Data],2,FALSE)</f>
        <v>184</v>
      </c>
      <c r="D1681" t="s">
        <v>11</v>
      </c>
      <c r="E1681">
        <v>3</v>
      </c>
      <c r="F1681" t="s">
        <v>152</v>
      </c>
      <c r="G1681" t="e">
        <f>VLOOKUP([1]!tbl_FunctionalConditionReach[[#This Row],[EDT Attribute]],[1]!Level3HabitatAttribute[#Data],2,FALSE)</f>
        <v>#N/A</v>
      </c>
      <c r="H1681" s="1">
        <v>9.7E-5</v>
      </c>
      <c r="I1681" s="2">
        <v>5.4166758340647696E-3</v>
      </c>
    </row>
    <row r="1682" spans="1:9" x14ac:dyDescent="0.3">
      <c r="A1682">
        <f>VLOOKUP(D1682,[1]!tbl_Reach2AU[#Data],4,FALSE)</f>
        <v>11</v>
      </c>
      <c r="B1682" t="str">
        <f>VLOOKUP(D1682,[1]!tbl_Reach2AU[#Data],3,FALSE)</f>
        <v>Wanacut Creek DS</v>
      </c>
      <c r="C1682">
        <f>VLOOKUP(D1682,[1]!tbl_Reach2AU[#Data],2,FALSE)</f>
        <v>184</v>
      </c>
      <c r="D1682" t="s">
        <v>11</v>
      </c>
      <c r="E1682">
        <v>3</v>
      </c>
      <c r="F1682" t="s">
        <v>166</v>
      </c>
      <c r="G1682" t="e">
        <f>VLOOKUP([1]!tbl_FunctionalConditionReach[[#This Row],[EDT Attribute]],[1]!Level3HabitatAttribute[#Data],2,FALSE)</f>
        <v>#REF!</v>
      </c>
      <c r="H1682" s="1">
        <v>-2.84E-13</v>
      </c>
      <c r="I1682">
        <v>0</v>
      </c>
    </row>
    <row r="1683" spans="1:9" x14ac:dyDescent="0.3">
      <c r="A1683">
        <f>VLOOKUP(D1683,[1]!tbl_Reach2AU[#Data],4,FALSE)</f>
        <v>11</v>
      </c>
      <c r="B1683" t="str">
        <f>VLOOKUP(D1683,[1]!tbl_Reach2AU[#Data],3,FALSE)</f>
        <v>Wanacut Creek DS</v>
      </c>
      <c r="C1683">
        <f>VLOOKUP(D1683,[1]!tbl_Reach2AU[#Data],2,FALSE)</f>
        <v>184</v>
      </c>
      <c r="D1683" t="s">
        <v>11</v>
      </c>
      <c r="E1683">
        <v>3</v>
      </c>
      <c r="F1683" t="s">
        <v>153</v>
      </c>
      <c r="G1683" t="e">
        <f>VLOOKUP([1]!tbl_FunctionalConditionReach[[#This Row],[EDT Attribute]],[1]!Level3HabitatAttribute[#Data],2,FALSE)</f>
        <v>#REF!</v>
      </c>
      <c r="H1683" s="1">
        <v>3.209482E-3</v>
      </c>
      <c r="I1683" s="2">
        <v>0.179223954528514</v>
      </c>
    </row>
    <row r="1684" spans="1:9" x14ac:dyDescent="0.3">
      <c r="A1684">
        <f>VLOOKUP(D1684,[1]!tbl_Reach2AU[#Data],4,FALSE)</f>
        <v>11</v>
      </c>
      <c r="B1684" t="str">
        <f>VLOOKUP(D1684,[1]!tbl_Reach2AU[#Data],3,FALSE)</f>
        <v>Wanacut Creek DS</v>
      </c>
      <c r="C1684">
        <f>VLOOKUP(D1684,[1]!tbl_Reach2AU[#Data],2,FALSE)</f>
        <v>184</v>
      </c>
      <c r="D1684" t="s">
        <v>11</v>
      </c>
      <c r="E1684">
        <v>3</v>
      </c>
      <c r="F1684" t="s">
        <v>189</v>
      </c>
      <c r="G1684" t="e">
        <f>VLOOKUP([1]!tbl_FunctionalConditionReach[[#This Row],[EDT Attribute]],[1]!Level3HabitatAttribute[#Data],2,FALSE)</f>
        <v>#REF!</v>
      </c>
      <c r="H1684" s="1">
        <v>5.7583299999999999E-4</v>
      </c>
      <c r="I1684" s="2">
        <v>3.2155677273783698E-2</v>
      </c>
    </row>
    <row r="1685" spans="1:9" x14ac:dyDescent="0.3">
      <c r="A1685">
        <f>VLOOKUP(D1685,[1]!tbl_Reach2AU[#Data],4,FALSE)</f>
        <v>11</v>
      </c>
      <c r="B1685" t="str">
        <f>VLOOKUP(D1685,[1]!tbl_Reach2AU[#Data],3,FALSE)</f>
        <v>Wanacut Creek DS</v>
      </c>
      <c r="C1685">
        <f>VLOOKUP(D1685,[1]!tbl_Reach2AU[#Data],2,FALSE)</f>
        <v>184</v>
      </c>
      <c r="D1685" t="s">
        <v>11</v>
      </c>
      <c r="E1685">
        <v>3</v>
      </c>
      <c r="F1685" t="s">
        <v>39</v>
      </c>
      <c r="G1685" t="e">
        <f>VLOOKUP([1]!tbl_FunctionalConditionReach[[#This Row],[EDT Attribute]],[1]!Level3HabitatAttribute[#Data],2,FALSE)</f>
        <v>#REF!</v>
      </c>
      <c r="H1685" s="1">
        <v>1.446456E-3</v>
      </c>
      <c r="I1685" s="2">
        <v>8.0773023301422595E-2</v>
      </c>
    </row>
    <row r="1686" spans="1:9" x14ac:dyDescent="0.3">
      <c r="A1686">
        <f>VLOOKUP(D1686,[1]!tbl_Reach2AU[#Data],4,FALSE)</f>
        <v>11</v>
      </c>
      <c r="B1686" t="str">
        <f>VLOOKUP(D1686,[1]!tbl_Reach2AU[#Data],3,FALSE)</f>
        <v>Wanacut Creek DS</v>
      </c>
      <c r="C1686">
        <f>VLOOKUP(D1686,[1]!tbl_Reach2AU[#Data],2,FALSE)</f>
        <v>184</v>
      </c>
      <c r="D1686" t="s">
        <v>11</v>
      </c>
      <c r="E1686">
        <v>3</v>
      </c>
      <c r="F1686" t="s">
        <v>125</v>
      </c>
      <c r="G1686" t="e">
        <f>VLOOKUP([1]!tbl_FunctionalConditionReach[[#This Row],[EDT Attribute]],[1]!Level3HabitatAttribute[#Data],2,FALSE)</f>
        <v>#REF!</v>
      </c>
      <c r="H1686" s="1">
        <v>1.8761299999999999E-4</v>
      </c>
      <c r="I1686" s="2">
        <v>1.04766886933649E-2</v>
      </c>
    </row>
    <row r="1687" spans="1:9" x14ac:dyDescent="0.3">
      <c r="A1687">
        <f>VLOOKUP(D1687,[1]!tbl_Reach2AU[#Data],4,FALSE)</f>
        <v>11</v>
      </c>
      <c r="B1687" t="str">
        <f>VLOOKUP(D1687,[1]!tbl_Reach2AU[#Data],3,FALSE)</f>
        <v>Wanacut Creek DS</v>
      </c>
      <c r="C1687">
        <f>VLOOKUP(D1687,[1]!tbl_Reach2AU[#Data],2,FALSE)</f>
        <v>184</v>
      </c>
      <c r="D1687" t="s">
        <v>11</v>
      </c>
      <c r="E1687">
        <v>3</v>
      </c>
      <c r="F1687" t="s">
        <v>192</v>
      </c>
      <c r="G1687" t="e">
        <f>VLOOKUP([1]!tbl_FunctionalConditionReach[[#This Row],[EDT Attribute]],[1]!Level3HabitatAttribute[#Data],2,FALSE)</f>
        <v>#REF!</v>
      </c>
      <c r="H1687" s="1">
        <v>-2.84E-13</v>
      </c>
      <c r="I1687">
        <v>0</v>
      </c>
    </row>
    <row r="1688" spans="1:9" x14ac:dyDescent="0.3">
      <c r="A1688">
        <f>VLOOKUP(D1688,[1]!tbl_Reach2AU[#Data],4,FALSE)</f>
        <v>11</v>
      </c>
      <c r="B1688" t="str">
        <f>VLOOKUP(D1688,[1]!tbl_Reach2AU[#Data],3,FALSE)</f>
        <v>Wanacut Creek DS</v>
      </c>
      <c r="C1688">
        <f>VLOOKUP(D1688,[1]!tbl_Reach2AU[#Data],2,FALSE)</f>
        <v>184</v>
      </c>
      <c r="D1688" t="s">
        <v>11</v>
      </c>
      <c r="E1688">
        <v>3</v>
      </c>
      <c r="F1688" t="s">
        <v>190</v>
      </c>
      <c r="G1688" t="e">
        <f>VLOOKUP([1]!tbl_FunctionalConditionReach[[#This Row],[EDT Attribute]],[1]!Level3HabitatAttribute[#Data],2,FALSE)</f>
        <v>#N/A</v>
      </c>
      <c r="H1688" s="1">
        <v>4.21E-5</v>
      </c>
      <c r="I1688" s="2">
        <v>2.3509489960219301E-3</v>
      </c>
    </row>
    <row r="1689" spans="1:9" x14ac:dyDescent="0.3">
      <c r="A1689">
        <f>VLOOKUP(D1689,[1]!tbl_Reach2AU[#Data],4,FALSE)</f>
        <v>11</v>
      </c>
      <c r="B1689" t="str">
        <f>VLOOKUP(D1689,[1]!tbl_Reach2AU[#Data],3,FALSE)</f>
        <v>Wanacut Creek DS</v>
      </c>
      <c r="C1689">
        <f>VLOOKUP(D1689,[1]!tbl_Reach2AU[#Data],2,FALSE)</f>
        <v>184</v>
      </c>
      <c r="D1689" t="s">
        <v>11</v>
      </c>
      <c r="E1689">
        <v>3</v>
      </c>
      <c r="F1689" t="s">
        <v>195</v>
      </c>
      <c r="G1689" t="e">
        <f>VLOOKUP([1]!tbl_FunctionalConditionReach[[#This Row],[EDT Attribute]],[1]!Level3HabitatAttribute[#Data],2,FALSE)</f>
        <v>#N/A</v>
      </c>
      <c r="H1689" s="1">
        <v>-2.8421709430404002E-13</v>
      </c>
      <c r="I1689">
        <v>0</v>
      </c>
    </row>
    <row r="1690" spans="1:9" x14ac:dyDescent="0.3">
      <c r="A1690">
        <f>VLOOKUP(D1690,[1]!tbl_Reach2AU[#Data],4,FALSE)</f>
        <v>11</v>
      </c>
      <c r="B1690" t="str">
        <f>VLOOKUP(D1690,[1]!tbl_Reach2AU[#Data],3,FALSE)</f>
        <v>Wanacut Creek DS</v>
      </c>
      <c r="C1690">
        <f>VLOOKUP(D1690,[1]!tbl_Reach2AU[#Data],2,FALSE)</f>
        <v>184</v>
      </c>
      <c r="D1690" t="s">
        <v>11</v>
      </c>
      <c r="E1690">
        <v>3</v>
      </c>
      <c r="F1690" t="s">
        <v>188</v>
      </c>
      <c r="G1690" t="e">
        <f>VLOOKUP([1]!tbl_FunctionalConditionReach[[#This Row],[EDT Attribute]],[1]!Level3HabitatAttribute[#Data],2,FALSE)</f>
        <v>#REF!</v>
      </c>
      <c r="H1690" s="1">
        <v>-2.84E-13</v>
      </c>
      <c r="I1690">
        <v>0</v>
      </c>
    </row>
    <row r="1691" spans="1:9" x14ac:dyDescent="0.3">
      <c r="A1691">
        <f>VLOOKUP(D1691,[1]!tbl_Reach2AU[#Data],4,FALSE)</f>
        <v>11</v>
      </c>
      <c r="B1691" t="str">
        <f>VLOOKUP(D1691,[1]!tbl_Reach2AU[#Data],3,FALSE)</f>
        <v>Wanacut Creek DS</v>
      </c>
      <c r="C1691">
        <f>VLOOKUP(D1691,[1]!tbl_Reach2AU[#Data],2,FALSE)</f>
        <v>184</v>
      </c>
      <c r="D1691" t="s">
        <v>11</v>
      </c>
      <c r="E1691">
        <v>3</v>
      </c>
      <c r="F1691" t="s">
        <v>194</v>
      </c>
      <c r="G1691" t="e">
        <f>VLOOKUP([1]!tbl_FunctionalConditionReach[[#This Row],[EDT Attribute]],[1]!Level3HabitatAttribute[#Data],2,FALSE)</f>
        <v>#N/A</v>
      </c>
      <c r="H1691" s="1">
        <v>-2.84E-13</v>
      </c>
      <c r="I1691">
        <v>0</v>
      </c>
    </row>
    <row r="1692" spans="1:9" x14ac:dyDescent="0.3">
      <c r="A1692">
        <f>VLOOKUP(D1692,[1]!tbl_Reach2AU[#Data],4,FALSE)</f>
        <v>11</v>
      </c>
      <c r="B1692" t="str">
        <f>VLOOKUP(D1692,[1]!tbl_Reach2AU[#Data],3,FALSE)</f>
        <v>Wanacut Creek DS</v>
      </c>
      <c r="C1692">
        <f>VLOOKUP(D1692,[1]!tbl_Reach2AU[#Data],2,FALSE)</f>
        <v>184</v>
      </c>
      <c r="D1692" t="s">
        <v>11</v>
      </c>
      <c r="E1692">
        <v>3</v>
      </c>
      <c r="F1692" t="s">
        <v>155</v>
      </c>
      <c r="G1692" t="e">
        <f>VLOOKUP([1]!tbl_FunctionalConditionReach[[#This Row],[EDT Attribute]],[1]!Level3HabitatAttribute[#Data],2,FALSE)</f>
        <v>#REF!</v>
      </c>
      <c r="H1692" s="1">
        <v>3.309672E-3</v>
      </c>
      <c r="I1692" s="2">
        <v>0.18481876640289499</v>
      </c>
    </row>
    <row r="1693" spans="1:9" x14ac:dyDescent="0.3">
      <c r="A1693">
        <f>VLOOKUP(D1693,[1]!tbl_Reach2AU[#Data],4,FALSE)</f>
        <v>11</v>
      </c>
      <c r="B1693" t="str">
        <f>VLOOKUP(D1693,[1]!tbl_Reach2AU[#Data],3,FALSE)</f>
        <v>Wanacut Creek DS</v>
      </c>
      <c r="C1693">
        <f>VLOOKUP(D1693,[1]!tbl_Reach2AU[#Data],2,FALSE)</f>
        <v>184</v>
      </c>
      <c r="D1693" t="s">
        <v>11</v>
      </c>
      <c r="E1693">
        <v>3</v>
      </c>
      <c r="F1693" t="s">
        <v>196</v>
      </c>
      <c r="G1693" t="e">
        <f>VLOOKUP([1]!tbl_FunctionalConditionReach[[#This Row],[EDT Attribute]],[1]!Level3HabitatAttribute[#Data],2,FALSE)</f>
        <v>#N/A</v>
      </c>
      <c r="H1693" s="1">
        <v>-2.8421709430404002E-13</v>
      </c>
      <c r="I1693">
        <v>0</v>
      </c>
    </row>
    <row r="1694" spans="1:9" x14ac:dyDescent="0.3">
      <c r="A1694">
        <f>VLOOKUP(D1694,[1]!tbl_Reach2AU[#Data],4,FALSE)</f>
        <v>11</v>
      </c>
      <c r="B1694" t="str">
        <f>VLOOKUP(D1694,[1]!tbl_Reach2AU[#Data],3,FALSE)</f>
        <v>Wanacut Creek DS</v>
      </c>
      <c r="C1694">
        <f>VLOOKUP(D1694,[1]!tbl_Reach2AU[#Data],2,FALSE)</f>
        <v>184</v>
      </c>
      <c r="D1694" t="s">
        <v>11</v>
      </c>
      <c r="E1694">
        <v>3</v>
      </c>
      <c r="F1694" t="s">
        <v>157</v>
      </c>
      <c r="G1694" t="e">
        <f>VLOOKUP([1]!tbl_FunctionalConditionReach[[#This Row],[EDT Attribute]],[1]!Level3HabitatAttribute[#Data],2,FALSE)</f>
        <v>#REF!</v>
      </c>
      <c r="H1694" s="1">
        <v>2.9832169999999998E-3</v>
      </c>
      <c r="I1694" s="2">
        <v>0.16658886012032201</v>
      </c>
    </row>
    <row r="1695" spans="1:9" x14ac:dyDescent="0.3">
      <c r="A1695">
        <f>VLOOKUP(D1695,[1]!tbl_Reach2AU[#Data],4,FALSE)</f>
        <v>5</v>
      </c>
      <c r="B1695" t="str">
        <f>VLOOKUP(D1695,[1]!tbl_Reach2AU[#Data],3,FALSE)</f>
        <v>Okanogan-Swipkin Canyon</v>
      </c>
      <c r="C1695">
        <f>VLOOKUP(D1695,[1]!tbl_Reach2AU[#Data],2,FALSE)</f>
        <v>186</v>
      </c>
      <c r="D1695" t="s">
        <v>22</v>
      </c>
      <c r="E1695">
        <v>3</v>
      </c>
      <c r="F1695" t="s">
        <v>152</v>
      </c>
      <c r="G1695" t="e">
        <f>VLOOKUP([1]!tbl_FunctionalConditionReach[[#This Row],[EDT Attribute]],[1]!Level3HabitatAttribute[#Data],2,FALSE)</f>
        <v>#N/A</v>
      </c>
      <c r="H1695" s="1">
        <v>3.0689036999999999E-2</v>
      </c>
      <c r="I1695" s="2">
        <v>0.100731166113337</v>
      </c>
    </row>
    <row r="1696" spans="1:9" x14ac:dyDescent="0.3">
      <c r="A1696">
        <f>VLOOKUP(D1696,[1]!tbl_Reach2AU[#Data],4,FALSE)</f>
        <v>5</v>
      </c>
      <c r="B1696" t="str">
        <f>VLOOKUP(D1696,[1]!tbl_Reach2AU[#Data],3,FALSE)</f>
        <v>Okanogan-Swipkin Canyon</v>
      </c>
      <c r="C1696">
        <f>VLOOKUP(D1696,[1]!tbl_Reach2AU[#Data],2,FALSE)</f>
        <v>186</v>
      </c>
      <c r="D1696" t="s">
        <v>22</v>
      </c>
      <c r="E1696">
        <v>3</v>
      </c>
      <c r="F1696" t="s">
        <v>166</v>
      </c>
      <c r="G1696" t="e">
        <f>VLOOKUP([1]!tbl_FunctionalConditionReach[[#This Row],[EDT Attribute]],[1]!Level3HabitatAttribute[#Data],2,FALSE)</f>
        <v>#REF!</v>
      </c>
      <c r="H1696" s="1">
        <v>-2.84E-13</v>
      </c>
      <c r="I1696">
        <v>0</v>
      </c>
    </row>
    <row r="1697" spans="1:9" x14ac:dyDescent="0.3">
      <c r="A1697">
        <f>VLOOKUP(D1697,[1]!tbl_Reach2AU[#Data],4,FALSE)</f>
        <v>5</v>
      </c>
      <c r="B1697" t="str">
        <f>VLOOKUP(D1697,[1]!tbl_Reach2AU[#Data],3,FALSE)</f>
        <v>Okanogan-Swipkin Canyon</v>
      </c>
      <c r="C1697">
        <f>VLOOKUP(D1697,[1]!tbl_Reach2AU[#Data],2,FALSE)</f>
        <v>186</v>
      </c>
      <c r="D1697" t="s">
        <v>22</v>
      </c>
      <c r="E1697">
        <v>3</v>
      </c>
      <c r="F1697" t="s">
        <v>153</v>
      </c>
      <c r="G1697" t="e">
        <f>VLOOKUP([1]!tbl_FunctionalConditionReach[[#This Row],[EDT Attribute]],[1]!Level3HabitatAttribute[#Data],2,FALSE)</f>
        <v>#REF!</v>
      </c>
      <c r="H1697" s="1">
        <v>2.1075311999999999E-2</v>
      </c>
      <c r="I1697" s="2">
        <v>6.9175867394027798E-2</v>
      </c>
    </row>
    <row r="1698" spans="1:9" x14ac:dyDescent="0.3">
      <c r="A1698">
        <f>VLOOKUP(D1698,[1]!tbl_Reach2AU[#Data],4,FALSE)</f>
        <v>5</v>
      </c>
      <c r="B1698" t="str">
        <f>VLOOKUP(D1698,[1]!tbl_Reach2AU[#Data],3,FALSE)</f>
        <v>Okanogan-Swipkin Canyon</v>
      </c>
      <c r="C1698">
        <f>VLOOKUP(D1698,[1]!tbl_Reach2AU[#Data],2,FALSE)</f>
        <v>186</v>
      </c>
      <c r="D1698" t="s">
        <v>22</v>
      </c>
      <c r="E1698">
        <v>3</v>
      </c>
      <c r="F1698" t="s">
        <v>195</v>
      </c>
      <c r="G1698" t="e">
        <f>VLOOKUP([1]!tbl_FunctionalConditionReach[[#This Row],[EDT Attribute]],[1]!Level3HabitatAttribute[#Data],2,FALSE)</f>
        <v>#N/A</v>
      </c>
      <c r="H1698" s="1">
        <v>-2.8421709430404002E-13</v>
      </c>
      <c r="I1698">
        <v>0</v>
      </c>
    </row>
    <row r="1699" spans="1:9" x14ac:dyDescent="0.3">
      <c r="A1699">
        <f>VLOOKUP(D1699,[1]!tbl_Reach2AU[#Data],4,FALSE)</f>
        <v>5</v>
      </c>
      <c r="B1699" t="str">
        <f>VLOOKUP(D1699,[1]!tbl_Reach2AU[#Data],3,FALSE)</f>
        <v>Okanogan-Swipkin Canyon</v>
      </c>
      <c r="C1699">
        <f>VLOOKUP(D1699,[1]!tbl_Reach2AU[#Data],2,FALSE)</f>
        <v>186</v>
      </c>
      <c r="D1699" t="s">
        <v>22</v>
      </c>
      <c r="E1699">
        <v>3</v>
      </c>
      <c r="F1699" t="s">
        <v>196</v>
      </c>
      <c r="G1699" t="e">
        <f>VLOOKUP([1]!tbl_FunctionalConditionReach[[#This Row],[EDT Attribute]],[1]!Level3HabitatAttribute[#Data],2,FALSE)</f>
        <v>#N/A</v>
      </c>
      <c r="H1699" s="1">
        <v>-2.8421709430404002E-13</v>
      </c>
      <c r="I1699">
        <v>0</v>
      </c>
    </row>
    <row r="1700" spans="1:9" x14ac:dyDescent="0.3">
      <c r="A1700">
        <f>VLOOKUP(D1700,[1]!tbl_Reach2AU[#Data],4,FALSE)</f>
        <v>5</v>
      </c>
      <c r="B1700" t="str">
        <f>VLOOKUP(D1700,[1]!tbl_Reach2AU[#Data],3,FALSE)</f>
        <v>Okanogan-Swipkin Canyon</v>
      </c>
      <c r="C1700">
        <f>VLOOKUP(D1700,[1]!tbl_Reach2AU[#Data],2,FALSE)</f>
        <v>186</v>
      </c>
      <c r="D1700" t="s">
        <v>22</v>
      </c>
      <c r="E1700">
        <v>3</v>
      </c>
      <c r="F1700" t="s">
        <v>190</v>
      </c>
      <c r="G1700" t="e">
        <f>VLOOKUP([1]!tbl_FunctionalConditionReach[[#This Row],[EDT Attribute]],[1]!Level3HabitatAttribute[#Data],2,FALSE)</f>
        <v>#N/A</v>
      </c>
      <c r="H1700" s="1">
        <v>4.3539249999999998E-3</v>
      </c>
      <c r="I1700" s="2">
        <v>1.42909646340487E-2</v>
      </c>
    </row>
    <row r="1701" spans="1:9" x14ac:dyDescent="0.3">
      <c r="A1701">
        <f>VLOOKUP(D1701,[1]!tbl_Reach2AU[#Data],4,FALSE)</f>
        <v>5</v>
      </c>
      <c r="B1701" t="str">
        <f>VLOOKUP(D1701,[1]!tbl_Reach2AU[#Data],3,FALSE)</f>
        <v>Okanogan-Swipkin Canyon</v>
      </c>
      <c r="C1701">
        <f>VLOOKUP(D1701,[1]!tbl_Reach2AU[#Data],2,FALSE)</f>
        <v>186</v>
      </c>
      <c r="D1701" t="s">
        <v>22</v>
      </c>
      <c r="E1701">
        <v>3</v>
      </c>
      <c r="F1701" t="s">
        <v>193</v>
      </c>
      <c r="G1701" t="e">
        <f>VLOOKUP([1]!tbl_FunctionalConditionReach[[#This Row],[EDT Attribute]],[1]!Level3HabitatAttribute[#Data],2,FALSE)</f>
        <v>#REF!</v>
      </c>
      <c r="H1701" s="1">
        <v>1.6704411999999998E-2</v>
      </c>
      <c r="I1701" s="2">
        <v>5.4829185418806901E-2</v>
      </c>
    </row>
    <row r="1702" spans="1:9" x14ac:dyDescent="0.3">
      <c r="A1702">
        <f>VLOOKUP(D1702,[1]!tbl_Reach2AU[#Data],4,FALSE)</f>
        <v>5</v>
      </c>
      <c r="B1702" t="str">
        <f>VLOOKUP(D1702,[1]!tbl_Reach2AU[#Data],3,FALSE)</f>
        <v>Okanogan-Swipkin Canyon</v>
      </c>
      <c r="C1702">
        <f>VLOOKUP(D1702,[1]!tbl_Reach2AU[#Data],2,FALSE)</f>
        <v>186</v>
      </c>
      <c r="D1702" t="s">
        <v>22</v>
      </c>
      <c r="E1702">
        <v>3</v>
      </c>
      <c r="F1702" t="s">
        <v>155</v>
      </c>
      <c r="G1702" t="e">
        <f>VLOOKUP([1]!tbl_FunctionalConditionReach[[#This Row],[EDT Attribute]],[1]!Level3HabitatAttribute[#Data],2,FALSE)</f>
        <v>#REF!</v>
      </c>
      <c r="H1702" s="1">
        <v>1.548567E-3</v>
      </c>
      <c r="I1702" s="2">
        <v>5.0828887108654696E-3</v>
      </c>
    </row>
    <row r="1703" spans="1:9" x14ac:dyDescent="0.3">
      <c r="A1703">
        <f>VLOOKUP(D1703,[1]!tbl_Reach2AU[#Data],4,FALSE)</f>
        <v>5</v>
      </c>
      <c r="B1703" t="str">
        <f>VLOOKUP(D1703,[1]!tbl_Reach2AU[#Data],3,FALSE)</f>
        <v>Okanogan-Swipkin Canyon</v>
      </c>
      <c r="C1703">
        <f>VLOOKUP(D1703,[1]!tbl_Reach2AU[#Data],2,FALSE)</f>
        <v>186</v>
      </c>
      <c r="D1703" t="s">
        <v>22</v>
      </c>
      <c r="E1703">
        <v>3</v>
      </c>
      <c r="F1703" t="s">
        <v>191</v>
      </c>
      <c r="G1703" t="e">
        <f>VLOOKUP([1]!tbl_FunctionalConditionReach[[#This Row],[EDT Attribute]],[1]!Level3HabitatAttribute[#Data],2,FALSE)</f>
        <v>#REF!</v>
      </c>
      <c r="H1703" s="1">
        <v>4.6555051E-2</v>
      </c>
      <c r="I1703" s="2">
        <v>0.15280846302527801</v>
      </c>
    </row>
    <row r="1704" spans="1:9" x14ac:dyDescent="0.3">
      <c r="A1704">
        <f>VLOOKUP(D1704,[1]!tbl_Reach2AU[#Data],4,FALSE)</f>
        <v>5</v>
      </c>
      <c r="B1704" t="str">
        <f>VLOOKUP(D1704,[1]!tbl_Reach2AU[#Data],3,FALSE)</f>
        <v>Okanogan-Swipkin Canyon</v>
      </c>
      <c r="C1704">
        <f>VLOOKUP(D1704,[1]!tbl_Reach2AU[#Data],2,FALSE)</f>
        <v>186</v>
      </c>
      <c r="D1704" t="s">
        <v>22</v>
      </c>
      <c r="E1704">
        <v>3</v>
      </c>
      <c r="F1704" t="s">
        <v>39</v>
      </c>
      <c r="G1704" t="e">
        <f>VLOOKUP([1]!tbl_FunctionalConditionReach[[#This Row],[EDT Attribute]],[1]!Level3HabitatAttribute[#Data],2,FALSE)</f>
        <v>#REF!</v>
      </c>
      <c r="H1704" s="1">
        <v>8.1553990000000007E-3</v>
      </c>
      <c r="I1704" s="2">
        <v>2.6768609630518699E-2</v>
      </c>
    </row>
    <row r="1705" spans="1:9" x14ac:dyDescent="0.3">
      <c r="A1705">
        <f>VLOOKUP(D1705,[1]!tbl_Reach2AU[#Data],4,FALSE)</f>
        <v>5</v>
      </c>
      <c r="B1705" t="str">
        <f>VLOOKUP(D1705,[1]!tbl_Reach2AU[#Data],3,FALSE)</f>
        <v>Okanogan-Swipkin Canyon</v>
      </c>
      <c r="C1705">
        <f>VLOOKUP(D1705,[1]!tbl_Reach2AU[#Data],2,FALSE)</f>
        <v>186</v>
      </c>
      <c r="D1705" t="s">
        <v>22</v>
      </c>
      <c r="E1705">
        <v>3</v>
      </c>
      <c r="F1705" t="s">
        <v>192</v>
      </c>
      <c r="G1705" t="e">
        <f>VLOOKUP([1]!tbl_FunctionalConditionReach[[#This Row],[EDT Attribute]],[1]!Level3HabitatAttribute[#Data],2,FALSE)</f>
        <v>#REF!</v>
      </c>
      <c r="H1705" s="1">
        <v>-2.84E-13</v>
      </c>
      <c r="I1705">
        <v>0</v>
      </c>
    </row>
    <row r="1706" spans="1:9" x14ac:dyDescent="0.3">
      <c r="A1706">
        <f>VLOOKUP(D1706,[1]!tbl_Reach2AU[#Data],4,FALSE)</f>
        <v>5</v>
      </c>
      <c r="B1706" t="str">
        <f>VLOOKUP(D1706,[1]!tbl_Reach2AU[#Data],3,FALSE)</f>
        <v>Okanogan-Swipkin Canyon</v>
      </c>
      <c r="C1706">
        <f>VLOOKUP(D1706,[1]!tbl_Reach2AU[#Data],2,FALSE)</f>
        <v>186</v>
      </c>
      <c r="D1706" t="s">
        <v>22</v>
      </c>
      <c r="E1706">
        <v>3</v>
      </c>
      <c r="F1706" t="s">
        <v>188</v>
      </c>
      <c r="G1706" t="e">
        <f>VLOOKUP([1]!tbl_FunctionalConditionReach[[#This Row],[EDT Attribute]],[1]!Level3HabitatAttribute[#Data],2,FALSE)</f>
        <v>#REF!</v>
      </c>
      <c r="H1706" s="1">
        <v>8.1963590000000003E-3</v>
      </c>
      <c r="I1706" s="2">
        <v>2.6903053359202799E-2</v>
      </c>
    </row>
    <row r="1707" spans="1:9" x14ac:dyDescent="0.3">
      <c r="A1707">
        <f>VLOOKUP(D1707,[1]!tbl_Reach2AU[#Data],4,FALSE)</f>
        <v>5</v>
      </c>
      <c r="B1707" t="str">
        <f>VLOOKUP(D1707,[1]!tbl_Reach2AU[#Data],3,FALSE)</f>
        <v>Okanogan-Swipkin Canyon</v>
      </c>
      <c r="C1707">
        <f>VLOOKUP(D1707,[1]!tbl_Reach2AU[#Data],2,FALSE)</f>
        <v>186</v>
      </c>
      <c r="D1707" t="s">
        <v>22</v>
      </c>
      <c r="E1707">
        <v>3</v>
      </c>
      <c r="F1707" t="s">
        <v>194</v>
      </c>
      <c r="G1707" t="e">
        <f>VLOOKUP([1]!tbl_FunctionalConditionReach[[#This Row],[EDT Attribute]],[1]!Level3HabitatAttribute[#Data],2,FALSE)</f>
        <v>#N/A</v>
      </c>
      <c r="H1707" s="1">
        <v>-2.84E-13</v>
      </c>
      <c r="I1707">
        <v>0</v>
      </c>
    </row>
    <row r="1708" spans="1:9" x14ac:dyDescent="0.3">
      <c r="A1708">
        <f>VLOOKUP(D1708,[1]!tbl_Reach2AU[#Data],4,FALSE)</f>
        <v>5</v>
      </c>
      <c r="B1708" t="str">
        <f>VLOOKUP(D1708,[1]!tbl_Reach2AU[#Data],3,FALSE)</f>
        <v>Okanogan-Swipkin Canyon</v>
      </c>
      <c r="C1708">
        <f>VLOOKUP(D1708,[1]!tbl_Reach2AU[#Data],2,FALSE)</f>
        <v>186</v>
      </c>
      <c r="D1708" t="s">
        <v>22</v>
      </c>
      <c r="E1708">
        <v>3</v>
      </c>
      <c r="F1708" t="s">
        <v>39</v>
      </c>
      <c r="G1708" t="e">
        <f>VLOOKUP([1]!tbl_FunctionalConditionReach[[#This Row],[EDT Attribute]],[1]!Level3HabitatAttribute[#Data],2,FALSE)</f>
        <v>#REF!</v>
      </c>
      <c r="H1708" s="1">
        <v>-4.2813160000000003E-3</v>
      </c>
      <c r="I1708">
        <v>0</v>
      </c>
    </row>
    <row r="1709" spans="1:9" x14ac:dyDescent="0.3">
      <c r="A1709">
        <f>VLOOKUP(D1709,[1]!tbl_Reach2AU[#Data],4,FALSE)</f>
        <v>5</v>
      </c>
      <c r="B1709" t="str">
        <f>VLOOKUP(D1709,[1]!tbl_Reach2AU[#Data],3,FALSE)</f>
        <v>Okanogan-Swipkin Canyon</v>
      </c>
      <c r="C1709">
        <f>VLOOKUP(D1709,[1]!tbl_Reach2AU[#Data],2,FALSE)</f>
        <v>186</v>
      </c>
      <c r="D1709" t="s">
        <v>22</v>
      </c>
      <c r="E1709">
        <v>3</v>
      </c>
      <c r="F1709" t="s">
        <v>190</v>
      </c>
      <c r="G1709" t="e">
        <f>VLOOKUP([1]!tbl_FunctionalConditionReach[[#This Row],[EDT Attribute]],[1]!Level3HabitatAttribute[#Data],2,FALSE)</f>
        <v>#N/A</v>
      </c>
      <c r="H1709" s="1">
        <v>-4.8243162999999999E-2</v>
      </c>
      <c r="I1709">
        <v>0</v>
      </c>
    </row>
    <row r="1710" spans="1:9" x14ac:dyDescent="0.3">
      <c r="A1710">
        <f>VLOOKUP(D1710,[1]!tbl_Reach2AU[#Data],4,FALSE)</f>
        <v>5</v>
      </c>
      <c r="B1710" t="str">
        <f>VLOOKUP(D1710,[1]!tbl_Reach2AU[#Data],3,FALSE)</f>
        <v>Okanogan-Swipkin Canyon</v>
      </c>
      <c r="C1710">
        <f>VLOOKUP(D1710,[1]!tbl_Reach2AU[#Data],2,FALSE)</f>
        <v>186</v>
      </c>
      <c r="D1710" t="s">
        <v>22</v>
      </c>
      <c r="E1710">
        <v>3</v>
      </c>
      <c r="F1710" t="s">
        <v>195</v>
      </c>
      <c r="G1710" t="e">
        <f>VLOOKUP([1]!tbl_FunctionalConditionReach[[#This Row],[EDT Attribute]],[1]!Level3HabitatAttribute[#Data],2,FALSE)</f>
        <v>#N/A</v>
      </c>
      <c r="H1710" s="1">
        <v>-1.8189894035458601E-12</v>
      </c>
      <c r="I1710">
        <v>0</v>
      </c>
    </row>
    <row r="1711" spans="1:9" x14ac:dyDescent="0.3">
      <c r="A1711">
        <f>VLOOKUP(D1711,[1]!tbl_Reach2AU[#Data],4,FALSE)</f>
        <v>5</v>
      </c>
      <c r="B1711" t="str">
        <f>VLOOKUP(D1711,[1]!tbl_Reach2AU[#Data],3,FALSE)</f>
        <v>Okanogan-Swipkin Canyon</v>
      </c>
      <c r="C1711">
        <f>VLOOKUP(D1711,[1]!tbl_Reach2AU[#Data],2,FALSE)</f>
        <v>186</v>
      </c>
      <c r="D1711" t="s">
        <v>22</v>
      </c>
      <c r="E1711">
        <v>3</v>
      </c>
      <c r="F1711" t="s">
        <v>153</v>
      </c>
      <c r="G1711" t="e">
        <f>VLOOKUP([1]!tbl_FunctionalConditionReach[[#This Row],[EDT Attribute]],[1]!Level3HabitatAttribute[#Data],2,FALSE)</f>
        <v>#REF!</v>
      </c>
      <c r="H1711" s="1">
        <v>1.2885019129999999</v>
      </c>
      <c r="I1711" s="2">
        <v>0.15554070404176801</v>
      </c>
    </row>
    <row r="1712" spans="1:9" x14ac:dyDescent="0.3">
      <c r="A1712">
        <f>VLOOKUP(D1712,[1]!tbl_Reach2AU[#Data],4,FALSE)</f>
        <v>5</v>
      </c>
      <c r="B1712" t="str">
        <f>VLOOKUP(D1712,[1]!tbl_Reach2AU[#Data],3,FALSE)</f>
        <v>Okanogan-Swipkin Canyon</v>
      </c>
      <c r="C1712">
        <f>VLOOKUP(D1712,[1]!tbl_Reach2AU[#Data],2,FALSE)</f>
        <v>186</v>
      </c>
      <c r="D1712" t="s">
        <v>22</v>
      </c>
      <c r="E1712">
        <v>3</v>
      </c>
      <c r="F1712" t="s">
        <v>166</v>
      </c>
      <c r="G1712" t="e">
        <f>VLOOKUP([1]!tbl_FunctionalConditionReach[[#This Row],[EDT Attribute]],[1]!Level3HabitatAttribute[#Data],2,FALSE)</f>
        <v>#REF!</v>
      </c>
      <c r="H1712" s="1">
        <v>-1.8199999999999999E-12</v>
      </c>
      <c r="I1712">
        <v>0</v>
      </c>
    </row>
    <row r="1713" spans="1:9" x14ac:dyDescent="0.3">
      <c r="A1713">
        <f>VLOOKUP(D1713,[1]!tbl_Reach2AU[#Data],4,FALSE)</f>
        <v>5</v>
      </c>
      <c r="B1713" t="str">
        <f>VLOOKUP(D1713,[1]!tbl_Reach2AU[#Data],3,FALSE)</f>
        <v>Okanogan-Swipkin Canyon</v>
      </c>
      <c r="C1713">
        <f>VLOOKUP(D1713,[1]!tbl_Reach2AU[#Data],2,FALSE)</f>
        <v>186</v>
      </c>
      <c r="D1713" t="s">
        <v>22</v>
      </c>
      <c r="E1713">
        <v>3</v>
      </c>
      <c r="F1713" t="s">
        <v>125</v>
      </c>
      <c r="G1713" t="e">
        <f>VLOOKUP([1]!tbl_FunctionalConditionReach[[#This Row],[EDT Attribute]],[1]!Level3HabitatAttribute[#Data],2,FALSE)</f>
        <v>#REF!</v>
      </c>
      <c r="H1713" s="1">
        <v>0.226429308</v>
      </c>
      <c r="I1713" s="2">
        <v>2.7333272559922302E-2</v>
      </c>
    </row>
    <row r="1714" spans="1:9" x14ac:dyDescent="0.3">
      <c r="A1714">
        <f>VLOOKUP(D1714,[1]!tbl_Reach2AU[#Data],4,FALSE)</f>
        <v>5</v>
      </c>
      <c r="B1714" t="str">
        <f>VLOOKUP(D1714,[1]!tbl_Reach2AU[#Data],3,FALSE)</f>
        <v>Okanogan-Swipkin Canyon</v>
      </c>
      <c r="C1714">
        <f>VLOOKUP(D1714,[1]!tbl_Reach2AU[#Data],2,FALSE)</f>
        <v>186</v>
      </c>
      <c r="D1714" t="s">
        <v>22</v>
      </c>
      <c r="E1714">
        <v>3</v>
      </c>
      <c r="F1714" t="s">
        <v>192</v>
      </c>
      <c r="G1714" t="e">
        <f>VLOOKUP([1]!tbl_FunctionalConditionReach[[#This Row],[EDT Attribute]],[1]!Level3HabitatAttribute[#Data],2,FALSE)</f>
        <v>#REF!</v>
      </c>
      <c r="H1714" s="1">
        <v>-1.8199999999999999E-12</v>
      </c>
      <c r="I1714">
        <v>0</v>
      </c>
    </row>
    <row r="1715" spans="1:9" x14ac:dyDescent="0.3">
      <c r="A1715">
        <f>VLOOKUP(D1715,[1]!tbl_Reach2AU[#Data],4,FALSE)</f>
        <v>5</v>
      </c>
      <c r="B1715" t="str">
        <f>VLOOKUP(D1715,[1]!tbl_Reach2AU[#Data],3,FALSE)</f>
        <v>Okanogan-Swipkin Canyon</v>
      </c>
      <c r="C1715">
        <f>VLOOKUP(D1715,[1]!tbl_Reach2AU[#Data],2,FALSE)</f>
        <v>186</v>
      </c>
      <c r="D1715" t="s">
        <v>22</v>
      </c>
      <c r="E1715">
        <v>3</v>
      </c>
      <c r="F1715" t="s">
        <v>196</v>
      </c>
      <c r="G1715" t="e">
        <f>VLOOKUP([1]!tbl_FunctionalConditionReach[[#This Row],[EDT Attribute]],[1]!Level3HabitatAttribute[#Data],2,FALSE)</f>
        <v>#N/A</v>
      </c>
      <c r="H1715" s="1">
        <v>-1.8189894035458601E-12</v>
      </c>
      <c r="I1715">
        <v>0</v>
      </c>
    </row>
    <row r="1716" spans="1:9" x14ac:dyDescent="0.3">
      <c r="A1716">
        <f>VLOOKUP(D1716,[1]!tbl_Reach2AU[#Data],4,FALSE)</f>
        <v>5</v>
      </c>
      <c r="B1716" t="str">
        <f>VLOOKUP(D1716,[1]!tbl_Reach2AU[#Data],3,FALSE)</f>
        <v>Okanogan-Swipkin Canyon</v>
      </c>
      <c r="C1716">
        <f>VLOOKUP(D1716,[1]!tbl_Reach2AU[#Data],2,FALSE)</f>
        <v>186</v>
      </c>
      <c r="D1716" t="s">
        <v>22</v>
      </c>
      <c r="E1716">
        <v>3</v>
      </c>
      <c r="F1716" t="s">
        <v>194</v>
      </c>
      <c r="G1716" t="e">
        <f>VLOOKUP([1]!tbl_FunctionalConditionReach[[#This Row],[EDT Attribute]],[1]!Level3HabitatAttribute[#Data],2,FALSE)</f>
        <v>#N/A</v>
      </c>
      <c r="H1716" s="1">
        <v>-1.8199999999999999E-12</v>
      </c>
      <c r="I1716">
        <v>0</v>
      </c>
    </row>
    <row r="1717" spans="1:9" x14ac:dyDescent="0.3">
      <c r="A1717">
        <f>VLOOKUP(D1717,[1]!tbl_Reach2AU[#Data],4,FALSE)</f>
        <v>5</v>
      </c>
      <c r="B1717" t="str">
        <f>VLOOKUP(D1717,[1]!tbl_Reach2AU[#Data],3,FALSE)</f>
        <v>Okanogan-Swipkin Canyon</v>
      </c>
      <c r="C1717">
        <f>VLOOKUP(D1717,[1]!tbl_Reach2AU[#Data],2,FALSE)</f>
        <v>186</v>
      </c>
      <c r="D1717" t="s">
        <v>22</v>
      </c>
      <c r="E1717">
        <v>3</v>
      </c>
      <c r="F1717" t="s">
        <v>193</v>
      </c>
      <c r="G1717" t="e">
        <f>VLOOKUP([1]!tbl_FunctionalConditionReach[[#This Row],[EDT Attribute]],[1]!Level3HabitatAttribute[#Data],2,FALSE)</f>
        <v>#REF!</v>
      </c>
      <c r="H1717" s="1">
        <v>-0.22316227999999999</v>
      </c>
      <c r="I1717">
        <v>0</v>
      </c>
    </row>
    <row r="1718" spans="1:9" x14ac:dyDescent="0.3">
      <c r="A1718">
        <f>VLOOKUP(D1718,[1]!tbl_Reach2AU[#Data],4,FALSE)</f>
        <v>5</v>
      </c>
      <c r="B1718" t="str">
        <f>VLOOKUP(D1718,[1]!tbl_Reach2AU[#Data],3,FALSE)</f>
        <v>Okanogan-Swipkin Canyon</v>
      </c>
      <c r="C1718">
        <f>VLOOKUP(D1718,[1]!tbl_Reach2AU[#Data],2,FALSE)</f>
        <v>186</v>
      </c>
      <c r="D1718" t="s">
        <v>22</v>
      </c>
      <c r="E1718">
        <v>3</v>
      </c>
      <c r="F1718" t="s">
        <v>197</v>
      </c>
      <c r="G1718" t="e">
        <f>VLOOKUP([1]!tbl_FunctionalConditionReach[[#This Row],[EDT Attribute]],[1]!Level3HabitatAttribute[#Data],2,FALSE)</f>
        <v>#REF!</v>
      </c>
      <c r="H1718" s="1">
        <v>-16.548619389999999</v>
      </c>
      <c r="I1718">
        <v>0</v>
      </c>
    </row>
    <row r="1719" spans="1:9" x14ac:dyDescent="0.3">
      <c r="A1719">
        <f>VLOOKUP(D1719,[1]!tbl_Reach2AU[#Data],4,FALSE)</f>
        <v>5</v>
      </c>
      <c r="B1719" t="str">
        <f>VLOOKUP(D1719,[1]!tbl_Reach2AU[#Data],3,FALSE)</f>
        <v>Okanogan-Swipkin Canyon</v>
      </c>
      <c r="C1719">
        <f>VLOOKUP(D1719,[1]!tbl_Reach2AU[#Data],2,FALSE)</f>
        <v>186</v>
      </c>
      <c r="D1719" t="s">
        <v>22</v>
      </c>
      <c r="E1719">
        <v>3</v>
      </c>
      <c r="F1719" t="s">
        <v>189</v>
      </c>
      <c r="G1719" t="e">
        <f>VLOOKUP([1]!tbl_FunctionalConditionReach[[#This Row],[EDT Attribute]],[1]!Level3HabitatAttribute[#Data],2,FALSE)</f>
        <v>#REF!</v>
      </c>
      <c r="H1719" s="1">
        <v>9.4737882999999995E-2</v>
      </c>
      <c r="I1719" s="2">
        <v>1.14362244033755E-2</v>
      </c>
    </row>
    <row r="1720" spans="1:9" x14ac:dyDescent="0.3">
      <c r="A1720">
        <f>VLOOKUP(D1720,[1]!tbl_Reach2AU[#Data],4,FALSE)</f>
        <v>5</v>
      </c>
      <c r="B1720" t="str">
        <f>VLOOKUP(D1720,[1]!tbl_Reach2AU[#Data],3,FALSE)</f>
        <v>Okanogan-Swipkin Canyon</v>
      </c>
      <c r="C1720">
        <f>VLOOKUP(D1720,[1]!tbl_Reach2AU[#Data],2,FALSE)</f>
        <v>186</v>
      </c>
      <c r="D1720" t="s">
        <v>22</v>
      </c>
      <c r="E1720">
        <v>3</v>
      </c>
      <c r="F1720" t="s">
        <v>152</v>
      </c>
      <c r="G1720" t="e">
        <f>VLOOKUP([1]!tbl_FunctionalConditionReach[[#This Row],[EDT Attribute]],[1]!Level3HabitatAttribute[#Data],2,FALSE)</f>
        <v>#N/A</v>
      </c>
      <c r="H1720" s="1">
        <v>-0.30158490599999999</v>
      </c>
      <c r="I1720">
        <v>0</v>
      </c>
    </row>
    <row r="1721" spans="1:9" x14ac:dyDescent="0.3">
      <c r="A1721">
        <f>VLOOKUP(D1721,[1]!tbl_Reach2AU[#Data],4,FALSE)</f>
        <v>5</v>
      </c>
      <c r="B1721" t="str">
        <f>VLOOKUP(D1721,[1]!tbl_Reach2AU[#Data],3,FALSE)</f>
        <v>Okanogan-Swipkin Canyon</v>
      </c>
      <c r="C1721">
        <f>VLOOKUP(D1721,[1]!tbl_Reach2AU[#Data],2,FALSE)</f>
        <v>186</v>
      </c>
      <c r="D1721" t="s">
        <v>22</v>
      </c>
      <c r="E1721">
        <v>3</v>
      </c>
      <c r="F1721" t="s">
        <v>155</v>
      </c>
      <c r="G1721" t="e">
        <f>VLOOKUP([1]!tbl_FunctionalConditionReach[[#This Row],[EDT Attribute]],[1]!Level3HabitatAttribute[#Data],2,FALSE)</f>
        <v>#REF!</v>
      </c>
      <c r="H1721" s="1">
        <v>-0.21960589799999999</v>
      </c>
      <c r="I1721">
        <v>0</v>
      </c>
    </row>
    <row r="1722" spans="1:9" x14ac:dyDescent="0.3">
      <c r="A1722">
        <f>VLOOKUP(D1722,[1]!tbl_Reach2AU[#Data],4,FALSE)</f>
        <v>5</v>
      </c>
      <c r="B1722" t="str">
        <f>VLOOKUP(D1722,[1]!tbl_Reach2AU[#Data],3,FALSE)</f>
        <v>Okanogan-Swipkin Canyon</v>
      </c>
      <c r="C1722">
        <f>VLOOKUP(D1722,[1]!tbl_Reach2AU[#Data],2,FALSE)</f>
        <v>186</v>
      </c>
      <c r="D1722" t="s">
        <v>22</v>
      </c>
      <c r="E1722">
        <v>3</v>
      </c>
      <c r="F1722" t="s">
        <v>164</v>
      </c>
      <c r="G1722" t="e">
        <f>VLOOKUP([1]!tbl_FunctionalConditionReach[[#This Row],[EDT Attribute]],[1]!Level3HabitatAttribute[#Data],2,FALSE)</f>
        <v>#REF!</v>
      </c>
      <c r="H1722" s="1">
        <v>-1.8199999999999999E-12</v>
      </c>
      <c r="I1722">
        <v>0</v>
      </c>
    </row>
    <row r="1723" spans="1:9" x14ac:dyDescent="0.3">
      <c r="A1723">
        <f>VLOOKUP(D1723,[1]!tbl_Reach2AU[#Data],4,FALSE)</f>
        <v>5</v>
      </c>
      <c r="B1723" t="str">
        <f>VLOOKUP(D1723,[1]!tbl_Reach2AU[#Data],3,FALSE)</f>
        <v>Okanogan-Swipkin Canyon</v>
      </c>
      <c r="C1723">
        <f>VLOOKUP(D1723,[1]!tbl_Reach2AU[#Data],2,FALSE)</f>
        <v>186</v>
      </c>
      <c r="D1723" t="s">
        <v>22</v>
      </c>
      <c r="E1723">
        <v>3</v>
      </c>
      <c r="F1723" t="s">
        <v>188</v>
      </c>
      <c r="G1723" t="e">
        <f>VLOOKUP([1]!tbl_FunctionalConditionReach[[#This Row],[EDT Attribute]],[1]!Level3HabitatAttribute[#Data],2,FALSE)</f>
        <v>#REF!</v>
      </c>
      <c r="H1723" s="1">
        <v>4.7625507999999997E-2</v>
      </c>
      <c r="I1723" s="2">
        <v>5.7490834665659104E-3</v>
      </c>
    </row>
    <row r="1724" spans="1:9" x14ac:dyDescent="0.3">
      <c r="A1724">
        <f>VLOOKUP(D1724,[1]!tbl_Reach2AU[#Data],4,FALSE)</f>
        <v>5</v>
      </c>
      <c r="B1724" t="str">
        <f>VLOOKUP(D1724,[1]!tbl_Reach2AU[#Data],3,FALSE)</f>
        <v>Okanogan-Swipkin Canyon</v>
      </c>
      <c r="C1724">
        <f>VLOOKUP(D1724,[1]!tbl_Reach2AU[#Data],2,FALSE)</f>
        <v>187</v>
      </c>
      <c r="D1724" t="s">
        <v>108</v>
      </c>
      <c r="E1724">
        <v>3</v>
      </c>
      <c r="F1724" t="s">
        <v>152</v>
      </c>
      <c r="G1724" t="e">
        <f>VLOOKUP([1]!tbl_FunctionalConditionReach[[#This Row],[EDT Attribute]],[1]!Level3HabitatAttribute[#Data],2,FALSE)</f>
        <v>#N/A</v>
      </c>
      <c r="H1724" s="1">
        <v>2.4309399999999999E-4</v>
      </c>
      <c r="I1724" s="2">
        <v>3.4622764771915799E-3</v>
      </c>
    </row>
    <row r="1725" spans="1:9" x14ac:dyDescent="0.3">
      <c r="A1725">
        <f>VLOOKUP(D1725,[1]!tbl_Reach2AU[#Data],4,FALSE)</f>
        <v>5</v>
      </c>
      <c r="B1725" t="str">
        <f>VLOOKUP(D1725,[1]!tbl_Reach2AU[#Data],3,FALSE)</f>
        <v>Okanogan-Swipkin Canyon</v>
      </c>
      <c r="C1725">
        <f>VLOOKUP(D1725,[1]!tbl_Reach2AU[#Data],2,FALSE)</f>
        <v>187</v>
      </c>
      <c r="D1725" t="s">
        <v>108</v>
      </c>
      <c r="E1725">
        <v>3</v>
      </c>
      <c r="F1725" t="s">
        <v>166</v>
      </c>
      <c r="G1725" t="e">
        <f>VLOOKUP([1]!tbl_FunctionalConditionReach[[#This Row],[EDT Attribute]],[1]!Level3HabitatAttribute[#Data],2,FALSE)</f>
        <v>#REF!</v>
      </c>
      <c r="H1725" s="1">
        <v>-2.84E-13</v>
      </c>
      <c r="I1725">
        <v>0</v>
      </c>
    </row>
    <row r="1726" spans="1:9" x14ac:dyDescent="0.3">
      <c r="A1726">
        <f>VLOOKUP(D1726,[1]!tbl_Reach2AU[#Data],4,FALSE)</f>
        <v>5</v>
      </c>
      <c r="B1726" t="str">
        <f>VLOOKUP(D1726,[1]!tbl_Reach2AU[#Data],3,FALSE)</f>
        <v>Okanogan-Swipkin Canyon</v>
      </c>
      <c r="C1726">
        <f>VLOOKUP(D1726,[1]!tbl_Reach2AU[#Data],2,FALSE)</f>
        <v>187</v>
      </c>
      <c r="D1726" t="s">
        <v>108</v>
      </c>
      <c r="E1726">
        <v>3</v>
      </c>
      <c r="F1726" t="s">
        <v>194</v>
      </c>
      <c r="G1726" t="e">
        <f>VLOOKUP([1]!tbl_FunctionalConditionReach[[#This Row],[EDT Attribute]],[1]!Level3HabitatAttribute[#Data],2,FALSE)</f>
        <v>#N/A</v>
      </c>
      <c r="H1726" s="1">
        <v>-2.84E-13</v>
      </c>
      <c r="I1726">
        <v>0</v>
      </c>
    </row>
    <row r="1727" spans="1:9" x14ac:dyDescent="0.3">
      <c r="A1727">
        <f>VLOOKUP(D1727,[1]!tbl_Reach2AU[#Data],4,FALSE)</f>
        <v>5</v>
      </c>
      <c r="B1727" t="str">
        <f>VLOOKUP(D1727,[1]!tbl_Reach2AU[#Data],3,FALSE)</f>
        <v>Okanogan-Swipkin Canyon</v>
      </c>
      <c r="C1727">
        <f>VLOOKUP(D1727,[1]!tbl_Reach2AU[#Data],2,FALSE)</f>
        <v>187</v>
      </c>
      <c r="D1727" t="s">
        <v>108</v>
      </c>
      <c r="E1727">
        <v>3</v>
      </c>
      <c r="F1727" t="s">
        <v>193</v>
      </c>
      <c r="G1727" t="e">
        <f>VLOOKUP([1]!tbl_FunctionalConditionReach[[#This Row],[EDT Attribute]],[1]!Level3HabitatAttribute[#Data],2,FALSE)</f>
        <v>#REF!</v>
      </c>
      <c r="H1727" s="1">
        <v>1.2606146E-2</v>
      </c>
      <c r="I1727" s="2">
        <v>0.17954356242376501</v>
      </c>
    </row>
    <row r="1728" spans="1:9" x14ac:dyDescent="0.3">
      <c r="A1728">
        <f>VLOOKUP(D1728,[1]!tbl_Reach2AU[#Data],4,FALSE)</f>
        <v>5</v>
      </c>
      <c r="B1728" t="str">
        <f>VLOOKUP(D1728,[1]!tbl_Reach2AU[#Data],3,FALSE)</f>
        <v>Okanogan-Swipkin Canyon</v>
      </c>
      <c r="C1728">
        <f>VLOOKUP(D1728,[1]!tbl_Reach2AU[#Data],2,FALSE)</f>
        <v>187</v>
      </c>
      <c r="D1728" t="s">
        <v>108</v>
      </c>
      <c r="E1728">
        <v>3</v>
      </c>
      <c r="F1728" t="s">
        <v>155</v>
      </c>
      <c r="G1728" t="e">
        <f>VLOOKUP([1]!tbl_FunctionalConditionReach[[#This Row],[EDT Attribute]],[1]!Level3HabitatAttribute[#Data],2,FALSE)</f>
        <v>#REF!</v>
      </c>
      <c r="H1728" s="1">
        <v>-2.5899999999999999E-5</v>
      </c>
      <c r="I1728">
        <v>0</v>
      </c>
    </row>
    <row r="1729" spans="1:9" x14ac:dyDescent="0.3">
      <c r="A1729">
        <f>VLOOKUP(D1729,[1]!tbl_Reach2AU[#Data],4,FALSE)</f>
        <v>5</v>
      </c>
      <c r="B1729" t="str">
        <f>VLOOKUP(D1729,[1]!tbl_Reach2AU[#Data],3,FALSE)</f>
        <v>Okanogan-Swipkin Canyon</v>
      </c>
      <c r="C1729">
        <f>VLOOKUP(D1729,[1]!tbl_Reach2AU[#Data],2,FALSE)</f>
        <v>187</v>
      </c>
      <c r="D1729" t="s">
        <v>108</v>
      </c>
      <c r="E1729">
        <v>3</v>
      </c>
      <c r="F1729" t="s">
        <v>197</v>
      </c>
      <c r="G1729" t="e">
        <f>VLOOKUP([1]!tbl_FunctionalConditionReach[[#This Row],[EDT Attribute]],[1]!Level3HabitatAttribute[#Data],2,FALSE)</f>
        <v>#REF!</v>
      </c>
      <c r="H1729" s="1">
        <v>8.7693119999999996E-3</v>
      </c>
      <c r="I1729" s="2">
        <v>0.124897293469826</v>
      </c>
    </row>
    <row r="1730" spans="1:9" x14ac:dyDescent="0.3">
      <c r="A1730">
        <f>VLOOKUP(D1730,[1]!tbl_Reach2AU[#Data],4,FALSE)</f>
        <v>5</v>
      </c>
      <c r="B1730" t="str">
        <f>VLOOKUP(D1730,[1]!tbl_Reach2AU[#Data],3,FALSE)</f>
        <v>Okanogan-Swipkin Canyon</v>
      </c>
      <c r="C1730">
        <f>VLOOKUP(D1730,[1]!tbl_Reach2AU[#Data],2,FALSE)</f>
        <v>187</v>
      </c>
      <c r="D1730" t="s">
        <v>108</v>
      </c>
      <c r="E1730">
        <v>3</v>
      </c>
      <c r="F1730" t="s">
        <v>195</v>
      </c>
      <c r="G1730" t="e">
        <f>VLOOKUP([1]!tbl_FunctionalConditionReach[[#This Row],[EDT Attribute]],[1]!Level3HabitatAttribute[#Data],2,FALSE)</f>
        <v>#N/A</v>
      </c>
      <c r="H1730" s="1">
        <v>-2.8421709430404002E-13</v>
      </c>
      <c r="I1730">
        <v>0</v>
      </c>
    </row>
    <row r="1731" spans="1:9" x14ac:dyDescent="0.3">
      <c r="A1731">
        <f>VLOOKUP(D1731,[1]!tbl_Reach2AU[#Data],4,FALSE)</f>
        <v>5</v>
      </c>
      <c r="B1731" t="str">
        <f>VLOOKUP(D1731,[1]!tbl_Reach2AU[#Data],3,FALSE)</f>
        <v>Okanogan-Swipkin Canyon</v>
      </c>
      <c r="C1731">
        <f>VLOOKUP(D1731,[1]!tbl_Reach2AU[#Data],2,FALSE)</f>
        <v>187</v>
      </c>
      <c r="D1731" t="s">
        <v>108</v>
      </c>
      <c r="E1731">
        <v>3</v>
      </c>
      <c r="F1731" t="s">
        <v>196</v>
      </c>
      <c r="G1731" t="e">
        <f>VLOOKUP([1]!tbl_FunctionalConditionReach[[#This Row],[EDT Attribute]],[1]!Level3HabitatAttribute[#Data],2,FALSE)</f>
        <v>#N/A</v>
      </c>
      <c r="H1731" s="1">
        <v>-2.8421709430404002E-13</v>
      </c>
      <c r="I1731">
        <v>0</v>
      </c>
    </row>
    <row r="1732" spans="1:9" x14ac:dyDescent="0.3">
      <c r="A1732">
        <f>VLOOKUP(D1732,[1]!tbl_Reach2AU[#Data],4,FALSE)</f>
        <v>5</v>
      </c>
      <c r="B1732" t="str">
        <f>VLOOKUP(D1732,[1]!tbl_Reach2AU[#Data],3,FALSE)</f>
        <v>Okanogan-Swipkin Canyon</v>
      </c>
      <c r="C1732">
        <f>VLOOKUP(D1732,[1]!tbl_Reach2AU[#Data],2,FALSE)</f>
        <v>187</v>
      </c>
      <c r="D1732" t="s">
        <v>108</v>
      </c>
      <c r="E1732">
        <v>3</v>
      </c>
      <c r="F1732" t="s">
        <v>164</v>
      </c>
      <c r="G1732" t="e">
        <f>VLOOKUP([1]!tbl_FunctionalConditionReach[[#This Row],[EDT Attribute]],[1]!Level3HabitatAttribute[#Data],2,FALSE)</f>
        <v>#REF!</v>
      </c>
      <c r="H1732" s="1">
        <v>3.621623E-3</v>
      </c>
      <c r="I1732" s="2">
        <v>5.1581117272149903E-2</v>
      </c>
    </row>
    <row r="1733" spans="1:9" x14ac:dyDescent="0.3">
      <c r="A1733">
        <f>VLOOKUP(D1733,[1]!tbl_Reach2AU[#Data],4,FALSE)</f>
        <v>5</v>
      </c>
      <c r="B1733" t="str">
        <f>VLOOKUP(D1733,[1]!tbl_Reach2AU[#Data],3,FALSE)</f>
        <v>Okanogan-Swipkin Canyon</v>
      </c>
      <c r="C1733">
        <f>VLOOKUP(D1733,[1]!tbl_Reach2AU[#Data],2,FALSE)</f>
        <v>187</v>
      </c>
      <c r="D1733" t="s">
        <v>108</v>
      </c>
      <c r="E1733">
        <v>3</v>
      </c>
      <c r="F1733" t="s">
        <v>191</v>
      </c>
      <c r="G1733" t="e">
        <f>VLOOKUP([1]!tbl_FunctionalConditionReach[[#This Row],[EDT Attribute]],[1]!Level3HabitatAttribute[#Data],2,FALSE)</f>
        <v>#REF!</v>
      </c>
      <c r="H1733" s="1">
        <v>7.96293E-4</v>
      </c>
      <c r="I1733" s="2">
        <v>1.1341236405885399E-2</v>
      </c>
    </row>
    <row r="1734" spans="1:9" x14ac:dyDescent="0.3">
      <c r="A1734">
        <f>VLOOKUP(D1734,[1]!tbl_Reach2AU[#Data],4,FALSE)</f>
        <v>5</v>
      </c>
      <c r="B1734" t="str">
        <f>VLOOKUP(D1734,[1]!tbl_Reach2AU[#Data],3,FALSE)</f>
        <v>Okanogan-Swipkin Canyon</v>
      </c>
      <c r="C1734">
        <f>VLOOKUP(D1734,[1]!tbl_Reach2AU[#Data],2,FALSE)</f>
        <v>187</v>
      </c>
      <c r="D1734" t="s">
        <v>108</v>
      </c>
      <c r="E1734">
        <v>3</v>
      </c>
      <c r="F1734" t="s">
        <v>157</v>
      </c>
      <c r="G1734" t="e">
        <f>VLOOKUP([1]!tbl_FunctionalConditionReach[[#This Row],[EDT Attribute]],[1]!Level3HabitatAttribute[#Data],2,FALSE)</f>
        <v>#REF!</v>
      </c>
      <c r="H1734" s="1">
        <v>1.2313499999999999E-4</v>
      </c>
      <c r="I1734" s="2">
        <v>1.75375539511047E-3</v>
      </c>
    </row>
    <row r="1735" spans="1:9" x14ac:dyDescent="0.3">
      <c r="A1735">
        <f>VLOOKUP(D1735,[1]!tbl_Reach2AU[#Data],4,FALSE)</f>
        <v>5</v>
      </c>
      <c r="B1735" t="str">
        <f>VLOOKUP(D1735,[1]!tbl_Reach2AU[#Data],3,FALSE)</f>
        <v>Okanogan-Swipkin Canyon</v>
      </c>
      <c r="C1735">
        <f>VLOOKUP(D1735,[1]!tbl_Reach2AU[#Data],2,FALSE)</f>
        <v>187</v>
      </c>
      <c r="D1735" t="s">
        <v>108</v>
      </c>
      <c r="E1735">
        <v>3</v>
      </c>
      <c r="F1735" t="s">
        <v>190</v>
      </c>
      <c r="G1735" t="e">
        <f>VLOOKUP([1]!tbl_FunctionalConditionReach[[#This Row],[EDT Attribute]],[1]!Level3HabitatAttribute[#Data],2,FALSE)</f>
        <v>#N/A</v>
      </c>
      <c r="H1735" s="1">
        <v>3.2799999999999998E-5</v>
      </c>
      <c r="I1735" s="2">
        <v>4.67155373854903E-4</v>
      </c>
    </row>
    <row r="1736" spans="1:9" x14ac:dyDescent="0.3">
      <c r="A1736">
        <f>VLOOKUP(D1736,[1]!tbl_Reach2AU[#Data],4,FALSE)</f>
        <v>5</v>
      </c>
      <c r="B1736" t="str">
        <f>VLOOKUP(D1736,[1]!tbl_Reach2AU[#Data],3,FALSE)</f>
        <v>Okanogan-Swipkin Canyon</v>
      </c>
      <c r="C1736">
        <f>VLOOKUP(D1736,[1]!tbl_Reach2AU[#Data],2,FALSE)</f>
        <v>187</v>
      </c>
      <c r="D1736" t="s">
        <v>108</v>
      </c>
      <c r="E1736">
        <v>3</v>
      </c>
      <c r="F1736" t="s">
        <v>188</v>
      </c>
      <c r="G1736" t="e">
        <f>VLOOKUP([1]!tbl_FunctionalConditionReach[[#This Row],[EDT Attribute]],[1]!Level3HabitatAttribute[#Data],2,FALSE)</f>
        <v>#REF!</v>
      </c>
      <c r="H1736" s="1">
        <v>-4.0777700000000001E-4</v>
      </c>
      <c r="I1736">
        <v>0</v>
      </c>
    </row>
    <row r="1737" spans="1:9" x14ac:dyDescent="0.3">
      <c r="A1737">
        <f>VLOOKUP(D1737,[1]!tbl_Reach2AU[#Data],4,FALSE)</f>
        <v>5</v>
      </c>
      <c r="B1737" t="str">
        <f>VLOOKUP(D1737,[1]!tbl_Reach2AU[#Data],3,FALSE)</f>
        <v>Okanogan-Swipkin Canyon</v>
      </c>
      <c r="C1737">
        <f>VLOOKUP(D1737,[1]!tbl_Reach2AU[#Data],2,FALSE)</f>
        <v>187</v>
      </c>
      <c r="D1737" t="s">
        <v>108</v>
      </c>
      <c r="E1737">
        <v>3</v>
      </c>
      <c r="F1737" t="s">
        <v>39</v>
      </c>
      <c r="G1737" t="e">
        <f>VLOOKUP([1]!tbl_FunctionalConditionReach[[#This Row],[EDT Attribute]],[1]!Level3HabitatAttribute[#Data],2,FALSE)</f>
        <v>#REF!</v>
      </c>
      <c r="H1737" s="1">
        <v>3.8500000000000004E-6</v>
      </c>
      <c r="I1737" s="2">
        <v>5.4833786260407898E-5</v>
      </c>
    </row>
    <row r="1738" spans="1:9" x14ac:dyDescent="0.3">
      <c r="A1738">
        <f>VLOOKUP(D1738,[1]!tbl_Reach2AU[#Data],4,FALSE)</f>
        <v>5</v>
      </c>
      <c r="B1738" t="str">
        <f>VLOOKUP(D1738,[1]!tbl_Reach2AU[#Data],3,FALSE)</f>
        <v>Okanogan-Swipkin Canyon</v>
      </c>
      <c r="C1738">
        <f>VLOOKUP(D1738,[1]!tbl_Reach2AU[#Data],2,FALSE)</f>
        <v>187</v>
      </c>
      <c r="D1738" t="s">
        <v>108</v>
      </c>
      <c r="E1738">
        <v>3</v>
      </c>
      <c r="F1738" t="s">
        <v>192</v>
      </c>
      <c r="G1738" t="e">
        <f>VLOOKUP([1]!tbl_FunctionalConditionReach[[#This Row],[EDT Attribute]],[1]!Level3HabitatAttribute[#Data],2,FALSE)</f>
        <v>#REF!</v>
      </c>
      <c r="H1738" s="1">
        <v>-2.84E-13</v>
      </c>
      <c r="I1738">
        <v>0</v>
      </c>
    </row>
    <row r="1739" spans="1:9" x14ac:dyDescent="0.3">
      <c r="A1739">
        <f>VLOOKUP(D1739,[1]!tbl_Reach2AU[#Data],4,FALSE)</f>
        <v>5</v>
      </c>
      <c r="B1739" t="str">
        <f>VLOOKUP(D1739,[1]!tbl_Reach2AU[#Data],3,FALSE)</f>
        <v>Okanogan-Swipkin Canyon</v>
      </c>
      <c r="C1739">
        <f>VLOOKUP(D1739,[1]!tbl_Reach2AU[#Data],2,FALSE)</f>
        <v>187</v>
      </c>
      <c r="D1739" t="s">
        <v>108</v>
      </c>
      <c r="E1739">
        <v>3</v>
      </c>
      <c r="F1739" t="s">
        <v>153</v>
      </c>
      <c r="G1739" t="e">
        <f>VLOOKUP([1]!tbl_FunctionalConditionReach[[#This Row],[EDT Attribute]],[1]!Level3HabitatAttribute[#Data],2,FALSE)</f>
        <v>#REF!</v>
      </c>
      <c r="H1739" s="1">
        <v>5.1789100000000001E-3</v>
      </c>
      <c r="I1739" s="2">
        <v>7.37608425978932E-2</v>
      </c>
    </row>
    <row r="1740" spans="1:9" x14ac:dyDescent="0.3">
      <c r="A1740">
        <f>VLOOKUP(D1740,[1]!tbl_Reach2AU[#Data],4,FALSE)</f>
        <v>5</v>
      </c>
      <c r="B1740" t="str">
        <f>VLOOKUP(D1740,[1]!tbl_Reach2AU[#Data],3,FALSE)</f>
        <v>Okanogan-Swipkin Canyon</v>
      </c>
      <c r="C1740">
        <f>VLOOKUP(D1740,[1]!tbl_Reach2AU[#Data],2,FALSE)</f>
        <v>187</v>
      </c>
      <c r="D1740" t="s">
        <v>108</v>
      </c>
      <c r="E1740">
        <v>3</v>
      </c>
      <c r="F1740" t="s">
        <v>125</v>
      </c>
      <c r="G1740" t="e">
        <f>VLOOKUP([1]!tbl_FunctionalConditionReach[[#This Row],[EDT Attribute]],[1]!Level3HabitatAttribute[#Data],2,FALSE)</f>
        <v>#REF!</v>
      </c>
      <c r="H1740" s="1">
        <v>-0.27361099100000003</v>
      </c>
      <c r="I1740">
        <v>0</v>
      </c>
    </row>
    <row r="1741" spans="1:9" x14ac:dyDescent="0.3">
      <c r="A1741">
        <f>VLOOKUP(D1741,[1]!tbl_Reach2AU[#Data],4,FALSE)</f>
        <v>5</v>
      </c>
      <c r="B1741" t="str">
        <f>VLOOKUP(D1741,[1]!tbl_Reach2AU[#Data],3,FALSE)</f>
        <v>Okanogan-Swipkin Canyon</v>
      </c>
      <c r="C1741">
        <f>VLOOKUP(D1741,[1]!tbl_Reach2AU[#Data],2,FALSE)</f>
        <v>187</v>
      </c>
      <c r="D1741" t="s">
        <v>108</v>
      </c>
      <c r="E1741">
        <v>3</v>
      </c>
      <c r="F1741" t="s">
        <v>190</v>
      </c>
      <c r="G1741" t="e">
        <f>VLOOKUP([1]!tbl_FunctionalConditionReach[[#This Row],[EDT Attribute]],[1]!Level3HabitatAttribute[#Data],2,FALSE)</f>
        <v>#N/A</v>
      </c>
      <c r="H1741" s="1">
        <v>-0.22230946500000001</v>
      </c>
      <c r="I1741">
        <v>0</v>
      </c>
    </row>
    <row r="1742" spans="1:9" x14ac:dyDescent="0.3">
      <c r="A1742">
        <f>VLOOKUP(D1742,[1]!tbl_Reach2AU[#Data],4,FALSE)</f>
        <v>5</v>
      </c>
      <c r="B1742" t="str">
        <f>VLOOKUP(D1742,[1]!tbl_Reach2AU[#Data],3,FALSE)</f>
        <v>Okanogan-Swipkin Canyon</v>
      </c>
      <c r="C1742">
        <f>VLOOKUP(D1742,[1]!tbl_Reach2AU[#Data],2,FALSE)</f>
        <v>187</v>
      </c>
      <c r="D1742" t="s">
        <v>108</v>
      </c>
      <c r="E1742">
        <v>3</v>
      </c>
      <c r="F1742" t="s">
        <v>189</v>
      </c>
      <c r="G1742" t="e">
        <f>VLOOKUP([1]!tbl_FunctionalConditionReach[[#This Row],[EDT Attribute]],[1]!Level3HabitatAttribute[#Data],2,FALSE)</f>
        <v>#REF!</v>
      </c>
      <c r="H1742" s="1">
        <v>1.6456903540000001</v>
      </c>
      <c r="I1742" s="2">
        <v>2.2869103279073998E-2</v>
      </c>
    </row>
    <row r="1743" spans="1:9" x14ac:dyDescent="0.3">
      <c r="A1743">
        <f>VLOOKUP(D1743,[1]!tbl_Reach2AU[#Data],4,FALSE)</f>
        <v>5</v>
      </c>
      <c r="B1743" t="str">
        <f>VLOOKUP(D1743,[1]!tbl_Reach2AU[#Data],3,FALSE)</f>
        <v>Okanogan-Swipkin Canyon</v>
      </c>
      <c r="C1743">
        <f>VLOOKUP(D1743,[1]!tbl_Reach2AU[#Data],2,FALSE)</f>
        <v>187</v>
      </c>
      <c r="D1743" t="s">
        <v>108</v>
      </c>
      <c r="E1743">
        <v>3</v>
      </c>
      <c r="F1743" t="s">
        <v>157</v>
      </c>
      <c r="G1743" t="e">
        <f>VLOOKUP([1]!tbl_FunctionalConditionReach[[#This Row],[EDT Attribute]],[1]!Level3HabitatAttribute[#Data],2,FALSE)</f>
        <v>#REF!</v>
      </c>
      <c r="H1743" s="1">
        <v>5.8934687630000004</v>
      </c>
      <c r="I1743" s="2">
        <v>8.1897755240195894E-2</v>
      </c>
    </row>
    <row r="1744" spans="1:9" x14ac:dyDescent="0.3">
      <c r="A1744">
        <f>VLOOKUP(D1744,[1]!tbl_Reach2AU[#Data],4,FALSE)</f>
        <v>5</v>
      </c>
      <c r="B1744" t="str">
        <f>VLOOKUP(D1744,[1]!tbl_Reach2AU[#Data],3,FALSE)</f>
        <v>Okanogan-Swipkin Canyon</v>
      </c>
      <c r="C1744">
        <f>VLOOKUP(D1744,[1]!tbl_Reach2AU[#Data],2,FALSE)</f>
        <v>187</v>
      </c>
      <c r="D1744" t="s">
        <v>108</v>
      </c>
      <c r="E1744">
        <v>3</v>
      </c>
      <c r="F1744" t="s">
        <v>39</v>
      </c>
      <c r="G1744" t="e">
        <f>VLOOKUP([1]!tbl_FunctionalConditionReach[[#This Row],[EDT Attribute]],[1]!Level3HabitatAttribute[#Data],2,FALSE)</f>
        <v>#REF!</v>
      </c>
      <c r="H1744" s="1">
        <v>-0.61240881400000002</v>
      </c>
      <c r="I1744">
        <v>0</v>
      </c>
    </row>
    <row r="1745" spans="1:9" x14ac:dyDescent="0.3">
      <c r="A1745">
        <f>VLOOKUP(D1745,[1]!tbl_Reach2AU[#Data],4,FALSE)</f>
        <v>5</v>
      </c>
      <c r="B1745" t="str">
        <f>VLOOKUP(D1745,[1]!tbl_Reach2AU[#Data],3,FALSE)</f>
        <v>Okanogan-Swipkin Canyon</v>
      </c>
      <c r="C1745">
        <f>VLOOKUP(D1745,[1]!tbl_Reach2AU[#Data],2,FALSE)</f>
        <v>187</v>
      </c>
      <c r="D1745" t="s">
        <v>108</v>
      </c>
      <c r="E1745">
        <v>3</v>
      </c>
      <c r="F1745" t="s">
        <v>188</v>
      </c>
      <c r="G1745" t="e">
        <f>VLOOKUP([1]!tbl_FunctionalConditionReach[[#This Row],[EDT Attribute]],[1]!Level3HabitatAttribute[#Data],2,FALSE)</f>
        <v>#REF!</v>
      </c>
      <c r="H1745" s="1">
        <v>9.3103540999999998E-2</v>
      </c>
      <c r="I1745" s="2">
        <v>1.29380019127006E-3</v>
      </c>
    </row>
    <row r="1746" spans="1:9" x14ac:dyDescent="0.3">
      <c r="A1746">
        <f>VLOOKUP(D1746,[1]!tbl_Reach2AU[#Data],4,FALSE)</f>
        <v>5</v>
      </c>
      <c r="B1746" t="str">
        <f>VLOOKUP(D1746,[1]!tbl_Reach2AU[#Data],3,FALSE)</f>
        <v>Okanogan-Swipkin Canyon</v>
      </c>
      <c r="C1746">
        <f>VLOOKUP(D1746,[1]!tbl_Reach2AU[#Data],2,FALSE)</f>
        <v>187</v>
      </c>
      <c r="D1746" t="s">
        <v>108</v>
      </c>
      <c r="E1746">
        <v>3</v>
      </c>
      <c r="F1746" t="s">
        <v>197</v>
      </c>
      <c r="G1746" t="e">
        <f>VLOOKUP([1]!tbl_FunctionalConditionReach[[#This Row],[EDT Attribute]],[1]!Level3HabitatAttribute[#Data],2,FALSE)</f>
        <v>#REF!</v>
      </c>
      <c r="H1746" s="1">
        <v>-16.320854579999999</v>
      </c>
      <c r="I1746">
        <v>0</v>
      </c>
    </row>
    <row r="1747" spans="1:9" x14ac:dyDescent="0.3">
      <c r="A1747">
        <f>VLOOKUP(D1747,[1]!tbl_Reach2AU[#Data],4,FALSE)</f>
        <v>5</v>
      </c>
      <c r="B1747" t="str">
        <f>VLOOKUP(D1747,[1]!tbl_Reach2AU[#Data],3,FALSE)</f>
        <v>Okanogan-Swipkin Canyon</v>
      </c>
      <c r="C1747">
        <f>VLOOKUP(D1747,[1]!tbl_Reach2AU[#Data],2,FALSE)</f>
        <v>187</v>
      </c>
      <c r="D1747" t="s">
        <v>108</v>
      </c>
      <c r="E1747">
        <v>3</v>
      </c>
      <c r="F1747" t="s">
        <v>155</v>
      </c>
      <c r="G1747" t="e">
        <f>VLOOKUP([1]!tbl_FunctionalConditionReach[[#This Row],[EDT Attribute]],[1]!Level3HabitatAttribute[#Data],2,FALSE)</f>
        <v>#REF!</v>
      </c>
      <c r="H1747" s="1">
        <v>4.1246887770000003</v>
      </c>
      <c r="I1747" s="2">
        <v>5.7318154296753202E-2</v>
      </c>
    </row>
    <row r="1748" spans="1:9" x14ac:dyDescent="0.3">
      <c r="A1748">
        <f>VLOOKUP(D1748,[1]!tbl_Reach2AU[#Data],4,FALSE)</f>
        <v>5</v>
      </c>
      <c r="B1748" t="str">
        <f>VLOOKUP(D1748,[1]!tbl_Reach2AU[#Data],3,FALSE)</f>
        <v>Okanogan-Swipkin Canyon</v>
      </c>
      <c r="C1748">
        <f>VLOOKUP(D1748,[1]!tbl_Reach2AU[#Data],2,FALSE)</f>
        <v>187</v>
      </c>
      <c r="D1748" t="s">
        <v>108</v>
      </c>
      <c r="E1748">
        <v>3</v>
      </c>
      <c r="F1748" t="s">
        <v>192</v>
      </c>
      <c r="G1748" t="e">
        <f>VLOOKUP([1]!tbl_FunctionalConditionReach[[#This Row],[EDT Attribute]],[1]!Level3HabitatAttribute[#Data],2,FALSE)</f>
        <v>#REF!</v>
      </c>
      <c r="H1748" s="1">
        <v>-1.8199999999999999E-12</v>
      </c>
      <c r="I1748">
        <v>0</v>
      </c>
    </row>
    <row r="1749" spans="1:9" x14ac:dyDescent="0.3">
      <c r="A1749">
        <f>VLOOKUP(D1749,[1]!tbl_Reach2AU[#Data],4,FALSE)</f>
        <v>5</v>
      </c>
      <c r="B1749" t="str">
        <f>VLOOKUP(D1749,[1]!tbl_Reach2AU[#Data],3,FALSE)</f>
        <v>Okanogan-Swipkin Canyon</v>
      </c>
      <c r="C1749">
        <f>VLOOKUP(D1749,[1]!tbl_Reach2AU[#Data],2,FALSE)</f>
        <v>187</v>
      </c>
      <c r="D1749" t="s">
        <v>108</v>
      </c>
      <c r="E1749">
        <v>3</v>
      </c>
      <c r="F1749" t="s">
        <v>195</v>
      </c>
      <c r="G1749" t="e">
        <f>VLOOKUP([1]!tbl_FunctionalConditionReach[[#This Row],[EDT Attribute]],[1]!Level3HabitatAttribute[#Data],2,FALSE)</f>
        <v>#N/A</v>
      </c>
      <c r="H1749" s="1">
        <v>-1.8189894035458601E-12</v>
      </c>
      <c r="I1749">
        <v>0</v>
      </c>
    </row>
    <row r="1750" spans="1:9" x14ac:dyDescent="0.3">
      <c r="A1750">
        <f>VLOOKUP(D1750,[1]!tbl_Reach2AU[#Data],4,FALSE)</f>
        <v>5</v>
      </c>
      <c r="B1750" t="str">
        <f>VLOOKUP(D1750,[1]!tbl_Reach2AU[#Data],3,FALSE)</f>
        <v>Okanogan-Swipkin Canyon</v>
      </c>
      <c r="C1750">
        <f>VLOOKUP(D1750,[1]!tbl_Reach2AU[#Data],2,FALSE)</f>
        <v>187</v>
      </c>
      <c r="D1750" t="s">
        <v>108</v>
      </c>
      <c r="E1750">
        <v>3</v>
      </c>
      <c r="F1750" t="s">
        <v>153</v>
      </c>
      <c r="G1750" t="e">
        <f>VLOOKUP([1]!tbl_FunctionalConditionReach[[#This Row],[EDT Attribute]],[1]!Level3HabitatAttribute[#Data],2,FALSE)</f>
        <v>#REF!</v>
      </c>
      <c r="H1750" s="1">
        <v>4.1302597140000001</v>
      </c>
      <c r="I1750" s="2">
        <v>5.7395570034959598E-2</v>
      </c>
    </row>
    <row r="1751" spans="1:9" x14ac:dyDescent="0.3">
      <c r="A1751">
        <f>VLOOKUP(D1751,[1]!tbl_Reach2AU[#Data],4,FALSE)</f>
        <v>5</v>
      </c>
      <c r="B1751" t="str">
        <f>VLOOKUP(D1751,[1]!tbl_Reach2AU[#Data],3,FALSE)</f>
        <v>Okanogan-Swipkin Canyon</v>
      </c>
      <c r="C1751">
        <f>VLOOKUP(D1751,[1]!tbl_Reach2AU[#Data],2,FALSE)</f>
        <v>187</v>
      </c>
      <c r="D1751" t="s">
        <v>108</v>
      </c>
      <c r="E1751">
        <v>3</v>
      </c>
      <c r="F1751" t="s">
        <v>164</v>
      </c>
      <c r="G1751" t="e">
        <f>VLOOKUP([1]!tbl_FunctionalConditionReach[[#This Row],[EDT Attribute]],[1]!Level3HabitatAttribute[#Data],2,FALSE)</f>
        <v>#REF!</v>
      </c>
      <c r="H1751" s="1">
        <v>-1.8199999999999999E-12</v>
      </c>
      <c r="I1751">
        <v>0</v>
      </c>
    </row>
    <row r="1752" spans="1:9" x14ac:dyDescent="0.3">
      <c r="A1752">
        <f>VLOOKUP(D1752,[1]!tbl_Reach2AU[#Data],4,FALSE)</f>
        <v>5</v>
      </c>
      <c r="B1752" t="str">
        <f>VLOOKUP(D1752,[1]!tbl_Reach2AU[#Data],3,FALSE)</f>
        <v>Okanogan-Swipkin Canyon</v>
      </c>
      <c r="C1752">
        <f>VLOOKUP(D1752,[1]!tbl_Reach2AU[#Data],2,FALSE)</f>
        <v>187</v>
      </c>
      <c r="D1752" t="s">
        <v>108</v>
      </c>
      <c r="E1752">
        <v>3</v>
      </c>
      <c r="F1752" t="s">
        <v>193</v>
      </c>
      <c r="G1752" t="e">
        <f>VLOOKUP([1]!tbl_FunctionalConditionReach[[#This Row],[EDT Attribute]],[1]!Level3HabitatAttribute[#Data],2,FALSE)</f>
        <v>#REF!</v>
      </c>
      <c r="H1752" s="1">
        <v>-1.0097302020000001</v>
      </c>
      <c r="I1752">
        <v>0</v>
      </c>
    </row>
    <row r="1753" spans="1:9" x14ac:dyDescent="0.3">
      <c r="A1753">
        <f>VLOOKUP(D1753,[1]!tbl_Reach2AU[#Data],4,FALSE)</f>
        <v>5</v>
      </c>
      <c r="B1753" t="str">
        <f>VLOOKUP(D1753,[1]!tbl_Reach2AU[#Data],3,FALSE)</f>
        <v>Okanogan-Swipkin Canyon</v>
      </c>
      <c r="C1753">
        <f>VLOOKUP(D1753,[1]!tbl_Reach2AU[#Data],2,FALSE)</f>
        <v>187</v>
      </c>
      <c r="D1753" t="s">
        <v>108</v>
      </c>
      <c r="E1753">
        <v>3</v>
      </c>
      <c r="F1753" t="s">
        <v>166</v>
      </c>
      <c r="G1753" t="e">
        <f>VLOOKUP([1]!tbl_FunctionalConditionReach[[#This Row],[EDT Attribute]],[1]!Level3HabitatAttribute[#Data],2,FALSE)</f>
        <v>#REF!</v>
      </c>
      <c r="H1753" s="1">
        <v>-1.8199999999999999E-12</v>
      </c>
      <c r="I1753">
        <v>0</v>
      </c>
    </row>
    <row r="1754" spans="1:9" x14ac:dyDescent="0.3">
      <c r="A1754">
        <f>VLOOKUP(D1754,[1]!tbl_Reach2AU[#Data],4,FALSE)</f>
        <v>5</v>
      </c>
      <c r="B1754" t="str">
        <f>VLOOKUP(D1754,[1]!tbl_Reach2AU[#Data],3,FALSE)</f>
        <v>Okanogan-Swipkin Canyon</v>
      </c>
      <c r="C1754">
        <f>VLOOKUP(D1754,[1]!tbl_Reach2AU[#Data],2,FALSE)</f>
        <v>187</v>
      </c>
      <c r="D1754" t="s">
        <v>108</v>
      </c>
      <c r="E1754">
        <v>3</v>
      </c>
      <c r="F1754" t="s">
        <v>194</v>
      </c>
      <c r="G1754" t="e">
        <f>VLOOKUP([1]!tbl_FunctionalConditionReach[[#This Row],[EDT Attribute]],[1]!Level3HabitatAttribute[#Data],2,FALSE)</f>
        <v>#N/A</v>
      </c>
      <c r="H1754" s="1">
        <v>-1.8199999999999999E-12</v>
      </c>
      <c r="I1754">
        <v>0</v>
      </c>
    </row>
    <row r="1755" spans="1:9" x14ac:dyDescent="0.3">
      <c r="A1755">
        <f>VLOOKUP(D1755,[1]!tbl_Reach2AU[#Data],4,FALSE)</f>
        <v>5</v>
      </c>
      <c r="B1755" t="str">
        <f>VLOOKUP(D1755,[1]!tbl_Reach2AU[#Data],3,FALSE)</f>
        <v>Okanogan-Swipkin Canyon</v>
      </c>
      <c r="C1755">
        <f>VLOOKUP(D1755,[1]!tbl_Reach2AU[#Data],2,FALSE)</f>
        <v>187</v>
      </c>
      <c r="D1755" t="s">
        <v>108</v>
      </c>
      <c r="E1755">
        <v>3</v>
      </c>
      <c r="F1755" t="s">
        <v>152</v>
      </c>
      <c r="G1755" t="e">
        <f>VLOOKUP([1]!tbl_FunctionalConditionReach[[#This Row],[EDT Attribute]],[1]!Level3HabitatAttribute[#Data],2,FALSE)</f>
        <v>#N/A</v>
      </c>
      <c r="H1755" s="1">
        <v>-0.22839901900000001</v>
      </c>
      <c r="I1755">
        <v>0</v>
      </c>
    </row>
    <row r="1756" spans="1:9" x14ac:dyDescent="0.3">
      <c r="A1756">
        <f>VLOOKUP(D1756,[1]!tbl_Reach2AU[#Data],4,FALSE)</f>
        <v>5</v>
      </c>
      <c r="B1756" t="str">
        <f>VLOOKUP(D1756,[1]!tbl_Reach2AU[#Data],3,FALSE)</f>
        <v>Okanogan-Swipkin Canyon</v>
      </c>
      <c r="C1756">
        <f>VLOOKUP(D1756,[1]!tbl_Reach2AU[#Data],2,FALSE)</f>
        <v>187</v>
      </c>
      <c r="D1756" t="s">
        <v>108</v>
      </c>
      <c r="E1756">
        <v>3</v>
      </c>
      <c r="F1756" t="s">
        <v>196</v>
      </c>
      <c r="G1756" t="e">
        <f>VLOOKUP([1]!tbl_FunctionalConditionReach[[#This Row],[EDT Attribute]],[1]!Level3HabitatAttribute[#Data],2,FALSE)</f>
        <v>#N/A</v>
      </c>
      <c r="H1756" s="1">
        <v>-1.8189894035458601E-12</v>
      </c>
      <c r="I1756">
        <v>0</v>
      </c>
    </row>
    <row r="1757" spans="1:9" x14ac:dyDescent="0.3">
      <c r="A1757">
        <f>VLOOKUP(D1757,[1]!tbl_Reach2AU[#Data],4,FALSE)</f>
        <v>5</v>
      </c>
      <c r="B1757" t="str">
        <f>VLOOKUP(D1757,[1]!tbl_Reach2AU[#Data],3,FALSE)</f>
        <v>Okanogan-Swipkin Canyon</v>
      </c>
      <c r="C1757">
        <f>VLOOKUP(D1757,[1]!tbl_Reach2AU[#Data],2,FALSE)</f>
        <v>188</v>
      </c>
      <c r="D1757" t="s">
        <v>109</v>
      </c>
      <c r="E1757">
        <v>3</v>
      </c>
      <c r="F1757" t="s">
        <v>164</v>
      </c>
      <c r="G1757" t="e">
        <f>VLOOKUP([1]!tbl_FunctionalConditionReach[[#This Row],[EDT Attribute]],[1]!Level3HabitatAttribute[#Data],2,FALSE)</f>
        <v>#REF!</v>
      </c>
      <c r="H1757" s="1">
        <v>-4.1603415999999997E-2</v>
      </c>
      <c r="I1757">
        <v>0</v>
      </c>
    </row>
    <row r="1758" spans="1:9" x14ac:dyDescent="0.3">
      <c r="A1758">
        <f>VLOOKUP(D1758,[1]!tbl_Reach2AU[#Data],4,FALSE)</f>
        <v>5</v>
      </c>
      <c r="B1758" t="str">
        <f>VLOOKUP(D1758,[1]!tbl_Reach2AU[#Data],3,FALSE)</f>
        <v>Okanogan-Swipkin Canyon</v>
      </c>
      <c r="C1758">
        <f>VLOOKUP(D1758,[1]!tbl_Reach2AU[#Data],2,FALSE)</f>
        <v>188</v>
      </c>
      <c r="D1758" t="s">
        <v>109</v>
      </c>
      <c r="E1758">
        <v>3</v>
      </c>
      <c r="F1758" t="s">
        <v>193</v>
      </c>
      <c r="G1758" t="e">
        <f>VLOOKUP([1]!tbl_FunctionalConditionReach[[#This Row],[EDT Attribute]],[1]!Level3HabitatAttribute[#Data],2,FALSE)</f>
        <v>#REF!</v>
      </c>
      <c r="H1758" s="1">
        <v>1.2609822999999999E-2</v>
      </c>
      <c r="I1758" s="2">
        <v>0.17940749763989</v>
      </c>
    </row>
    <row r="1759" spans="1:9" x14ac:dyDescent="0.3">
      <c r="A1759">
        <f>VLOOKUP(D1759,[1]!tbl_Reach2AU[#Data],4,FALSE)</f>
        <v>5</v>
      </c>
      <c r="B1759" t="str">
        <f>VLOOKUP(D1759,[1]!tbl_Reach2AU[#Data],3,FALSE)</f>
        <v>Okanogan-Swipkin Canyon</v>
      </c>
      <c r="C1759">
        <f>VLOOKUP(D1759,[1]!tbl_Reach2AU[#Data],2,FALSE)</f>
        <v>188</v>
      </c>
      <c r="D1759" t="s">
        <v>109</v>
      </c>
      <c r="E1759">
        <v>3</v>
      </c>
      <c r="F1759" t="s">
        <v>188</v>
      </c>
      <c r="G1759" t="e">
        <f>VLOOKUP([1]!tbl_FunctionalConditionReach[[#This Row],[EDT Attribute]],[1]!Level3HabitatAttribute[#Data],2,FALSE)</f>
        <v>#REF!</v>
      </c>
      <c r="H1759" s="1">
        <v>-4.0099999999999999E-5</v>
      </c>
      <c r="I1759">
        <v>0</v>
      </c>
    </row>
    <row r="1760" spans="1:9" x14ac:dyDescent="0.3">
      <c r="A1760">
        <f>VLOOKUP(D1760,[1]!tbl_Reach2AU[#Data],4,FALSE)</f>
        <v>5</v>
      </c>
      <c r="B1760" t="str">
        <f>VLOOKUP(D1760,[1]!tbl_Reach2AU[#Data],3,FALSE)</f>
        <v>Okanogan-Swipkin Canyon</v>
      </c>
      <c r="C1760">
        <f>VLOOKUP(D1760,[1]!tbl_Reach2AU[#Data],2,FALSE)</f>
        <v>188</v>
      </c>
      <c r="D1760" t="s">
        <v>109</v>
      </c>
      <c r="E1760">
        <v>3</v>
      </c>
      <c r="F1760" t="s">
        <v>157</v>
      </c>
      <c r="G1760" t="e">
        <f>VLOOKUP([1]!tbl_FunctionalConditionReach[[#This Row],[EDT Attribute]],[1]!Level3HabitatAttribute[#Data],2,FALSE)</f>
        <v>#REF!</v>
      </c>
      <c r="H1760" s="1">
        <v>4.41917E-4</v>
      </c>
      <c r="I1760" s="2">
        <v>6.2874176056656296E-3</v>
      </c>
    </row>
    <row r="1761" spans="1:9" x14ac:dyDescent="0.3">
      <c r="A1761">
        <f>VLOOKUP(D1761,[1]!tbl_Reach2AU[#Data],4,FALSE)</f>
        <v>5</v>
      </c>
      <c r="B1761" t="str">
        <f>VLOOKUP(D1761,[1]!tbl_Reach2AU[#Data],3,FALSE)</f>
        <v>Okanogan-Swipkin Canyon</v>
      </c>
      <c r="C1761">
        <f>VLOOKUP(D1761,[1]!tbl_Reach2AU[#Data],2,FALSE)</f>
        <v>188</v>
      </c>
      <c r="D1761" t="s">
        <v>109</v>
      </c>
      <c r="E1761">
        <v>3</v>
      </c>
      <c r="F1761" t="s">
        <v>155</v>
      </c>
      <c r="G1761" t="e">
        <f>VLOOKUP([1]!tbl_FunctionalConditionReach[[#This Row],[EDT Attribute]],[1]!Level3HabitatAttribute[#Data],2,FALSE)</f>
        <v>#REF!</v>
      </c>
      <c r="H1761" s="1">
        <v>-4.0500000000000002E-5</v>
      </c>
      <c r="I1761">
        <v>0</v>
      </c>
    </row>
    <row r="1762" spans="1:9" x14ac:dyDescent="0.3">
      <c r="A1762">
        <f>VLOOKUP(D1762,[1]!tbl_Reach2AU[#Data],4,FALSE)</f>
        <v>5</v>
      </c>
      <c r="B1762" t="str">
        <f>VLOOKUP(D1762,[1]!tbl_Reach2AU[#Data],3,FALSE)</f>
        <v>Okanogan-Swipkin Canyon</v>
      </c>
      <c r="C1762">
        <f>VLOOKUP(D1762,[1]!tbl_Reach2AU[#Data],2,FALSE)</f>
        <v>188</v>
      </c>
      <c r="D1762" t="s">
        <v>109</v>
      </c>
      <c r="E1762">
        <v>3</v>
      </c>
      <c r="F1762" t="s">
        <v>196</v>
      </c>
      <c r="G1762" t="e">
        <f>VLOOKUP([1]!tbl_FunctionalConditionReach[[#This Row],[EDT Attribute]],[1]!Level3HabitatAttribute[#Data],2,FALSE)</f>
        <v>#N/A</v>
      </c>
      <c r="H1762" s="1">
        <v>-2.8421709430404002E-13</v>
      </c>
      <c r="I1762">
        <v>0</v>
      </c>
    </row>
    <row r="1763" spans="1:9" x14ac:dyDescent="0.3">
      <c r="A1763">
        <f>VLOOKUP(D1763,[1]!tbl_Reach2AU[#Data],4,FALSE)</f>
        <v>5</v>
      </c>
      <c r="B1763" t="str">
        <f>VLOOKUP(D1763,[1]!tbl_Reach2AU[#Data],3,FALSE)</f>
        <v>Okanogan-Swipkin Canyon</v>
      </c>
      <c r="C1763">
        <f>VLOOKUP(D1763,[1]!tbl_Reach2AU[#Data],2,FALSE)</f>
        <v>188</v>
      </c>
      <c r="D1763" t="s">
        <v>109</v>
      </c>
      <c r="E1763">
        <v>3</v>
      </c>
      <c r="F1763" t="s">
        <v>195</v>
      </c>
      <c r="G1763" t="e">
        <f>VLOOKUP([1]!tbl_FunctionalConditionReach[[#This Row],[EDT Attribute]],[1]!Level3HabitatAttribute[#Data],2,FALSE)</f>
        <v>#N/A</v>
      </c>
      <c r="H1763" s="1">
        <v>-2.8421709430404002E-13</v>
      </c>
      <c r="I1763">
        <v>0</v>
      </c>
    </row>
    <row r="1764" spans="1:9" x14ac:dyDescent="0.3">
      <c r="A1764">
        <f>VLOOKUP(D1764,[1]!tbl_Reach2AU[#Data],4,FALSE)</f>
        <v>5</v>
      </c>
      <c r="B1764" t="str">
        <f>VLOOKUP(D1764,[1]!tbl_Reach2AU[#Data],3,FALSE)</f>
        <v>Okanogan-Swipkin Canyon</v>
      </c>
      <c r="C1764">
        <f>VLOOKUP(D1764,[1]!tbl_Reach2AU[#Data],2,FALSE)</f>
        <v>188</v>
      </c>
      <c r="D1764" t="s">
        <v>109</v>
      </c>
      <c r="E1764">
        <v>3</v>
      </c>
      <c r="F1764" t="s">
        <v>152</v>
      </c>
      <c r="G1764" t="e">
        <f>VLOOKUP([1]!tbl_FunctionalConditionReach[[#This Row],[EDT Attribute]],[1]!Level3HabitatAttribute[#Data],2,FALSE)</f>
        <v>#N/A</v>
      </c>
      <c r="H1764" s="1">
        <v>4.2471400000000003E-4</v>
      </c>
      <c r="I1764" s="2">
        <v>6.0426602302529097E-3</v>
      </c>
    </row>
    <row r="1765" spans="1:9" x14ac:dyDescent="0.3">
      <c r="A1765">
        <f>VLOOKUP(D1765,[1]!tbl_Reach2AU[#Data],4,FALSE)</f>
        <v>5</v>
      </c>
      <c r="B1765" t="str">
        <f>VLOOKUP(D1765,[1]!tbl_Reach2AU[#Data],3,FALSE)</f>
        <v>Okanogan-Swipkin Canyon</v>
      </c>
      <c r="C1765">
        <f>VLOOKUP(D1765,[1]!tbl_Reach2AU[#Data],2,FALSE)</f>
        <v>188</v>
      </c>
      <c r="D1765" t="s">
        <v>109</v>
      </c>
      <c r="E1765">
        <v>3</v>
      </c>
      <c r="F1765" t="s">
        <v>191</v>
      </c>
      <c r="G1765" t="e">
        <f>VLOOKUP([1]!tbl_FunctionalConditionReach[[#This Row],[EDT Attribute]],[1]!Level3HabitatAttribute[#Data],2,FALSE)</f>
        <v>#REF!</v>
      </c>
      <c r="H1765" s="1">
        <v>7.9391800000000001E-4</v>
      </c>
      <c r="I1765" s="2">
        <v>1.12955464728781E-2</v>
      </c>
    </row>
    <row r="1766" spans="1:9" x14ac:dyDescent="0.3">
      <c r="A1766">
        <f>VLOOKUP(D1766,[1]!tbl_Reach2AU[#Data],4,FALSE)</f>
        <v>5</v>
      </c>
      <c r="B1766" t="str">
        <f>VLOOKUP(D1766,[1]!tbl_Reach2AU[#Data],3,FALSE)</f>
        <v>Okanogan-Swipkin Canyon</v>
      </c>
      <c r="C1766">
        <f>VLOOKUP(D1766,[1]!tbl_Reach2AU[#Data],2,FALSE)</f>
        <v>188</v>
      </c>
      <c r="D1766" t="s">
        <v>109</v>
      </c>
      <c r="E1766">
        <v>3</v>
      </c>
      <c r="F1766" t="s">
        <v>190</v>
      </c>
      <c r="G1766" t="e">
        <f>VLOOKUP([1]!tbl_FunctionalConditionReach[[#This Row],[EDT Attribute]],[1]!Level3HabitatAttribute[#Data],2,FALSE)</f>
        <v>#N/A</v>
      </c>
      <c r="H1766" s="1">
        <v>6.2700000000000006E-5</v>
      </c>
      <c r="I1766" s="2">
        <v>8.9207042018124496E-4</v>
      </c>
    </row>
    <row r="1767" spans="1:9" x14ac:dyDescent="0.3">
      <c r="A1767">
        <f>VLOOKUP(D1767,[1]!tbl_Reach2AU[#Data],4,FALSE)</f>
        <v>5</v>
      </c>
      <c r="B1767" t="str">
        <f>VLOOKUP(D1767,[1]!tbl_Reach2AU[#Data],3,FALSE)</f>
        <v>Okanogan-Swipkin Canyon</v>
      </c>
      <c r="C1767">
        <f>VLOOKUP(D1767,[1]!tbl_Reach2AU[#Data],2,FALSE)</f>
        <v>188</v>
      </c>
      <c r="D1767" t="s">
        <v>109</v>
      </c>
      <c r="E1767">
        <v>3</v>
      </c>
      <c r="F1767" t="s">
        <v>194</v>
      </c>
      <c r="G1767" t="e">
        <f>VLOOKUP([1]!tbl_FunctionalConditionReach[[#This Row],[EDT Attribute]],[1]!Level3HabitatAttribute[#Data],2,FALSE)</f>
        <v>#N/A</v>
      </c>
      <c r="H1767" s="1">
        <v>-2.84E-13</v>
      </c>
      <c r="I1767">
        <v>0</v>
      </c>
    </row>
    <row r="1768" spans="1:9" x14ac:dyDescent="0.3">
      <c r="A1768">
        <f>VLOOKUP(D1768,[1]!tbl_Reach2AU[#Data],4,FALSE)</f>
        <v>5</v>
      </c>
      <c r="B1768" t="str">
        <f>VLOOKUP(D1768,[1]!tbl_Reach2AU[#Data],3,FALSE)</f>
        <v>Okanogan-Swipkin Canyon</v>
      </c>
      <c r="C1768">
        <f>VLOOKUP(D1768,[1]!tbl_Reach2AU[#Data],2,FALSE)</f>
        <v>188</v>
      </c>
      <c r="D1768" t="s">
        <v>109</v>
      </c>
      <c r="E1768">
        <v>3</v>
      </c>
      <c r="F1768" t="s">
        <v>197</v>
      </c>
      <c r="G1768" t="e">
        <f>VLOOKUP([1]!tbl_FunctionalConditionReach[[#This Row],[EDT Attribute]],[1]!Level3HabitatAttribute[#Data],2,FALSE)</f>
        <v>#REF!</v>
      </c>
      <c r="H1768" s="1">
        <v>8.8777409999999998E-3</v>
      </c>
      <c r="I1768" s="2">
        <v>0.126308933718186</v>
      </c>
    </row>
    <row r="1769" spans="1:9" x14ac:dyDescent="0.3">
      <c r="A1769">
        <f>VLOOKUP(D1769,[1]!tbl_Reach2AU[#Data],4,FALSE)</f>
        <v>5</v>
      </c>
      <c r="B1769" t="str">
        <f>VLOOKUP(D1769,[1]!tbl_Reach2AU[#Data],3,FALSE)</f>
        <v>Okanogan-Swipkin Canyon</v>
      </c>
      <c r="C1769">
        <f>VLOOKUP(D1769,[1]!tbl_Reach2AU[#Data],2,FALSE)</f>
        <v>188</v>
      </c>
      <c r="D1769" t="s">
        <v>109</v>
      </c>
      <c r="E1769">
        <v>3</v>
      </c>
      <c r="F1769" t="s">
        <v>39</v>
      </c>
      <c r="G1769" t="e">
        <f>VLOOKUP([1]!tbl_FunctionalConditionReach[[#This Row],[EDT Attribute]],[1]!Level3HabitatAttribute[#Data],2,FALSE)</f>
        <v>#REF!</v>
      </c>
      <c r="H1769" s="1">
        <v>-1.5699999999999999E-5</v>
      </c>
      <c r="I1769">
        <v>0</v>
      </c>
    </row>
    <row r="1770" spans="1:9" x14ac:dyDescent="0.3">
      <c r="A1770">
        <f>VLOOKUP(D1770,[1]!tbl_Reach2AU[#Data],4,FALSE)</f>
        <v>5</v>
      </c>
      <c r="B1770" t="str">
        <f>VLOOKUP(D1770,[1]!tbl_Reach2AU[#Data],3,FALSE)</f>
        <v>Okanogan-Swipkin Canyon</v>
      </c>
      <c r="C1770">
        <f>VLOOKUP(D1770,[1]!tbl_Reach2AU[#Data],2,FALSE)</f>
        <v>188</v>
      </c>
      <c r="D1770" t="s">
        <v>109</v>
      </c>
      <c r="E1770">
        <v>3</v>
      </c>
      <c r="F1770" t="s">
        <v>166</v>
      </c>
      <c r="G1770" t="e">
        <f>VLOOKUP([1]!tbl_FunctionalConditionReach[[#This Row],[EDT Attribute]],[1]!Level3HabitatAttribute[#Data],2,FALSE)</f>
        <v>#REF!</v>
      </c>
      <c r="H1770" s="1">
        <v>-2.84E-13</v>
      </c>
      <c r="I1770">
        <v>0</v>
      </c>
    </row>
    <row r="1771" spans="1:9" x14ac:dyDescent="0.3">
      <c r="A1771">
        <f>VLOOKUP(D1771,[1]!tbl_Reach2AU[#Data],4,FALSE)</f>
        <v>5</v>
      </c>
      <c r="B1771" t="str">
        <f>VLOOKUP(D1771,[1]!tbl_Reach2AU[#Data],3,FALSE)</f>
        <v>Okanogan-Swipkin Canyon</v>
      </c>
      <c r="C1771">
        <f>VLOOKUP(D1771,[1]!tbl_Reach2AU[#Data],2,FALSE)</f>
        <v>188</v>
      </c>
      <c r="D1771" t="s">
        <v>109</v>
      </c>
      <c r="E1771">
        <v>3</v>
      </c>
      <c r="F1771" t="s">
        <v>153</v>
      </c>
      <c r="G1771" t="e">
        <f>VLOOKUP([1]!tbl_FunctionalConditionReach[[#This Row],[EDT Attribute]],[1]!Level3HabitatAttribute[#Data],2,FALSE)</f>
        <v>#REF!</v>
      </c>
      <c r="H1771" s="1">
        <v>7.1742530000000002E-3</v>
      </c>
      <c r="I1771" s="2">
        <v>0.10207239056134899</v>
      </c>
    </row>
    <row r="1772" spans="1:9" x14ac:dyDescent="0.3">
      <c r="A1772">
        <f>VLOOKUP(D1772,[1]!tbl_Reach2AU[#Data],4,FALSE)</f>
        <v>5</v>
      </c>
      <c r="B1772" t="str">
        <f>VLOOKUP(D1772,[1]!tbl_Reach2AU[#Data],3,FALSE)</f>
        <v>Okanogan-Swipkin Canyon</v>
      </c>
      <c r="C1772">
        <f>VLOOKUP(D1772,[1]!tbl_Reach2AU[#Data],2,FALSE)</f>
        <v>188</v>
      </c>
      <c r="D1772" t="s">
        <v>109</v>
      </c>
      <c r="E1772">
        <v>3</v>
      </c>
      <c r="F1772" t="s">
        <v>192</v>
      </c>
      <c r="G1772" t="e">
        <f>VLOOKUP([1]!tbl_FunctionalConditionReach[[#This Row],[EDT Attribute]],[1]!Level3HabitatAttribute[#Data],2,FALSE)</f>
        <v>#REF!</v>
      </c>
      <c r="H1772" s="1">
        <v>-2.84E-13</v>
      </c>
      <c r="I1772">
        <v>0</v>
      </c>
    </row>
    <row r="1773" spans="1:9" x14ac:dyDescent="0.3">
      <c r="A1773">
        <f>VLOOKUP(D1773,[1]!tbl_Reach2AU[#Data],4,FALSE)</f>
        <v>5</v>
      </c>
      <c r="B1773" t="str">
        <f>VLOOKUP(D1773,[1]!tbl_Reach2AU[#Data],3,FALSE)</f>
        <v>Okanogan-Swipkin Canyon</v>
      </c>
      <c r="C1773">
        <f>VLOOKUP(D1773,[1]!tbl_Reach2AU[#Data],2,FALSE)</f>
        <v>188</v>
      </c>
      <c r="D1773" t="s">
        <v>109</v>
      </c>
      <c r="E1773">
        <v>3</v>
      </c>
      <c r="F1773" t="s">
        <v>192</v>
      </c>
      <c r="G1773" t="e">
        <f>VLOOKUP([1]!tbl_FunctionalConditionReach[[#This Row],[EDT Attribute]],[1]!Level3HabitatAttribute[#Data],2,FALSE)</f>
        <v>#REF!</v>
      </c>
      <c r="H1773" s="1">
        <v>-1.8199999999999999E-12</v>
      </c>
      <c r="I1773">
        <v>0</v>
      </c>
    </row>
    <row r="1774" spans="1:9" x14ac:dyDescent="0.3">
      <c r="A1774">
        <f>VLOOKUP(D1774,[1]!tbl_Reach2AU[#Data],4,FALSE)</f>
        <v>5</v>
      </c>
      <c r="B1774" t="str">
        <f>VLOOKUP(D1774,[1]!tbl_Reach2AU[#Data],3,FALSE)</f>
        <v>Okanogan-Swipkin Canyon</v>
      </c>
      <c r="C1774">
        <f>VLOOKUP(D1774,[1]!tbl_Reach2AU[#Data],2,FALSE)</f>
        <v>188</v>
      </c>
      <c r="D1774" t="s">
        <v>109</v>
      </c>
      <c r="E1774">
        <v>3</v>
      </c>
      <c r="F1774" t="s">
        <v>188</v>
      </c>
      <c r="G1774" t="e">
        <f>VLOOKUP([1]!tbl_FunctionalConditionReach[[#This Row],[EDT Attribute]],[1]!Level3HabitatAttribute[#Data],2,FALSE)</f>
        <v>#REF!</v>
      </c>
      <c r="H1774" s="1">
        <v>2.9468075999999999E-2</v>
      </c>
      <c r="I1774" s="2">
        <v>1.14747705839844E-3</v>
      </c>
    </row>
    <row r="1775" spans="1:9" x14ac:dyDescent="0.3">
      <c r="A1775">
        <f>VLOOKUP(D1775,[1]!tbl_Reach2AU[#Data],4,FALSE)</f>
        <v>5</v>
      </c>
      <c r="B1775" t="str">
        <f>VLOOKUP(D1775,[1]!tbl_Reach2AU[#Data],3,FALSE)</f>
        <v>Okanogan-Swipkin Canyon</v>
      </c>
      <c r="C1775">
        <f>VLOOKUP(D1775,[1]!tbl_Reach2AU[#Data],2,FALSE)</f>
        <v>188</v>
      </c>
      <c r="D1775" t="s">
        <v>109</v>
      </c>
      <c r="E1775">
        <v>3</v>
      </c>
      <c r="F1775" t="s">
        <v>194</v>
      </c>
      <c r="G1775" t="e">
        <f>VLOOKUP([1]!tbl_FunctionalConditionReach[[#This Row],[EDT Attribute]],[1]!Level3HabitatAttribute[#Data],2,FALSE)</f>
        <v>#N/A</v>
      </c>
      <c r="H1775" s="1">
        <v>-1.8199999999999999E-12</v>
      </c>
      <c r="I1775">
        <v>0</v>
      </c>
    </row>
    <row r="1776" spans="1:9" x14ac:dyDescent="0.3">
      <c r="A1776">
        <f>VLOOKUP(D1776,[1]!tbl_Reach2AU[#Data],4,FALSE)</f>
        <v>5</v>
      </c>
      <c r="B1776" t="str">
        <f>VLOOKUP(D1776,[1]!tbl_Reach2AU[#Data],3,FALSE)</f>
        <v>Okanogan-Swipkin Canyon</v>
      </c>
      <c r="C1776">
        <f>VLOOKUP(D1776,[1]!tbl_Reach2AU[#Data],2,FALSE)</f>
        <v>188</v>
      </c>
      <c r="D1776" t="s">
        <v>109</v>
      </c>
      <c r="E1776">
        <v>3</v>
      </c>
      <c r="F1776" t="s">
        <v>164</v>
      </c>
      <c r="G1776" t="e">
        <f>VLOOKUP([1]!tbl_FunctionalConditionReach[[#This Row],[EDT Attribute]],[1]!Level3HabitatAttribute[#Data],2,FALSE)</f>
        <v>#REF!</v>
      </c>
      <c r="H1776" s="1">
        <v>-1.8199999999999999E-12</v>
      </c>
      <c r="I1776">
        <v>0</v>
      </c>
    </row>
    <row r="1777" spans="1:9" x14ac:dyDescent="0.3">
      <c r="A1777">
        <f>VLOOKUP(D1777,[1]!tbl_Reach2AU[#Data],4,FALSE)</f>
        <v>5</v>
      </c>
      <c r="B1777" t="str">
        <f>VLOOKUP(D1777,[1]!tbl_Reach2AU[#Data],3,FALSE)</f>
        <v>Okanogan-Swipkin Canyon</v>
      </c>
      <c r="C1777">
        <f>VLOOKUP(D1777,[1]!tbl_Reach2AU[#Data],2,FALSE)</f>
        <v>188</v>
      </c>
      <c r="D1777" t="s">
        <v>109</v>
      </c>
      <c r="E1777">
        <v>3</v>
      </c>
      <c r="F1777" t="s">
        <v>39</v>
      </c>
      <c r="G1777" t="e">
        <f>VLOOKUP([1]!tbl_FunctionalConditionReach[[#This Row],[EDT Attribute]],[1]!Level3HabitatAttribute[#Data],2,FALSE)</f>
        <v>#REF!</v>
      </c>
      <c r="H1777" s="1">
        <v>-0.27839839100000002</v>
      </c>
      <c r="I1777">
        <v>0</v>
      </c>
    </row>
    <row r="1778" spans="1:9" x14ac:dyDescent="0.3">
      <c r="A1778">
        <f>VLOOKUP(D1778,[1]!tbl_Reach2AU[#Data],4,FALSE)</f>
        <v>5</v>
      </c>
      <c r="B1778" t="str">
        <f>VLOOKUP(D1778,[1]!tbl_Reach2AU[#Data],3,FALSE)</f>
        <v>Okanogan-Swipkin Canyon</v>
      </c>
      <c r="C1778">
        <f>VLOOKUP(D1778,[1]!tbl_Reach2AU[#Data],2,FALSE)</f>
        <v>188</v>
      </c>
      <c r="D1778" t="s">
        <v>109</v>
      </c>
      <c r="E1778">
        <v>3</v>
      </c>
      <c r="F1778" t="s">
        <v>153</v>
      </c>
      <c r="G1778" t="e">
        <f>VLOOKUP([1]!tbl_FunctionalConditionReach[[#This Row],[EDT Attribute]],[1]!Level3HabitatAttribute[#Data],2,FALSE)</f>
        <v>#REF!</v>
      </c>
      <c r="H1778" s="1">
        <v>2.7736317399999999</v>
      </c>
      <c r="I1778" s="2">
        <v>0.10800429556703101</v>
      </c>
    </row>
    <row r="1779" spans="1:9" x14ac:dyDescent="0.3">
      <c r="A1779">
        <f>VLOOKUP(D1779,[1]!tbl_Reach2AU[#Data],4,FALSE)</f>
        <v>5</v>
      </c>
      <c r="B1779" t="str">
        <f>VLOOKUP(D1779,[1]!tbl_Reach2AU[#Data],3,FALSE)</f>
        <v>Okanogan-Swipkin Canyon</v>
      </c>
      <c r="C1779">
        <f>VLOOKUP(D1779,[1]!tbl_Reach2AU[#Data],2,FALSE)</f>
        <v>188</v>
      </c>
      <c r="D1779" t="s">
        <v>109</v>
      </c>
      <c r="E1779">
        <v>3</v>
      </c>
      <c r="F1779" t="s">
        <v>155</v>
      </c>
      <c r="G1779" t="e">
        <f>VLOOKUP([1]!tbl_FunctionalConditionReach[[#This Row],[EDT Attribute]],[1]!Level3HabitatAttribute[#Data],2,FALSE)</f>
        <v>#REF!</v>
      </c>
      <c r="H1779" s="1">
        <v>-0.313385568</v>
      </c>
      <c r="I1779">
        <v>0</v>
      </c>
    </row>
    <row r="1780" spans="1:9" x14ac:dyDescent="0.3">
      <c r="A1780">
        <f>VLOOKUP(D1780,[1]!tbl_Reach2AU[#Data],4,FALSE)</f>
        <v>5</v>
      </c>
      <c r="B1780" t="str">
        <f>VLOOKUP(D1780,[1]!tbl_Reach2AU[#Data],3,FALSE)</f>
        <v>Okanogan-Swipkin Canyon</v>
      </c>
      <c r="C1780">
        <f>VLOOKUP(D1780,[1]!tbl_Reach2AU[#Data],2,FALSE)</f>
        <v>188</v>
      </c>
      <c r="D1780" t="s">
        <v>109</v>
      </c>
      <c r="E1780">
        <v>3</v>
      </c>
      <c r="F1780" t="s">
        <v>189</v>
      </c>
      <c r="G1780" t="e">
        <f>VLOOKUP([1]!tbl_FunctionalConditionReach[[#This Row],[EDT Attribute]],[1]!Level3HabitatAttribute[#Data],2,FALSE)</f>
        <v>#REF!</v>
      </c>
      <c r="H1780" s="1">
        <v>6.3804690260000001</v>
      </c>
      <c r="I1780" s="2">
        <v>0.24845333740678599</v>
      </c>
    </row>
    <row r="1781" spans="1:9" x14ac:dyDescent="0.3">
      <c r="A1781">
        <f>VLOOKUP(D1781,[1]!tbl_Reach2AU[#Data],4,FALSE)</f>
        <v>5</v>
      </c>
      <c r="B1781" t="str">
        <f>VLOOKUP(D1781,[1]!tbl_Reach2AU[#Data],3,FALSE)</f>
        <v>Okanogan-Swipkin Canyon</v>
      </c>
      <c r="C1781">
        <f>VLOOKUP(D1781,[1]!tbl_Reach2AU[#Data],2,FALSE)</f>
        <v>188</v>
      </c>
      <c r="D1781" t="s">
        <v>109</v>
      </c>
      <c r="E1781">
        <v>3</v>
      </c>
      <c r="F1781" t="s">
        <v>166</v>
      </c>
      <c r="G1781" t="e">
        <f>VLOOKUP([1]!tbl_FunctionalConditionReach[[#This Row],[EDT Attribute]],[1]!Level3HabitatAttribute[#Data],2,FALSE)</f>
        <v>#REF!</v>
      </c>
      <c r="H1781" s="1">
        <v>-1.8199999999999999E-12</v>
      </c>
      <c r="I1781">
        <v>0</v>
      </c>
    </row>
    <row r="1782" spans="1:9" x14ac:dyDescent="0.3">
      <c r="A1782">
        <f>VLOOKUP(D1782,[1]!tbl_Reach2AU[#Data],4,FALSE)</f>
        <v>5</v>
      </c>
      <c r="B1782" t="str">
        <f>VLOOKUP(D1782,[1]!tbl_Reach2AU[#Data],3,FALSE)</f>
        <v>Okanogan-Swipkin Canyon</v>
      </c>
      <c r="C1782">
        <f>VLOOKUP(D1782,[1]!tbl_Reach2AU[#Data],2,FALSE)</f>
        <v>188</v>
      </c>
      <c r="D1782" t="s">
        <v>109</v>
      </c>
      <c r="E1782">
        <v>3</v>
      </c>
      <c r="F1782" t="s">
        <v>152</v>
      </c>
      <c r="G1782" t="e">
        <f>VLOOKUP([1]!tbl_FunctionalConditionReach[[#This Row],[EDT Attribute]],[1]!Level3HabitatAttribute[#Data],2,FALSE)</f>
        <v>#N/A</v>
      </c>
      <c r="H1782" s="1">
        <v>2.9404585999999999</v>
      </c>
      <c r="I1782" s="2">
        <v>0.114500477895821</v>
      </c>
    </row>
    <row r="1783" spans="1:9" x14ac:dyDescent="0.3">
      <c r="A1783">
        <f>VLOOKUP(D1783,[1]!tbl_Reach2AU[#Data],4,FALSE)</f>
        <v>5</v>
      </c>
      <c r="B1783" t="str">
        <f>VLOOKUP(D1783,[1]!tbl_Reach2AU[#Data],3,FALSE)</f>
        <v>Okanogan-Swipkin Canyon</v>
      </c>
      <c r="C1783">
        <f>VLOOKUP(D1783,[1]!tbl_Reach2AU[#Data],2,FALSE)</f>
        <v>188</v>
      </c>
      <c r="D1783" t="s">
        <v>109</v>
      </c>
      <c r="E1783">
        <v>3</v>
      </c>
      <c r="F1783" t="s">
        <v>196</v>
      </c>
      <c r="G1783" t="e">
        <f>VLOOKUP([1]!tbl_FunctionalConditionReach[[#This Row],[EDT Attribute]],[1]!Level3HabitatAttribute[#Data],2,FALSE)</f>
        <v>#N/A</v>
      </c>
      <c r="H1783" s="1">
        <v>-1.8189894035458601E-12</v>
      </c>
      <c r="I1783">
        <v>0</v>
      </c>
    </row>
    <row r="1784" spans="1:9" x14ac:dyDescent="0.3">
      <c r="A1784">
        <f>VLOOKUP(D1784,[1]!tbl_Reach2AU[#Data],4,FALSE)</f>
        <v>5</v>
      </c>
      <c r="B1784" t="str">
        <f>VLOOKUP(D1784,[1]!tbl_Reach2AU[#Data],3,FALSE)</f>
        <v>Okanogan-Swipkin Canyon</v>
      </c>
      <c r="C1784">
        <f>VLOOKUP(D1784,[1]!tbl_Reach2AU[#Data],2,FALSE)</f>
        <v>188</v>
      </c>
      <c r="D1784" t="s">
        <v>109</v>
      </c>
      <c r="E1784">
        <v>3</v>
      </c>
      <c r="F1784" t="s">
        <v>193</v>
      </c>
      <c r="G1784" t="e">
        <f>VLOOKUP([1]!tbl_FunctionalConditionReach[[#This Row],[EDT Attribute]],[1]!Level3HabitatAttribute[#Data],2,FALSE)</f>
        <v>#REF!</v>
      </c>
      <c r="H1784" s="1">
        <v>0.12683624700000001</v>
      </c>
      <c r="I1784" s="2">
        <v>4.9389611865347897E-3</v>
      </c>
    </row>
    <row r="1785" spans="1:9" x14ac:dyDescent="0.3">
      <c r="A1785">
        <f>VLOOKUP(D1785,[1]!tbl_Reach2AU[#Data],4,FALSE)</f>
        <v>5</v>
      </c>
      <c r="B1785" t="str">
        <f>VLOOKUP(D1785,[1]!tbl_Reach2AU[#Data],3,FALSE)</f>
        <v>Okanogan-Swipkin Canyon</v>
      </c>
      <c r="C1785">
        <f>VLOOKUP(D1785,[1]!tbl_Reach2AU[#Data],2,FALSE)</f>
        <v>188</v>
      </c>
      <c r="D1785" t="s">
        <v>109</v>
      </c>
      <c r="E1785">
        <v>3</v>
      </c>
      <c r="F1785" t="s">
        <v>195</v>
      </c>
      <c r="G1785" t="e">
        <f>VLOOKUP([1]!tbl_FunctionalConditionReach[[#This Row],[EDT Attribute]],[1]!Level3HabitatAttribute[#Data],2,FALSE)</f>
        <v>#N/A</v>
      </c>
      <c r="H1785" s="1">
        <v>-1.8189894035458601E-12</v>
      </c>
      <c r="I1785">
        <v>0</v>
      </c>
    </row>
    <row r="1786" spans="1:9" x14ac:dyDescent="0.3">
      <c r="A1786">
        <f>VLOOKUP(D1786,[1]!tbl_Reach2AU[#Data],4,FALSE)</f>
        <v>5</v>
      </c>
      <c r="B1786" t="str">
        <f>VLOOKUP(D1786,[1]!tbl_Reach2AU[#Data],3,FALSE)</f>
        <v>Okanogan-Swipkin Canyon</v>
      </c>
      <c r="C1786">
        <f>VLOOKUP(D1786,[1]!tbl_Reach2AU[#Data],2,FALSE)</f>
        <v>188</v>
      </c>
      <c r="D1786" t="s">
        <v>109</v>
      </c>
      <c r="E1786">
        <v>3</v>
      </c>
      <c r="F1786" t="s">
        <v>190</v>
      </c>
      <c r="G1786" t="e">
        <f>VLOOKUP([1]!tbl_FunctionalConditionReach[[#This Row],[EDT Attribute]],[1]!Level3HabitatAttribute[#Data],2,FALSE)</f>
        <v>#N/A</v>
      </c>
      <c r="H1786" s="1">
        <v>0.39449274899999998</v>
      </c>
      <c r="I1786" s="2">
        <v>1.53614161705716E-2</v>
      </c>
    </row>
    <row r="1787" spans="1:9" x14ac:dyDescent="0.3">
      <c r="A1787">
        <f>VLOOKUP(D1787,[1]!tbl_Reach2AU[#Data],4,FALSE)</f>
        <v>5</v>
      </c>
      <c r="B1787" t="str">
        <f>VLOOKUP(D1787,[1]!tbl_Reach2AU[#Data],3,FALSE)</f>
        <v>Okanogan-Swipkin Canyon</v>
      </c>
      <c r="C1787">
        <f>VLOOKUP(D1787,[1]!tbl_Reach2AU[#Data],2,FALSE)</f>
        <v>189</v>
      </c>
      <c r="D1787" t="s">
        <v>110</v>
      </c>
      <c r="E1787">
        <v>3</v>
      </c>
      <c r="F1787" t="s">
        <v>193</v>
      </c>
      <c r="G1787" t="e">
        <f>VLOOKUP([1]!tbl_FunctionalConditionReach[[#This Row],[EDT Attribute]],[1]!Level3HabitatAttribute[#Data],2,FALSE)</f>
        <v>#REF!</v>
      </c>
      <c r="H1787" s="1">
        <v>1.0267049E-2</v>
      </c>
      <c r="I1787" s="2">
        <v>0.18061910804880099</v>
      </c>
    </row>
    <row r="1788" spans="1:9" x14ac:dyDescent="0.3">
      <c r="A1788">
        <f>VLOOKUP(D1788,[1]!tbl_Reach2AU[#Data],4,FALSE)</f>
        <v>5</v>
      </c>
      <c r="B1788" t="str">
        <f>VLOOKUP(D1788,[1]!tbl_Reach2AU[#Data],3,FALSE)</f>
        <v>Okanogan-Swipkin Canyon</v>
      </c>
      <c r="C1788">
        <f>VLOOKUP(D1788,[1]!tbl_Reach2AU[#Data],2,FALSE)</f>
        <v>189</v>
      </c>
      <c r="D1788" t="s">
        <v>110</v>
      </c>
      <c r="E1788">
        <v>3</v>
      </c>
      <c r="F1788" t="s">
        <v>157</v>
      </c>
      <c r="G1788" t="e">
        <f>VLOOKUP([1]!tbl_FunctionalConditionReach[[#This Row],[EDT Attribute]],[1]!Level3HabitatAttribute[#Data],2,FALSE)</f>
        <v>#REF!</v>
      </c>
      <c r="H1788" s="1">
        <v>4.0852100000000001E-4</v>
      </c>
      <c r="I1788" s="2">
        <v>7.1867484648416701E-3</v>
      </c>
    </row>
    <row r="1789" spans="1:9" x14ac:dyDescent="0.3">
      <c r="A1789">
        <f>VLOOKUP(D1789,[1]!tbl_Reach2AU[#Data],4,FALSE)</f>
        <v>5</v>
      </c>
      <c r="B1789" t="str">
        <f>VLOOKUP(D1789,[1]!tbl_Reach2AU[#Data],3,FALSE)</f>
        <v>Okanogan-Swipkin Canyon</v>
      </c>
      <c r="C1789">
        <f>VLOOKUP(D1789,[1]!tbl_Reach2AU[#Data],2,FALSE)</f>
        <v>189</v>
      </c>
      <c r="D1789" t="s">
        <v>110</v>
      </c>
      <c r="E1789">
        <v>3</v>
      </c>
      <c r="F1789" t="s">
        <v>192</v>
      </c>
      <c r="G1789" t="e">
        <f>VLOOKUP([1]!tbl_FunctionalConditionReach[[#This Row],[EDT Attribute]],[1]!Level3HabitatAttribute[#Data],2,FALSE)</f>
        <v>#REF!</v>
      </c>
      <c r="H1789" s="1">
        <v>-2.84E-13</v>
      </c>
      <c r="I1789">
        <v>0</v>
      </c>
    </row>
    <row r="1790" spans="1:9" x14ac:dyDescent="0.3">
      <c r="A1790">
        <f>VLOOKUP(D1790,[1]!tbl_Reach2AU[#Data],4,FALSE)</f>
        <v>5</v>
      </c>
      <c r="B1790" t="str">
        <f>VLOOKUP(D1790,[1]!tbl_Reach2AU[#Data],3,FALSE)</f>
        <v>Okanogan-Swipkin Canyon</v>
      </c>
      <c r="C1790">
        <f>VLOOKUP(D1790,[1]!tbl_Reach2AU[#Data],2,FALSE)</f>
        <v>189</v>
      </c>
      <c r="D1790" t="s">
        <v>110</v>
      </c>
      <c r="E1790">
        <v>3</v>
      </c>
      <c r="F1790" t="s">
        <v>155</v>
      </c>
      <c r="G1790" t="e">
        <f>VLOOKUP([1]!tbl_FunctionalConditionReach[[#This Row],[EDT Attribute]],[1]!Level3HabitatAttribute[#Data],2,FALSE)</f>
        <v>#REF!</v>
      </c>
      <c r="H1790" s="1">
        <v>-2.69E-5</v>
      </c>
      <c r="I1790">
        <v>0</v>
      </c>
    </row>
    <row r="1791" spans="1:9" x14ac:dyDescent="0.3">
      <c r="A1791">
        <f>VLOOKUP(D1791,[1]!tbl_Reach2AU[#Data],4,FALSE)</f>
        <v>5</v>
      </c>
      <c r="B1791" t="str">
        <f>VLOOKUP(D1791,[1]!tbl_Reach2AU[#Data],3,FALSE)</f>
        <v>Okanogan-Swipkin Canyon</v>
      </c>
      <c r="C1791">
        <f>VLOOKUP(D1791,[1]!tbl_Reach2AU[#Data],2,FALSE)</f>
        <v>189</v>
      </c>
      <c r="D1791" t="s">
        <v>110</v>
      </c>
      <c r="E1791">
        <v>3</v>
      </c>
      <c r="F1791" t="s">
        <v>197</v>
      </c>
      <c r="G1791" t="e">
        <f>VLOOKUP([1]!tbl_FunctionalConditionReach[[#This Row],[EDT Attribute]],[1]!Level3HabitatAttribute[#Data],2,FALSE)</f>
        <v>#REF!</v>
      </c>
      <c r="H1791" s="1">
        <v>5.5448850000000003E-3</v>
      </c>
      <c r="I1791" s="2">
        <v>9.7546255300152498E-2</v>
      </c>
    </row>
    <row r="1792" spans="1:9" x14ac:dyDescent="0.3">
      <c r="A1792">
        <f>VLOOKUP(D1792,[1]!tbl_Reach2AU[#Data],4,FALSE)</f>
        <v>5</v>
      </c>
      <c r="B1792" t="str">
        <f>VLOOKUP(D1792,[1]!tbl_Reach2AU[#Data],3,FALSE)</f>
        <v>Okanogan-Swipkin Canyon</v>
      </c>
      <c r="C1792">
        <f>VLOOKUP(D1792,[1]!tbl_Reach2AU[#Data],2,FALSE)</f>
        <v>189</v>
      </c>
      <c r="D1792" t="s">
        <v>110</v>
      </c>
      <c r="E1792">
        <v>3</v>
      </c>
      <c r="F1792" t="s">
        <v>188</v>
      </c>
      <c r="G1792" t="e">
        <f>VLOOKUP([1]!tbl_FunctionalConditionReach[[#This Row],[EDT Attribute]],[1]!Level3HabitatAttribute[#Data],2,FALSE)</f>
        <v>#REF!</v>
      </c>
      <c r="H1792" s="1">
        <v>1.9351700000000001E-4</v>
      </c>
      <c r="I1792" s="2">
        <v>3.40437334352644E-3</v>
      </c>
    </row>
    <row r="1793" spans="1:9" x14ac:dyDescent="0.3">
      <c r="A1793">
        <f>VLOOKUP(D1793,[1]!tbl_Reach2AU[#Data],4,FALSE)</f>
        <v>5</v>
      </c>
      <c r="B1793" t="str">
        <f>VLOOKUP(D1793,[1]!tbl_Reach2AU[#Data],3,FALSE)</f>
        <v>Okanogan-Swipkin Canyon</v>
      </c>
      <c r="C1793">
        <f>VLOOKUP(D1793,[1]!tbl_Reach2AU[#Data],2,FALSE)</f>
        <v>189</v>
      </c>
      <c r="D1793" t="s">
        <v>110</v>
      </c>
      <c r="E1793">
        <v>3</v>
      </c>
      <c r="F1793" t="s">
        <v>166</v>
      </c>
      <c r="G1793" t="e">
        <f>VLOOKUP([1]!tbl_FunctionalConditionReach[[#This Row],[EDT Attribute]],[1]!Level3HabitatAttribute[#Data],2,FALSE)</f>
        <v>#REF!</v>
      </c>
      <c r="H1793" s="1">
        <v>-2.84E-13</v>
      </c>
      <c r="I1793">
        <v>0</v>
      </c>
    </row>
    <row r="1794" spans="1:9" x14ac:dyDescent="0.3">
      <c r="A1794">
        <f>VLOOKUP(D1794,[1]!tbl_Reach2AU[#Data],4,FALSE)</f>
        <v>5</v>
      </c>
      <c r="B1794" t="str">
        <f>VLOOKUP(D1794,[1]!tbl_Reach2AU[#Data],3,FALSE)</f>
        <v>Okanogan-Swipkin Canyon</v>
      </c>
      <c r="C1794">
        <f>VLOOKUP(D1794,[1]!tbl_Reach2AU[#Data],2,FALSE)</f>
        <v>189</v>
      </c>
      <c r="D1794" t="s">
        <v>110</v>
      </c>
      <c r="E1794">
        <v>3</v>
      </c>
      <c r="F1794" t="s">
        <v>39</v>
      </c>
      <c r="G1794" t="e">
        <f>VLOOKUP([1]!tbl_FunctionalConditionReach[[#This Row],[EDT Attribute]],[1]!Level3HabitatAttribute[#Data],2,FALSE)</f>
        <v>#REF!</v>
      </c>
      <c r="H1794" s="1">
        <v>-4.7700000000000001E-6</v>
      </c>
      <c r="I1794">
        <v>0</v>
      </c>
    </row>
    <row r="1795" spans="1:9" x14ac:dyDescent="0.3">
      <c r="A1795">
        <f>VLOOKUP(D1795,[1]!tbl_Reach2AU[#Data],4,FALSE)</f>
        <v>5</v>
      </c>
      <c r="B1795" t="str">
        <f>VLOOKUP(D1795,[1]!tbl_Reach2AU[#Data],3,FALSE)</f>
        <v>Okanogan-Swipkin Canyon</v>
      </c>
      <c r="C1795">
        <f>VLOOKUP(D1795,[1]!tbl_Reach2AU[#Data],2,FALSE)</f>
        <v>189</v>
      </c>
      <c r="D1795" t="s">
        <v>110</v>
      </c>
      <c r="E1795">
        <v>3</v>
      </c>
      <c r="F1795" t="s">
        <v>194</v>
      </c>
      <c r="G1795" t="e">
        <f>VLOOKUP([1]!tbl_FunctionalConditionReach[[#This Row],[EDT Attribute]],[1]!Level3HabitatAttribute[#Data],2,FALSE)</f>
        <v>#N/A</v>
      </c>
      <c r="H1795" s="1">
        <v>-2.84E-13</v>
      </c>
      <c r="I1795">
        <v>0</v>
      </c>
    </row>
    <row r="1796" spans="1:9" x14ac:dyDescent="0.3">
      <c r="A1796">
        <f>VLOOKUP(D1796,[1]!tbl_Reach2AU[#Data],4,FALSE)</f>
        <v>5</v>
      </c>
      <c r="B1796" t="str">
        <f>VLOOKUP(D1796,[1]!tbl_Reach2AU[#Data],3,FALSE)</f>
        <v>Okanogan-Swipkin Canyon</v>
      </c>
      <c r="C1796">
        <f>VLOOKUP(D1796,[1]!tbl_Reach2AU[#Data],2,FALSE)</f>
        <v>189</v>
      </c>
      <c r="D1796" t="s">
        <v>110</v>
      </c>
      <c r="E1796">
        <v>3</v>
      </c>
      <c r="F1796" t="s">
        <v>196</v>
      </c>
      <c r="G1796" t="e">
        <f>VLOOKUP([1]!tbl_FunctionalConditionReach[[#This Row],[EDT Attribute]],[1]!Level3HabitatAttribute[#Data],2,FALSE)</f>
        <v>#N/A</v>
      </c>
      <c r="H1796" s="1">
        <v>-2.8421709430404002E-13</v>
      </c>
      <c r="I1796">
        <v>0</v>
      </c>
    </row>
    <row r="1797" spans="1:9" x14ac:dyDescent="0.3">
      <c r="A1797">
        <f>VLOOKUP(D1797,[1]!tbl_Reach2AU[#Data],4,FALSE)</f>
        <v>5</v>
      </c>
      <c r="B1797" t="str">
        <f>VLOOKUP(D1797,[1]!tbl_Reach2AU[#Data],3,FALSE)</f>
        <v>Okanogan-Swipkin Canyon</v>
      </c>
      <c r="C1797">
        <f>VLOOKUP(D1797,[1]!tbl_Reach2AU[#Data],2,FALSE)</f>
        <v>189</v>
      </c>
      <c r="D1797" t="s">
        <v>110</v>
      </c>
      <c r="E1797">
        <v>3</v>
      </c>
      <c r="F1797" t="s">
        <v>152</v>
      </c>
      <c r="G1797" t="e">
        <f>VLOOKUP([1]!tbl_FunctionalConditionReach[[#This Row],[EDT Attribute]],[1]!Level3HabitatAttribute[#Data],2,FALSE)</f>
        <v>#N/A</v>
      </c>
      <c r="H1797" s="1">
        <v>3.1927399999999998E-4</v>
      </c>
      <c r="I1797" s="2">
        <v>5.61670496587411E-3</v>
      </c>
    </row>
    <row r="1798" spans="1:9" x14ac:dyDescent="0.3">
      <c r="A1798">
        <f>VLOOKUP(D1798,[1]!tbl_Reach2AU[#Data],4,FALSE)</f>
        <v>5</v>
      </c>
      <c r="B1798" t="str">
        <f>VLOOKUP(D1798,[1]!tbl_Reach2AU[#Data],3,FALSE)</f>
        <v>Okanogan-Swipkin Canyon</v>
      </c>
      <c r="C1798">
        <f>VLOOKUP(D1798,[1]!tbl_Reach2AU[#Data],2,FALSE)</f>
        <v>189</v>
      </c>
      <c r="D1798" t="s">
        <v>110</v>
      </c>
      <c r="E1798">
        <v>3</v>
      </c>
      <c r="F1798" t="s">
        <v>190</v>
      </c>
      <c r="G1798" t="e">
        <f>VLOOKUP([1]!tbl_FunctionalConditionReach[[#This Row],[EDT Attribute]],[1]!Level3HabitatAttribute[#Data],2,FALSE)</f>
        <v>#N/A</v>
      </c>
      <c r="H1798" s="1">
        <v>4.6799999999999999E-5</v>
      </c>
      <c r="I1798" s="2">
        <v>8.2331098806325703E-4</v>
      </c>
    </row>
    <row r="1799" spans="1:9" x14ac:dyDescent="0.3">
      <c r="A1799">
        <f>VLOOKUP(D1799,[1]!tbl_Reach2AU[#Data],4,FALSE)</f>
        <v>5</v>
      </c>
      <c r="B1799" t="str">
        <f>VLOOKUP(D1799,[1]!tbl_Reach2AU[#Data],3,FALSE)</f>
        <v>Okanogan-Swipkin Canyon</v>
      </c>
      <c r="C1799">
        <f>VLOOKUP(D1799,[1]!tbl_Reach2AU[#Data],2,FALSE)</f>
        <v>189</v>
      </c>
      <c r="D1799" t="s">
        <v>110</v>
      </c>
      <c r="E1799">
        <v>3</v>
      </c>
      <c r="F1799" t="s">
        <v>164</v>
      </c>
      <c r="G1799" t="e">
        <f>VLOOKUP([1]!tbl_FunctionalConditionReach[[#This Row],[EDT Attribute]],[1]!Level3HabitatAttribute[#Data],2,FALSE)</f>
        <v>#REF!</v>
      </c>
      <c r="H1799" s="1">
        <v>-2.8484953E-2</v>
      </c>
      <c r="I1799">
        <v>0</v>
      </c>
    </row>
    <row r="1800" spans="1:9" x14ac:dyDescent="0.3">
      <c r="A1800">
        <f>VLOOKUP(D1800,[1]!tbl_Reach2AU[#Data],4,FALSE)</f>
        <v>5</v>
      </c>
      <c r="B1800" t="str">
        <f>VLOOKUP(D1800,[1]!tbl_Reach2AU[#Data],3,FALSE)</f>
        <v>Okanogan-Swipkin Canyon</v>
      </c>
      <c r="C1800">
        <f>VLOOKUP(D1800,[1]!tbl_Reach2AU[#Data],2,FALSE)</f>
        <v>189</v>
      </c>
      <c r="D1800" t="s">
        <v>110</v>
      </c>
      <c r="E1800">
        <v>3</v>
      </c>
      <c r="F1800" t="s">
        <v>153</v>
      </c>
      <c r="G1800" t="e">
        <f>VLOOKUP([1]!tbl_FunctionalConditionReach[[#This Row],[EDT Attribute]],[1]!Level3HabitatAttribute[#Data],2,FALSE)</f>
        <v>#REF!</v>
      </c>
      <c r="H1800" s="1">
        <v>4.4832860000000004E-3</v>
      </c>
      <c r="I1800" s="2">
        <v>7.8870483470730099E-2</v>
      </c>
    </row>
    <row r="1801" spans="1:9" x14ac:dyDescent="0.3">
      <c r="A1801">
        <f>VLOOKUP(D1801,[1]!tbl_Reach2AU[#Data],4,FALSE)</f>
        <v>5</v>
      </c>
      <c r="B1801" t="str">
        <f>VLOOKUP(D1801,[1]!tbl_Reach2AU[#Data],3,FALSE)</f>
        <v>Okanogan-Swipkin Canyon</v>
      </c>
      <c r="C1801">
        <f>VLOOKUP(D1801,[1]!tbl_Reach2AU[#Data],2,FALSE)</f>
        <v>189</v>
      </c>
      <c r="D1801" t="s">
        <v>110</v>
      </c>
      <c r="E1801">
        <v>3</v>
      </c>
      <c r="F1801" t="s">
        <v>191</v>
      </c>
      <c r="G1801" t="e">
        <f>VLOOKUP([1]!tbl_FunctionalConditionReach[[#This Row],[EDT Attribute]],[1]!Level3HabitatAttribute[#Data],2,FALSE)</f>
        <v>#REF!</v>
      </c>
      <c r="H1801" s="1">
        <v>6.3912799999999998E-4</v>
      </c>
      <c r="I1801" s="2">
        <v>1.12436133585234E-2</v>
      </c>
    </row>
    <row r="1802" spans="1:9" x14ac:dyDescent="0.3">
      <c r="A1802">
        <f>VLOOKUP(D1802,[1]!tbl_Reach2AU[#Data],4,FALSE)</f>
        <v>5</v>
      </c>
      <c r="B1802" t="str">
        <f>VLOOKUP(D1802,[1]!tbl_Reach2AU[#Data],3,FALSE)</f>
        <v>Okanogan-Swipkin Canyon</v>
      </c>
      <c r="C1802">
        <f>VLOOKUP(D1802,[1]!tbl_Reach2AU[#Data],2,FALSE)</f>
        <v>189</v>
      </c>
      <c r="D1802" t="s">
        <v>110</v>
      </c>
      <c r="E1802">
        <v>3</v>
      </c>
      <c r="F1802" t="s">
        <v>195</v>
      </c>
      <c r="G1802" t="e">
        <f>VLOOKUP([1]!tbl_FunctionalConditionReach[[#This Row],[EDT Attribute]],[1]!Level3HabitatAttribute[#Data],2,FALSE)</f>
        <v>#N/A</v>
      </c>
      <c r="H1802" s="1">
        <v>-2.8421709430404002E-13</v>
      </c>
      <c r="I1802">
        <v>0</v>
      </c>
    </row>
    <row r="1803" spans="1:9" x14ac:dyDescent="0.3">
      <c r="A1803">
        <f>VLOOKUP(D1803,[1]!tbl_Reach2AU[#Data],4,FALSE)</f>
        <v>5</v>
      </c>
      <c r="B1803" t="str">
        <f>VLOOKUP(D1803,[1]!tbl_Reach2AU[#Data],3,FALSE)</f>
        <v>Okanogan-Swipkin Canyon</v>
      </c>
      <c r="C1803">
        <f>VLOOKUP(D1803,[1]!tbl_Reach2AU[#Data],2,FALSE)</f>
        <v>189</v>
      </c>
      <c r="D1803" t="s">
        <v>110</v>
      </c>
      <c r="E1803">
        <v>3</v>
      </c>
      <c r="F1803" t="s">
        <v>155</v>
      </c>
      <c r="G1803" t="e">
        <f>VLOOKUP([1]!tbl_FunctionalConditionReach[[#This Row],[EDT Attribute]],[1]!Level3HabitatAttribute[#Data],2,FALSE)</f>
        <v>#REF!</v>
      </c>
      <c r="H1803" s="1">
        <v>1.3183394879999999</v>
      </c>
      <c r="I1803" s="2">
        <v>0.103431661507904</v>
      </c>
    </row>
    <row r="1804" spans="1:9" x14ac:dyDescent="0.3">
      <c r="A1804">
        <f>VLOOKUP(D1804,[1]!tbl_Reach2AU[#Data],4,FALSE)</f>
        <v>5</v>
      </c>
      <c r="B1804" t="str">
        <f>VLOOKUP(D1804,[1]!tbl_Reach2AU[#Data],3,FALSE)</f>
        <v>Okanogan-Swipkin Canyon</v>
      </c>
      <c r="C1804">
        <f>VLOOKUP(D1804,[1]!tbl_Reach2AU[#Data],2,FALSE)</f>
        <v>189</v>
      </c>
      <c r="D1804" t="s">
        <v>110</v>
      </c>
      <c r="E1804">
        <v>3</v>
      </c>
      <c r="F1804" t="s">
        <v>194</v>
      </c>
      <c r="G1804" t="e">
        <f>VLOOKUP([1]!tbl_FunctionalConditionReach[[#This Row],[EDT Attribute]],[1]!Level3HabitatAttribute[#Data],2,FALSE)</f>
        <v>#N/A</v>
      </c>
      <c r="H1804" s="1">
        <v>-1.8199999999999999E-12</v>
      </c>
      <c r="I1804">
        <v>0</v>
      </c>
    </row>
    <row r="1805" spans="1:9" x14ac:dyDescent="0.3">
      <c r="A1805">
        <f>VLOOKUP(D1805,[1]!tbl_Reach2AU[#Data],4,FALSE)</f>
        <v>5</v>
      </c>
      <c r="B1805" t="str">
        <f>VLOOKUP(D1805,[1]!tbl_Reach2AU[#Data],3,FALSE)</f>
        <v>Okanogan-Swipkin Canyon</v>
      </c>
      <c r="C1805">
        <f>VLOOKUP(D1805,[1]!tbl_Reach2AU[#Data],2,FALSE)</f>
        <v>189</v>
      </c>
      <c r="D1805" t="s">
        <v>110</v>
      </c>
      <c r="E1805">
        <v>3</v>
      </c>
      <c r="F1805" t="s">
        <v>192</v>
      </c>
      <c r="G1805" t="e">
        <f>VLOOKUP([1]!tbl_FunctionalConditionReach[[#This Row],[EDT Attribute]],[1]!Level3HabitatAttribute[#Data],2,FALSE)</f>
        <v>#REF!</v>
      </c>
      <c r="H1805" s="1">
        <v>-1.8199999999999999E-12</v>
      </c>
      <c r="I1805">
        <v>0</v>
      </c>
    </row>
    <row r="1806" spans="1:9" x14ac:dyDescent="0.3">
      <c r="A1806">
        <f>VLOOKUP(D1806,[1]!tbl_Reach2AU[#Data],4,FALSE)</f>
        <v>5</v>
      </c>
      <c r="B1806" t="str">
        <f>VLOOKUP(D1806,[1]!tbl_Reach2AU[#Data],3,FALSE)</f>
        <v>Okanogan-Swipkin Canyon</v>
      </c>
      <c r="C1806">
        <f>VLOOKUP(D1806,[1]!tbl_Reach2AU[#Data],2,FALSE)</f>
        <v>189</v>
      </c>
      <c r="D1806" t="s">
        <v>110</v>
      </c>
      <c r="E1806">
        <v>3</v>
      </c>
      <c r="F1806" t="s">
        <v>152</v>
      </c>
      <c r="G1806" t="e">
        <f>VLOOKUP([1]!tbl_FunctionalConditionReach[[#This Row],[EDT Attribute]],[1]!Level3HabitatAttribute[#Data],2,FALSE)</f>
        <v>#N/A</v>
      </c>
      <c r="H1806" s="1">
        <v>0.47385710199999997</v>
      </c>
      <c r="I1806" s="2">
        <v>3.7176939493433599E-2</v>
      </c>
    </row>
    <row r="1807" spans="1:9" x14ac:dyDescent="0.3">
      <c r="A1807">
        <f>VLOOKUP(D1807,[1]!tbl_Reach2AU[#Data],4,FALSE)</f>
        <v>5</v>
      </c>
      <c r="B1807" t="str">
        <f>VLOOKUP(D1807,[1]!tbl_Reach2AU[#Data],3,FALSE)</f>
        <v>Okanogan-Swipkin Canyon</v>
      </c>
      <c r="C1807">
        <f>VLOOKUP(D1807,[1]!tbl_Reach2AU[#Data],2,FALSE)</f>
        <v>189</v>
      </c>
      <c r="D1807" t="s">
        <v>110</v>
      </c>
      <c r="E1807">
        <v>3</v>
      </c>
      <c r="F1807" t="s">
        <v>153</v>
      </c>
      <c r="G1807" t="e">
        <f>VLOOKUP([1]!tbl_FunctionalConditionReach[[#This Row],[EDT Attribute]],[1]!Level3HabitatAttribute[#Data],2,FALSE)</f>
        <v>#REF!</v>
      </c>
      <c r="H1807" s="1">
        <v>1.6674116409999999</v>
      </c>
      <c r="I1807" s="2">
        <v>0.13081847127850799</v>
      </c>
    </row>
    <row r="1808" spans="1:9" x14ac:dyDescent="0.3">
      <c r="A1808">
        <f>VLOOKUP(D1808,[1]!tbl_Reach2AU[#Data],4,FALSE)</f>
        <v>5</v>
      </c>
      <c r="B1808" t="str">
        <f>VLOOKUP(D1808,[1]!tbl_Reach2AU[#Data],3,FALSE)</f>
        <v>Okanogan-Swipkin Canyon</v>
      </c>
      <c r="C1808">
        <f>VLOOKUP(D1808,[1]!tbl_Reach2AU[#Data],2,FALSE)</f>
        <v>189</v>
      </c>
      <c r="D1808" t="s">
        <v>110</v>
      </c>
      <c r="E1808">
        <v>3</v>
      </c>
      <c r="F1808" t="s">
        <v>196</v>
      </c>
      <c r="G1808" t="e">
        <f>VLOOKUP([1]!tbl_FunctionalConditionReach[[#This Row],[EDT Attribute]],[1]!Level3HabitatAttribute[#Data],2,FALSE)</f>
        <v>#N/A</v>
      </c>
      <c r="H1808" s="1">
        <v>-1.8189894035458601E-12</v>
      </c>
      <c r="I1808">
        <v>0</v>
      </c>
    </row>
    <row r="1809" spans="1:9" x14ac:dyDescent="0.3">
      <c r="A1809">
        <f>VLOOKUP(D1809,[1]!tbl_Reach2AU[#Data],4,FALSE)</f>
        <v>5</v>
      </c>
      <c r="B1809" t="str">
        <f>VLOOKUP(D1809,[1]!tbl_Reach2AU[#Data],3,FALSE)</f>
        <v>Okanogan-Swipkin Canyon</v>
      </c>
      <c r="C1809">
        <f>VLOOKUP(D1809,[1]!tbl_Reach2AU[#Data],2,FALSE)</f>
        <v>189</v>
      </c>
      <c r="D1809" t="s">
        <v>110</v>
      </c>
      <c r="E1809">
        <v>3</v>
      </c>
      <c r="F1809" t="s">
        <v>195</v>
      </c>
      <c r="G1809" t="e">
        <f>VLOOKUP([1]!tbl_FunctionalConditionReach[[#This Row],[EDT Attribute]],[1]!Level3HabitatAttribute[#Data],2,FALSE)</f>
        <v>#N/A</v>
      </c>
      <c r="H1809" s="1">
        <v>-1.8189894035458601E-12</v>
      </c>
      <c r="I1809">
        <v>0</v>
      </c>
    </row>
    <row r="1810" spans="1:9" x14ac:dyDescent="0.3">
      <c r="A1810">
        <f>VLOOKUP(D1810,[1]!tbl_Reach2AU[#Data],4,FALSE)</f>
        <v>5</v>
      </c>
      <c r="B1810" t="str">
        <f>VLOOKUP(D1810,[1]!tbl_Reach2AU[#Data],3,FALSE)</f>
        <v>Okanogan-Swipkin Canyon</v>
      </c>
      <c r="C1810">
        <f>VLOOKUP(D1810,[1]!tbl_Reach2AU[#Data],2,FALSE)</f>
        <v>189</v>
      </c>
      <c r="D1810" t="s">
        <v>110</v>
      </c>
      <c r="E1810">
        <v>3</v>
      </c>
      <c r="F1810" t="s">
        <v>39</v>
      </c>
      <c r="G1810" t="e">
        <f>VLOOKUP([1]!tbl_FunctionalConditionReach[[#This Row],[EDT Attribute]],[1]!Level3HabitatAttribute[#Data],2,FALSE)</f>
        <v>#REF!</v>
      </c>
      <c r="H1810" s="1">
        <v>0.27830630099999998</v>
      </c>
      <c r="I1810" s="2">
        <v>2.1834803085674401E-2</v>
      </c>
    </row>
    <row r="1811" spans="1:9" x14ac:dyDescent="0.3">
      <c r="A1811">
        <f>VLOOKUP(D1811,[1]!tbl_Reach2AU[#Data],4,FALSE)</f>
        <v>5</v>
      </c>
      <c r="B1811" t="str">
        <f>VLOOKUP(D1811,[1]!tbl_Reach2AU[#Data],3,FALSE)</f>
        <v>Okanogan-Swipkin Canyon</v>
      </c>
      <c r="C1811">
        <f>VLOOKUP(D1811,[1]!tbl_Reach2AU[#Data],2,FALSE)</f>
        <v>189</v>
      </c>
      <c r="D1811" t="s">
        <v>110</v>
      </c>
      <c r="E1811">
        <v>3</v>
      </c>
      <c r="F1811" t="s">
        <v>190</v>
      </c>
      <c r="G1811" t="e">
        <f>VLOOKUP([1]!tbl_FunctionalConditionReach[[#This Row],[EDT Attribute]],[1]!Level3HabitatAttribute[#Data],2,FALSE)</f>
        <v>#N/A</v>
      </c>
      <c r="H1811" s="1">
        <v>0.32190959499999999</v>
      </c>
      <c r="I1811" s="2">
        <v>2.5255743736158499E-2</v>
      </c>
    </row>
    <row r="1812" spans="1:9" x14ac:dyDescent="0.3">
      <c r="A1812">
        <f>VLOOKUP(D1812,[1]!tbl_Reach2AU[#Data],4,FALSE)</f>
        <v>5</v>
      </c>
      <c r="B1812" t="str">
        <f>VLOOKUP(D1812,[1]!tbl_Reach2AU[#Data],3,FALSE)</f>
        <v>Okanogan-Swipkin Canyon</v>
      </c>
      <c r="C1812">
        <f>VLOOKUP(D1812,[1]!tbl_Reach2AU[#Data],2,FALSE)</f>
        <v>189</v>
      </c>
      <c r="D1812" t="s">
        <v>110</v>
      </c>
      <c r="E1812">
        <v>3</v>
      </c>
      <c r="F1812" t="s">
        <v>188</v>
      </c>
      <c r="G1812" t="e">
        <f>VLOOKUP([1]!tbl_FunctionalConditionReach[[#This Row],[EDT Attribute]],[1]!Level3HabitatAttribute[#Data],2,FALSE)</f>
        <v>#REF!</v>
      </c>
      <c r="H1812" s="1">
        <v>2.7309940000000001E-2</v>
      </c>
      <c r="I1812" s="2">
        <v>2.14262903872084E-3</v>
      </c>
    </row>
    <row r="1813" spans="1:9" x14ac:dyDescent="0.3">
      <c r="A1813">
        <f>VLOOKUP(D1813,[1]!tbl_Reach2AU[#Data],4,FALSE)</f>
        <v>5</v>
      </c>
      <c r="B1813" t="str">
        <f>VLOOKUP(D1813,[1]!tbl_Reach2AU[#Data],3,FALSE)</f>
        <v>Okanogan-Swipkin Canyon</v>
      </c>
      <c r="C1813">
        <f>VLOOKUP(D1813,[1]!tbl_Reach2AU[#Data],2,FALSE)</f>
        <v>189</v>
      </c>
      <c r="D1813" t="s">
        <v>110</v>
      </c>
      <c r="E1813">
        <v>3</v>
      </c>
      <c r="F1813" t="s">
        <v>193</v>
      </c>
      <c r="G1813" t="e">
        <f>VLOOKUP([1]!tbl_FunctionalConditionReach[[#This Row],[EDT Attribute]],[1]!Level3HabitatAttribute[#Data],2,FALSE)</f>
        <v>#REF!</v>
      </c>
      <c r="H1813" s="1">
        <v>0.70364289499999999</v>
      </c>
      <c r="I1813" s="2">
        <v>5.5205016917525197E-2</v>
      </c>
    </row>
    <row r="1814" spans="1:9" x14ac:dyDescent="0.3">
      <c r="A1814">
        <f>VLOOKUP(D1814,[1]!tbl_Reach2AU[#Data],4,FALSE)</f>
        <v>5</v>
      </c>
      <c r="B1814" t="str">
        <f>VLOOKUP(D1814,[1]!tbl_Reach2AU[#Data],3,FALSE)</f>
        <v>Okanogan-Swipkin Canyon</v>
      </c>
      <c r="C1814">
        <f>VLOOKUP(D1814,[1]!tbl_Reach2AU[#Data],2,FALSE)</f>
        <v>189</v>
      </c>
      <c r="D1814" t="s">
        <v>110</v>
      </c>
      <c r="E1814">
        <v>3</v>
      </c>
      <c r="F1814" t="s">
        <v>191</v>
      </c>
      <c r="G1814" t="e">
        <f>VLOOKUP([1]!tbl_FunctionalConditionReach[[#This Row],[EDT Attribute]],[1]!Level3HabitatAttribute[#Data],2,FALSE)</f>
        <v>#REF!</v>
      </c>
      <c r="H1814" s="1">
        <v>0.20461707800000001</v>
      </c>
      <c r="I1814" s="2">
        <v>1.6053440364241299E-2</v>
      </c>
    </row>
    <row r="1815" spans="1:9" x14ac:dyDescent="0.3">
      <c r="A1815">
        <f>VLOOKUP(D1815,[1]!tbl_Reach2AU[#Data],4,FALSE)</f>
        <v>5</v>
      </c>
      <c r="B1815" t="str">
        <f>VLOOKUP(D1815,[1]!tbl_Reach2AU[#Data],3,FALSE)</f>
        <v>Okanogan-Swipkin Canyon</v>
      </c>
      <c r="C1815">
        <f>VLOOKUP(D1815,[1]!tbl_Reach2AU[#Data],2,FALSE)</f>
        <v>189</v>
      </c>
      <c r="D1815" t="s">
        <v>110</v>
      </c>
      <c r="E1815">
        <v>3</v>
      </c>
      <c r="F1815" t="s">
        <v>189</v>
      </c>
      <c r="G1815" t="e">
        <f>VLOOKUP([1]!tbl_FunctionalConditionReach[[#This Row],[EDT Attribute]],[1]!Level3HabitatAttribute[#Data],2,FALSE)</f>
        <v>#REF!</v>
      </c>
      <c r="H1815" s="1">
        <v>2.3298662970000001</v>
      </c>
      <c r="I1815" s="2">
        <v>0.182792023134771</v>
      </c>
    </row>
    <row r="1816" spans="1:9" x14ac:dyDescent="0.3">
      <c r="A1816">
        <f>VLOOKUP(D1816,[1]!tbl_Reach2AU[#Data],4,FALSE)</f>
        <v>5</v>
      </c>
      <c r="B1816" t="str">
        <f>VLOOKUP(D1816,[1]!tbl_Reach2AU[#Data],3,FALSE)</f>
        <v>Okanogan-Swipkin Canyon</v>
      </c>
      <c r="C1816">
        <f>VLOOKUP(D1816,[1]!tbl_Reach2AU[#Data],2,FALSE)</f>
        <v>189</v>
      </c>
      <c r="D1816" t="s">
        <v>110</v>
      </c>
      <c r="E1816">
        <v>3</v>
      </c>
      <c r="F1816" t="s">
        <v>166</v>
      </c>
      <c r="G1816" t="e">
        <f>VLOOKUP([1]!tbl_FunctionalConditionReach[[#This Row],[EDT Attribute]],[1]!Level3HabitatAttribute[#Data],2,FALSE)</f>
        <v>#REF!</v>
      </c>
      <c r="H1816" s="1">
        <v>-1.8199999999999999E-12</v>
      </c>
      <c r="I1816">
        <v>0</v>
      </c>
    </row>
    <row r="1817" spans="1:9" x14ac:dyDescent="0.3">
      <c r="A1817">
        <f>VLOOKUP(D1817,[1]!tbl_Reach2AU[#Data],4,FALSE)</f>
        <v>5</v>
      </c>
      <c r="B1817" t="str">
        <f>VLOOKUP(D1817,[1]!tbl_Reach2AU[#Data],3,FALSE)</f>
        <v>Okanogan-Swipkin Canyon</v>
      </c>
      <c r="C1817">
        <f>VLOOKUP(D1817,[1]!tbl_Reach2AU[#Data],2,FALSE)</f>
        <v>189</v>
      </c>
      <c r="D1817" t="s">
        <v>110</v>
      </c>
      <c r="E1817">
        <v>3</v>
      </c>
      <c r="F1817" t="s">
        <v>164</v>
      </c>
      <c r="G1817" t="e">
        <f>VLOOKUP([1]!tbl_FunctionalConditionReach[[#This Row],[EDT Attribute]],[1]!Level3HabitatAttribute[#Data],2,FALSE)</f>
        <v>#REF!</v>
      </c>
      <c r="H1817" s="1">
        <v>-1.8199999999999999E-12</v>
      </c>
      <c r="I1817">
        <v>0</v>
      </c>
    </row>
    <row r="1818" spans="1:9" x14ac:dyDescent="0.3">
      <c r="A1818">
        <f>VLOOKUP(D1818,[1]!tbl_Reach2AU[#Data],4,FALSE)</f>
        <v>13</v>
      </c>
      <c r="B1818" t="str">
        <f>VLOOKUP(D1818,[1]!tbl_Reach2AU[#Data],3,FALSE)</f>
        <v>Johnson Creek</v>
      </c>
      <c r="C1818">
        <f>VLOOKUP(D1818,[1]!tbl_Reach2AU[#Data],2,FALSE)</f>
        <v>192</v>
      </c>
      <c r="D1818" t="s">
        <v>205</v>
      </c>
      <c r="E1818">
        <v>3</v>
      </c>
      <c r="F1818" t="s">
        <v>166</v>
      </c>
      <c r="G1818" t="e">
        <f>VLOOKUP([1]!tbl_FunctionalConditionReach[[#This Row],[EDT Attribute]],[1]!Level3HabitatAttribute[#Data],2,FALSE)</f>
        <v>#REF!</v>
      </c>
      <c r="H1818" s="1">
        <v>-2.84E-13</v>
      </c>
      <c r="I1818">
        <v>0</v>
      </c>
    </row>
    <row r="1819" spans="1:9" x14ac:dyDescent="0.3">
      <c r="A1819">
        <f>VLOOKUP(D1819,[1]!tbl_Reach2AU[#Data],4,FALSE)</f>
        <v>13</v>
      </c>
      <c r="B1819" t="str">
        <f>VLOOKUP(D1819,[1]!tbl_Reach2AU[#Data],3,FALSE)</f>
        <v>Johnson Creek</v>
      </c>
      <c r="C1819">
        <f>VLOOKUP(D1819,[1]!tbl_Reach2AU[#Data],2,FALSE)</f>
        <v>194</v>
      </c>
      <c r="D1819" t="s">
        <v>41</v>
      </c>
      <c r="E1819">
        <v>3</v>
      </c>
      <c r="F1819" t="s">
        <v>166</v>
      </c>
      <c r="G1819" t="e">
        <f>VLOOKUP([1]!tbl_FunctionalConditionReach[[#This Row],[EDT Attribute]],[1]!Level3HabitatAttribute[#Data],2,FALSE)</f>
        <v>#REF!</v>
      </c>
      <c r="H1819" s="1">
        <v>-2.84E-13</v>
      </c>
      <c r="I1819">
        <v>0</v>
      </c>
    </row>
    <row r="1820" spans="1:9" x14ac:dyDescent="0.3">
      <c r="A1820">
        <f>VLOOKUP(D1820,[1]!tbl_Reach2AU[#Data],4,FALSE)</f>
        <v>13</v>
      </c>
      <c r="B1820" t="str">
        <f>VLOOKUP(D1820,[1]!tbl_Reach2AU[#Data],3,FALSE)</f>
        <v>Johnson Creek</v>
      </c>
      <c r="C1820">
        <f>VLOOKUP(D1820,[1]!tbl_Reach2AU[#Data],2,FALSE)</f>
        <v>194</v>
      </c>
      <c r="D1820" t="s">
        <v>41</v>
      </c>
      <c r="E1820">
        <v>3</v>
      </c>
      <c r="F1820" t="s">
        <v>189</v>
      </c>
      <c r="G1820" t="e">
        <f>VLOOKUP([1]!tbl_FunctionalConditionReach[[#This Row],[EDT Attribute]],[1]!Level3HabitatAttribute[#Data],2,FALSE)</f>
        <v>#REF!</v>
      </c>
      <c r="H1820" s="1">
        <v>5.5593937000000003E-2</v>
      </c>
      <c r="I1820" s="2">
        <v>0.17501752491115699</v>
      </c>
    </row>
    <row r="1821" spans="1:9" x14ac:dyDescent="0.3">
      <c r="A1821">
        <f>VLOOKUP(D1821,[1]!tbl_Reach2AU[#Data],4,FALSE)</f>
        <v>13</v>
      </c>
      <c r="B1821" t="str">
        <f>VLOOKUP(D1821,[1]!tbl_Reach2AU[#Data],3,FALSE)</f>
        <v>Johnson Creek</v>
      </c>
      <c r="C1821">
        <f>VLOOKUP(D1821,[1]!tbl_Reach2AU[#Data],2,FALSE)</f>
        <v>194</v>
      </c>
      <c r="D1821" t="s">
        <v>41</v>
      </c>
      <c r="E1821">
        <v>3</v>
      </c>
      <c r="F1821" t="s">
        <v>152</v>
      </c>
      <c r="G1821" t="e">
        <f>VLOOKUP([1]!tbl_FunctionalConditionReach[[#This Row],[EDT Attribute]],[1]!Level3HabitatAttribute[#Data],2,FALSE)</f>
        <v>#N/A</v>
      </c>
      <c r="H1821" s="1">
        <v>4.4857760000000003E-3</v>
      </c>
      <c r="I1821" s="2">
        <v>1.41218531226862E-2</v>
      </c>
    </row>
    <row r="1822" spans="1:9" x14ac:dyDescent="0.3">
      <c r="A1822">
        <f>VLOOKUP(D1822,[1]!tbl_Reach2AU[#Data],4,FALSE)</f>
        <v>13</v>
      </c>
      <c r="B1822" t="str">
        <f>VLOOKUP(D1822,[1]!tbl_Reach2AU[#Data],3,FALSE)</f>
        <v>Johnson Creek</v>
      </c>
      <c r="C1822">
        <f>VLOOKUP(D1822,[1]!tbl_Reach2AU[#Data],2,FALSE)</f>
        <v>194</v>
      </c>
      <c r="D1822" t="s">
        <v>41</v>
      </c>
      <c r="E1822">
        <v>3</v>
      </c>
      <c r="F1822" t="s">
        <v>195</v>
      </c>
      <c r="G1822" t="e">
        <f>VLOOKUP([1]!tbl_FunctionalConditionReach[[#This Row],[EDT Attribute]],[1]!Level3HabitatAttribute[#Data],2,FALSE)</f>
        <v>#N/A</v>
      </c>
      <c r="H1822" s="1">
        <v>-2.8421709430404002E-13</v>
      </c>
      <c r="I1822">
        <v>0</v>
      </c>
    </row>
    <row r="1823" spans="1:9" x14ac:dyDescent="0.3">
      <c r="A1823">
        <f>VLOOKUP(D1823,[1]!tbl_Reach2AU[#Data],4,FALSE)</f>
        <v>13</v>
      </c>
      <c r="B1823" t="str">
        <f>VLOOKUP(D1823,[1]!tbl_Reach2AU[#Data],3,FALSE)</f>
        <v>Johnson Creek</v>
      </c>
      <c r="C1823">
        <f>VLOOKUP(D1823,[1]!tbl_Reach2AU[#Data],2,FALSE)</f>
        <v>194</v>
      </c>
      <c r="D1823" t="s">
        <v>41</v>
      </c>
      <c r="E1823">
        <v>3</v>
      </c>
      <c r="F1823" t="s">
        <v>188</v>
      </c>
      <c r="G1823" t="e">
        <f>VLOOKUP([1]!tbl_FunctionalConditionReach[[#This Row],[EDT Attribute]],[1]!Level3HabitatAttribute[#Data],2,FALSE)</f>
        <v>#REF!</v>
      </c>
      <c r="H1823" s="1">
        <v>4.9617819999999997E-3</v>
      </c>
      <c r="I1823" s="2">
        <v>1.5620386891986599E-2</v>
      </c>
    </row>
    <row r="1824" spans="1:9" x14ac:dyDescent="0.3">
      <c r="A1824">
        <f>VLOOKUP(D1824,[1]!tbl_Reach2AU[#Data],4,FALSE)</f>
        <v>13</v>
      </c>
      <c r="B1824" t="str">
        <f>VLOOKUP(D1824,[1]!tbl_Reach2AU[#Data],3,FALSE)</f>
        <v>Johnson Creek</v>
      </c>
      <c r="C1824">
        <f>VLOOKUP(D1824,[1]!tbl_Reach2AU[#Data],2,FALSE)</f>
        <v>194</v>
      </c>
      <c r="D1824" t="s">
        <v>41</v>
      </c>
      <c r="E1824">
        <v>3</v>
      </c>
      <c r="F1824" t="s">
        <v>153</v>
      </c>
      <c r="G1824" t="e">
        <f>VLOOKUP([1]!tbl_FunctionalConditionReach[[#This Row],[EDT Attribute]],[1]!Level3HabitatAttribute[#Data],2,FALSE)</f>
        <v>#REF!</v>
      </c>
      <c r="H1824" s="1">
        <v>5.0730404999999999E-2</v>
      </c>
      <c r="I1824" s="2">
        <v>0.159706442823803</v>
      </c>
    </row>
    <row r="1825" spans="1:9" x14ac:dyDescent="0.3">
      <c r="A1825">
        <f>VLOOKUP(D1825,[1]!tbl_Reach2AU[#Data],4,FALSE)</f>
        <v>13</v>
      </c>
      <c r="B1825" t="str">
        <f>VLOOKUP(D1825,[1]!tbl_Reach2AU[#Data],3,FALSE)</f>
        <v>Johnson Creek</v>
      </c>
      <c r="C1825">
        <f>VLOOKUP(D1825,[1]!tbl_Reach2AU[#Data],2,FALSE)</f>
        <v>194</v>
      </c>
      <c r="D1825" t="s">
        <v>41</v>
      </c>
      <c r="E1825">
        <v>3</v>
      </c>
      <c r="F1825" t="s">
        <v>196</v>
      </c>
      <c r="G1825" t="e">
        <f>VLOOKUP([1]!tbl_FunctionalConditionReach[[#This Row],[EDT Attribute]],[1]!Level3HabitatAttribute[#Data],2,FALSE)</f>
        <v>#N/A</v>
      </c>
      <c r="H1825" s="1">
        <v>-2.8421709430404002E-13</v>
      </c>
      <c r="I1825">
        <v>0</v>
      </c>
    </row>
    <row r="1826" spans="1:9" x14ac:dyDescent="0.3">
      <c r="A1826">
        <f>VLOOKUP(D1826,[1]!tbl_Reach2AU[#Data],4,FALSE)</f>
        <v>13</v>
      </c>
      <c r="B1826" t="str">
        <f>VLOOKUP(D1826,[1]!tbl_Reach2AU[#Data],3,FALSE)</f>
        <v>Johnson Creek</v>
      </c>
      <c r="C1826">
        <f>VLOOKUP(D1826,[1]!tbl_Reach2AU[#Data],2,FALSE)</f>
        <v>194</v>
      </c>
      <c r="D1826" t="s">
        <v>41</v>
      </c>
      <c r="E1826">
        <v>3</v>
      </c>
      <c r="F1826" t="s">
        <v>155</v>
      </c>
      <c r="G1826" t="e">
        <f>VLOOKUP([1]!tbl_FunctionalConditionReach[[#This Row],[EDT Attribute]],[1]!Level3HabitatAttribute[#Data],2,FALSE)</f>
        <v>#REF!</v>
      </c>
      <c r="H1826" s="1">
        <v>3.4390520000000001E-2</v>
      </c>
      <c r="I1826" s="2">
        <v>0.108266189005604</v>
      </c>
    </row>
    <row r="1827" spans="1:9" x14ac:dyDescent="0.3">
      <c r="A1827">
        <f>VLOOKUP(D1827,[1]!tbl_Reach2AU[#Data],4,FALSE)</f>
        <v>13</v>
      </c>
      <c r="B1827" t="str">
        <f>VLOOKUP(D1827,[1]!tbl_Reach2AU[#Data],3,FALSE)</f>
        <v>Johnson Creek</v>
      </c>
      <c r="C1827">
        <f>VLOOKUP(D1827,[1]!tbl_Reach2AU[#Data],2,FALSE)</f>
        <v>194</v>
      </c>
      <c r="D1827" t="s">
        <v>41</v>
      </c>
      <c r="E1827">
        <v>3</v>
      </c>
      <c r="F1827" t="s">
        <v>193</v>
      </c>
      <c r="G1827" t="e">
        <f>VLOOKUP([1]!tbl_FunctionalConditionReach[[#This Row],[EDT Attribute]],[1]!Level3HabitatAttribute[#Data],2,FALSE)</f>
        <v>#REF!</v>
      </c>
      <c r="H1827" s="1">
        <v>-2.84E-13</v>
      </c>
      <c r="I1827">
        <v>0</v>
      </c>
    </row>
    <row r="1828" spans="1:9" x14ac:dyDescent="0.3">
      <c r="A1828">
        <f>VLOOKUP(D1828,[1]!tbl_Reach2AU[#Data],4,FALSE)</f>
        <v>13</v>
      </c>
      <c r="B1828" t="str">
        <f>VLOOKUP(D1828,[1]!tbl_Reach2AU[#Data],3,FALSE)</f>
        <v>Johnson Creek</v>
      </c>
      <c r="C1828">
        <f>VLOOKUP(D1828,[1]!tbl_Reach2AU[#Data],2,FALSE)</f>
        <v>194</v>
      </c>
      <c r="D1828" t="s">
        <v>41</v>
      </c>
      <c r="E1828">
        <v>3</v>
      </c>
      <c r="F1828" t="s">
        <v>190</v>
      </c>
      <c r="G1828" t="e">
        <f>VLOOKUP([1]!tbl_FunctionalConditionReach[[#This Row],[EDT Attribute]],[1]!Level3HabitatAttribute[#Data],2,FALSE)</f>
        <v>#N/A</v>
      </c>
      <c r="H1828" s="1">
        <v>2.1972229999999999E-3</v>
      </c>
      <c r="I1828" s="2">
        <v>6.91716672517486E-3</v>
      </c>
    </row>
    <row r="1829" spans="1:9" x14ac:dyDescent="0.3">
      <c r="A1829">
        <f>VLOOKUP(D1829,[1]!tbl_Reach2AU[#Data],4,FALSE)</f>
        <v>13</v>
      </c>
      <c r="B1829" t="str">
        <f>VLOOKUP(D1829,[1]!tbl_Reach2AU[#Data],3,FALSE)</f>
        <v>Johnson Creek</v>
      </c>
      <c r="C1829">
        <f>VLOOKUP(D1829,[1]!tbl_Reach2AU[#Data],2,FALSE)</f>
        <v>194</v>
      </c>
      <c r="D1829" t="s">
        <v>41</v>
      </c>
      <c r="E1829">
        <v>3</v>
      </c>
      <c r="F1829" t="s">
        <v>125</v>
      </c>
      <c r="G1829" t="e">
        <f>VLOOKUP([1]!tbl_FunctionalConditionReach[[#This Row],[EDT Attribute]],[1]!Level3HabitatAttribute[#Data],2,FALSE)</f>
        <v>#REF!</v>
      </c>
      <c r="H1829" s="1">
        <v>5.4387489999999997E-3</v>
      </c>
      <c r="I1829" s="2">
        <v>1.7121946024312499E-2</v>
      </c>
    </row>
    <row r="1830" spans="1:9" x14ac:dyDescent="0.3">
      <c r="A1830">
        <f>VLOOKUP(D1830,[1]!tbl_Reach2AU[#Data],4,FALSE)</f>
        <v>13</v>
      </c>
      <c r="B1830" t="str">
        <f>VLOOKUP(D1830,[1]!tbl_Reach2AU[#Data],3,FALSE)</f>
        <v>Johnson Creek</v>
      </c>
      <c r="C1830">
        <f>VLOOKUP(D1830,[1]!tbl_Reach2AU[#Data],2,FALSE)</f>
        <v>194</v>
      </c>
      <c r="D1830" t="s">
        <v>41</v>
      </c>
      <c r="E1830">
        <v>3</v>
      </c>
      <c r="F1830" t="s">
        <v>192</v>
      </c>
      <c r="G1830" t="e">
        <f>VLOOKUP([1]!tbl_FunctionalConditionReach[[#This Row],[EDT Attribute]],[1]!Level3HabitatAttribute[#Data],2,FALSE)</f>
        <v>#REF!</v>
      </c>
      <c r="H1830" s="1">
        <v>-2.84E-13</v>
      </c>
      <c r="I1830">
        <v>0</v>
      </c>
    </row>
    <row r="1831" spans="1:9" x14ac:dyDescent="0.3">
      <c r="A1831">
        <f>VLOOKUP(D1831,[1]!tbl_Reach2AU[#Data],4,FALSE)</f>
        <v>13</v>
      </c>
      <c r="B1831" t="str">
        <f>VLOOKUP(D1831,[1]!tbl_Reach2AU[#Data],3,FALSE)</f>
        <v>Johnson Creek</v>
      </c>
      <c r="C1831">
        <f>VLOOKUP(D1831,[1]!tbl_Reach2AU[#Data],2,FALSE)</f>
        <v>194</v>
      </c>
      <c r="D1831" t="s">
        <v>41</v>
      </c>
      <c r="E1831">
        <v>3</v>
      </c>
      <c r="F1831" t="s">
        <v>194</v>
      </c>
      <c r="G1831" t="e">
        <f>VLOOKUP([1]!tbl_FunctionalConditionReach[[#This Row],[EDT Attribute]],[1]!Level3HabitatAttribute[#Data],2,FALSE)</f>
        <v>#N/A</v>
      </c>
      <c r="H1831" s="1">
        <v>-2.84E-13</v>
      </c>
      <c r="I1831">
        <v>0</v>
      </c>
    </row>
    <row r="1832" spans="1:9" x14ac:dyDescent="0.3">
      <c r="A1832">
        <f>VLOOKUP(D1832,[1]!tbl_Reach2AU[#Data],4,FALSE)</f>
        <v>13</v>
      </c>
      <c r="B1832" t="str">
        <f>VLOOKUP(D1832,[1]!tbl_Reach2AU[#Data],3,FALSE)</f>
        <v>Johnson Creek</v>
      </c>
      <c r="C1832">
        <f>VLOOKUP(D1832,[1]!tbl_Reach2AU[#Data],2,FALSE)</f>
        <v>194</v>
      </c>
      <c r="D1832" t="s">
        <v>41</v>
      </c>
      <c r="E1832">
        <v>3</v>
      </c>
      <c r="F1832" t="s">
        <v>39</v>
      </c>
      <c r="G1832" t="e">
        <f>VLOOKUP([1]!tbl_FunctionalConditionReach[[#This Row],[EDT Attribute]],[1]!Level3HabitatAttribute[#Data],2,FALSE)</f>
        <v>#REF!</v>
      </c>
      <c r="H1832" s="1">
        <v>3.2247270000000001E-2</v>
      </c>
      <c r="I1832" s="2">
        <v>0.10151893686791399</v>
      </c>
    </row>
    <row r="1833" spans="1:9" x14ac:dyDescent="0.3">
      <c r="A1833">
        <f>VLOOKUP(D1833,[1]!tbl_Reach2AU[#Data],4,FALSE)</f>
        <v>13</v>
      </c>
      <c r="B1833" t="str">
        <f>VLOOKUP(D1833,[1]!tbl_Reach2AU[#Data],3,FALSE)</f>
        <v>Johnson Creek</v>
      </c>
      <c r="C1833">
        <f>VLOOKUP(D1833,[1]!tbl_Reach2AU[#Data],2,FALSE)</f>
        <v>197</v>
      </c>
      <c r="D1833" t="s">
        <v>206</v>
      </c>
      <c r="E1833">
        <v>3</v>
      </c>
      <c r="F1833" t="s">
        <v>166</v>
      </c>
      <c r="G1833" t="e">
        <f>VLOOKUP([1]!tbl_FunctionalConditionReach[[#This Row],[EDT Attribute]],[1]!Level3HabitatAttribute[#Data],2,FALSE)</f>
        <v>#REF!</v>
      </c>
      <c r="H1833" s="1">
        <v>-2.84E-13</v>
      </c>
      <c r="I1833">
        <v>0</v>
      </c>
    </row>
    <row r="1834" spans="1:9" x14ac:dyDescent="0.3">
      <c r="A1834">
        <f>VLOOKUP(D1834,[1]!tbl_Reach2AU[#Data],4,FALSE)</f>
        <v>13</v>
      </c>
      <c r="B1834" t="str">
        <f>VLOOKUP(D1834,[1]!tbl_Reach2AU[#Data],3,FALSE)</f>
        <v>Johnson Creek</v>
      </c>
      <c r="C1834">
        <f>VLOOKUP(D1834,[1]!tbl_Reach2AU[#Data],2,FALSE)</f>
        <v>198</v>
      </c>
      <c r="D1834" t="s">
        <v>16</v>
      </c>
      <c r="E1834">
        <v>3</v>
      </c>
      <c r="F1834" t="s">
        <v>190</v>
      </c>
      <c r="G1834" t="e">
        <f>VLOOKUP([1]!tbl_FunctionalConditionReach[[#This Row],[EDT Attribute]],[1]!Level3HabitatAttribute[#Data],2,FALSE)</f>
        <v>#N/A</v>
      </c>
      <c r="H1834" s="1">
        <v>1.9650359999999999E-3</v>
      </c>
      <c r="I1834" s="2">
        <v>5.2477785658974797E-3</v>
      </c>
    </row>
    <row r="1835" spans="1:9" x14ac:dyDescent="0.3">
      <c r="A1835">
        <f>VLOOKUP(D1835,[1]!tbl_Reach2AU[#Data],4,FALSE)</f>
        <v>13</v>
      </c>
      <c r="B1835" t="str">
        <f>VLOOKUP(D1835,[1]!tbl_Reach2AU[#Data],3,FALSE)</f>
        <v>Johnson Creek</v>
      </c>
      <c r="C1835">
        <f>VLOOKUP(D1835,[1]!tbl_Reach2AU[#Data],2,FALSE)</f>
        <v>198</v>
      </c>
      <c r="D1835" t="s">
        <v>16</v>
      </c>
      <c r="E1835">
        <v>3</v>
      </c>
      <c r="F1835" t="s">
        <v>188</v>
      </c>
      <c r="G1835" t="e">
        <f>VLOOKUP([1]!tbl_FunctionalConditionReach[[#This Row],[EDT Attribute]],[1]!Level3HabitatAttribute[#Data],2,FALSE)</f>
        <v>#REF!</v>
      </c>
      <c r="H1835" s="1">
        <v>5.6280728000000002E-2</v>
      </c>
      <c r="I1835" s="2">
        <v>0.15030197821897701</v>
      </c>
    </row>
    <row r="1836" spans="1:9" x14ac:dyDescent="0.3">
      <c r="A1836">
        <f>VLOOKUP(D1836,[1]!tbl_Reach2AU[#Data],4,FALSE)</f>
        <v>13</v>
      </c>
      <c r="B1836" t="str">
        <f>VLOOKUP(D1836,[1]!tbl_Reach2AU[#Data],3,FALSE)</f>
        <v>Johnson Creek</v>
      </c>
      <c r="C1836">
        <f>VLOOKUP(D1836,[1]!tbl_Reach2AU[#Data],2,FALSE)</f>
        <v>198</v>
      </c>
      <c r="D1836" t="s">
        <v>16</v>
      </c>
      <c r="E1836">
        <v>3</v>
      </c>
      <c r="F1836" t="s">
        <v>197</v>
      </c>
      <c r="G1836" t="e">
        <f>VLOOKUP([1]!tbl_FunctionalConditionReach[[#This Row],[EDT Attribute]],[1]!Level3HabitatAttribute[#Data],2,FALSE)</f>
        <v>#REF!</v>
      </c>
      <c r="H1836" s="1">
        <v>9.1464977000000003E-2</v>
      </c>
      <c r="I1836" s="2">
        <v>0.244264199653801</v>
      </c>
    </row>
    <row r="1837" spans="1:9" x14ac:dyDescent="0.3">
      <c r="A1837">
        <f>VLOOKUP(D1837,[1]!tbl_Reach2AU[#Data],4,FALSE)</f>
        <v>13</v>
      </c>
      <c r="B1837" t="str">
        <f>VLOOKUP(D1837,[1]!tbl_Reach2AU[#Data],3,FALSE)</f>
        <v>Johnson Creek</v>
      </c>
      <c r="C1837">
        <f>VLOOKUP(D1837,[1]!tbl_Reach2AU[#Data],2,FALSE)</f>
        <v>198</v>
      </c>
      <c r="D1837" t="s">
        <v>16</v>
      </c>
      <c r="E1837">
        <v>3</v>
      </c>
      <c r="F1837" t="s">
        <v>193</v>
      </c>
      <c r="G1837" t="e">
        <f>VLOOKUP([1]!tbl_FunctionalConditionReach[[#This Row],[EDT Attribute]],[1]!Level3HabitatAttribute[#Data],2,FALSE)</f>
        <v>#REF!</v>
      </c>
      <c r="H1837" s="1">
        <v>3.1211100000000001E-4</v>
      </c>
      <c r="I1837" s="2">
        <v>8.3351623887848803E-4</v>
      </c>
    </row>
    <row r="1838" spans="1:9" x14ac:dyDescent="0.3">
      <c r="A1838">
        <f>VLOOKUP(D1838,[1]!tbl_Reach2AU[#Data],4,FALSE)</f>
        <v>13</v>
      </c>
      <c r="B1838" t="str">
        <f>VLOOKUP(D1838,[1]!tbl_Reach2AU[#Data],3,FALSE)</f>
        <v>Johnson Creek</v>
      </c>
      <c r="C1838">
        <f>VLOOKUP(D1838,[1]!tbl_Reach2AU[#Data],2,FALSE)</f>
        <v>198</v>
      </c>
      <c r="D1838" t="s">
        <v>16</v>
      </c>
      <c r="E1838">
        <v>3</v>
      </c>
      <c r="F1838" t="s">
        <v>189</v>
      </c>
      <c r="G1838" t="e">
        <f>VLOOKUP([1]!tbl_FunctionalConditionReach[[#This Row],[EDT Attribute]],[1]!Level3HabitatAttribute[#Data],2,FALSE)</f>
        <v>#REF!</v>
      </c>
      <c r="H1838" s="1">
        <v>8.5360820000000004E-2</v>
      </c>
      <c r="I1838" s="2">
        <v>0.227962582651632</v>
      </c>
    </row>
    <row r="1839" spans="1:9" x14ac:dyDescent="0.3">
      <c r="A1839">
        <f>VLOOKUP(D1839,[1]!tbl_Reach2AU[#Data],4,FALSE)</f>
        <v>13</v>
      </c>
      <c r="B1839" t="str">
        <f>VLOOKUP(D1839,[1]!tbl_Reach2AU[#Data],3,FALSE)</f>
        <v>Johnson Creek</v>
      </c>
      <c r="C1839">
        <f>VLOOKUP(D1839,[1]!tbl_Reach2AU[#Data],2,FALSE)</f>
        <v>198</v>
      </c>
      <c r="D1839" t="s">
        <v>16</v>
      </c>
      <c r="E1839">
        <v>3</v>
      </c>
      <c r="F1839" t="s">
        <v>153</v>
      </c>
      <c r="G1839" t="e">
        <f>VLOOKUP([1]!tbl_FunctionalConditionReach[[#This Row],[EDT Attribute]],[1]!Level3HabitatAttribute[#Data],2,FALSE)</f>
        <v>#REF!</v>
      </c>
      <c r="H1839" s="1">
        <v>3.9409761000000001E-2</v>
      </c>
      <c r="I1839" s="2">
        <v>0.105246773628037</v>
      </c>
    </row>
    <row r="1840" spans="1:9" x14ac:dyDescent="0.3">
      <c r="A1840">
        <f>VLOOKUP(D1840,[1]!tbl_Reach2AU[#Data],4,FALSE)</f>
        <v>13</v>
      </c>
      <c r="B1840" t="str">
        <f>VLOOKUP(D1840,[1]!tbl_Reach2AU[#Data],3,FALSE)</f>
        <v>Johnson Creek</v>
      </c>
      <c r="C1840">
        <f>VLOOKUP(D1840,[1]!tbl_Reach2AU[#Data],2,FALSE)</f>
        <v>198</v>
      </c>
      <c r="D1840" t="s">
        <v>16</v>
      </c>
      <c r="E1840">
        <v>3</v>
      </c>
      <c r="F1840" t="s">
        <v>194</v>
      </c>
      <c r="G1840" t="e">
        <f>VLOOKUP([1]!tbl_FunctionalConditionReach[[#This Row],[EDT Attribute]],[1]!Level3HabitatAttribute[#Data],2,FALSE)</f>
        <v>#N/A</v>
      </c>
      <c r="H1840" s="1">
        <v>-2.84E-13</v>
      </c>
      <c r="I1840">
        <v>0</v>
      </c>
    </row>
    <row r="1841" spans="1:9" x14ac:dyDescent="0.3">
      <c r="A1841">
        <f>VLOOKUP(D1841,[1]!tbl_Reach2AU[#Data],4,FALSE)</f>
        <v>13</v>
      </c>
      <c r="B1841" t="str">
        <f>VLOOKUP(D1841,[1]!tbl_Reach2AU[#Data],3,FALSE)</f>
        <v>Johnson Creek</v>
      </c>
      <c r="C1841">
        <f>VLOOKUP(D1841,[1]!tbl_Reach2AU[#Data],2,FALSE)</f>
        <v>198</v>
      </c>
      <c r="D1841" t="s">
        <v>16</v>
      </c>
      <c r="E1841">
        <v>3</v>
      </c>
      <c r="F1841" t="s">
        <v>125</v>
      </c>
      <c r="G1841" t="e">
        <f>VLOOKUP([1]!tbl_FunctionalConditionReach[[#This Row],[EDT Attribute]],[1]!Level3HabitatAttribute[#Data],2,FALSE)</f>
        <v>#REF!</v>
      </c>
      <c r="H1841" s="1">
        <v>3.5753450000000002E-3</v>
      </c>
      <c r="I1841" s="2">
        <v>9.5482316134100007E-3</v>
      </c>
    </row>
    <row r="1842" spans="1:9" x14ac:dyDescent="0.3">
      <c r="A1842">
        <f>VLOOKUP(D1842,[1]!tbl_Reach2AU[#Data],4,FALSE)</f>
        <v>13</v>
      </c>
      <c r="B1842" t="str">
        <f>VLOOKUP(D1842,[1]!tbl_Reach2AU[#Data],3,FALSE)</f>
        <v>Johnson Creek</v>
      </c>
      <c r="C1842">
        <f>VLOOKUP(D1842,[1]!tbl_Reach2AU[#Data],2,FALSE)</f>
        <v>198</v>
      </c>
      <c r="D1842" t="s">
        <v>16</v>
      </c>
      <c r="E1842">
        <v>3</v>
      </c>
      <c r="F1842" t="s">
        <v>155</v>
      </c>
      <c r="G1842" t="e">
        <f>VLOOKUP([1]!tbl_FunctionalConditionReach[[#This Row],[EDT Attribute]],[1]!Level3HabitatAttribute[#Data],2,FALSE)</f>
        <v>#REF!</v>
      </c>
      <c r="H1842" s="1">
        <v>9.3047380999999998E-2</v>
      </c>
      <c r="I1842" s="2">
        <v>0.248490130269724</v>
      </c>
    </row>
    <row r="1843" spans="1:9" x14ac:dyDescent="0.3">
      <c r="A1843">
        <f>VLOOKUP(D1843,[1]!tbl_Reach2AU[#Data],4,FALSE)</f>
        <v>13</v>
      </c>
      <c r="B1843" t="str">
        <f>VLOOKUP(D1843,[1]!tbl_Reach2AU[#Data],3,FALSE)</f>
        <v>Johnson Creek</v>
      </c>
      <c r="C1843">
        <f>VLOOKUP(D1843,[1]!tbl_Reach2AU[#Data],2,FALSE)</f>
        <v>198</v>
      </c>
      <c r="D1843" t="s">
        <v>16</v>
      </c>
      <c r="E1843">
        <v>3</v>
      </c>
      <c r="F1843" t="s">
        <v>152</v>
      </c>
      <c r="G1843" t="e">
        <f>VLOOKUP([1]!tbl_FunctionalConditionReach[[#This Row],[EDT Attribute]],[1]!Level3HabitatAttribute[#Data],2,FALSE)</f>
        <v>#N/A</v>
      </c>
      <c r="H1843" s="1">
        <v>4.7061569999999999E-3</v>
      </c>
      <c r="I1843" s="2">
        <v>1.2568151337862699E-2</v>
      </c>
    </row>
    <row r="1844" spans="1:9" x14ac:dyDescent="0.3">
      <c r="A1844">
        <f>VLOOKUP(D1844,[1]!tbl_Reach2AU[#Data],4,FALSE)</f>
        <v>13</v>
      </c>
      <c r="B1844" t="str">
        <f>VLOOKUP(D1844,[1]!tbl_Reach2AU[#Data],3,FALSE)</f>
        <v>Johnson Creek</v>
      </c>
      <c r="C1844">
        <f>VLOOKUP(D1844,[1]!tbl_Reach2AU[#Data],2,FALSE)</f>
        <v>198</v>
      </c>
      <c r="D1844" t="s">
        <v>16</v>
      </c>
      <c r="E1844">
        <v>3</v>
      </c>
      <c r="F1844" t="s">
        <v>39</v>
      </c>
      <c r="G1844" t="e">
        <f>VLOOKUP([1]!tbl_FunctionalConditionReach[[#This Row],[EDT Attribute]],[1]!Level3HabitatAttribute[#Data],2,FALSE)</f>
        <v>#REF!</v>
      </c>
      <c r="H1844" s="1">
        <v>3.2632240999999999E-2</v>
      </c>
      <c r="I1844" s="2">
        <v>8.7146889358261703E-2</v>
      </c>
    </row>
    <row r="1845" spans="1:9" x14ac:dyDescent="0.3">
      <c r="A1845">
        <f>VLOOKUP(D1845,[1]!tbl_Reach2AU[#Data],4,FALSE)</f>
        <v>13</v>
      </c>
      <c r="B1845" t="str">
        <f>VLOOKUP(D1845,[1]!tbl_Reach2AU[#Data],3,FALSE)</f>
        <v>Johnson Creek</v>
      </c>
      <c r="C1845">
        <f>VLOOKUP(D1845,[1]!tbl_Reach2AU[#Data],2,FALSE)</f>
        <v>198</v>
      </c>
      <c r="D1845" t="s">
        <v>16</v>
      </c>
      <c r="E1845">
        <v>3</v>
      </c>
      <c r="F1845" t="s">
        <v>192</v>
      </c>
      <c r="G1845" t="e">
        <f>VLOOKUP([1]!tbl_FunctionalConditionReach[[#This Row],[EDT Attribute]],[1]!Level3HabitatAttribute[#Data],2,FALSE)</f>
        <v>#REF!</v>
      </c>
      <c r="H1845" s="1">
        <v>-2.84E-13</v>
      </c>
      <c r="I1845">
        <v>0</v>
      </c>
    </row>
    <row r="1846" spans="1:9" x14ac:dyDescent="0.3">
      <c r="A1846">
        <f>VLOOKUP(D1846,[1]!tbl_Reach2AU[#Data],4,FALSE)</f>
        <v>13</v>
      </c>
      <c r="B1846" t="str">
        <f>VLOOKUP(D1846,[1]!tbl_Reach2AU[#Data],3,FALSE)</f>
        <v>Johnson Creek</v>
      </c>
      <c r="C1846">
        <f>VLOOKUP(D1846,[1]!tbl_Reach2AU[#Data],2,FALSE)</f>
        <v>198</v>
      </c>
      <c r="D1846" t="s">
        <v>16</v>
      </c>
      <c r="E1846">
        <v>3</v>
      </c>
      <c r="F1846" t="s">
        <v>195</v>
      </c>
      <c r="G1846" t="e">
        <f>VLOOKUP([1]!tbl_FunctionalConditionReach[[#This Row],[EDT Attribute]],[1]!Level3HabitatAttribute[#Data],2,FALSE)</f>
        <v>#N/A</v>
      </c>
      <c r="H1846" s="1">
        <v>-2.8421709430404002E-13</v>
      </c>
      <c r="I1846">
        <v>0</v>
      </c>
    </row>
    <row r="1847" spans="1:9" x14ac:dyDescent="0.3">
      <c r="A1847">
        <f>VLOOKUP(D1847,[1]!tbl_Reach2AU[#Data],4,FALSE)</f>
        <v>13</v>
      </c>
      <c r="B1847" t="str">
        <f>VLOOKUP(D1847,[1]!tbl_Reach2AU[#Data],3,FALSE)</f>
        <v>Johnson Creek</v>
      </c>
      <c r="C1847">
        <f>VLOOKUP(D1847,[1]!tbl_Reach2AU[#Data],2,FALSE)</f>
        <v>198</v>
      </c>
      <c r="D1847" t="s">
        <v>16</v>
      </c>
      <c r="E1847">
        <v>3</v>
      </c>
      <c r="F1847" t="s">
        <v>196</v>
      </c>
      <c r="G1847" t="e">
        <f>VLOOKUP([1]!tbl_FunctionalConditionReach[[#This Row],[EDT Attribute]],[1]!Level3HabitatAttribute[#Data],2,FALSE)</f>
        <v>#N/A</v>
      </c>
      <c r="H1847" s="1">
        <v>-2.8421709430404002E-13</v>
      </c>
      <c r="I1847">
        <v>0</v>
      </c>
    </row>
    <row r="1848" spans="1:9" x14ac:dyDescent="0.3">
      <c r="A1848">
        <f>VLOOKUP(D1848,[1]!tbl_Reach2AU[#Data],4,FALSE)</f>
        <v>13</v>
      </c>
      <c r="B1848" t="str">
        <f>VLOOKUP(D1848,[1]!tbl_Reach2AU[#Data],3,FALSE)</f>
        <v>Johnson Creek</v>
      </c>
      <c r="C1848">
        <f>VLOOKUP(D1848,[1]!tbl_Reach2AU[#Data],2,FALSE)</f>
        <v>198</v>
      </c>
      <c r="D1848" t="s">
        <v>16</v>
      </c>
      <c r="E1848">
        <v>3</v>
      </c>
      <c r="F1848" t="s">
        <v>166</v>
      </c>
      <c r="G1848" t="e">
        <f>VLOOKUP([1]!tbl_FunctionalConditionReach[[#This Row],[EDT Attribute]],[1]!Level3HabitatAttribute[#Data],2,FALSE)</f>
        <v>#REF!</v>
      </c>
      <c r="H1848" s="1">
        <v>-2.84E-13</v>
      </c>
      <c r="I1848">
        <v>0</v>
      </c>
    </row>
    <row r="1849" spans="1:9" x14ac:dyDescent="0.3">
      <c r="A1849">
        <f>VLOOKUP(D1849,[1]!tbl_Reach2AU[#Data],4,FALSE)</f>
        <v>13</v>
      </c>
      <c r="B1849" t="str">
        <f>VLOOKUP(D1849,[1]!tbl_Reach2AU[#Data],3,FALSE)</f>
        <v>Johnson Creek</v>
      </c>
      <c r="C1849">
        <f>VLOOKUP(D1849,[1]!tbl_Reach2AU[#Data],2,FALSE)</f>
        <v>200</v>
      </c>
      <c r="D1849" t="s">
        <v>207</v>
      </c>
      <c r="E1849">
        <v>3</v>
      </c>
      <c r="F1849" t="s">
        <v>166</v>
      </c>
      <c r="G1849" t="e">
        <f>VLOOKUP([1]!tbl_FunctionalConditionReach[[#This Row],[EDT Attribute]],[1]!Level3HabitatAttribute[#Data],2,FALSE)</f>
        <v>#REF!</v>
      </c>
      <c r="H1849" s="1">
        <v>-2.3099999999999999E-5</v>
      </c>
      <c r="I1849">
        <v>0</v>
      </c>
    </row>
    <row r="1850" spans="1:9" x14ac:dyDescent="0.3">
      <c r="A1850">
        <f>VLOOKUP(D1850,[1]!tbl_Reach2AU[#Data],4,FALSE)</f>
        <v>13</v>
      </c>
      <c r="B1850" t="str">
        <f>VLOOKUP(D1850,[1]!tbl_Reach2AU[#Data],3,FALSE)</f>
        <v>Johnson Creek</v>
      </c>
      <c r="C1850">
        <f>VLOOKUP(D1850,[1]!tbl_Reach2AU[#Data],2,FALSE)</f>
        <v>201</v>
      </c>
      <c r="D1850" t="s">
        <v>208</v>
      </c>
      <c r="E1850">
        <v>3</v>
      </c>
      <c r="F1850" t="s">
        <v>166</v>
      </c>
      <c r="G1850" t="e">
        <f>VLOOKUP([1]!tbl_FunctionalConditionReach[[#This Row],[EDT Attribute]],[1]!Level3HabitatAttribute[#Data],2,FALSE)</f>
        <v>#REF!</v>
      </c>
      <c r="H1850" s="1">
        <v>-2.3099999999999999E-5</v>
      </c>
      <c r="I1850">
        <v>0</v>
      </c>
    </row>
    <row r="1851" spans="1:9" x14ac:dyDescent="0.3">
      <c r="A1851">
        <f>VLOOKUP(D1851,[1]!tbl_Reach2AU[#Data],4,FALSE)</f>
        <v>13</v>
      </c>
      <c r="B1851" t="str">
        <f>VLOOKUP(D1851,[1]!tbl_Reach2AU[#Data],3,FALSE)</f>
        <v>Johnson Creek</v>
      </c>
      <c r="C1851">
        <f>VLOOKUP(D1851,[1]!tbl_Reach2AU[#Data],2,FALSE)</f>
        <v>202</v>
      </c>
      <c r="D1851" t="s">
        <v>54</v>
      </c>
      <c r="E1851">
        <v>3</v>
      </c>
      <c r="F1851" t="s">
        <v>194</v>
      </c>
      <c r="G1851" t="e">
        <f>VLOOKUP([1]!tbl_FunctionalConditionReach[[#This Row],[EDT Attribute]],[1]!Level3HabitatAttribute[#Data],2,FALSE)</f>
        <v>#N/A</v>
      </c>
      <c r="H1851" s="1">
        <v>-2.84E-13</v>
      </c>
      <c r="I1851">
        <v>0</v>
      </c>
    </row>
    <row r="1852" spans="1:9" x14ac:dyDescent="0.3">
      <c r="A1852">
        <f>VLOOKUP(D1852,[1]!tbl_Reach2AU[#Data],4,FALSE)</f>
        <v>13</v>
      </c>
      <c r="B1852" t="str">
        <f>VLOOKUP(D1852,[1]!tbl_Reach2AU[#Data],3,FALSE)</f>
        <v>Johnson Creek</v>
      </c>
      <c r="C1852">
        <f>VLOOKUP(D1852,[1]!tbl_Reach2AU[#Data],2,FALSE)</f>
        <v>202</v>
      </c>
      <c r="D1852" t="s">
        <v>54</v>
      </c>
      <c r="E1852">
        <v>3</v>
      </c>
      <c r="F1852" t="s">
        <v>152</v>
      </c>
      <c r="G1852" t="e">
        <f>VLOOKUP([1]!tbl_FunctionalConditionReach[[#This Row],[EDT Attribute]],[1]!Level3HabitatAttribute[#Data],2,FALSE)</f>
        <v>#N/A</v>
      </c>
      <c r="H1852" s="1">
        <v>3.73471E-3</v>
      </c>
      <c r="I1852" s="2">
        <v>7.6603617950862296E-3</v>
      </c>
    </row>
    <row r="1853" spans="1:9" x14ac:dyDescent="0.3">
      <c r="A1853">
        <f>VLOOKUP(D1853,[1]!tbl_Reach2AU[#Data],4,FALSE)</f>
        <v>13</v>
      </c>
      <c r="B1853" t="str">
        <f>VLOOKUP(D1853,[1]!tbl_Reach2AU[#Data],3,FALSE)</f>
        <v>Johnson Creek</v>
      </c>
      <c r="C1853">
        <f>VLOOKUP(D1853,[1]!tbl_Reach2AU[#Data],2,FALSE)</f>
        <v>202</v>
      </c>
      <c r="D1853" t="s">
        <v>54</v>
      </c>
      <c r="E1853">
        <v>3</v>
      </c>
      <c r="F1853" t="s">
        <v>192</v>
      </c>
      <c r="G1853" t="e">
        <f>VLOOKUP([1]!tbl_FunctionalConditionReach[[#This Row],[EDT Attribute]],[1]!Level3HabitatAttribute[#Data],2,FALSE)</f>
        <v>#REF!</v>
      </c>
      <c r="H1853" s="1">
        <v>-2.84E-13</v>
      </c>
      <c r="I1853">
        <v>0</v>
      </c>
    </row>
    <row r="1854" spans="1:9" x14ac:dyDescent="0.3">
      <c r="A1854">
        <f>VLOOKUP(D1854,[1]!tbl_Reach2AU[#Data],4,FALSE)</f>
        <v>13</v>
      </c>
      <c r="B1854" t="str">
        <f>VLOOKUP(D1854,[1]!tbl_Reach2AU[#Data],3,FALSE)</f>
        <v>Johnson Creek</v>
      </c>
      <c r="C1854">
        <f>VLOOKUP(D1854,[1]!tbl_Reach2AU[#Data],2,FALSE)</f>
        <v>202</v>
      </c>
      <c r="D1854" t="s">
        <v>54</v>
      </c>
      <c r="E1854">
        <v>3</v>
      </c>
      <c r="F1854" t="s">
        <v>193</v>
      </c>
      <c r="G1854" t="e">
        <f>VLOOKUP([1]!tbl_FunctionalConditionReach[[#This Row],[EDT Attribute]],[1]!Level3HabitatAttribute[#Data],2,FALSE)</f>
        <v>#REF!</v>
      </c>
      <c r="H1854" s="1">
        <v>1.120071E-3</v>
      </c>
      <c r="I1854" s="2">
        <v>2.2974070533412299E-3</v>
      </c>
    </row>
    <row r="1855" spans="1:9" x14ac:dyDescent="0.3">
      <c r="A1855">
        <f>VLOOKUP(D1855,[1]!tbl_Reach2AU[#Data],4,FALSE)</f>
        <v>13</v>
      </c>
      <c r="B1855" t="str">
        <f>VLOOKUP(D1855,[1]!tbl_Reach2AU[#Data],3,FALSE)</f>
        <v>Johnson Creek</v>
      </c>
      <c r="C1855">
        <f>VLOOKUP(D1855,[1]!tbl_Reach2AU[#Data],2,FALSE)</f>
        <v>202</v>
      </c>
      <c r="D1855" t="s">
        <v>54</v>
      </c>
      <c r="E1855">
        <v>3</v>
      </c>
      <c r="F1855" t="s">
        <v>153</v>
      </c>
      <c r="G1855" t="e">
        <f>VLOOKUP([1]!tbl_FunctionalConditionReach[[#This Row],[EDT Attribute]],[1]!Level3HabitatAttribute[#Data],2,FALSE)</f>
        <v>#REF!</v>
      </c>
      <c r="H1855" s="1">
        <v>2.1313394999999999E-2</v>
      </c>
      <c r="I1855" s="2">
        <v>4.37164644059597E-2</v>
      </c>
    </row>
    <row r="1856" spans="1:9" x14ac:dyDescent="0.3">
      <c r="A1856">
        <f>VLOOKUP(D1856,[1]!tbl_Reach2AU[#Data],4,FALSE)</f>
        <v>13</v>
      </c>
      <c r="B1856" t="str">
        <f>VLOOKUP(D1856,[1]!tbl_Reach2AU[#Data],3,FALSE)</f>
        <v>Johnson Creek</v>
      </c>
      <c r="C1856">
        <f>VLOOKUP(D1856,[1]!tbl_Reach2AU[#Data],2,FALSE)</f>
        <v>202</v>
      </c>
      <c r="D1856" t="s">
        <v>54</v>
      </c>
      <c r="E1856">
        <v>3</v>
      </c>
      <c r="F1856" t="s">
        <v>125</v>
      </c>
      <c r="G1856" t="e">
        <f>VLOOKUP([1]!tbl_FunctionalConditionReach[[#This Row],[EDT Attribute]],[1]!Level3HabitatAttribute[#Data],2,FALSE)</f>
        <v>#REF!</v>
      </c>
      <c r="H1856" s="1">
        <v>3.5519470000000002E-3</v>
      </c>
      <c r="I1856" s="2">
        <v>7.2854918044429496E-3</v>
      </c>
    </row>
    <row r="1857" spans="1:9" x14ac:dyDescent="0.3">
      <c r="A1857">
        <f>VLOOKUP(D1857,[1]!tbl_Reach2AU[#Data],4,FALSE)</f>
        <v>13</v>
      </c>
      <c r="B1857" t="str">
        <f>VLOOKUP(D1857,[1]!tbl_Reach2AU[#Data],3,FALSE)</f>
        <v>Johnson Creek</v>
      </c>
      <c r="C1857">
        <f>VLOOKUP(D1857,[1]!tbl_Reach2AU[#Data],2,FALSE)</f>
        <v>202</v>
      </c>
      <c r="D1857" t="s">
        <v>54</v>
      </c>
      <c r="E1857">
        <v>3</v>
      </c>
      <c r="F1857" t="s">
        <v>39</v>
      </c>
      <c r="G1857" t="e">
        <f>VLOOKUP([1]!tbl_FunctionalConditionReach[[#This Row],[EDT Attribute]],[1]!Level3HabitatAttribute[#Data],2,FALSE)</f>
        <v>#REF!</v>
      </c>
      <c r="H1857" s="1">
        <v>2.1787575E-2</v>
      </c>
      <c r="I1857" s="2">
        <v>4.4689067461081498E-2</v>
      </c>
    </row>
    <row r="1858" spans="1:9" x14ac:dyDescent="0.3">
      <c r="A1858">
        <f>VLOOKUP(D1858,[1]!tbl_Reach2AU[#Data],4,FALSE)</f>
        <v>13</v>
      </c>
      <c r="B1858" t="str">
        <f>VLOOKUP(D1858,[1]!tbl_Reach2AU[#Data],3,FALSE)</f>
        <v>Johnson Creek</v>
      </c>
      <c r="C1858">
        <f>VLOOKUP(D1858,[1]!tbl_Reach2AU[#Data],2,FALSE)</f>
        <v>202</v>
      </c>
      <c r="D1858" t="s">
        <v>54</v>
      </c>
      <c r="E1858">
        <v>3</v>
      </c>
      <c r="F1858" t="s">
        <v>189</v>
      </c>
      <c r="G1858" t="e">
        <f>VLOOKUP([1]!tbl_FunctionalConditionReach[[#This Row],[EDT Attribute]],[1]!Level3HabitatAttribute[#Data],2,FALSE)</f>
        <v>#REF!</v>
      </c>
      <c r="H1858" s="1">
        <v>7.7781832999999995E-2</v>
      </c>
      <c r="I1858" s="2">
        <v>0.15954036106283401</v>
      </c>
    </row>
    <row r="1859" spans="1:9" x14ac:dyDescent="0.3">
      <c r="A1859">
        <f>VLOOKUP(D1859,[1]!tbl_Reach2AU[#Data],4,FALSE)</f>
        <v>13</v>
      </c>
      <c r="B1859" t="str">
        <f>VLOOKUP(D1859,[1]!tbl_Reach2AU[#Data],3,FALSE)</f>
        <v>Johnson Creek</v>
      </c>
      <c r="C1859">
        <f>VLOOKUP(D1859,[1]!tbl_Reach2AU[#Data],2,FALSE)</f>
        <v>202</v>
      </c>
      <c r="D1859" t="s">
        <v>54</v>
      </c>
      <c r="E1859">
        <v>3</v>
      </c>
      <c r="F1859" t="s">
        <v>196</v>
      </c>
      <c r="G1859" t="e">
        <f>VLOOKUP([1]!tbl_FunctionalConditionReach[[#This Row],[EDT Attribute]],[1]!Level3HabitatAttribute[#Data],2,FALSE)</f>
        <v>#N/A</v>
      </c>
      <c r="H1859" s="1">
        <v>-2.8421709430404002E-13</v>
      </c>
      <c r="I1859">
        <v>0</v>
      </c>
    </row>
    <row r="1860" spans="1:9" x14ac:dyDescent="0.3">
      <c r="A1860">
        <f>VLOOKUP(D1860,[1]!tbl_Reach2AU[#Data],4,FALSE)</f>
        <v>13</v>
      </c>
      <c r="B1860" t="str">
        <f>VLOOKUP(D1860,[1]!tbl_Reach2AU[#Data],3,FALSE)</f>
        <v>Johnson Creek</v>
      </c>
      <c r="C1860">
        <f>VLOOKUP(D1860,[1]!tbl_Reach2AU[#Data],2,FALSE)</f>
        <v>202</v>
      </c>
      <c r="D1860" t="s">
        <v>54</v>
      </c>
      <c r="E1860">
        <v>3</v>
      </c>
      <c r="F1860" t="s">
        <v>166</v>
      </c>
      <c r="G1860" t="e">
        <f>VLOOKUP([1]!tbl_FunctionalConditionReach[[#This Row],[EDT Attribute]],[1]!Level3HabitatAttribute[#Data],2,FALSE)</f>
        <v>#REF!</v>
      </c>
      <c r="H1860" s="1">
        <v>-2.84E-13</v>
      </c>
      <c r="I1860">
        <v>0</v>
      </c>
    </row>
    <row r="1861" spans="1:9" x14ac:dyDescent="0.3">
      <c r="A1861">
        <f>VLOOKUP(D1861,[1]!tbl_Reach2AU[#Data],4,FALSE)</f>
        <v>13</v>
      </c>
      <c r="B1861" t="str">
        <f>VLOOKUP(D1861,[1]!tbl_Reach2AU[#Data],3,FALSE)</f>
        <v>Johnson Creek</v>
      </c>
      <c r="C1861">
        <f>VLOOKUP(D1861,[1]!tbl_Reach2AU[#Data],2,FALSE)</f>
        <v>202</v>
      </c>
      <c r="D1861" t="s">
        <v>54</v>
      </c>
      <c r="E1861">
        <v>3</v>
      </c>
      <c r="F1861" t="s">
        <v>155</v>
      </c>
      <c r="G1861" t="e">
        <f>VLOOKUP([1]!tbl_FunctionalConditionReach[[#This Row],[EDT Attribute]],[1]!Level3HabitatAttribute[#Data],2,FALSE)</f>
        <v>#REF!</v>
      </c>
      <c r="H1861" s="1">
        <v>3.7217194000000002E-2</v>
      </c>
      <c r="I1861" s="2">
        <v>7.6337164341518493E-2</v>
      </c>
    </row>
    <row r="1862" spans="1:9" x14ac:dyDescent="0.3">
      <c r="A1862">
        <f>VLOOKUP(D1862,[1]!tbl_Reach2AU[#Data],4,FALSE)</f>
        <v>13</v>
      </c>
      <c r="B1862" t="str">
        <f>VLOOKUP(D1862,[1]!tbl_Reach2AU[#Data],3,FALSE)</f>
        <v>Johnson Creek</v>
      </c>
      <c r="C1862">
        <f>VLOOKUP(D1862,[1]!tbl_Reach2AU[#Data],2,FALSE)</f>
        <v>202</v>
      </c>
      <c r="D1862" t="s">
        <v>54</v>
      </c>
      <c r="E1862">
        <v>3</v>
      </c>
      <c r="F1862" t="s">
        <v>195</v>
      </c>
      <c r="G1862" t="e">
        <f>VLOOKUP([1]!tbl_FunctionalConditionReach[[#This Row],[EDT Attribute]],[1]!Level3HabitatAttribute[#Data],2,FALSE)</f>
        <v>#N/A</v>
      </c>
      <c r="H1862" s="1">
        <v>-2.8421709430404002E-13</v>
      </c>
      <c r="I1862">
        <v>0</v>
      </c>
    </row>
    <row r="1863" spans="1:9" x14ac:dyDescent="0.3">
      <c r="A1863">
        <f>VLOOKUP(D1863,[1]!tbl_Reach2AU[#Data],4,FALSE)</f>
        <v>13</v>
      </c>
      <c r="B1863" t="str">
        <f>VLOOKUP(D1863,[1]!tbl_Reach2AU[#Data],3,FALSE)</f>
        <v>Johnson Creek</v>
      </c>
      <c r="C1863">
        <f>VLOOKUP(D1863,[1]!tbl_Reach2AU[#Data],2,FALSE)</f>
        <v>202</v>
      </c>
      <c r="D1863" t="s">
        <v>54</v>
      </c>
      <c r="E1863">
        <v>3</v>
      </c>
      <c r="F1863" t="s">
        <v>188</v>
      </c>
      <c r="G1863" t="e">
        <f>VLOOKUP([1]!tbl_FunctionalConditionReach[[#This Row],[EDT Attribute]],[1]!Level3HabitatAttribute[#Data],2,FALSE)</f>
        <v>#REF!</v>
      </c>
      <c r="H1863" s="1">
        <v>2.7264469999999999E-3</v>
      </c>
      <c r="I1863" s="2">
        <v>5.5922870678385903E-3</v>
      </c>
    </row>
    <row r="1864" spans="1:9" x14ac:dyDescent="0.3">
      <c r="A1864">
        <f>VLOOKUP(D1864,[1]!tbl_Reach2AU[#Data],4,FALSE)</f>
        <v>13</v>
      </c>
      <c r="B1864" t="str">
        <f>VLOOKUP(D1864,[1]!tbl_Reach2AU[#Data],3,FALSE)</f>
        <v>Johnson Creek</v>
      </c>
      <c r="C1864">
        <f>VLOOKUP(D1864,[1]!tbl_Reach2AU[#Data],2,FALSE)</f>
        <v>202</v>
      </c>
      <c r="D1864" t="s">
        <v>54</v>
      </c>
      <c r="E1864">
        <v>3</v>
      </c>
      <c r="F1864" t="s">
        <v>164</v>
      </c>
      <c r="G1864" t="e">
        <f>VLOOKUP([1]!tbl_FunctionalConditionReach[[#This Row],[EDT Attribute]],[1]!Level3HabitatAttribute[#Data],2,FALSE)</f>
        <v>#REF!</v>
      </c>
      <c r="H1864" s="1">
        <v>5.8332488000000002E-2</v>
      </c>
      <c r="I1864" s="2">
        <v>0.119647298582092</v>
      </c>
    </row>
    <row r="1865" spans="1:9" x14ac:dyDescent="0.3">
      <c r="A1865">
        <f>VLOOKUP(D1865,[1]!tbl_Reach2AU[#Data],4,FALSE)</f>
        <v>13</v>
      </c>
      <c r="B1865" t="str">
        <f>VLOOKUP(D1865,[1]!tbl_Reach2AU[#Data],3,FALSE)</f>
        <v>Johnson Creek</v>
      </c>
      <c r="C1865">
        <f>VLOOKUP(D1865,[1]!tbl_Reach2AU[#Data],2,FALSE)</f>
        <v>202</v>
      </c>
      <c r="D1865" t="s">
        <v>54</v>
      </c>
      <c r="E1865">
        <v>3</v>
      </c>
      <c r="F1865" t="s">
        <v>190</v>
      </c>
      <c r="G1865" t="e">
        <f>VLOOKUP([1]!tbl_FunctionalConditionReach[[#This Row],[EDT Attribute]],[1]!Level3HabitatAttribute[#Data],2,FALSE)</f>
        <v>#N/A</v>
      </c>
      <c r="H1865" s="1">
        <v>1.2936359999999999E-3</v>
      </c>
      <c r="I1865" s="2">
        <v>2.6534107845450302E-3</v>
      </c>
    </row>
    <row r="1866" spans="1:9" x14ac:dyDescent="0.3">
      <c r="A1866">
        <f>VLOOKUP(D1866,[1]!tbl_Reach2AU[#Data],4,FALSE)</f>
        <v>13</v>
      </c>
      <c r="B1866" t="str">
        <f>VLOOKUP(D1866,[1]!tbl_Reach2AU[#Data],3,FALSE)</f>
        <v>Johnson Creek</v>
      </c>
      <c r="C1866">
        <f>VLOOKUP(D1866,[1]!tbl_Reach2AU[#Data],2,FALSE)</f>
        <v>203</v>
      </c>
      <c r="D1866" t="s">
        <v>17</v>
      </c>
      <c r="E1866">
        <v>3</v>
      </c>
      <c r="F1866" t="s">
        <v>192</v>
      </c>
      <c r="G1866" t="e">
        <f>VLOOKUP([1]!tbl_FunctionalConditionReach[[#This Row],[EDT Attribute]],[1]!Level3HabitatAttribute[#Data],2,FALSE)</f>
        <v>#REF!</v>
      </c>
      <c r="H1866" s="1">
        <v>-2.84E-13</v>
      </c>
      <c r="I1866">
        <v>0</v>
      </c>
    </row>
    <row r="1867" spans="1:9" x14ac:dyDescent="0.3">
      <c r="A1867">
        <f>VLOOKUP(D1867,[1]!tbl_Reach2AU[#Data],4,FALSE)</f>
        <v>13</v>
      </c>
      <c r="B1867" t="str">
        <f>VLOOKUP(D1867,[1]!tbl_Reach2AU[#Data],3,FALSE)</f>
        <v>Johnson Creek</v>
      </c>
      <c r="C1867">
        <f>VLOOKUP(D1867,[1]!tbl_Reach2AU[#Data],2,FALSE)</f>
        <v>203</v>
      </c>
      <c r="D1867" t="s">
        <v>17</v>
      </c>
      <c r="E1867">
        <v>3</v>
      </c>
      <c r="F1867" t="s">
        <v>189</v>
      </c>
      <c r="G1867" t="e">
        <f>VLOOKUP([1]!tbl_FunctionalConditionReach[[#This Row],[EDT Attribute]],[1]!Level3HabitatAttribute[#Data],2,FALSE)</f>
        <v>#REF!</v>
      </c>
      <c r="H1867" s="1">
        <v>-3.1955479999999999E-3</v>
      </c>
      <c r="I1867">
        <v>0</v>
      </c>
    </row>
    <row r="1868" spans="1:9" x14ac:dyDescent="0.3">
      <c r="A1868">
        <f>VLOOKUP(D1868,[1]!tbl_Reach2AU[#Data],4,FALSE)</f>
        <v>13</v>
      </c>
      <c r="B1868" t="str">
        <f>VLOOKUP(D1868,[1]!tbl_Reach2AU[#Data],3,FALSE)</f>
        <v>Johnson Creek</v>
      </c>
      <c r="C1868">
        <f>VLOOKUP(D1868,[1]!tbl_Reach2AU[#Data],2,FALSE)</f>
        <v>203</v>
      </c>
      <c r="D1868" t="s">
        <v>17</v>
      </c>
      <c r="E1868">
        <v>3</v>
      </c>
      <c r="F1868" t="s">
        <v>39</v>
      </c>
      <c r="G1868" t="e">
        <f>VLOOKUP([1]!tbl_FunctionalConditionReach[[#This Row],[EDT Attribute]],[1]!Level3HabitatAttribute[#Data],2,FALSE)</f>
        <v>#REF!</v>
      </c>
      <c r="H1868" s="1">
        <v>-3.2248599999999997E-4</v>
      </c>
      <c r="I1868">
        <v>0</v>
      </c>
    </row>
    <row r="1869" spans="1:9" x14ac:dyDescent="0.3">
      <c r="A1869">
        <f>VLOOKUP(D1869,[1]!tbl_Reach2AU[#Data],4,FALSE)</f>
        <v>13</v>
      </c>
      <c r="B1869" t="str">
        <f>VLOOKUP(D1869,[1]!tbl_Reach2AU[#Data],3,FALSE)</f>
        <v>Johnson Creek</v>
      </c>
      <c r="C1869">
        <f>VLOOKUP(D1869,[1]!tbl_Reach2AU[#Data],2,FALSE)</f>
        <v>203</v>
      </c>
      <c r="D1869" t="s">
        <v>17</v>
      </c>
      <c r="E1869">
        <v>3</v>
      </c>
      <c r="F1869" t="s">
        <v>152</v>
      </c>
      <c r="G1869" t="e">
        <f>VLOOKUP([1]!tbl_FunctionalConditionReach[[#This Row],[EDT Attribute]],[1]!Level3HabitatAttribute[#Data],2,FALSE)</f>
        <v>#N/A</v>
      </c>
      <c r="H1869" s="1">
        <v>-2.5176400000000002E-4</v>
      </c>
      <c r="I1869">
        <v>0</v>
      </c>
    </row>
    <row r="1870" spans="1:9" x14ac:dyDescent="0.3">
      <c r="A1870">
        <f>VLOOKUP(D1870,[1]!tbl_Reach2AU[#Data],4,FALSE)</f>
        <v>13</v>
      </c>
      <c r="B1870" t="str">
        <f>VLOOKUP(D1870,[1]!tbl_Reach2AU[#Data],3,FALSE)</f>
        <v>Johnson Creek</v>
      </c>
      <c r="C1870">
        <f>VLOOKUP(D1870,[1]!tbl_Reach2AU[#Data],2,FALSE)</f>
        <v>203</v>
      </c>
      <c r="D1870" t="s">
        <v>17</v>
      </c>
      <c r="E1870">
        <v>3</v>
      </c>
      <c r="F1870" t="s">
        <v>190</v>
      </c>
      <c r="G1870" t="e">
        <f>VLOOKUP([1]!tbl_FunctionalConditionReach[[#This Row],[EDT Attribute]],[1]!Level3HabitatAttribute[#Data],2,FALSE)</f>
        <v>#N/A</v>
      </c>
      <c r="H1870" s="1">
        <v>-7.1600000000000006E-5</v>
      </c>
      <c r="I1870">
        <v>0</v>
      </c>
    </row>
    <row r="1871" spans="1:9" x14ac:dyDescent="0.3">
      <c r="A1871">
        <f>VLOOKUP(D1871,[1]!tbl_Reach2AU[#Data],4,FALSE)</f>
        <v>13</v>
      </c>
      <c r="B1871" t="str">
        <f>VLOOKUP(D1871,[1]!tbl_Reach2AU[#Data],3,FALSE)</f>
        <v>Johnson Creek</v>
      </c>
      <c r="C1871">
        <f>VLOOKUP(D1871,[1]!tbl_Reach2AU[#Data],2,FALSE)</f>
        <v>203</v>
      </c>
      <c r="D1871" t="s">
        <v>17</v>
      </c>
      <c r="E1871">
        <v>3</v>
      </c>
      <c r="F1871" t="s">
        <v>194</v>
      </c>
      <c r="G1871" t="e">
        <f>VLOOKUP([1]!tbl_FunctionalConditionReach[[#This Row],[EDT Attribute]],[1]!Level3HabitatAttribute[#Data],2,FALSE)</f>
        <v>#N/A</v>
      </c>
      <c r="H1871" s="1">
        <v>-2.84E-13</v>
      </c>
      <c r="I1871">
        <v>0</v>
      </c>
    </row>
    <row r="1872" spans="1:9" x14ac:dyDescent="0.3">
      <c r="A1872">
        <f>VLOOKUP(D1872,[1]!tbl_Reach2AU[#Data],4,FALSE)</f>
        <v>13</v>
      </c>
      <c r="B1872" t="str">
        <f>VLOOKUP(D1872,[1]!tbl_Reach2AU[#Data],3,FALSE)</f>
        <v>Johnson Creek</v>
      </c>
      <c r="C1872">
        <f>VLOOKUP(D1872,[1]!tbl_Reach2AU[#Data],2,FALSE)</f>
        <v>203</v>
      </c>
      <c r="D1872" t="s">
        <v>17</v>
      </c>
      <c r="E1872">
        <v>3</v>
      </c>
      <c r="F1872" t="s">
        <v>166</v>
      </c>
      <c r="G1872" t="e">
        <f>VLOOKUP([1]!tbl_FunctionalConditionReach[[#This Row],[EDT Attribute]],[1]!Level3HabitatAttribute[#Data],2,FALSE)</f>
        <v>#REF!</v>
      </c>
      <c r="H1872" s="1">
        <v>-2.84E-13</v>
      </c>
      <c r="I1872">
        <v>0</v>
      </c>
    </row>
    <row r="1873" spans="1:9" x14ac:dyDescent="0.3">
      <c r="A1873">
        <f>VLOOKUP(D1873,[1]!tbl_Reach2AU[#Data],4,FALSE)</f>
        <v>13</v>
      </c>
      <c r="B1873" t="str">
        <f>VLOOKUP(D1873,[1]!tbl_Reach2AU[#Data],3,FALSE)</f>
        <v>Johnson Creek</v>
      </c>
      <c r="C1873">
        <f>VLOOKUP(D1873,[1]!tbl_Reach2AU[#Data],2,FALSE)</f>
        <v>203</v>
      </c>
      <c r="D1873" t="s">
        <v>17</v>
      </c>
      <c r="E1873">
        <v>3</v>
      </c>
      <c r="F1873" t="s">
        <v>188</v>
      </c>
      <c r="G1873" t="e">
        <f>VLOOKUP([1]!tbl_FunctionalConditionReach[[#This Row],[EDT Attribute]],[1]!Level3HabitatAttribute[#Data],2,FALSE)</f>
        <v>#REF!</v>
      </c>
      <c r="H1873" s="1">
        <v>-2.760101E-3</v>
      </c>
      <c r="I1873">
        <v>0</v>
      </c>
    </row>
    <row r="1874" spans="1:9" x14ac:dyDescent="0.3">
      <c r="A1874">
        <f>VLOOKUP(D1874,[1]!tbl_Reach2AU[#Data],4,FALSE)</f>
        <v>13</v>
      </c>
      <c r="B1874" t="str">
        <f>VLOOKUP(D1874,[1]!tbl_Reach2AU[#Data],3,FALSE)</f>
        <v>Johnson Creek</v>
      </c>
      <c r="C1874">
        <f>VLOOKUP(D1874,[1]!tbl_Reach2AU[#Data],2,FALSE)</f>
        <v>203</v>
      </c>
      <c r="D1874" t="s">
        <v>17</v>
      </c>
      <c r="E1874">
        <v>3</v>
      </c>
      <c r="F1874" t="s">
        <v>157</v>
      </c>
      <c r="G1874" t="e">
        <f>VLOOKUP([1]!tbl_FunctionalConditionReach[[#This Row],[EDT Attribute]],[1]!Level3HabitatAttribute[#Data],2,FALSE)</f>
        <v>#REF!</v>
      </c>
      <c r="H1874" s="1">
        <v>-2.5326480000000002E-3</v>
      </c>
      <c r="I1874">
        <v>0</v>
      </c>
    </row>
    <row r="1875" spans="1:9" x14ac:dyDescent="0.3">
      <c r="A1875">
        <f>VLOOKUP(D1875,[1]!tbl_Reach2AU[#Data],4,FALSE)</f>
        <v>13</v>
      </c>
      <c r="B1875" t="str">
        <f>VLOOKUP(D1875,[1]!tbl_Reach2AU[#Data],3,FALSE)</f>
        <v>Johnson Creek</v>
      </c>
      <c r="C1875">
        <f>VLOOKUP(D1875,[1]!tbl_Reach2AU[#Data],2,FALSE)</f>
        <v>203</v>
      </c>
      <c r="D1875" t="s">
        <v>17</v>
      </c>
      <c r="E1875">
        <v>3</v>
      </c>
      <c r="F1875" t="s">
        <v>153</v>
      </c>
      <c r="G1875" t="e">
        <f>VLOOKUP([1]!tbl_FunctionalConditionReach[[#This Row],[EDT Attribute]],[1]!Level3HabitatAttribute[#Data],2,FALSE)</f>
        <v>#REF!</v>
      </c>
      <c r="H1875" s="1">
        <v>-9.0502099999999999E-4</v>
      </c>
      <c r="I1875">
        <v>0</v>
      </c>
    </row>
    <row r="1876" spans="1:9" x14ac:dyDescent="0.3">
      <c r="A1876">
        <f>VLOOKUP(D1876,[1]!tbl_Reach2AU[#Data],4,FALSE)</f>
        <v>13</v>
      </c>
      <c r="B1876" t="str">
        <f>VLOOKUP(D1876,[1]!tbl_Reach2AU[#Data],3,FALSE)</f>
        <v>Johnson Creek</v>
      </c>
      <c r="C1876">
        <f>VLOOKUP(D1876,[1]!tbl_Reach2AU[#Data],2,FALSE)</f>
        <v>203</v>
      </c>
      <c r="D1876" t="s">
        <v>17</v>
      </c>
      <c r="E1876">
        <v>3</v>
      </c>
      <c r="F1876" t="s">
        <v>155</v>
      </c>
      <c r="G1876" t="e">
        <f>VLOOKUP([1]!tbl_FunctionalConditionReach[[#This Row],[EDT Attribute]],[1]!Level3HabitatAttribute[#Data],2,FALSE)</f>
        <v>#REF!</v>
      </c>
      <c r="H1876" s="1">
        <v>-1.5613669999999999E-3</v>
      </c>
      <c r="I1876">
        <v>0</v>
      </c>
    </row>
    <row r="1877" spans="1:9" x14ac:dyDescent="0.3">
      <c r="A1877">
        <f>VLOOKUP(D1877,[1]!tbl_Reach2AU[#Data],4,FALSE)</f>
        <v>13</v>
      </c>
      <c r="B1877" t="str">
        <f>VLOOKUP(D1877,[1]!tbl_Reach2AU[#Data],3,FALSE)</f>
        <v>Johnson Creek</v>
      </c>
      <c r="C1877">
        <f>VLOOKUP(D1877,[1]!tbl_Reach2AU[#Data],2,FALSE)</f>
        <v>203</v>
      </c>
      <c r="D1877" t="s">
        <v>17</v>
      </c>
      <c r="E1877">
        <v>3</v>
      </c>
      <c r="F1877" t="s">
        <v>195</v>
      </c>
      <c r="G1877" t="e">
        <f>VLOOKUP([1]!tbl_FunctionalConditionReach[[#This Row],[EDT Attribute]],[1]!Level3HabitatAttribute[#Data],2,FALSE)</f>
        <v>#N/A</v>
      </c>
      <c r="H1877" s="1">
        <v>-2.8421709430404002E-13</v>
      </c>
      <c r="I1877">
        <v>0</v>
      </c>
    </row>
    <row r="1878" spans="1:9" x14ac:dyDescent="0.3">
      <c r="A1878">
        <f>VLOOKUP(D1878,[1]!tbl_Reach2AU[#Data],4,FALSE)</f>
        <v>13</v>
      </c>
      <c r="B1878" t="str">
        <f>VLOOKUP(D1878,[1]!tbl_Reach2AU[#Data],3,FALSE)</f>
        <v>Johnson Creek</v>
      </c>
      <c r="C1878">
        <f>VLOOKUP(D1878,[1]!tbl_Reach2AU[#Data],2,FALSE)</f>
        <v>203</v>
      </c>
      <c r="D1878" t="s">
        <v>17</v>
      </c>
      <c r="E1878">
        <v>3</v>
      </c>
      <c r="F1878" t="s">
        <v>164</v>
      </c>
      <c r="G1878" t="e">
        <f>VLOOKUP([1]!tbl_FunctionalConditionReach[[#This Row],[EDT Attribute]],[1]!Level3HabitatAttribute[#Data],2,FALSE)</f>
        <v>#REF!</v>
      </c>
      <c r="H1878" s="1">
        <v>-1.5730757000000001E-2</v>
      </c>
      <c r="I1878">
        <v>0</v>
      </c>
    </row>
    <row r="1879" spans="1:9" x14ac:dyDescent="0.3">
      <c r="A1879">
        <f>VLOOKUP(D1879,[1]!tbl_Reach2AU[#Data],4,FALSE)</f>
        <v>13</v>
      </c>
      <c r="B1879" t="str">
        <f>VLOOKUP(D1879,[1]!tbl_Reach2AU[#Data],3,FALSE)</f>
        <v>Johnson Creek</v>
      </c>
      <c r="C1879">
        <f>VLOOKUP(D1879,[1]!tbl_Reach2AU[#Data],2,FALSE)</f>
        <v>203</v>
      </c>
      <c r="D1879" t="s">
        <v>17</v>
      </c>
      <c r="E1879">
        <v>3</v>
      </c>
      <c r="F1879" t="s">
        <v>197</v>
      </c>
      <c r="G1879" t="e">
        <f>VLOOKUP([1]!tbl_FunctionalConditionReach[[#This Row],[EDT Attribute]],[1]!Level3HabitatAttribute[#Data],2,FALSE)</f>
        <v>#REF!</v>
      </c>
      <c r="H1879" s="1">
        <v>-1.3658946999999999E-2</v>
      </c>
      <c r="I1879">
        <v>0</v>
      </c>
    </row>
    <row r="1880" spans="1:9" x14ac:dyDescent="0.3">
      <c r="A1880">
        <f>VLOOKUP(D1880,[1]!tbl_Reach2AU[#Data],4,FALSE)</f>
        <v>13</v>
      </c>
      <c r="B1880" t="str">
        <f>VLOOKUP(D1880,[1]!tbl_Reach2AU[#Data],3,FALSE)</f>
        <v>Johnson Creek</v>
      </c>
      <c r="C1880">
        <f>VLOOKUP(D1880,[1]!tbl_Reach2AU[#Data],2,FALSE)</f>
        <v>203</v>
      </c>
      <c r="D1880" t="s">
        <v>17</v>
      </c>
      <c r="E1880">
        <v>3</v>
      </c>
      <c r="F1880" t="s">
        <v>125</v>
      </c>
      <c r="G1880" t="e">
        <f>VLOOKUP([1]!tbl_FunctionalConditionReach[[#This Row],[EDT Attribute]],[1]!Level3HabitatAttribute[#Data],2,FALSE)</f>
        <v>#REF!</v>
      </c>
      <c r="H1880" s="1">
        <v>-2.5334499999999998E-4</v>
      </c>
      <c r="I1880">
        <v>0</v>
      </c>
    </row>
    <row r="1881" spans="1:9" x14ac:dyDescent="0.3">
      <c r="A1881">
        <f>VLOOKUP(D1881,[1]!tbl_Reach2AU[#Data],4,FALSE)</f>
        <v>13</v>
      </c>
      <c r="B1881" t="str">
        <f>VLOOKUP(D1881,[1]!tbl_Reach2AU[#Data],3,FALSE)</f>
        <v>Johnson Creek</v>
      </c>
      <c r="C1881">
        <f>VLOOKUP(D1881,[1]!tbl_Reach2AU[#Data],2,FALSE)</f>
        <v>203</v>
      </c>
      <c r="D1881" t="s">
        <v>17</v>
      </c>
      <c r="E1881">
        <v>3</v>
      </c>
      <c r="F1881" t="s">
        <v>193</v>
      </c>
      <c r="G1881" t="e">
        <f>VLOOKUP([1]!tbl_FunctionalConditionReach[[#This Row],[EDT Attribute]],[1]!Level3HabitatAttribute[#Data],2,FALSE)</f>
        <v>#REF!</v>
      </c>
      <c r="H1881" s="1">
        <v>-1.5370999999999999E-4</v>
      </c>
      <c r="I1881">
        <v>0</v>
      </c>
    </row>
    <row r="1882" spans="1:9" x14ac:dyDescent="0.3">
      <c r="A1882">
        <f>VLOOKUP(D1882,[1]!tbl_Reach2AU[#Data],4,FALSE)</f>
        <v>13</v>
      </c>
      <c r="B1882" t="str">
        <f>VLOOKUP(D1882,[1]!tbl_Reach2AU[#Data],3,FALSE)</f>
        <v>Johnson Creek</v>
      </c>
      <c r="C1882">
        <f>VLOOKUP(D1882,[1]!tbl_Reach2AU[#Data],2,FALSE)</f>
        <v>203</v>
      </c>
      <c r="D1882" t="s">
        <v>17</v>
      </c>
      <c r="E1882">
        <v>3</v>
      </c>
      <c r="F1882" t="s">
        <v>191</v>
      </c>
      <c r="G1882" t="e">
        <f>VLOOKUP([1]!tbl_FunctionalConditionReach[[#This Row],[EDT Attribute]],[1]!Level3HabitatAttribute[#Data],2,FALSE)</f>
        <v>#REF!</v>
      </c>
      <c r="H1882" s="1">
        <v>-3.1725910000000003E-2</v>
      </c>
      <c r="I1882">
        <v>0</v>
      </c>
    </row>
    <row r="1883" spans="1:9" x14ac:dyDescent="0.3">
      <c r="A1883">
        <f>VLOOKUP(D1883,[1]!tbl_Reach2AU[#Data],4,FALSE)</f>
        <v>13</v>
      </c>
      <c r="B1883" t="str">
        <f>VLOOKUP(D1883,[1]!tbl_Reach2AU[#Data],3,FALSE)</f>
        <v>Johnson Creek</v>
      </c>
      <c r="C1883">
        <f>VLOOKUP(D1883,[1]!tbl_Reach2AU[#Data],2,FALSE)</f>
        <v>203</v>
      </c>
      <c r="D1883" t="s">
        <v>17</v>
      </c>
      <c r="E1883">
        <v>3</v>
      </c>
      <c r="F1883" t="s">
        <v>196</v>
      </c>
      <c r="G1883" t="e">
        <f>VLOOKUP([1]!tbl_FunctionalConditionReach[[#This Row],[EDT Attribute]],[1]!Level3HabitatAttribute[#Data],2,FALSE)</f>
        <v>#N/A</v>
      </c>
      <c r="H1883" s="1">
        <v>-2.8421709430404002E-13</v>
      </c>
      <c r="I1883">
        <v>0</v>
      </c>
    </row>
    <row r="1884" spans="1:9" x14ac:dyDescent="0.3">
      <c r="A1884">
        <f>VLOOKUP(D1884,[1]!tbl_Reach2AU[#Data],4,FALSE)</f>
        <v>13</v>
      </c>
      <c r="B1884" t="str">
        <f>VLOOKUP(D1884,[1]!tbl_Reach2AU[#Data],3,FALSE)</f>
        <v>Johnson Creek</v>
      </c>
      <c r="C1884">
        <f>VLOOKUP(D1884,[1]!tbl_Reach2AU[#Data],2,FALSE)</f>
        <v>204</v>
      </c>
      <c r="D1884" t="s">
        <v>209</v>
      </c>
      <c r="E1884">
        <v>3</v>
      </c>
      <c r="F1884" t="s">
        <v>166</v>
      </c>
      <c r="G1884" t="e">
        <f>VLOOKUP([1]!tbl_FunctionalConditionReach[[#This Row],[EDT Attribute]],[1]!Level3HabitatAttribute[#Data],2,FALSE)</f>
        <v>#REF!</v>
      </c>
      <c r="H1884" s="1">
        <v>-3.0391800000000003E-4</v>
      </c>
      <c r="I1884">
        <v>0</v>
      </c>
    </row>
    <row r="1885" spans="1:9" x14ac:dyDescent="0.3">
      <c r="A1885">
        <f>VLOOKUP(D1885,[1]!tbl_Reach2AU[#Data],4,FALSE)</f>
        <v>13</v>
      </c>
      <c r="B1885" t="str">
        <f>VLOOKUP(D1885,[1]!tbl_Reach2AU[#Data],3,FALSE)</f>
        <v>Johnson Creek</v>
      </c>
      <c r="C1885">
        <f>VLOOKUP(D1885,[1]!tbl_Reach2AU[#Data],2,FALSE)</f>
        <v>206</v>
      </c>
      <c r="D1885" t="s">
        <v>210</v>
      </c>
      <c r="E1885">
        <v>3</v>
      </c>
      <c r="F1885" t="s">
        <v>166</v>
      </c>
      <c r="G1885" t="e">
        <f>VLOOKUP([1]!tbl_FunctionalConditionReach[[#This Row],[EDT Attribute]],[1]!Level3HabitatAttribute[#Data],2,FALSE)</f>
        <v>#REF!</v>
      </c>
      <c r="H1885" s="1">
        <v>-2.84E-13</v>
      </c>
      <c r="I1885">
        <v>0</v>
      </c>
    </row>
    <row r="1886" spans="1:9" x14ac:dyDescent="0.3">
      <c r="A1886">
        <f>VLOOKUP(D1886,[1]!tbl_Reach2AU[#Data],4,FALSE)</f>
        <v>13</v>
      </c>
      <c r="B1886" t="str">
        <f>VLOOKUP(D1886,[1]!tbl_Reach2AU[#Data],3,FALSE)</f>
        <v>Johnson Creek</v>
      </c>
      <c r="C1886">
        <f>VLOOKUP(D1886,[1]!tbl_Reach2AU[#Data],2,FALSE)</f>
        <v>207</v>
      </c>
      <c r="D1886" t="s">
        <v>18</v>
      </c>
      <c r="E1886">
        <v>3</v>
      </c>
      <c r="F1886" t="s">
        <v>153</v>
      </c>
      <c r="G1886" t="e">
        <f>VLOOKUP([1]!tbl_FunctionalConditionReach[[#This Row],[EDT Attribute]],[1]!Level3HabitatAttribute[#Data],2,FALSE)</f>
        <v>#REF!</v>
      </c>
      <c r="H1886" s="1">
        <v>2.0600000000000002E-6</v>
      </c>
      <c r="I1886" s="2">
        <v>2.45076753042342E-3</v>
      </c>
    </row>
    <row r="1887" spans="1:9" x14ac:dyDescent="0.3">
      <c r="A1887">
        <f>VLOOKUP(D1887,[1]!tbl_Reach2AU[#Data],4,FALSE)</f>
        <v>13</v>
      </c>
      <c r="B1887" t="str">
        <f>VLOOKUP(D1887,[1]!tbl_Reach2AU[#Data],3,FALSE)</f>
        <v>Johnson Creek</v>
      </c>
      <c r="C1887">
        <f>VLOOKUP(D1887,[1]!tbl_Reach2AU[#Data],2,FALSE)</f>
        <v>207</v>
      </c>
      <c r="D1887" t="s">
        <v>18</v>
      </c>
      <c r="E1887">
        <v>3</v>
      </c>
      <c r="F1887" t="s">
        <v>192</v>
      </c>
      <c r="G1887" t="e">
        <f>VLOOKUP([1]!tbl_FunctionalConditionReach[[#This Row],[EDT Attribute]],[1]!Level3HabitatAttribute[#Data],2,FALSE)</f>
        <v>#REF!</v>
      </c>
      <c r="H1887" s="1">
        <v>-2.84E-13</v>
      </c>
      <c r="I1887">
        <v>0</v>
      </c>
    </row>
    <row r="1888" spans="1:9" x14ac:dyDescent="0.3">
      <c r="A1888">
        <f>VLOOKUP(D1888,[1]!tbl_Reach2AU[#Data],4,FALSE)</f>
        <v>13</v>
      </c>
      <c r="B1888" t="str">
        <f>VLOOKUP(D1888,[1]!tbl_Reach2AU[#Data],3,FALSE)</f>
        <v>Johnson Creek</v>
      </c>
      <c r="C1888">
        <f>VLOOKUP(D1888,[1]!tbl_Reach2AU[#Data],2,FALSE)</f>
        <v>207</v>
      </c>
      <c r="D1888" t="s">
        <v>18</v>
      </c>
      <c r="E1888">
        <v>3</v>
      </c>
      <c r="F1888" t="s">
        <v>155</v>
      </c>
      <c r="G1888" t="e">
        <f>VLOOKUP([1]!tbl_FunctionalConditionReach[[#This Row],[EDT Attribute]],[1]!Level3HabitatAttribute[#Data],2,FALSE)</f>
        <v>#REF!</v>
      </c>
      <c r="H1888" s="1">
        <v>3.1599999999999998E-6</v>
      </c>
      <c r="I1888" s="2">
        <v>3.7594298039504898E-3</v>
      </c>
    </row>
    <row r="1889" spans="1:9" x14ac:dyDescent="0.3">
      <c r="A1889">
        <f>VLOOKUP(D1889,[1]!tbl_Reach2AU[#Data],4,FALSE)</f>
        <v>13</v>
      </c>
      <c r="B1889" t="str">
        <f>VLOOKUP(D1889,[1]!tbl_Reach2AU[#Data],3,FALSE)</f>
        <v>Johnson Creek</v>
      </c>
      <c r="C1889">
        <f>VLOOKUP(D1889,[1]!tbl_Reach2AU[#Data],2,FALSE)</f>
        <v>207</v>
      </c>
      <c r="D1889" t="s">
        <v>18</v>
      </c>
      <c r="E1889">
        <v>3</v>
      </c>
      <c r="F1889" t="s">
        <v>39</v>
      </c>
      <c r="G1889" t="e">
        <f>VLOOKUP([1]!tbl_FunctionalConditionReach[[#This Row],[EDT Attribute]],[1]!Level3HabitatAttribute[#Data],2,FALSE)</f>
        <v>#REF!</v>
      </c>
      <c r="H1889" s="1">
        <v>1.17E-6</v>
      </c>
      <c r="I1889" s="2">
        <v>1.3919407818424299E-3</v>
      </c>
    </row>
    <row r="1890" spans="1:9" x14ac:dyDescent="0.3">
      <c r="A1890">
        <f>VLOOKUP(D1890,[1]!tbl_Reach2AU[#Data],4,FALSE)</f>
        <v>13</v>
      </c>
      <c r="B1890" t="str">
        <f>VLOOKUP(D1890,[1]!tbl_Reach2AU[#Data],3,FALSE)</f>
        <v>Johnson Creek</v>
      </c>
      <c r="C1890">
        <f>VLOOKUP(D1890,[1]!tbl_Reach2AU[#Data],2,FALSE)</f>
        <v>207</v>
      </c>
      <c r="D1890" t="s">
        <v>18</v>
      </c>
      <c r="E1890">
        <v>3</v>
      </c>
      <c r="F1890" t="s">
        <v>191</v>
      </c>
      <c r="G1890" t="e">
        <f>VLOOKUP([1]!tbl_FunctionalConditionReach[[#This Row],[EDT Attribute]],[1]!Level3HabitatAttribute[#Data],2,FALSE)</f>
        <v>#REF!</v>
      </c>
      <c r="H1890" s="1">
        <v>1.4551599999999999E-4</v>
      </c>
      <c r="I1890" s="2">
        <v>0.17311936308596801</v>
      </c>
    </row>
    <row r="1891" spans="1:9" x14ac:dyDescent="0.3">
      <c r="A1891">
        <f>VLOOKUP(D1891,[1]!tbl_Reach2AU[#Data],4,FALSE)</f>
        <v>13</v>
      </c>
      <c r="B1891" t="str">
        <f>VLOOKUP(D1891,[1]!tbl_Reach2AU[#Data],3,FALSE)</f>
        <v>Johnson Creek</v>
      </c>
      <c r="C1891">
        <f>VLOOKUP(D1891,[1]!tbl_Reach2AU[#Data],2,FALSE)</f>
        <v>207</v>
      </c>
      <c r="D1891" t="s">
        <v>18</v>
      </c>
      <c r="E1891">
        <v>3</v>
      </c>
      <c r="F1891" t="s">
        <v>195</v>
      </c>
      <c r="G1891" t="e">
        <f>VLOOKUP([1]!tbl_FunctionalConditionReach[[#This Row],[EDT Attribute]],[1]!Level3HabitatAttribute[#Data],2,FALSE)</f>
        <v>#N/A</v>
      </c>
      <c r="H1891" s="1">
        <v>-2.8421709430404002E-13</v>
      </c>
      <c r="I1891">
        <v>0</v>
      </c>
    </row>
    <row r="1892" spans="1:9" x14ac:dyDescent="0.3">
      <c r="A1892">
        <f>VLOOKUP(D1892,[1]!tbl_Reach2AU[#Data],4,FALSE)</f>
        <v>13</v>
      </c>
      <c r="B1892" t="str">
        <f>VLOOKUP(D1892,[1]!tbl_Reach2AU[#Data],3,FALSE)</f>
        <v>Johnson Creek</v>
      </c>
      <c r="C1892">
        <f>VLOOKUP(D1892,[1]!tbl_Reach2AU[#Data],2,FALSE)</f>
        <v>207</v>
      </c>
      <c r="D1892" t="s">
        <v>18</v>
      </c>
      <c r="E1892">
        <v>3</v>
      </c>
      <c r="F1892" t="s">
        <v>193</v>
      </c>
      <c r="G1892" t="e">
        <f>VLOOKUP([1]!tbl_FunctionalConditionReach[[#This Row],[EDT Attribute]],[1]!Level3HabitatAttribute[#Data],2,FALSE)</f>
        <v>#REF!</v>
      </c>
      <c r="H1892" s="1">
        <v>3.53E-7</v>
      </c>
      <c r="I1892" s="2">
        <v>4.19961620504596E-4</v>
      </c>
    </row>
    <row r="1893" spans="1:9" x14ac:dyDescent="0.3">
      <c r="A1893">
        <f>VLOOKUP(D1893,[1]!tbl_Reach2AU[#Data],4,FALSE)</f>
        <v>13</v>
      </c>
      <c r="B1893" t="str">
        <f>VLOOKUP(D1893,[1]!tbl_Reach2AU[#Data],3,FALSE)</f>
        <v>Johnson Creek</v>
      </c>
      <c r="C1893">
        <f>VLOOKUP(D1893,[1]!tbl_Reach2AU[#Data],2,FALSE)</f>
        <v>207</v>
      </c>
      <c r="D1893" t="s">
        <v>18</v>
      </c>
      <c r="E1893">
        <v>3</v>
      </c>
      <c r="F1893" t="s">
        <v>189</v>
      </c>
      <c r="G1893" t="e">
        <f>VLOOKUP([1]!tbl_FunctionalConditionReach[[#This Row],[EDT Attribute]],[1]!Level3HabitatAttribute[#Data],2,FALSE)</f>
        <v>#REF!</v>
      </c>
      <c r="H1893" s="1">
        <v>1.4800000000000001E-5</v>
      </c>
      <c r="I1893" s="2">
        <v>1.76074560438188E-2</v>
      </c>
    </row>
    <row r="1894" spans="1:9" x14ac:dyDescent="0.3">
      <c r="A1894">
        <f>VLOOKUP(D1894,[1]!tbl_Reach2AU[#Data],4,FALSE)</f>
        <v>13</v>
      </c>
      <c r="B1894" t="str">
        <f>VLOOKUP(D1894,[1]!tbl_Reach2AU[#Data],3,FALSE)</f>
        <v>Johnson Creek</v>
      </c>
      <c r="C1894">
        <f>VLOOKUP(D1894,[1]!tbl_Reach2AU[#Data],2,FALSE)</f>
        <v>207</v>
      </c>
      <c r="D1894" t="s">
        <v>18</v>
      </c>
      <c r="E1894">
        <v>3</v>
      </c>
      <c r="F1894" t="s">
        <v>194</v>
      </c>
      <c r="G1894" t="e">
        <f>VLOOKUP([1]!tbl_FunctionalConditionReach[[#This Row],[EDT Attribute]],[1]!Level3HabitatAttribute[#Data],2,FALSE)</f>
        <v>#N/A</v>
      </c>
      <c r="H1894" s="1">
        <v>-2.84E-13</v>
      </c>
      <c r="I1894">
        <v>0</v>
      </c>
    </row>
    <row r="1895" spans="1:9" x14ac:dyDescent="0.3">
      <c r="A1895">
        <f>VLOOKUP(D1895,[1]!tbl_Reach2AU[#Data],4,FALSE)</f>
        <v>13</v>
      </c>
      <c r="B1895" t="str">
        <f>VLOOKUP(D1895,[1]!tbl_Reach2AU[#Data],3,FALSE)</f>
        <v>Johnson Creek</v>
      </c>
      <c r="C1895">
        <f>VLOOKUP(D1895,[1]!tbl_Reach2AU[#Data],2,FALSE)</f>
        <v>207</v>
      </c>
      <c r="D1895" t="s">
        <v>18</v>
      </c>
      <c r="E1895">
        <v>3</v>
      </c>
      <c r="F1895" t="s">
        <v>164</v>
      </c>
      <c r="G1895" t="e">
        <f>VLOOKUP([1]!tbl_FunctionalConditionReach[[#This Row],[EDT Attribute]],[1]!Level3HabitatAttribute[#Data],2,FALSE)</f>
        <v>#REF!</v>
      </c>
      <c r="H1895" s="1">
        <v>3.9400000000000002E-5</v>
      </c>
      <c r="I1895" s="2">
        <v>4.68739032517878E-2</v>
      </c>
    </row>
    <row r="1896" spans="1:9" x14ac:dyDescent="0.3">
      <c r="A1896">
        <f>VLOOKUP(D1896,[1]!tbl_Reach2AU[#Data],4,FALSE)</f>
        <v>13</v>
      </c>
      <c r="B1896" t="str">
        <f>VLOOKUP(D1896,[1]!tbl_Reach2AU[#Data],3,FALSE)</f>
        <v>Johnson Creek</v>
      </c>
      <c r="C1896">
        <f>VLOOKUP(D1896,[1]!tbl_Reach2AU[#Data],2,FALSE)</f>
        <v>207</v>
      </c>
      <c r="D1896" t="s">
        <v>18</v>
      </c>
      <c r="E1896">
        <v>3</v>
      </c>
      <c r="F1896" t="s">
        <v>152</v>
      </c>
      <c r="G1896" t="e">
        <f>VLOOKUP([1]!tbl_FunctionalConditionReach[[#This Row],[EDT Attribute]],[1]!Level3HabitatAttribute[#Data],2,FALSE)</f>
        <v>#N/A</v>
      </c>
      <c r="H1896" s="1">
        <v>1.36E-7</v>
      </c>
      <c r="I1896" s="2">
        <v>1.6179824472698301E-4</v>
      </c>
    </row>
    <row r="1897" spans="1:9" x14ac:dyDescent="0.3">
      <c r="A1897">
        <f>VLOOKUP(D1897,[1]!tbl_Reach2AU[#Data],4,FALSE)</f>
        <v>13</v>
      </c>
      <c r="B1897" t="str">
        <f>VLOOKUP(D1897,[1]!tbl_Reach2AU[#Data],3,FALSE)</f>
        <v>Johnson Creek</v>
      </c>
      <c r="C1897">
        <f>VLOOKUP(D1897,[1]!tbl_Reach2AU[#Data],2,FALSE)</f>
        <v>207</v>
      </c>
      <c r="D1897" t="s">
        <v>18</v>
      </c>
      <c r="E1897">
        <v>3</v>
      </c>
      <c r="F1897" t="s">
        <v>197</v>
      </c>
      <c r="G1897" t="e">
        <f>VLOOKUP([1]!tbl_FunctionalConditionReach[[#This Row],[EDT Attribute]],[1]!Level3HabitatAttribute[#Data],2,FALSE)</f>
        <v>#REF!</v>
      </c>
      <c r="H1897" s="1">
        <v>5.6900000000000001E-5</v>
      </c>
      <c r="I1897" s="2">
        <v>6.7693530330627597E-2</v>
      </c>
    </row>
    <row r="1898" spans="1:9" x14ac:dyDescent="0.3">
      <c r="A1898">
        <f>VLOOKUP(D1898,[1]!tbl_Reach2AU[#Data],4,FALSE)</f>
        <v>13</v>
      </c>
      <c r="B1898" t="str">
        <f>VLOOKUP(D1898,[1]!tbl_Reach2AU[#Data],3,FALSE)</f>
        <v>Johnson Creek</v>
      </c>
      <c r="C1898">
        <f>VLOOKUP(D1898,[1]!tbl_Reach2AU[#Data],2,FALSE)</f>
        <v>207</v>
      </c>
      <c r="D1898" t="s">
        <v>18</v>
      </c>
      <c r="E1898">
        <v>3</v>
      </c>
      <c r="F1898" t="s">
        <v>196</v>
      </c>
      <c r="G1898" t="e">
        <f>VLOOKUP([1]!tbl_FunctionalConditionReach[[#This Row],[EDT Attribute]],[1]!Level3HabitatAttribute[#Data],2,FALSE)</f>
        <v>#N/A</v>
      </c>
      <c r="H1898" s="1">
        <v>-2.8421709430404002E-13</v>
      </c>
      <c r="I1898">
        <v>0</v>
      </c>
    </row>
    <row r="1899" spans="1:9" x14ac:dyDescent="0.3">
      <c r="A1899">
        <f>VLOOKUP(D1899,[1]!tbl_Reach2AU[#Data],4,FALSE)</f>
        <v>13</v>
      </c>
      <c r="B1899" t="str">
        <f>VLOOKUP(D1899,[1]!tbl_Reach2AU[#Data],3,FALSE)</f>
        <v>Johnson Creek</v>
      </c>
      <c r="C1899">
        <f>VLOOKUP(D1899,[1]!tbl_Reach2AU[#Data],2,FALSE)</f>
        <v>207</v>
      </c>
      <c r="D1899" t="s">
        <v>18</v>
      </c>
      <c r="E1899">
        <v>3</v>
      </c>
      <c r="F1899" t="s">
        <v>190</v>
      </c>
      <c r="G1899" t="e">
        <f>VLOOKUP([1]!tbl_FunctionalConditionReach[[#This Row],[EDT Attribute]],[1]!Level3HabitatAttribute[#Data],2,FALSE)</f>
        <v>#N/A</v>
      </c>
      <c r="H1899" s="1">
        <v>3.6799999999999999E-8</v>
      </c>
      <c r="I1899" s="2">
        <v>4.3780701514360197E-5</v>
      </c>
    </row>
    <row r="1900" spans="1:9" x14ac:dyDescent="0.3">
      <c r="A1900">
        <f>VLOOKUP(D1900,[1]!tbl_Reach2AU[#Data],4,FALSE)</f>
        <v>13</v>
      </c>
      <c r="B1900" t="str">
        <f>VLOOKUP(D1900,[1]!tbl_Reach2AU[#Data],3,FALSE)</f>
        <v>Johnson Creek</v>
      </c>
      <c r="C1900">
        <f>VLOOKUP(D1900,[1]!tbl_Reach2AU[#Data],2,FALSE)</f>
        <v>207</v>
      </c>
      <c r="D1900" t="s">
        <v>18</v>
      </c>
      <c r="E1900">
        <v>3</v>
      </c>
      <c r="F1900" t="s">
        <v>157</v>
      </c>
      <c r="G1900" t="e">
        <f>VLOOKUP([1]!tbl_FunctionalConditionReach[[#This Row],[EDT Attribute]],[1]!Level3HabitatAttribute[#Data],2,FALSE)</f>
        <v>#REF!</v>
      </c>
      <c r="H1900" s="1">
        <v>7.2700000000000005E-5</v>
      </c>
      <c r="I1900" s="2">
        <v>8.6490679350380101E-2</v>
      </c>
    </row>
    <row r="1901" spans="1:9" x14ac:dyDescent="0.3">
      <c r="A1901">
        <f>VLOOKUP(D1901,[1]!tbl_Reach2AU[#Data],4,FALSE)</f>
        <v>13</v>
      </c>
      <c r="B1901" t="str">
        <f>VLOOKUP(D1901,[1]!tbl_Reach2AU[#Data],3,FALSE)</f>
        <v>Johnson Creek</v>
      </c>
      <c r="C1901">
        <f>VLOOKUP(D1901,[1]!tbl_Reach2AU[#Data],2,FALSE)</f>
        <v>207</v>
      </c>
      <c r="D1901" t="s">
        <v>18</v>
      </c>
      <c r="E1901">
        <v>3</v>
      </c>
      <c r="F1901" t="s">
        <v>188</v>
      </c>
      <c r="G1901" t="e">
        <f>VLOOKUP([1]!tbl_FunctionalConditionReach[[#This Row],[EDT Attribute]],[1]!Level3HabitatAttribute[#Data],2,FALSE)</f>
        <v>#REF!</v>
      </c>
      <c r="H1901" s="1">
        <v>3.05E-6</v>
      </c>
      <c r="I1901" s="2">
        <v>3.6285635765977899E-3</v>
      </c>
    </row>
    <row r="1902" spans="1:9" x14ac:dyDescent="0.3">
      <c r="A1902">
        <f>VLOOKUP(D1902,[1]!tbl_Reach2AU[#Data],4,FALSE)</f>
        <v>13</v>
      </c>
      <c r="B1902" t="str">
        <f>VLOOKUP(D1902,[1]!tbl_Reach2AU[#Data],3,FALSE)</f>
        <v>Johnson Creek</v>
      </c>
      <c r="C1902">
        <f>VLOOKUP(D1902,[1]!tbl_Reach2AU[#Data],2,FALSE)</f>
        <v>207</v>
      </c>
      <c r="D1902" t="s">
        <v>18</v>
      </c>
      <c r="E1902">
        <v>3</v>
      </c>
      <c r="F1902" t="s">
        <v>125</v>
      </c>
      <c r="G1902" t="e">
        <f>VLOOKUP([1]!tbl_FunctionalConditionReach[[#This Row],[EDT Attribute]],[1]!Level3HabitatAttribute[#Data],2,FALSE)</f>
        <v>#REF!</v>
      </c>
      <c r="H1902" s="1">
        <v>-8.9200000000000005E-8</v>
      </c>
      <c r="I1902">
        <v>0</v>
      </c>
    </row>
    <row r="1903" spans="1:9" x14ac:dyDescent="0.3">
      <c r="A1903">
        <f>VLOOKUP(D1903,[1]!tbl_Reach2AU[#Data],4,FALSE)</f>
        <v>13</v>
      </c>
      <c r="B1903" t="str">
        <f>VLOOKUP(D1903,[1]!tbl_Reach2AU[#Data],3,FALSE)</f>
        <v>Johnson Creek</v>
      </c>
      <c r="C1903">
        <f>VLOOKUP(D1903,[1]!tbl_Reach2AU[#Data],2,FALSE)</f>
        <v>207</v>
      </c>
      <c r="D1903" t="s">
        <v>18</v>
      </c>
      <c r="E1903">
        <v>3</v>
      </c>
      <c r="F1903" t="s">
        <v>166</v>
      </c>
      <c r="G1903" t="e">
        <f>VLOOKUP([1]!tbl_FunctionalConditionReach[[#This Row],[EDT Attribute]],[1]!Level3HabitatAttribute[#Data],2,FALSE)</f>
        <v>#REF!</v>
      </c>
      <c r="H1903" s="1">
        <v>-2.84E-13</v>
      </c>
      <c r="I1903">
        <v>0</v>
      </c>
    </row>
    <row r="1904" spans="1:9" x14ac:dyDescent="0.3">
      <c r="A1904">
        <f>VLOOKUP(D1904,[1]!tbl_Reach2AU[#Data],4,FALSE)</f>
        <v>13</v>
      </c>
      <c r="B1904" t="str">
        <f>VLOOKUP(D1904,[1]!tbl_Reach2AU[#Data],3,FALSE)</f>
        <v>Johnson Creek</v>
      </c>
      <c r="C1904">
        <f>VLOOKUP(D1904,[1]!tbl_Reach2AU[#Data],2,FALSE)</f>
        <v>208</v>
      </c>
      <c r="D1904" t="s">
        <v>211</v>
      </c>
      <c r="E1904">
        <v>3</v>
      </c>
      <c r="F1904" t="s">
        <v>166</v>
      </c>
      <c r="G1904" t="e">
        <f>VLOOKUP([1]!tbl_FunctionalConditionReach[[#This Row],[EDT Attribute]],[1]!Level3HabitatAttribute[#Data],2,FALSE)</f>
        <v>#REF!</v>
      </c>
      <c r="H1904" s="1">
        <v>-2.84E-13</v>
      </c>
      <c r="I1904">
        <v>0</v>
      </c>
    </row>
    <row r="1905" spans="1:9" x14ac:dyDescent="0.3">
      <c r="A1905">
        <f>VLOOKUP(D1905,[1]!tbl_Reach2AU[#Data],4,FALSE)</f>
        <v>13</v>
      </c>
      <c r="B1905" t="str">
        <f>VLOOKUP(D1905,[1]!tbl_Reach2AU[#Data],3,FALSE)</f>
        <v>Johnson Creek</v>
      </c>
      <c r="C1905">
        <f>VLOOKUP(D1905,[1]!tbl_Reach2AU[#Data],2,FALSE)</f>
        <v>209</v>
      </c>
      <c r="D1905" t="s">
        <v>212</v>
      </c>
      <c r="E1905">
        <v>3</v>
      </c>
      <c r="F1905" t="s">
        <v>166</v>
      </c>
      <c r="G1905" t="e">
        <f>VLOOKUP([1]!tbl_FunctionalConditionReach[[#This Row],[EDT Attribute]],[1]!Level3HabitatAttribute[#Data],2,FALSE)</f>
        <v>#REF!</v>
      </c>
      <c r="H1905" s="1">
        <v>-2.84E-13</v>
      </c>
      <c r="I1905">
        <v>0</v>
      </c>
    </row>
    <row r="1906" spans="1:9" x14ac:dyDescent="0.3">
      <c r="A1906">
        <f>VLOOKUP(D1906,[1]!tbl_Reach2AU[#Data],4,FALSE)</f>
        <v>13</v>
      </c>
      <c r="B1906" t="str">
        <f>VLOOKUP(D1906,[1]!tbl_Reach2AU[#Data],3,FALSE)</f>
        <v>Johnson Creek</v>
      </c>
      <c r="C1906">
        <f>VLOOKUP(D1906,[1]!tbl_Reach2AU[#Data],2,FALSE)</f>
        <v>210</v>
      </c>
      <c r="D1906" t="s">
        <v>213</v>
      </c>
      <c r="E1906">
        <v>3</v>
      </c>
      <c r="F1906" t="s">
        <v>166</v>
      </c>
      <c r="G1906" t="e">
        <f>VLOOKUP([1]!tbl_FunctionalConditionReach[[#This Row],[EDT Attribute]],[1]!Level3HabitatAttribute[#Data],2,FALSE)</f>
        <v>#REF!</v>
      </c>
      <c r="H1906" s="1">
        <v>-2.4000000000000001E-5</v>
      </c>
      <c r="I1906">
        <v>0</v>
      </c>
    </row>
    <row r="1907" spans="1:9" x14ac:dyDescent="0.3">
      <c r="A1907">
        <f>VLOOKUP(D1907,[1]!tbl_Reach2AU[#Data],4,FALSE)</f>
        <v>13</v>
      </c>
      <c r="B1907" t="str">
        <f>VLOOKUP(D1907,[1]!tbl_Reach2AU[#Data],3,FALSE)</f>
        <v>Johnson Creek</v>
      </c>
      <c r="C1907">
        <f>VLOOKUP(D1907,[1]!tbl_Reach2AU[#Data],2,FALSE)</f>
        <v>211</v>
      </c>
      <c r="D1907" t="s">
        <v>19</v>
      </c>
      <c r="E1907">
        <v>3</v>
      </c>
      <c r="F1907" t="s">
        <v>189</v>
      </c>
      <c r="G1907" t="e">
        <f>VLOOKUP([1]!tbl_FunctionalConditionReach[[#This Row],[EDT Attribute]],[1]!Level3HabitatAttribute[#Data],2,FALSE)</f>
        <v>#REF!</v>
      </c>
      <c r="H1907" s="1">
        <v>1.12142E-4</v>
      </c>
      <c r="I1907" s="2">
        <v>2.4918905563587499E-3</v>
      </c>
    </row>
    <row r="1908" spans="1:9" x14ac:dyDescent="0.3">
      <c r="A1908">
        <f>VLOOKUP(D1908,[1]!tbl_Reach2AU[#Data],4,FALSE)</f>
        <v>13</v>
      </c>
      <c r="B1908" t="str">
        <f>VLOOKUP(D1908,[1]!tbl_Reach2AU[#Data],3,FALSE)</f>
        <v>Johnson Creek</v>
      </c>
      <c r="C1908">
        <f>VLOOKUP(D1908,[1]!tbl_Reach2AU[#Data],2,FALSE)</f>
        <v>211</v>
      </c>
      <c r="D1908" t="s">
        <v>19</v>
      </c>
      <c r="E1908">
        <v>3</v>
      </c>
      <c r="F1908" t="s">
        <v>191</v>
      </c>
      <c r="G1908" t="e">
        <f>VLOOKUP([1]!tbl_FunctionalConditionReach[[#This Row],[EDT Attribute]],[1]!Level3HabitatAttribute[#Data],2,FALSE)</f>
        <v>#REF!</v>
      </c>
      <c r="H1908" s="1">
        <v>8.8565499999999995E-4</v>
      </c>
      <c r="I1908" s="2">
        <v>1.96800068724645E-2</v>
      </c>
    </row>
    <row r="1909" spans="1:9" x14ac:dyDescent="0.3">
      <c r="A1909">
        <f>VLOOKUP(D1909,[1]!tbl_Reach2AU[#Data],4,FALSE)</f>
        <v>13</v>
      </c>
      <c r="B1909" t="str">
        <f>VLOOKUP(D1909,[1]!tbl_Reach2AU[#Data],3,FALSE)</f>
        <v>Johnson Creek</v>
      </c>
      <c r="C1909">
        <f>VLOOKUP(D1909,[1]!tbl_Reach2AU[#Data],2,FALSE)</f>
        <v>211</v>
      </c>
      <c r="D1909" t="s">
        <v>19</v>
      </c>
      <c r="E1909">
        <v>3</v>
      </c>
      <c r="F1909" t="s">
        <v>153</v>
      </c>
      <c r="G1909" t="e">
        <f>VLOOKUP([1]!tbl_FunctionalConditionReach[[#This Row],[EDT Attribute]],[1]!Level3HabitatAttribute[#Data],2,FALSE)</f>
        <v>#REF!</v>
      </c>
      <c r="H1909" s="1">
        <v>3.8600000000000003E-5</v>
      </c>
      <c r="I1909" s="2">
        <v>8.5772480850571499E-4</v>
      </c>
    </row>
    <row r="1910" spans="1:9" x14ac:dyDescent="0.3">
      <c r="A1910">
        <f>VLOOKUP(D1910,[1]!tbl_Reach2AU[#Data],4,FALSE)</f>
        <v>13</v>
      </c>
      <c r="B1910" t="str">
        <f>VLOOKUP(D1910,[1]!tbl_Reach2AU[#Data],3,FALSE)</f>
        <v>Johnson Creek</v>
      </c>
      <c r="C1910">
        <f>VLOOKUP(D1910,[1]!tbl_Reach2AU[#Data],2,FALSE)</f>
        <v>211</v>
      </c>
      <c r="D1910" t="s">
        <v>19</v>
      </c>
      <c r="E1910">
        <v>3</v>
      </c>
      <c r="F1910" t="s">
        <v>39</v>
      </c>
      <c r="G1910" t="e">
        <f>VLOOKUP([1]!tbl_FunctionalConditionReach[[#This Row],[EDT Attribute]],[1]!Level3HabitatAttribute[#Data],2,FALSE)</f>
        <v>#REF!</v>
      </c>
      <c r="H1910" s="1">
        <v>3.3800000000000002E-5</v>
      </c>
      <c r="I1910" s="2">
        <v>7.5106472869153297E-4</v>
      </c>
    </row>
    <row r="1911" spans="1:9" x14ac:dyDescent="0.3">
      <c r="A1911">
        <f>VLOOKUP(D1911,[1]!tbl_Reach2AU[#Data],4,FALSE)</f>
        <v>13</v>
      </c>
      <c r="B1911" t="str">
        <f>VLOOKUP(D1911,[1]!tbl_Reach2AU[#Data],3,FALSE)</f>
        <v>Johnson Creek</v>
      </c>
      <c r="C1911">
        <f>VLOOKUP(D1911,[1]!tbl_Reach2AU[#Data],2,FALSE)</f>
        <v>211</v>
      </c>
      <c r="D1911" t="s">
        <v>19</v>
      </c>
      <c r="E1911">
        <v>3</v>
      </c>
      <c r="F1911" t="s">
        <v>193</v>
      </c>
      <c r="G1911" t="e">
        <f>VLOOKUP([1]!tbl_FunctionalConditionReach[[#This Row],[EDT Attribute]],[1]!Level3HabitatAttribute[#Data],2,FALSE)</f>
        <v>#REF!</v>
      </c>
      <c r="H1911" s="1">
        <v>3.67E-6</v>
      </c>
      <c r="I1911" s="2">
        <v>8.1550519357926799E-5</v>
      </c>
    </row>
    <row r="1912" spans="1:9" x14ac:dyDescent="0.3">
      <c r="A1912">
        <f>VLOOKUP(D1912,[1]!tbl_Reach2AU[#Data],4,FALSE)</f>
        <v>13</v>
      </c>
      <c r="B1912" t="str">
        <f>VLOOKUP(D1912,[1]!tbl_Reach2AU[#Data],3,FALSE)</f>
        <v>Johnson Creek</v>
      </c>
      <c r="C1912">
        <f>VLOOKUP(D1912,[1]!tbl_Reach2AU[#Data],2,FALSE)</f>
        <v>211</v>
      </c>
      <c r="D1912" t="s">
        <v>19</v>
      </c>
      <c r="E1912">
        <v>3</v>
      </c>
      <c r="F1912" t="s">
        <v>194</v>
      </c>
      <c r="G1912" t="e">
        <f>VLOOKUP([1]!tbl_FunctionalConditionReach[[#This Row],[EDT Attribute]],[1]!Level3HabitatAttribute[#Data],2,FALSE)</f>
        <v>#N/A</v>
      </c>
      <c r="H1912" s="1">
        <v>-2.84E-13</v>
      </c>
      <c r="I1912">
        <v>0</v>
      </c>
    </row>
    <row r="1913" spans="1:9" x14ac:dyDescent="0.3">
      <c r="A1913">
        <f>VLOOKUP(D1913,[1]!tbl_Reach2AU[#Data],4,FALSE)</f>
        <v>13</v>
      </c>
      <c r="B1913" t="str">
        <f>VLOOKUP(D1913,[1]!tbl_Reach2AU[#Data],3,FALSE)</f>
        <v>Johnson Creek</v>
      </c>
      <c r="C1913">
        <f>VLOOKUP(D1913,[1]!tbl_Reach2AU[#Data],2,FALSE)</f>
        <v>211</v>
      </c>
      <c r="D1913" t="s">
        <v>19</v>
      </c>
      <c r="E1913">
        <v>3</v>
      </c>
      <c r="F1913" t="s">
        <v>190</v>
      </c>
      <c r="G1913" t="e">
        <f>VLOOKUP([1]!tbl_FunctionalConditionReach[[#This Row],[EDT Attribute]],[1]!Level3HabitatAttribute[#Data],2,FALSE)</f>
        <v>#N/A</v>
      </c>
      <c r="H1913" s="1">
        <v>2.0200000000000001E-6</v>
      </c>
      <c r="I1913" s="2">
        <v>4.4886116921801698E-5</v>
      </c>
    </row>
    <row r="1914" spans="1:9" x14ac:dyDescent="0.3">
      <c r="A1914">
        <f>VLOOKUP(D1914,[1]!tbl_Reach2AU[#Data],4,FALSE)</f>
        <v>13</v>
      </c>
      <c r="B1914" t="str">
        <f>VLOOKUP(D1914,[1]!tbl_Reach2AU[#Data],3,FALSE)</f>
        <v>Johnson Creek</v>
      </c>
      <c r="C1914">
        <f>VLOOKUP(D1914,[1]!tbl_Reach2AU[#Data],2,FALSE)</f>
        <v>211</v>
      </c>
      <c r="D1914" t="s">
        <v>19</v>
      </c>
      <c r="E1914">
        <v>3</v>
      </c>
      <c r="F1914" t="s">
        <v>166</v>
      </c>
      <c r="G1914" t="e">
        <f>VLOOKUP([1]!tbl_FunctionalConditionReach[[#This Row],[EDT Attribute]],[1]!Level3HabitatAttribute[#Data],2,FALSE)</f>
        <v>#REF!</v>
      </c>
      <c r="H1914" s="1">
        <v>-2.84E-13</v>
      </c>
      <c r="I1914">
        <v>0</v>
      </c>
    </row>
    <row r="1915" spans="1:9" x14ac:dyDescent="0.3">
      <c r="A1915">
        <f>VLOOKUP(D1915,[1]!tbl_Reach2AU[#Data],4,FALSE)</f>
        <v>13</v>
      </c>
      <c r="B1915" t="str">
        <f>VLOOKUP(D1915,[1]!tbl_Reach2AU[#Data],3,FALSE)</f>
        <v>Johnson Creek</v>
      </c>
      <c r="C1915">
        <f>VLOOKUP(D1915,[1]!tbl_Reach2AU[#Data],2,FALSE)</f>
        <v>211</v>
      </c>
      <c r="D1915" t="s">
        <v>19</v>
      </c>
      <c r="E1915">
        <v>3</v>
      </c>
      <c r="F1915" t="s">
        <v>157</v>
      </c>
      <c r="G1915" t="e">
        <f>VLOOKUP([1]!tbl_FunctionalConditionReach[[#This Row],[EDT Attribute]],[1]!Level3HabitatAttribute[#Data],2,FALSE)</f>
        <v>#REF!</v>
      </c>
      <c r="H1915" s="1">
        <v>3.9771000000000001E-4</v>
      </c>
      <c r="I1915" s="2">
        <v>8.8374542381038299E-3</v>
      </c>
    </row>
    <row r="1916" spans="1:9" x14ac:dyDescent="0.3">
      <c r="A1916">
        <f>VLOOKUP(D1916,[1]!tbl_Reach2AU[#Data],4,FALSE)</f>
        <v>13</v>
      </c>
      <c r="B1916" t="str">
        <f>VLOOKUP(D1916,[1]!tbl_Reach2AU[#Data],3,FALSE)</f>
        <v>Johnson Creek</v>
      </c>
      <c r="C1916">
        <f>VLOOKUP(D1916,[1]!tbl_Reach2AU[#Data],2,FALSE)</f>
        <v>211</v>
      </c>
      <c r="D1916" t="s">
        <v>19</v>
      </c>
      <c r="E1916">
        <v>3</v>
      </c>
      <c r="F1916" t="s">
        <v>155</v>
      </c>
      <c r="G1916" t="e">
        <f>VLOOKUP([1]!tbl_FunctionalConditionReach[[#This Row],[EDT Attribute]],[1]!Level3HabitatAttribute[#Data],2,FALSE)</f>
        <v>#REF!</v>
      </c>
      <c r="H1916" s="1">
        <v>6.3200000000000005E-5</v>
      </c>
      <c r="I1916" s="2">
        <v>1.4043577175533999E-3</v>
      </c>
    </row>
    <row r="1917" spans="1:9" x14ac:dyDescent="0.3">
      <c r="A1917">
        <f>VLOOKUP(D1917,[1]!tbl_Reach2AU[#Data],4,FALSE)</f>
        <v>13</v>
      </c>
      <c r="B1917" t="str">
        <f>VLOOKUP(D1917,[1]!tbl_Reach2AU[#Data],3,FALSE)</f>
        <v>Johnson Creek</v>
      </c>
      <c r="C1917">
        <f>VLOOKUP(D1917,[1]!tbl_Reach2AU[#Data],2,FALSE)</f>
        <v>211</v>
      </c>
      <c r="D1917" t="s">
        <v>19</v>
      </c>
      <c r="E1917">
        <v>3</v>
      </c>
      <c r="F1917" t="s">
        <v>188</v>
      </c>
      <c r="G1917" t="e">
        <f>VLOOKUP([1]!tbl_FunctionalConditionReach[[#This Row],[EDT Attribute]],[1]!Level3HabitatAttribute[#Data],2,FALSE)</f>
        <v>#REF!</v>
      </c>
      <c r="H1917" s="1">
        <v>2.5299999999999998E-5</v>
      </c>
      <c r="I1917" s="2">
        <v>5.6218750402058505E-4</v>
      </c>
    </row>
    <row r="1918" spans="1:9" x14ac:dyDescent="0.3">
      <c r="A1918">
        <f>VLOOKUP(D1918,[1]!tbl_Reach2AU[#Data],4,FALSE)</f>
        <v>13</v>
      </c>
      <c r="B1918" t="str">
        <f>VLOOKUP(D1918,[1]!tbl_Reach2AU[#Data],3,FALSE)</f>
        <v>Johnson Creek</v>
      </c>
      <c r="C1918">
        <f>VLOOKUP(D1918,[1]!tbl_Reach2AU[#Data],2,FALSE)</f>
        <v>211</v>
      </c>
      <c r="D1918" t="s">
        <v>19</v>
      </c>
      <c r="E1918">
        <v>3</v>
      </c>
      <c r="F1918" t="s">
        <v>195</v>
      </c>
      <c r="G1918" t="e">
        <f>VLOOKUP([1]!tbl_FunctionalConditionReach[[#This Row],[EDT Attribute]],[1]!Level3HabitatAttribute[#Data],2,FALSE)</f>
        <v>#N/A</v>
      </c>
      <c r="H1918" s="1">
        <v>-2.8421709430404002E-13</v>
      </c>
      <c r="I1918">
        <v>0</v>
      </c>
    </row>
    <row r="1919" spans="1:9" x14ac:dyDescent="0.3">
      <c r="A1919">
        <f>VLOOKUP(D1919,[1]!tbl_Reach2AU[#Data],4,FALSE)</f>
        <v>13</v>
      </c>
      <c r="B1919" t="str">
        <f>VLOOKUP(D1919,[1]!tbl_Reach2AU[#Data],3,FALSE)</f>
        <v>Johnson Creek</v>
      </c>
      <c r="C1919">
        <f>VLOOKUP(D1919,[1]!tbl_Reach2AU[#Data],2,FALSE)</f>
        <v>211</v>
      </c>
      <c r="D1919" t="s">
        <v>19</v>
      </c>
      <c r="E1919">
        <v>3</v>
      </c>
      <c r="F1919" t="s">
        <v>192</v>
      </c>
      <c r="G1919" t="e">
        <f>VLOOKUP([1]!tbl_FunctionalConditionReach[[#This Row],[EDT Attribute]],[1]!Level3HabitatAttribute[#Data],2,FALSE)</f>
        <v>#REF!</v>
      </c>
      <c r="H1919" s="1">
        <v>-2.84E-13</v>
      </c>
      <c r="I1919">
        <v>0</v>
      </c>
    </row>
    <row r="1920" spans="1:9" x14ac:dyDescent="0.3">
      <c r="A1920">
        <f>VLOOKUP(D1920,[1]!tbl_Reach2AU[#Data],4,FALSE)</f>
        <v>13</v>
      </c>
      <c r="B1920" t="str">
        <f>VLOOKUP(D1920,[1]!tbl_Reach2AU[#Data],3,FALSE)</f>
        <v>Johnson Creek</v>
      </c>
      <c r="C1920">
        <f>VLOOKUP(D1920,[1]!tbl_Reach2AU[#Data],2,FALSE)</f>
        <v>211</v>
      </c>
      <c r="D1920" t="s">
        <v>19</v>
      </c>
      <c r="E1920">
        <v>3</v>
      </c>
      <c r="F1920" t="s">
        <v>125</v>
      </c>
      <c r="G1920" t="e">
        <f>VLOOKUP([1]!tbl_FunctionalConditionReach[[#This Row],[EDT Attribute]],[1]!Level3HabitatAttribute[#Data],2,FALSE)</f>
        <v>#REF!</v>
      </c>
      <c r="H1920" s="1">
        <v>4.1300000000000003E-6</v>
      </c>
      <c r="I1920" s="2">
        <v>9.1772110340119205E-5</v>
      </c>
    </row>
    <row r="1921" spans="1:9" x14ac:dyDescent="0.3">
      <c r="A1921">
        <f>VLOOKUP(D1921,[1]!tbl_Reach2AU[#Data],4,FALSE)</f>
        <v>13</v>
      </c>
      <c r="B1921" t="str">
        <f>VLOOKUP(D1921,[1]!tbl_Reach2AU[#Data],3,FALSE)</f>
        <v>Johnson Creek</v>
      </c>
      <c r="C1921">
        <f>VLOOKUP(D1921,[1]!tbl_Reach2AU[#Data],2,FALSE)</f>
        <v>211</v>
      </c>
      <c r="D1921" t="s">
        <v>19</v>
      </c>
      <c r="E1921">
        <v>3</v>
      </c>
      <c r="F1921" t="s">
        <v>197</v>
      </c>
      <c r="G1921" t="e">
        <f>VLOOKUP([1]!tbl_FunctionalConditionReach[[#This Row],[EDT Attribute]],[1]!Level3HabitatAttribute[#Data],2,FALSE)</f>
        <v>#REF!</v>
      </c>
      <c r="H1921" s="1">
        <v>8.6231700000000003E-4</v>
      </c>
      <c r="I1921" s="2">
        <v>1.91614166760679E-2</v>
      </c>
    </row>
    <row r="1922" spans="1:9" x14ac:dyDescent="0.3">
      <c r="A1922">
        <f>VLOOKUP(D1922,[1]!tbl_Reach2AU[#Data],4,FALSE)</f>
        <v>13</v>
      </c>
      <c r="B1922" t="str">
        <f>VLOOKUP(D1922,[1]!tbl_Reach2AU[#Data],3,FALSE)</f>
        <v>Johnson Creek</v>
      </c>
      <c r="C1922">
        <f>VLOOKUP(D1922,[1]!tbl_Reach2AU[#Data],2,FALSE)</f>
        <v>211</v>
      </c>
      <c r="D1922" t="s">
        <v>19</v>
      </c>
      <c r="E1922">
        <v>3</v>
      </c>
      <c r="F1922" t="s">
        <v>152</v>
      </c>
      <c r="G1922" t="e">
        <f>VLOOKUP([1]!tbl_FunctionalConditionReach[[#This Row],[EDT Attribute]],[1]!Level3HabitatAttribute[#Data],2,FALSE)</f>
        <v>#N/A</v>
      </c>
      <c r="H1922" s="1">
        <v>6.19E-6</v>
      </c>
      <c r="I1922" s="2">
        <v>1.3754706126037201E-4</v>
      </c>
    </row>
    <row r="1923" spans="1:9" x14ac:dyDescent="0.3">
      <c r="A1923">
        <f>VLOOKUP(D1923,[1]!tbl_Reach2AU[#Data],4,FALSE)</f>
        <v>13</v>
      </c>
      <c r="B1923" t="str">
        <f>VLOOKUP(D1923,[1]!tbl_Reach2AU[#Data],3,FALSE)</f>
        <v>Johnson Creek</v>
      </c>
      <c r="C1923">
        <f>VLOOKUP(D1923,[1]!tbl_Reach2AU[#Data],2,FALSE)</f>
        <v>211</v>
      </c>
      <c r="D1923" t="s">
        <v>19</v>
      </c>
      <c r="E1923">
        <v>3</v>
      </c>
      <c r="F1923" t="s">
        <v>196</v>
      </c>
      <c r="G1923" t="e">
        <f>VLOOKUP([1]!tbl_FunctionalConditionReach[[#This Row],[EDT Attribute]],[1]!Level3HabitatAttribute[#Data],2,FALSE)</f>
        <v>#N/A</v>
      </c>
      <c r="H1923" s="1">
        <v>-2.8421709430404002E-13</v>
      </c>
      <c r="I1923">
        <v>0</v>
      </c>
    </row>
    <row r="1924" spans="1:9" x14ac:dyDescent="0.3">
      <c r="A1924">
        <f>VLOOKUP(D1924,[1]!tbl_Reach2AU[#Data],4,FALSE)</f>
        <v>13</v>
      </c>
      <c r="B1924" t="str">
        <f>VLOOKUP(D1924,[1]!tbl_Reach2AU[#Data],3,FALSE)</f>
        <v>Johnson Creek</v>
      </c>
      <c r="C1924">
        <f>VLOOKUP(D1924,[1]!tbl_Reach2AU[#Data],2,FALSE)</f>
        <v>211</v>
      </c>
      <c r="D1924" t="s">
        <v>19</v>
      </c>
      <c r="E1924">
        <v>3</v>
      </c>
      <c r="F1924" t="s">
        <v>164</v>
      </c>
      <c r="G1924" t="e">
        <f>VLOOKUP([1]!tbl_FunctionalConditionReach[[#This Row],[EDT Attribute]],[1]!Level3HabitatAttribute[#Data],2,FALSE)</f>
        <v>#REF!</v>
      </c>
      <c r="H1924" s="1">
        <v>2.1796599999999999E-4</v>
      </c>
      <c r="I1924" s="2">
        <v>4.8433897826620897E-3</v>
      </c>
    </row>
    <row r="1925" spans="1:9" x14ac:dyDescent="0.3">
      <c r="A1925">
        <f>VLOOKUP(D1925,[1]!tbl_Reach2AU[#Data],4,FALSE)</f>
        <v>13</v>
      </c>
      <c r="B1925" t="str">
        <f>VLOOKUP(D1925,[1]!tbl_Reach2AU[#Data],3,FALSE)</f>
        <v>Johnson Creek</v>
      </c>
      <c r="C1925">
        <f>VLOOKUP(D1925,[1]!tbl_Reach2AU[#Data],2,FALSE)</f>
        <v>212</v>
      </c>
      <c r="D1925" t="s">
        <v>214</v>
      </c>
      <c r="E1925">
        <v>3</v>
      </c>
      <c r="F1925" t="s">
        <v>166</v>
      </c>
      <c r="G1925" t="e">
        <f>VLOOKUP([1]!tbl_FunctionalConditionReach[[#This Row],[EDT Attribute]],[1]!Level3HabitatAttribute[#Data],2,FALSE)</f>
        <v>#REF!</v>
      </c>
      <c r="H1925" s="1">
        <v>-2.84E-13</v>
      </c>
      <c r="I1925">
        <v>0</v>
      </c>
    </row>
    <row r="1926" spans="1:9" x14ac:dyDescent="0.3">
      <c r="A1926">
        <f>VLOOKUP(D1926,[1]!tbl_Reach2AU[#Data],4,FALSE)</f>
        <v>13</v>
      </c>
      <c r="B1926" t="str">
        <f>VLOOKUP(D1926,[1]!tbl_Reach2AU[#Data],3,FALSE)</f>
        <v>Johnson Creek</v>
      </c>
      <c r="C1926">
        <f>VLOOKUP(D1926,[1]!tbl_Reach2AU[#Data],2,FALSE)</f>
        <v>213</v>
      </c>
      <c r="D1926" t="s">
        <v>42</v>
      </c>
      <c r="E1926">
        <v>3</v>
      </c>
      <c r="F1926" t="s">
        <v>188</v>
      </c>
      <c r="G1926" t="e">
        <f>VLOOKUP([1]!tbl_FunctionalConditionReach[[#This Row],[EDT Attribute]],[1]!Level3HabitatAttribute[#Data],2,FALSE)</f>
        <v>#REF!</v>
      </c>
      <c r="H1926" s="1">
        <v>6.3800000000000006E-5</v>
      </c>
      <c r="I1926" s="2">
        <v>3.2339681906888801E-4</v>
      </c>
    </row>
    <row r="1927" spans="1:9" x14ac:dyDescent="0.3">
      <c r="A1927">
        <f>VLOOKUP(D1927,[1]!tbl_Reach2AU[#Data],4,FALSE)</f>
        <v>13</v>
      </c>
      <c r="B1927" t="str">
        <f>VLOOKUP(D1927,[1]!tbl_Reach2AU[#Data],3,FALSE)</f>
        <v>Johnson Creek</v>
      </c>
      <c r="C1927">
        <f>VLOOKUP(D1927,[1]!tbl_Reach2AU[#Data],2,FALSE)</f>
        <v>213</v>
      </c>
      <c r="D1927" t="s">
        <v>42</v>
      </c>
      <c r="E1927">
        <v>3</v>
      </c>
      <c r="F1927" t="s">
        <v>164</v>
      </c>
      <c r="G1927" t="e">
        <f>VLOOKUP([1]!tbl_FunctionalConditionReach[[#This Row],[EDT Attribute]],[1]!Level3HabitatAttribute[#Data],2,FALSE)</f>
        <v>#REF!</v>
      </c>
      <c r="H1927" s="1">
        <v>7.3973300000000001E-4</v>
      </c>
      <c r="I1927" s="2">
        <v>3.7496441874652901E-3</v>
      </c>
    </row>
    <row r="1928" spans="1:9" x14ac:dyDescent="0.3">
      <c r="A1928">
        <f>VLOOKUP(D1928,[1]!tbl_Reach2AU[#Data],4,FALSE)</f>
        <v>13</v>
      </c>
      <c r="B1928" t="str">
        <f>VLOOKUP(D1928,[1]!tbl_Reach2AU[#Data],3,FALSE)</f>
        <v>Johnson Creek</v>
      </c>
      <c r="C1928">
        <f>VLOOKUP(D1928,[1]!tbl_Reach2AU[#Data],2,FALSE)</f>
        <v>213</v>
      </c>
      <c r="D1928" t="s">
        <v>42</v>
      </c>
      <c r="E1928">
        <v>3</v>
      </c>
      <c r="F1928" t="s">
        <v>195</v>
      </c>
      <c r="G1928" t="e">
        <f>VLOOKUP([1]!tbl_FunctionalConditionReach[[#This Row],[EDT Attribute]],[1]!Level3HabitatAttribute[#Data],2,FALSE)</f>
        <v>#N/A</v>
      </c>
      <c r="H1928" s="1">
        <v>-2.8421709430404002E-13</v>
      </c>
      <c r="I1928">
        <v>0</v>
      </c>
    </row>
    <row r="1929" spans="1:9" x14ac:dyDescent="0.3">
      <c r="A1929">
        <f>VLOOKUP(D1929,[1]!tbl_Reach2AU[#Data],4,FALSE)</f>
        <v>13</v>
      </c>
      <c r="B1929" t="str">
        <f>VLOOKUP(D1929,[1]!tbl_Reach2AU[#Data],3,FALSE)</f>
        <v>Johnson Creek</v>
      </c>
      <c r="C1929">
        <f>VLOOKUP(D1929,[1]!tbl_Reach2AU[#Data],2,FALSE)</f>
        <v>213</v>
      </c>
      <c r="D1929" t="s">
        <v>42</v>
      </c>
      <c r="E1929">
        <v>3</v>
      </c>
      <c r="F1929" t="s">
        <v>155</v>
      </c>
      <c r="G1929" t="e">
        <f>VLOOKUP([1]!tbl_FunctionalConditionReach[[#This Row],[EDT Attribute]],[1]!Level3HabitatAttribute[#Data],2,FALSE)</f>
        <v>#REF!</v>
      </c>
      <c r="H1929" s="1">
        <v>2.3918400000000001E-4</v>
      </c>
      <c r="I1929" s="2">
        <v>1.2124035230748099E-3</v>
      </c>
    </row>
    <row r="1930" spans="1:9" x14ac:dyDescent="0.3">
      <c r="A1930">
        <f>VLOOKUP(D1930,[1]!tbl_Reach2AU[#Data],4,FALSE)</f>
        <v>13</v>
      </c>
      <c r="B1930" t="str">
        <f>VLOOKUP(D1930,[1]!tbl_Reach2AU[#Data],3,FALSE)</f>
        <v>Johnson Creek</v>
      </c>
      <c r="C1930">
        <f>VLOOKUP(D1930,[1]!tbl_Reach2AU[#Data],2,FALSE)</f>
        <v>213</v>
      </c>
      <c r="D1930" t="s">
        <v>42</v>
      </c>
      <c r="E1930">
        <v>3</v>
      </c>
      <c r="F1930" t="s">
        <v>166</v>
      </c>
      <c r="G1930" t="e">
        <f>VLOOKUP([1]!tbl_FunctionalConditionReach[[#This Row],[EDT Attribute]],[1]!Level3HabitatAttribute[#Data],2,FALSE)</f>
        <v>#REF!</v>
      </c>
      <c r="H1930" s="1">
        <v>-2.84E-13</v>
      </c>
      <c r="I1930">
        <v>0</v>
      </c>
    </row>
    <row r="1931" spans="1:9" x14ac:dyDescent="0.3">
      <c r="A1931">
        <f>VLOOKUP(D1931,[1]!tbl_Reach2AU[#Data],4,FALSE)</f>
        <v>13</v>
      </c>
      <c r="B1931" t="str">
        <f>VLOOKUP(D1931,[1]!tbl_Reach2AU[#Data],3,FALSE)</f>
        <v>Johnson Creek</v>
      </c>
      <c r="C1931">
        <f>VLOOKUP(D1931,[1]!tbl_Reach2AU[#Data],2,FALSE)</f>
        <v>213</v>
      </c>
      <c r="D1931" t="s">
        <v>42</v>
      </c>
      <c r="E1931">
        <v>3</v>
      </c>
      <c r="F1931" t="s">
        <v>196</v>
      </c>
      <c r="G1931" t="e">
        <f>VLOOKUP([1]!tbl_FunctionalConditionReach[[#This Row],[EDT Attribute]],[1]!Level3HabitatAttribute[#Data],2,FALSE)</f>
        <v>#N/A</v>
      </c>
      <c r="H1931" s="1">
        <v>-2.8421709430404002E-13</v>
      </c>
      <c r="I1931">
        <v>0</v>
      </c>
    </row>
    <row r="1932" spans="1:9" x14ac:dyDescent="0.3">
      <c r="A1932">
        <f>VLOOKUP(D1932,[1]!tbl_Reach2AU[#Data],4,FALSE)</f>
        <v>13</v>
      </c>
      <c r="B1932" t="str">
        <f>VLOOKUP(D1932,[1]!tbl_Reach2AU[#Data],3,FALSE)</f>
        <v>Johnson Creek</v>
      </c>
      <c r="C1932">
        <f>VLOOKUP(D1932,[1]!tbl_Reach2AU[#Data],2,FALSE)</f>
        <v>213</v>
      </c>
      <c r="D1932" t="s">
        <v>42</v>
      </c>
      <c r="E1932">
        <v>3</v>
      </c>
      <c r="F1932" t="s">
        <v>157</v>
      </c>
      <c r="G1932" t="e">
        <f>VLOOKUP([1]!tbl_FunctionalConditionReach[[#This Row],[EDT Attribute]],[1]!Level3HabitatAttribute[#Data],2,FALSE)</f>
        <v>#REF!</v>
      </c>
      <c r="H1932" s="1">
        <v>1.165318E-3</v>
      </c>
      <c r="I1932" s="2">
        <v>5.9068986583654904E-3</v>
      </c>
    </row>
    <row r="1933" spans="1:9" x14ac:dyDescent="0.3">
      <c r="A1933">
        <f>VLOOKUP(D1933,[1]!tbl_Reach2AU[#Data],4,FALSE)</f>
        <v>13</v>
      </c>
      <c r="B1933" t="str">
        <f>VLOOKUP(D1933,[1]!tbl_Reach2AU[#Data],3,FALSE)</f>
        <v>Johnson Creek</v>
      </c>
      <c r="C1933">
        <f>VLOOKUP(D1933,[1]!tbl_Reach2AU[#Data],2,FALSE)</f>
        <v>213</v>
      </c>
      <c r="D1933" t="s">
        <v>42</v>
      </c>
      <c r="E1933">
        <v>3</v>
      </c>
      <c r="F1933" t="s">
        <v>194</v>
      </c>
      <c r="G1933" t="e">
        <f>VLOOKUP([1]!tbl_FunctionalConditionReach[[#This Row],[EDT Attribute]],[1]!Level3HabitatAttribute[#Data],2,FALSE)</f>
        <v>#N/A</v>
      </c>
      <c r="H1933" s="1">
        <v>-2.84E-13</v>
      </c>
      <c r="I1933">
        <v>0</v>
      </c>
    </row>
    <row r="1934" spans="1:9" x14ac:dyDescent="0.3">
      <c r="A1934">
        <f>VLOOKUP(D1934,[1]!tbl_Reach2AU[#Data],4,FALSE)</f>
        <v>13</v>
      </c>
      <c r="B1934" t="str">
        <f>VLOOKUP(D1934,[1]!tbl_Reach2AU[#Data],3,FALSE)</f>
        <v>Johnson Creek</v>
      </c>
      <c r="C1934">
        <f>VLOOKUP(D1934,[1]!tbl_Reach2AU[#Data],2,FALSE)</f>
        <v>213</v>
      </c>
      <c r="D1934" t="s">
        <v>42</v>
      </c>
      <c r="E1934">
        <v>3</v>
      </c>
      <c r="F1934" t="s">
        <v>190</v>
      </c>
      <c r="G1934" t="e">
        <f>VLOOKUP([1]!tbl_FunctionalConditionReach[[#This Row],[EDT Attribute]],[1]!Level3HabitatAttribute[#Data],2,FALSE)</f>
        <v>#N/A</v>
      </c>
      <c r="H1934" s="1">
        <v>7.4100000000000002E-6</v>
      </c>
      <c r="I1934" s="2">
        <v>3.7560665036057297E-5</v>
      </c>
    </row>
    <row r="1935" spans="1:9" x14ac:dyDescent="0.3">
      <c r="A1935">
        <f>VLOOKUP(D1935,[1]!tbl_Reach2AU[#Data],4,FALSE)</f>
        <v>13</v>
      </c>
      <c r="B1935" t="str">
        <f>VLOOKUP(D1935,[1]!tbl_Reach2AU[#Data],3,FALSE)</f>
        <v>Johnson Creek</v>
      </c>
      <c r="C1935">
        <f>VLOOKUP(D1935,[1]!tbl_Reach2AU[#Data],2,FALSE)</f>
        <v>213</v>
      </c>
      <c r="D1935" t="s">
        <v>42</v>
      </c>
      <c r="E1935">
        <v>3</v>
      </c>
      <c r="F1935" t="s">
        <v>193</v>
      </c>
      <c r="G1935" t="e">
        <f>VLOOKUP([1]!tbl_FunctionalConditionReach[[#This Row],[EDT Attribute]],[1]!Level3HabitatAttribute[#Data],2,FALSE)</f>
        <v>#REF!</v>
      </c>
      <c r="H1935" s="1">
        <v>1.2300000000000001E-5</v>
      </c>
      <c r="I1935" s="2">
        <v>6.2347662610459493E-5</v>
      </c>
    </row>
    <row r="1936" spans="1:9" x14ac:dyDescent="0.3">
      <c r="A1936">
        <f>VLOOKUP(D1936,[1]!tbl_Reach2AU[#Data],4,FALSE)</f>
        <v>13</v>
      </c>
      <c r="B1936" t="str">
        <f>VLOOKUP(D1936,[1]!tbl_Reach2AU[#Data],3,FALSE)</f>
        <v>Johnson Creek</v>
      </c>
      <c r="C1936">
        <f>VLOOKUP(D1936,[1]!tbl_Reach2AU[#Data],2,FALSE)</f>
        <v>213</v>
      </c>
      <c r="D1936" t="s">
        <v>42</v>
      </c>
      <c r="E1936">
        <v>3</v>
      </c>
      <c r="F1936" t="s">
        <v>189</v>
      </c>
      <c r="G1936" t="e">
        <f>VLOOKUP([1]!tbl_FunctionalConditionReach[[#This Row],[EDT Attribute]],[1]!Level3HabitatAttribute[#Data],2,FALSE)</f>
        <v>#REF!</v>
      </c>
      <c r="H1936" s="1">
        <v>3.19568E-4</v>
      </c>
      <c r="I1936" s="2">
        <v>1.61986323943897E-3</v>
      </c>
    </row>
    <row r="1937" spans="1:9" x14ac:dyDescent="0.3">
      <c r="A1937">
        <f>VLOOKUP(D1937,[1]!tbl_Reach2AU[#Data],4,FALSE)</f>
        <v>13</v>
      </c>
      <c r="B1937" t="str">
        <f>VLOOKUP(D1937,[1]!tbl_Reach2AU[#Data],3,FALSE)</f>
        <v>Johnson Creek</v>
      </c>
      <c r="C1937">
        <f>VLOOKUP(D1937,[1]!tbl_Reach2AU[#Data],2,FALSE)</f>
        <v>213</v>
      </c>
      <c r="D1937" t="s">
        <v>42</v>
      </c>
      <c r="E1937">
        <v>3</v>
      </c>
      <c r="F1937" t="s">
        <v>192</v>
      </c>
      <c r="G1937" t="e">
        <f>VLOOKUP([1]!tbl_FunctionalConditionReach[[#This Row],[EDT Attribute]],[1]!Level3HabitatAttribute[#Data],2,FALSE)</f>
        <v>#REF!</v>
      </c>
      <c r="H1937" s="1">
        <v>-2.84E-13</v>
      </c>
      <c r="I1937">
        <v>0</v>
      </c>
    </row>
    <row r="1938" spans="1:9" x14ac:dyDescent="0.3">
      <c r="A1938">
        <f>VLOOKUP(D1938,[1]!tbl_Reach2AU[#Data],4,FALSE)</f>
        <v>13</v>
      </c>
      <c r="B1938" t="str">
        <f>VLOOKUP(D1938,[1]!tbl_Reach2AU[#Data],3,FALSE)</f>
        <v>Johnson Creek</v>
      </c>
      <c r="C1938">
        <f>VLOOKUP(D1938,[1]!tbl_Reach2AU[#Data],2,FALSE)</f>
        <v>213</v>
      </c>
      <c r="D1938" t="s">
        <v>42</v>
      </c>
      <c r="E1938">
        <v>3</v>
      </c>
      <c r="F1938" t="s">
        <v>197</v>
      </c>
      <c r="G1938" t="e">
        <f>VLOOKUP([1]!tbl_FunctionalConditionReach[[#This Row],[EDT Attribute]],[1]!Level3HabitatAttribute[#Data],2,FALSE)</f>
        <v>#REF!</v>
      </c>
      <c r="H1938" s="1">
        <v>2.994914E-3</v>
      </c>
      <c r="I1938" s="2">
        <v>1.5180966473117201E-2</v>
      </c>
    </row>
    <row r="1939" spans="1:9" x14ac:dyDescent="0.3">
      <c r="A1939">
        <f>VLOOKUP(D1939,[1]!tbl_Reach2AU[#Data],4,FALSE)</f>
        <v>13</v>
      </c>
      <c r="B1939" t="str">
        <f>VLOOKUP(D1939,[1]!tbl_Reach2AU[#Data],3,FALSE)</f>
        <v>Johnson Creek</v>
      </c>
      <c r="C1939">
        <f>VLOOKUP(D1939,[1]!tbl_Reach2AU[#Data],2,FALSE)</f>
        <v>213</v>
      </c>
      <c r="D1939" t="s">
        <v>42</v>
      </c>
      <c r="E1939">
        <v>3</v>
      </c>
      <c r="F1939" t="s">
        <v>153</v>
      </c>
      <c r="G1939" t="e">
        <f>VLOOKUP([1]!tbl_FunctionalConditionReach[[#This Row],[EDT Attribute]],[1]!Level3HabitatAttribute[#Data],2,FALSE)</f>
        <v>#REF!</v>
      </c>
      <c r="H1939" s="1">
        <v>1.7399099999999999E-4</v>
      </c>
      <c r="I1939" s="2">
        <v>8.8194570449239495E-4</v>
      </c>
    </row>
    <row r="1940" spans="1:9" x14ac:dyDescent="0.3">
      <c r="A1940">
        <f>VLOOKUP(D1940,[1]!tbl_Reach2AU[#Data],4,FALSE)</f>
        <v>13</v>
      </c>
      <c r="B1940" t="str">
        <f>VLOOKUP(D1940,[1]!tbl_Reach2AU[#Data],3,FALSE)</f>
        <v>Johnson Creek</v>
      </c>
      <c r="C1940">
        <f>VLOOKUP(D1940,[1]!tbl_Reach2AU[#Data],2,FALSE)</f>
        <v>213</v>
      </c>
      <c r="D1940" t="s">
        <v>42</v>
      </c>
      <c r="E1940">
        <v>3</v>
      </c>
      <c r="F1940" t="s">
        <v>191</v>
      </c>
      <c r="G1940" t="e">
        <f>VLOOKUP([1]!tbl_FunctionalConditionReach[[#This Row],[EDT Attribute]],[1]!Level3HabitatAttribute[#Data],2,FALSE)</f>
        <v>#REF!</v>
      </c>
      <c r="H1940" s="1">
        <v>2.517062E-3</v>
      </c>
      <c r="I1940" s="2">
        <v>1.2758774987447799E-2</v>
      </c>
    </row>
    <row r="1941" spans="1:9" x14ac:dyDescent="0.3">
      <c r="A1941">
        <f>VLOOKUP(D1941,[1]!tbl_Reach2AU[#Data],4,FALSE)</f>
        <v>13</v>
      </c>
      <c r="B1941" t="str">
        <f>VLOOKUP(D1941,[1]!tbl_Reach2AU[#Data],3,FALSE)</f>
        <v>Johnson Creek</v>
      </c>
      <c r="C1941">
        <f>VLOOKUP(D1941,[1]!tbl_Reach2AU[#Data],2,FALSE)</f>
        <v>213</v>
      </c>
      <c r="D1941" t="s">
        <v>42</v>
      </c>
      <c r="E1941">
        <v>3</v>
      </c>
      <c r="F1941" t="s">
        <v>152</v>
      </c>
      <c r="G1941" t="e">
        <f>VLOOKUP([1]!tbl_FunctionalConditionReach[[#This Row],[EDT Attribute]],[1]!Level3HabitatAttribute[#Data],2,FALSE)</f>
        <v>#N/A</v>
      </c>
      <c r="H1941" s="1">
        <v>2.1999999999999999E-5</v>
      </c>
      <c r="I1941" s="2">
        <v>1.1151614450651301E-4</v>
      </c>
    </row>
    <row r="1942" spans="1:9" x14ac:dyDescent="0.3">
      <c r="A1942">
        <f>VLOOKUP(D1942,[1]!tbl_Reach2AU[#Data],4,FALSE)</f>
        <v>13</v>
      </c>
      <c r="B1942" t="str">
        <f>VLOOKUP(D1942,[1]!tbl_Reach2AU[#Data],3,FALSE)</f>
        <v>Johnson Creek</v>
      </c>
      <c r="C1942">
        <f>VLOOKUP(D1942,[1]!tbl_Reach2AU[#Data],2,FALSE)</f>
        <v>213</v>
      </c>
      <c r="D1942" t="s">
        <v>42</v>
      </c>
      <c r="E1942">
        <v>3</v>
      </c>
      <c r="F1942" t="s">
        <v>39</v>
      </c>
      <c r="G1942" t="e">
        <f>VLOOKUP([1]!tbl_FunctionalConditionReach[[#This Row],[EDT Attribute]],[1]!Level3HabitatAttribute[#Data],2,FALSE)</f>
        <v>#REF!</v>
      </c>
      <c r="H1942" s="1">
        <v>1.55336E-4</v>
      </c>
      <c r="I1942" s="2">
        <v>7.8738508286653203E-4</v>
      </c>
    </row>
    <row r="1943" spans="1:9" x14ac:dyDescent="0.3">
      <c r="A1943">
        <f>VLOOKUP(D1943,[1]!tbl_Reach2AU[#Data],4,FALSE)</f>
        <v>13</v>
      </c>
      <c r="B1943" t="str">
        <f>VLOOKUP(D1943,[1]!tbl_Reach2AU[#Data],3,FALSE)</f>
        <v>Johnson Creek</v>
      </c>
      <c r="C1943">
        <f>VLOOKUP(D1943,[1]!tbl_Reach2AU[#Data],2,FALSE)</f>
        <v>213</v>
      </c>
      <c r="D1943" t="s">
        <v>42</v>
      </c>
      <c r="E1943">
        <v>3</v>
      </c>
      <c r="F1943" t="s">
        <v>125</v>
      </c>
      <c r="G1943" t="e">
        <f>VLOOKUP([1]!tbl_FunctionalConditionReach[[#This Row],[EDT Attribute]],[1]!Level3HabitatAttribute[#Data],2,FALSE)</f>
        <v>#REF!</v>
      </c>
      <c r="H1943" s="1">
        <v>1.24E-5</v>
      </c>
      <c r="I1943" s="2">
        <v>6.2854554176398203E-5</v>
      </c>
    </row>
    <row r="1944" spans="1:9" x14ac:dyDescent="0.3">
      <c r="A1944">
        <f>VLOOKUP(D1944,[1]!tbl_Reach2AU[#Data],4,FALSE)</f>
        <v>13</v>
      </c>
      <c r="B1944" t="str">
        <f>VLOOKUP(D1944,[1]!tbl_Reach2AU[#Data],3,FALSE)</f>
        <v>Johnson Creek</v>
      </c>
      <c r="C1944">
        <f>VLOOKUP(D1944,[1]!tbl_Reach2AU[#Data],2,FALSE)</f>
        <v>214</v>
      </c>
      <c r="D1944" t="s">
        <v>215</v>
      </c>
      <c r="E1944">
        <v>3</v>
      </c>
      <c r="F1944" t="s">
        <v>166</v>
      </c>
      <c r="G1944" t="e">
        <f>VLOOKUP([1]!tbl_FunctionalConditionReach[[#This Row],[EDT Attribute]],[1]!Level3HabitatAttribute[#Data],2,FALSE)</f>
        <v>#REF!</v>
      </c>
      <c r="H1944" s="1">
        <v>-2.84E-13</v>
      </c>
      <c r="I1944">
        <v>0</v>
      </c>
    </row>
    <row r="1945" spans="1:9" x14ac:dyDescent="0.3">
      <c r="A1945">
        <f>VLOOKUP(D1945,[1]!tbl_Reach2AU[#Data],4,FALSE)</f>
        <v>13</v>
      </c>
      <c r="B1945" t="str">
        <f>VLOOKUP(D1945,[1]!tbl_Reach2AU[#Data],3,FALSE)</f>
        <v>Johnson Creek</v>
      </c>
      <c r="C1945">
        <f>VLOOKUP(D1945,[1]!tbl_Reach2AU[#Data],2,FALSE)</f>
        <v>215</v>
      </c>
      <c r="D1945" t="s">
        <v>216</v>
      </c>
      <c r="E1945">
        <v>3</v>
      </c>
      <c r="F1945" t="s">
        <v>166</v>
      </c>
      <c r="G1945" t="e">
        <f>VLOOKUP([1]!tbl_FunctionalConditionReach[[#This Row],[EDT Attribute]],[1]!Level3HabitatAttribute[#Data],2,FALSE)</f>
        <v>#REF!</v>
      </c>
      <c r="H1945" s="1">
        <v>-2.84E-13</v>
      </c>
      <c r="I1945">
        <v>0</v>
      </c>
    </row>
    <row r="1946" spans="1:9" x14ac:dyDescent="0.3">
      <c r="A1946">
        <f>VLOOKUP(D1946,[1]!tbl_Reach2AU[#Data],4,FALSE)</f>
        <v>13</v>
      </c>
      <c r="B1946" t="str">
        <f>VLOOKUP(D1946,[1]!tbl_Reach2AU[#Data],3,FALSE)</f>
        <v>Johnson Creek</v>
      </c>
      <c r="C1946">
        <f>VLOOKUP(D1946,[1]!tbl_Reach2AU[#Data],2,FALSE)</f>
        <v>216</v>
      </c>
      <c r="D1946" t="s">
        <v>217</v>
      </c>
      <c r="E1946">
        <v>3</v>
      </c>
      <c r="F1946" t="s">
        <v>166</v>
      </c>
      <c r="G1946" t="e">
        <f>VLOOKUP([1]!tbl_FunctionalConditionReach[[#This Row],[EDT Attribute]],[1]!Level3HabitatAttribute[#Data],2,FALSE)</f>
        <v>#REF!</v>
      </c>
      <c r="H1946" s="1">
        <v>-2.84E-13</v>
      </c>
      <c r="I1946">
        <v>0</v>
      </c>
    </row>
    <row r="1947" spans="1:9" x14ac:dyDescent="0.3">
      <c r="A1947">
        <f>VLOOKUP(D1947,[1]!tbl_Reach2AU[#Data],4,FALSE)</f>
        <v>13</v>
      </c>
      <c r="B1947" t="str">
        <f>VLOOKUP(D1947,[1]!tbl_Reach2AU[#Data],3,FALSE)</f>
        <v>Johnson Creek</v>
      </c>
      <c r="C1947">
        <f>VLOOKUP(D1947,[1]!tbl_Reach2AU[#Data],2,FALSE)</f>
        <v>217</v>
      </c>
      <c r="D1947" t="s">
        <v>218</v>
      </c>
      <c r="E1947">
        <v>3</v>
      </c>
      <c r="F1947" t="s">
        <v>166</v>
      </c>
      <c r="G1947" t="e">
        <f>VLOOKUP([1]!tbl_FunctionalConditionReach[[#This Row],[EDT Attribute]],[1]!Level3HabitatAttribute[#Data],2,FALSE)</f>
        <v>#REF!</v>
      </c>
      <c r="H1947" s="1">
        <v>-2.84E-13</v>
      </c>
      <c r="I1947">
        <v>0</v>
      </c>
    </row>
    <row r="1948" spans="1:9" x14ac:dyDescent="0.3">
      <c r="A1948">
        <f>VLOOKUP(D1948,[1]!tbl_Reach2AU[#Data],4,FALSE)</f>
        <v>13</v>
      </c>
      <c r="B1948" t="str">
        <f>VLOOKUP(D1948,[1]!tbl_Reach2AU[#Data],3,FALSE)</f>
        <v>Johnson Creek</v>
      </c>
      <c r="C1948">
        <f>VLOOKUP(D1948,[1]!tbl_Reach2AU[#Data],2,FALSE)</f>
        <v>218</v>
      </c>
      <c r="D1948" t="s">
        <v>158</v>
      </c>
      <c r="E1948">
        <v>3</v>
      </c>
      <c r="F1948" t="s">
        <v>125</v>
      </c>
      <c r="G1948" t="e">
        <f>VLOOKUP([1]!tbl_FunctionalConditionReach[[#This Row],[EDT Attribute]],[1]!Level3HabitatAttribute[#Data],2,FALSE)</f>
        <v>#REF!</v>
      </c>
      <c r="H1948" s="1">
        <v>2.0699999999999999E-7</v>
      </c>
      <c r="I1948" s="2">
        <v>2.6169405815423502E-3</v>
      </c>
    </row>
    <row r="1949" spans="1:9" x14ac:dyDescent="0.3">
      <c r="A1949">
        <f>VLOOKUP(D1949,[1]!tbl_Reach2AU[#Data],4,FALSE)</f>
        <v>13</v>
      </c>
      <c r="B1949" t="str">
        <f>VLOOKUP(D1949,[1]!tbl_Reach2AU[#Data],3,FALSE)</f>
        <v>Johnson Creek</v>
      </c>
      <c r="C1949">
        <f>VLOOKUP(D1949,[1]!tbl_Reach2AU[#Data],2,FALSE)</f>
        <v>218</v>
      </c>
      <c r="D1949" t="s">
        <v>158</v>
      </c>
      <c r="E1949">
        <v>3</v>
      </c>
      <c r="F1949" t="s">
        <v>166</v>
      </c>
      <c r="G1949" t="e">
        <f>VLOOKUP([1]!tbl_FunctionalConditionReach[[#This Row],[EDT Attribute]],[1]!Level3HabitatAttribute[#Data],2,FALSE)</f>
        <v>#REF!</v>
      </c>
      <c r="H1949" s="1">
        <v>-2.84E-13</v>
      </c>
      <c r="I1949">
        <v>0</v>
      </c>
    </row>
    <row r="1950" spans="1:9" x14ac:dyDescent="0.3">
      <c r="A1950">
        <f>VLOOKUP(D1950,[1]!tbl_Reach2AU[#Data],4,FALSE)</f>
        <v>13</v>
      </c>
      <c r="B1950" t="str">
        <f>VLOOKUP(D1950,[1]!tbl_Reach2AU[#Data],3,FALSE)</f>
        <v>Johnson Creek</v>
      </c>
      <c r="C1950">
        <f>VLOOKUP(D1950,[1]!tbl_Reach2AU[#Data],2,FALSE)</f>
        <v>218</v>
      </c>
      <c r="D1950" t="s">
        <v>158</v>
      </c>
      <c r="E1950">
        <v>3</v>
      </c>
      <c r="F1950" t="s">
        <v>190</v>
      </c>
      <c r="G1950" t="e">
        <f>VLOOKUP([1]!tbl_FunctionalConditionReach[[#This Row],[EDT Attribute]],[1]!Level3HabitatAttribute[#Data],2,FALSE)</f>
        <v>#N/A</v>
      </c>
      <c r="H1950" s="1">
        <v>1.4700000000000001E-7</v>
      </c>
      <c r="I1950" s="2">
        <v>1.8584070796460201E-3</v>
      </c>
    </row>
    <row r="1951" spans="1:9" x14ac:dyDescent="0.3">
      <c r="A1951">
        <f>VLOOKUP(D1951,[1]!tbl_Reach2AU[#Data],4,FALSE)</f>
        <v>13</v>
      </c>
      <c r="B1951" t="str">
        <f>VLOOKUP(D1951,[1]!tbl_Reach2AU[#Data],3,FALSE)</f>
        <v>Johnson Creek</v>
      </c>
      <c r="C1951">
        <f>VLOOKUP(D1951,[1]!tbl_Reach2AU[#Data],2,FALSE)</f>
        <v>218</v>
      </c>
      <c r="D1951" t="s">
        <v>158</v>
      </c>
      <c r="E1951">
        <v>3</v>
      </c>
      <c r="F1951" t="s">
        <v>189</v>
      </c>
      <c r="G1951" t="e">
        <f>VLOOKUP([1]!tbl_FunctionalConditionReach[[#This Row],[EDT Attribute]],[1]!Level3HabitatAttribute[#Data],2,FALSE)</f>
        <v>#REF!</v>
      </c>
      <c r="H1951" s="1">
        <v>1.9199999999999999E-5</v>
      </c>
      <c r="I1951" s="2">
        <v>0.24273072060682699</v>
      </c>
    </row>
    <row r="1952" spans="1:9" x14ac:dyDescent="0.3">
      <c r="A1952">
        <f>VLOOKUP(D1952,[1]!tbl_Reach2AU[#Data],4,FALSE)</f>
        <v>13</v>
      </c>
      <c r="B1952" t="str">
        <f>VLOOKUP(D1952,[1]!tbl_Reach2AU[#Data],3,FALSE)</f>
        <v>Johnson Creek</v>
      </c>
      <c r="C1952">
        <f>VLOOKUP(D1952,[1]!tbl_Reach2AU[#Data],2,FALSE)</f>
        <v>218</v>
      </c>
      <c r="D1952" t="s">
        <v>158</v>
      </c>
      <c r="E1952">
        <v>3</v>
      </c>
      <c r="F1952" t="s">
        <v>39</v>
      </c>
      <c r="G1952" t="e">
        <f>VLOOKUP([1]!tbl_FunctionalConditionReach[[#This Row],[EDT Attribute]],[1]!Level3HabitatAttribute[#Data],2,FALSE)</f>
        <v>#REF!</v>
      </c>
      <c r="H1952" s="1">
        <v>4.5600000000000001E-7</v>
      </c>
      <c r="I1952" s="2">
        <v>5.7648546144121399E-3</v>
      </c>
    </row>
    <row r="1953" spans="1:9" x14ac:dyDescent="0.3">
      <c r="A1953">
        <f>VLOOKUP(D1953,[1]!tbl_Reach2AU[#Data],4,FALSE)</f>
        <v>13</v>
      </c>
      <c r="B1953" t="str">
        <f>VLOOKUP(D1953,[1]!tbl_Reach2AU[#Data],3,FALSE)</f>
        <v>Johnson Creek</v>
      </c>
      <c r="C1953">
        <f>VLOOKUP(D1953,[1]!tbl_Reach2AU[#Data],2,FALSE)</f>
        <v>218</v>
      </c>
      <c r="D1953" t="s">
        <v>158</v>
      </c>
      <c r="E1953">
        <v>3</v>
      </c>
      <c r="F1953" t="s">
        <v>194</v>
      </c>
      <c r="G1953" t="e">
        <f>VLOOKUP([1]!tbl_FunctionalConditionReach[[#This Row],[EDT Attribute]],[1]!Level3HabitatAttribute[#Data],2,FALSE)</f>
        <v>#N/A</v>
      </c>
      <c r="H1953" s="1">
        <v>-2.84E-13</v>
      </c>
      <c r="I1953">
        <v>0</v>
      </c>
    </row>
    <row r="1954" spans="1:9" x14ac:dyDescent="0.3">
      <c r="A1954">
        <f>VLOOKUP(D1954,[1]!tbl_Reach2AU[#Data],4,FALSE)</f>
        <v>13</v>
      </c>
      <c r="B1954" t="str">
        <f>VLOOKUP(D1954,[1]!tbl_Reach2AU[#Data],3,FALSE)</f>
        <v>Johnson Creek</v>
      </c>
      <c r="C1954">
        <f>VLOOKUP(D1954,[1]!tbl_Reach2AU[#Data],2,FALSE)</f>
        <v>218</v>
      </c>
      <c r="D1954" t="s">
        <v>158</v>
      </c>
      <c r="E1954">
        <v>3</v>
      </c>
      <c r="F1954" t="s">
        <v>164</v>
      </c>
      <c r="G1954" t="e">
        <f>VLOOKUP([1]!tbl_FunctionalConditionReach[[#This Row],[EDT Attribute]],[1]!Level3HabitatAttribute[#Data],2,FALSE)</f>
        <v>#REF!</v>
      </c>
      <c r="H1954" s="1">
        <v>1.24E-5</v>
      </c>
      <c r="I1954" s="2">
        <v>0.15676359039190901</v>
      </c>
    </row>
    <row r="1955" spans="1:9" x14ac:dyDescent="0.3">
      <c r="A1955">
        <f>VLOOKUP(D1955,[1]!tbl_Reach2AU[#Data],4,FALSE)</f>
        <v>13</v>
      </c>
      <c r="B1955" t="str">
        <f>VLOOKUP(D1955,[1]!tbl_Reach2AU[#Data],3,FALSE)</f>
        <v>Johnson Creek</v>
      </c>
      <c r="C1955">
        <f>VLOOKUP(D1955,[1]!tbl_Reach2AU[#Data],2,FALSE)</f>
        <v>218</v>
      </c>
      <c r="D1955" t="s">
        <v>158</v>
      </c>
      <c r="E1955">
        <v>3</v>
      </c>
      <c r="F1955" t="s">
        <v>196</v>
      </c>
      <c r="G1955" t="e">
        <f>VLOOKUP([1]!tbl_FunctionalConditionReach[[#This Row],[EDT Attribute]],[1]!Level3HabitatAttribute[#Data],2,FALSE)</f>
        <v>#N/A</v>
      </c>
      <c r="H1955" s="1">
        <v>-2.8421709430404002E-13</v>
      </c>
      <c r="I1955">
        <v>0</v>
      </c>
    </row>
    <row r="1956" spans="1:9" x14ac:dyDescent="0.3">
      <c r="A1956">
        <f>VLOOKUP(D1956,[1]!tbl_Reach2AU[#Data],4,FALSE)</f>
        <v>13</v>
      </c>
      <c r="B1956" t="str">
        <f>VLOOKUP(D1956,[1]!tbl_Reach2AU[#Data],3,FALSE)</f>
        <v>Johnson Creek</v>
      </c>
      <c r="C1956">
        <f>VLOOKUP(D1956,[1]!tbl_Reach2AU[#Data],2,FALSE)</f>
        <v>218</v>
      </c>
      <c r="D1956" t="s">
        <v>158</v>
      </c>
      <c r="E1956">
        <v>3</v>
      </c>
      <c r="F1956" t="s">
        <v>195</v>
      </c>
      <c r="G1956" t="e">
        <f>VLOOKUP([1]!tbl_FunctionalConditionReach[[#This Row],[EDT Attribute]],[1]!Level3HabitatAttribute[#Data],2,FALSE)</f>
        <v>#N/A</v>
      </c>
      <c r="H1956" s="1">
        <v>-2.8421709430404002E-13</v>
      </c>
      <c r="I1956">
        <v>0</v>
      </c>
    </row>
    <row r="1957" spans="1:9" x14ac:dyDescent="0.3">
      <c r="A1957">
        <f>VLOOKUP(D1957,[1]!tbl_Reach2AU[#Data],4,FALSE)</f>
        <v>13</v>
      </c>
      <c r="B1957" t="str">
        <f>VLOOKUP(D1957,[1]!tbl_Reach2AU[#Data],3,FALSE)</f>
        <v>Johnson Creek</v>
      </c>
      <c r="C1957">
        <f>VLOOKUP(D1957,[1]!tbl_Reach2AU[#Data],2,FALSE)</f>
        <v>218</v>
      </c>
      <c r="D1957" t="s">
        <v>158</v>
      </c>
      <c r="E1957">
        <v>3</v>
      </c>
      <c r="F1957" t="s">
        <v>193</v>
      </c>
      <c r="G1957" t="e">
        <f>VLOOKUP([1]!tbl_FunctionalConditionReach[[#This Row],[EDT Attribute]],[1]!Level3HabitatAttribute[#Data],2,FALSE)</f>
        <v>#REF!</v>
      </c>
      <c r="H1957" s="1">
        <v>1.4600000000000001E-7</v>
      </c>
      <c r="I1957" s="2">
        <v>1.84576485461441E-3</v>
      </c>
    </row>
    <row r="1958" spans="1:9" x14ac:dyDescent="0.3">
      <c r="A1958">
        <f>VLOOKUP(D1958,[1]!tbl_Reach2AU[#Data],4,FALSE)</f>
        <v>13</v>
      </c>
      <c r="B1958" t="str">
        <f>VLOOKUP(D1958,[1]!tbl_Reach2AU[#Data],3,FALSE)</f>
        <v>Johnson Creek</v>
      </c>
      <c r="C1958">
        <f>VLOOKUP(D1958,[1]!tbl_Reach2AU[#Data],2,FALSE)</f>
        <v>218</v>
      </c>
      <c r="D1958" t="s">
        <v>158</v>
      </c>
      <c r="E1958">
        <v>3</v>
      </c>
      <c r="F1958" t="s">
        <v>152</v>
      </c>
      <c r="G1958" t="e">
        <f>VLOOKUP([1]!tbl_FunctionalConditionReach[[#This Row],[EDT Attribute]],[1]!Level3HabitatAttribute[#Data],2,FALSE)</f>
        <v>#N/A</v>
      </c>
      <c r="H1958" s="1">
        <v>3.9400000000000001E-7</v>
      </c>
      <c r="I1958" s="2">
        <v>4.9810366624525896E-3</v>
      </c>
    </row>
    <row r="1959" spans="1:9" x14ac:dyDescent="0.3">
      <c r="A1959">
        <f>VLOOKUP(D1959,[1]!tbl_Reach2AU[#Data],4,FALSE)</f>
        <v>13</v>
      </c>
      <c r="B1959" t="str">
        <f>VLOOKUP(D1959,[1]!tbl_Reach2AU[#Data],3,FALSE)</f>
        <v>Johnson Creek</v>
      </c>
      <c r="C1959">
        <f>VLOOKUP(D1959,[1]!tbl_Reach2AU[#Data],2,FALSE)</f>
        <v>218</v>
      </c>
      <c r="D1959" t="s">
        <v>158</v>
      </c>
      <c r="E1959">
        <v>3</v>
      </c>
      <c r="F1959" t="s">
        <v>191</v>
      </c>
      <c r="G1959" t="e">
        <f>VLOOKUP([1]!tbl_FunctionalConditionReach[[#This Row],[EDT Attribute]],[1]!Level3HabitatAttribute[#Data],2,FALSE)</f>
        <v>#REF!</v>
      </c>
      <c r="H1959" s="1">
        <v>-1.7900000000000001E-5</v>
      </c>
      <c r="I1959">
        <v>0</v>
      </c>
    </row>
    <row r="1960" spans="1:9" x14ac:dyDescent="0.3">
      <c r="A1960">
        <f>VLOOKUP(D1960,[1]!tbl_Reach2AU[#Data],4,FALSE)</f>
        <v>13</v>
      </c>
      <c r="B1960" t="str">
        <f>VLOOKUP(D1960,[1]!tbl_Reach2AU[#Data],3,FALSE)</f>
        <v>Johnson Creek</v>
      </c>
      <c r="C1960">
        <f>VLOOKUP(D1960,[1]!tbl_Reach2AU[#Data],2,FALSE)</f>
        <v>218</v>
      </c>
      <c r="D1960" t="s">
        <v>158</v>
      </c>
      <c r="E1960">
        <v>3</v>
      </c>
      <c r="F1960" t="s">
        <v>155</v>
      </c>
      <c r="G1960" t="e">
        <f>VLOOKUP([1]!tbl_FunctionalConditionReach[[#This Row],[EDT Attribute]],[1]!Level3HabitatAttribute[#Data],2,FALSE)</f>
        <v>#REF!</v>
      </c>
      <c r="H1960" s="1">
        <v>-3.15E-7</v>
      </c>
      <c r="I1960">
        <v>0</v>
      </c>
    </row>
    <row r="1961" spans="1:9" x14ac:dyDescent="0.3">
      <c r="A1961">
        <f>VLOOKUP(D1961,[1]!tbl_Reach2AU[#Data],4,FALSE)</f>
        <v>13</v>
      </c>
      <c r="B1961" t="str">
        <f>VLOOKUP(D1961,[1]!tbl_Reach2AU[#Data],3,FALSE)</f>
        <v>Johnson Creek</v>
      </c>
      <c r="C1961">
        <f>VLOOKUP(D1961,[1]!tbl_Reach2AU[#Data],2,FALSE)</f>
        <v>218</v>
      </c>
      <c r="D1961" t="s">
        <v>158</v>
      </c>
      <c r="E1961">
        <v>3</v>
      </c>
      <c r="F1961" t="s">
        <v>188</v>
      </c>
      <c r="G1961" t="e">
        <f>VLOOKUP([1]!tbl_FunctionalConditionReach[[#This Row],[EDT Attribute]],[1]!Level3HabitatAttribute[#Data],2,FALSE)</f>
        <v>#REF!</v>
      </c>
      <c r="H1961" s="1">
        <v>-1.4300000000000001E-6</v>
      </c>
      <c r="I1961">
        <v>0</v>
      </c>
    </row>
    <row r="1962" spans="1:9" x14ac:dyDescent="0.3">
      <c r="A1962">
        <f>VLOOKUP(D1962,[1]!tbl_Reach2AU[#Data],4,FALSE)</f>
        <v>13</v>
      </c>
      <c r="B1962" t="str">
        <f>VLOOKUP(D1962,[1]!tbl_Reach2AU[#Data],3,FALSE)</f>
        <v>Johnson Creek</v>
      </c>
      <c r="C1962">
        <f>VLOOKUP(D1962,[1]!tbl_Reach2AU[#Data],2,FALSE)</f>
        <v>218</v>
      </c>
      <c r="D1962" t="s">
        <v>158</v>
      </c>
      <c r="E1962">
        <v>3</v>
      </c>
      <c r="F1962" t="s">
        <v>192</v>
      </c>
      <c r="G1962" t="e">
        <f>VLOOKUP([1]!tbl_FunctionalConditionReach[[#This Row],[EDT Attribute]],[1]!Level3HabitatAttribute[#Data],2,FALSE)</f>
        <v>#REF!</v>
      </c>
      <c r="H1962" s="1">
        <v>-2.84E-13</v>
      </c>
      <c r="I1962">
        <v>0</v>
      </c>
    </row>
    <row r="1963" spans="1:9" x14ac:dyDescent="0.3">
      <c r="A1963">
        <f>VLOOKUP(D1963,[1]!tbl_Reach2AU[#Data],4,FALSE)</f>
        <v>13</v>
      </c>
      <c r="B1963" t="str">
        <f>VLOOKUP(D1963,[1]!tbl_Reach2AU[#Data],3,FALSE)</f>
        <v>Johnson Creek</v>
      </c>
      <c r="C1963">
        <f>VLOOKUP(D1963,[1]!tbl_Reach2AU[#Data],2,FALSE)</f>
        <v>218</v>
      </c>
      <c r="D1963" t="s">
        <v>158</v>
      </c>
      <c r="E1963">
        <v>3</v>
      </c>
      <c r="F1963" t="s">
        <v>153</v>
      </c>
      <c r="G1963" t="e">
        <f>VLOOKUP([1]!tbl_FunctionalConditionReach[[#This Row],[EDT Attribute]],[1]!Level3HabitatAttribute[#Data],2,FALSE)</f>
        <v>#REF!</v>
      </c>
      <c r="H1963" s="1">
        <v>8.1399999999999996E-7</v>
      </c>
      <c r="I1963" s="2">
        <v>1.0290771175726901E-2</v>
      </c>
    </row>
    <row r="1964" spans="1:9" x14ac:dyDescent="0.3">
      <c r="A1964">
        <f>VLOOKUP(D1964,[1]!tbl_Reach2AU[#Data],4,FALSE)</f>
        <v>13</v>
      </c>
      <c r="B1964" t="str">
        <f>VLOOKUP(D1964,[1]!tbl_Reach2AU[#Data],3,FALSE)</f>
        <v>Johnson Creek</v>
      </c>
      <c r="C1964">
        <f>VLOOKUP(D1964,[1]!tbl_Reach2AU[#Data],2,FALSE)</f>
        <v>219</v>
      </c>
      <c r="D1964" t="s">
        <v>219</v>
      </c>
      <c r="E1964">
        <v>3</v>
      </c>
      <c r="F1964" t="s">
        <v>166</v>
      </c>
      <c r="G1964" t="e">
        <f>VLOOKUP([1]!tbl_FunctionalConditionReach[[#This Row],[EDT Attribute]],[1]!Level3HabitatAttribute[#Data],2,FALSE)</f>
        <v>#REF!</v>
      </c>
      <c r="H1964" s="1">
        <v>-2.84E-13</v>
      </c>
      <c r="I1964">
        <v>0</v>
      </c>
    </row>
    <row r="1965" spans="1:9" x14ac:dyDescent="0.3">
      <c r="A1965">
        <f>VLOOKUP(D1965,[1]!tbl_Reach2AU[#Data],4,FALSE)</f>
        <v>13</v>
      </c>
      <c r="B1965" t="str">
        <f>VLOOKUP(D1965,[1]!tbl_Reach2AU[#Data],3,FALSE)</f>
        <v>Johnson Creek</v>
      </c>
      <c r="C1965">
        <f>VLOOKUP(D1965,[1]!tbl_Reach2AU[#Data],2,FALSE)</f>
        <v>220</v>
      </c>
      <c r="D1965" t="s">
        <v>20</v>
      </c>
      <c r="E1965">
        <v>3</v>
      </c>
      <c r="F1965" t="s">
        <v>188</v>
      </c>
      <c r="G1965" t="e">
        <f>VLOOKUP([1]!tbl_FunctionalConditionReach[[#This Row],[EDT Attribute]],[1]!Level3HabitatAttribute[#Data],2,FALSE)</f>
        <v>#REF!</v>
      </c>
      <c r="H1965" s="1">
        <v>1.06E-5</v>
      </c>
      <c r="I1965" s="2">
        <v>1.3514107899952299E-4</v>
      </c>
    </row>
    <row r="1966" spans="1:9" x14ac:dyDescent="0.3">
      <c r="A1966">
        <f>VLOOKUP(D1966,[1]!tbl_Reach2AU[#Data],4,FALSE)</f>
        <v>13</v>
      </c>
      <c r="B1966" t="str">
        <f>VLOOKUP(D1966,[1]!tbl_Reach2AU[#Data],3,FALSE)</f>
        <v>Johnson Creek</v>
      </c>
      <c r="C1966">
        <f>VLOOKUP(D1966,[1]!tbl_Reach2AU[#Data],2,FALSE)</f>
        <v>220</v>
      </c>
      <c r="D1966" t="s">
        <v>20</v>
      </c>
      <c r="E1966">
        <v>3</v>
      </c>
      <c r="F1966" t="s">
        <v>189</v>
      </c>
      <c r="G1966" t="e">
        <f>VLOOKUP([1]!tbl_FunctionalConditionReach[[#This Row],[EDT Attribute]],[1]!Level3HabitatAttribute[#Data],2,FALSE)</f>
        <v>#REF!</v>
      </c>
      <c r="H1966" s="1">
        <v>1.04078E-4</v>
      </c>
      <c r="I1966" s="2">
        <v>1.3269069075577599E-3</v>
      </c>
    </row>
    <row r="1967" spans="1:9" x14ac:dyDescent="0.3">
      <c r="A1967">
        <f>VLOOKUP(D1967,[1]!tbl_Reach2AU[#Data],4,FALSE)</f>
        <v>13</v>
      </c>
      <c r="B1967" t="str">
        <f>VLOOKUP(D1967,[1]!tbl_Reach2AU[#Data],3,FALSE)</f>
        <v>Johnson Creek</v>
      </c>
      <c r="C1967">
        <f>VLOOKUP(D1967,[1]!tbl_Reach2AU[#Data],2,FALSE)</f>
        <v>220</v>
      </c>
      <c r="D1967" t="s">
        <v>20</v>
      </c>
      <c r="E1967">
        <v>3</v>
      </c>
      <c r="F1967" t="s">
        <v>153</v>
      </c>
      <c r="G1967" t="e">
        <f>VLOOKUP([1]!tbl_FunctionalConditionReach[[#This Row],[EDT Attribute]],[1]!Level3HabitatAttribute[#Data],2,FALSE)</f>
        <v>#REF!</v>
      </c>
      <c r="H1967" s="1">
        <v>3.8399999999999998E-5</v>
      </c>
      <c r="I1967" s="2">
        <v>4.8956768241336496E-4</v>
      </c>
    </row>
    <row r="1968" spans="1:9" x14ac:dyDescent="0.3">
      <c r="A1968">
        <f>VLOOKUP(D1968,[1]!tbl_Reach2AU[#Data],4,FALSE)</f>
        <v>13</v>
      </c>
      <c r="B1968" t="str">
        <f>VLOOKUP(D1968,[1]!tbl_Reach2AU[#Data],3,FALSE)</f>
        <v>Johnson Creek</v>
      </c>
      <c r="C1968">
        <f>VLOOKUP(D1968,[1]!tbl_Reach2AU[#Data],2,FALSE)</f>
        <v>220</v>
      </c>
      <c r="D1968" t="s">
        <v>20</v>
      </c>
      <c r="E1968">
        <v>3</v>
      </c>
      <c r="F1968" t="s">
        <v>196</v>
      </c>
      <c r="G1968" t="e">
        <f>VLOOKUP([1]!tbl_FunctionalConditionReach[[#This Row],[EDT Attribute]],[1]!Level3HabitatAttribute[#Data],2,FALSE)</f>
        <v>#N/A</v>
      </c>
      <c r="H1968" s="1">
        <v>-2.8421709430404002E-13</v>
      </c>
      <c r="I1968">
        <v>0</v>
      </c>
    </row>
    <row r="1969" spans="1:9" x14ac:dyDescent="0.3">
      <c r="A1969">
        <f>VLOOKUP(D1969,[1]!tbl_Reach2AU[#Data],4,FALSE)</f>
        <v>13</v>
      </c>
      <c r="B1969" t="str">
        <f>VLOOKUP(D1969,[1]!tbl_Reach2AU[#Data],3,FALSE)</f>
        <v>Johnson Creek</v>
      </c>
      <c r="C1969">
        <f>VLOOKUP(D1969,[1]!tbl_Reach2AU[#Data],2,FALSE)</f>
        <v>220</v>
      </c>
      <c r="D1969" t="s">
        <v>20</v>
      </c>
      <c r="E1969">
        <v>3</v>
      </c>
      <c r="F1969" t="s">
        <v>191</v>
      </c>
      <c r="G1969" t="e">
        <f>VLOOKUP([1]!tbl_FunctionalConditionReach[[#This Row],[EDT Attribute]],[1]!Level3HabitatAttribute[#Data],2,FALSE)</f>
        <v>#REF!</v>
      </c>
      <c r="H1969" s="1">
        <v>2.9501100000000003E-4</v>
      </c>
      <c r="I1969" s="2">
        <v>3.7611419676158598E-3</v>
      </c>
    </row>
    <row r="1970" spans="1:9" x14ac:dyDescent="0.3">
      <c r="A1970">
        <f>VLOOKUP(D1970,[1]!tbl_Reach2AU[#Data],4,FALSE)</f>
        <v>13</v>
      </c>
      <c r="B1970" t="str">
        <f>VLOOKUP(D1970,[1]!tbl_Reach2AU[#Data],3,FALSE)</f>
        <v>Johnson Creek</v>
      </c>
      <c r="C1970">
        <f>VLOOKUP(D1970,[1]!tbl_Reach2AU[#Data],2,FALSE)</f>
        <v>220</v>
      </c>
      <c r="D1970" t="s">
        <v>20</v>
      </c>
      <c r="E1970">
        <v>3</v>
      </c>
      <c r="F1970" t="s">
        <v>155</v>
      </c>
      <c r="G1970" t="e">
        <f>VLOOKUP([1]!tbl_FunctionalConditionReach[[#This Row],[EDT Attribute]],[1]!Level3HabitatAttribute[#Data],2,FALSE)</f>
        <v>#REF!</v>
      </c>
      <c r="H1970" s="1">
        <v>4.07E-5</v>
      </c>
      <c r="I1970" s="2">
        <v>5.1889074672458195E-4</v>
      </c>
    </row>
    <row r="1971" spans="1:9" x14ac:dyDescent="0.3">
      <c r="A1971">
        <f>VLOOKUP(D1971,[1]!tbl_Reach2AU[#Data],4,FALSE)</f>
        <v>13</v>
      </c>
      <c r="B1971" t="str">
        <f>VLOOKUP(D1971,[1]!tbl_Reach2AU[#Data],3,FALSE)</f>
        <v>Johnson Creek</v>
      </c>
      <c r="C1971">
        <f>VLOOKUP(D1971,[1]!tbl_Reach2AU[#Data],2,FALSE)</f>
        <v>220</v>
      </c>
      <c r="D1971" t="s">
        <v>20</v>
      </c>
      <c r="E1971">
        <v>3</v>
      </c>
      <c r="F1971" t="s">
        <v>193</v>
      </c>
      <c r="G1971" t="e">
        <f>VLOOKUP([1]!tbl_FunctionalConditionReach[[#This Row],[EDT Attribute]],[1]!Level3HabitatAttribute[#Data],2,FALSE)</f>
        <v>#REF!</v>
      </c>
      <c r="H1971" s="1">
        <v>2.6699999999999998E-6</v>
      </c>
      <c r="I1971" s="2">
        <v>3.40402529178043E-5</v>
      </c>
    </row>
    <row r="1972" spans="1:9" x14ac:dyDescent="0.3">
      <c r="A1972">
        <f>VLOOKUP(D1972,[1]!tbl_Reach2AU[#Data],4,FALSE)</f>
        <v>13</v>
      </c>
      <c r="B1972" t="str">
        <f>VLOOKUP(D1972,[1]!tbl_Reach2AU[#Data],3,FALSE)</f>
        <v>Johnson Creek</v>
      </c>
      <c r="C1972">
        <f>VLOOKUP(D1972,[1]!tbl_Reach2AU[#Data],2,FALSE)</f>
        <v>220</v>
      </c>
      <c r="D1972" t="s">
        <v>20</v>
      </c>
      <c r="E1972">
        <v>3</v>
      </c>
      <c r="F1972" t="s">
        <v>157</v>
      </c>
      <c r="G1972" t="e">
        <f>VLOOKUP([1]!tbl_FunctionalConditionReach[[#This Row],[EDT Attribute]],[1]!Level3HabitatAttribute[#Data],2,FALSE)</f>
        <v>#REF!</v>
      </c>
      <c r="H1972" s="1">
        <v>2.9690400000000002E-4</v>
      </c>
      <c r="I1972" s="2">
        <v>3.7852761244598302E-3</v>
      </c>
    </row>
    <row r="1973" spans="1:9" x14ac:dyDescent="0.3">
      <c r="A1973">
        <f>VLOOKUP(D1973,[1]!tbl_Reach2AU[#Data],4,FALSE)</f>
        <v>13</v>
      </c>
      <c r="B1973" t="str">
        <f>VLOOKUP(D1973,[1]!tbl_Reach2AU[#Data],3,FALSE)</f>
        <v>Johnson Creek</v>
      </c>
      <c r="C1973">
        <f>VLOOKUP(D1973,[1]!tbl_Reach2AU[#Data],2,FALSE)</f>
        <v>220</v>
      </c>
      <c r="D1973" t="s">
        <v>20</v>
      </c>
      <c r="E1973">
        <v>3</v>
      </c>
      <c r="F1973" t="s">
        <v>194</v>
      </c>
      <c r="G1973" t="e">
        <f>VLOOKUP([1]!tbl_FunctionalConditionReach[[#This Row],[EDT Attribute]],[1]!Level3HabitatAttribute[#Data],2,FALSE)</f>
        <v>#N/A</v>
      </c>
      <c r="H1973" s="1">
        <v>-2.84E-13</v>
      </c>
      <c r="I1973">
        <v>0</v>
      </c>
    </row>
    <row r="1974" spans="1:9" x14ac:dyDescent="0.3">
      <c r="A1974">
        <f>VLOOKUP(D1974,[1]!tbl_Reach2AU[#Data],4,FALSE)</f>
        <v>13</v>
      </c>
      <c r="B1974" t="str">
        <f>VLOOKUP(D1974,[1]!tbl_Reach2AU[#Data],3,FALSE)</f>
        <v>Johnson Creek</v>
      </c>
      <c r="C1974">
        <f>VLOOKUP(D1974,[1]!tbl_Reach2AU[#Data],2,FALSE)</f>
        <v>220</v>
      </c>
      <c r="D1974" t="s">
        <v>20</v>
      </c>
      <c r="E1974">
        <v>3</v>
      </c>
      <c r="F1974" t="s">
        <v>190</v>
      </c>
      <c r="G1974" t="e">
        <f>VLOOKUP([1]!tbl_FunctionalConditionReach[[#This Row],[EDT Attribute]],[1]!Level3HabitatAttribute[#Data],2,FALSE)</f>
        <v>#N/A</v>
      </c>
      <c r="H1974" s="1">
        <v>2.1900000000000002E-6</v>
      </c>
      <c r="I1974" s="2">
        <v>2.7920656887637201E-5</v>
      </c>
    </row>
    <row r="1975" spans="1:9" x14ac:dyDescent="0.3">
      <c r="A1975">
        <f>VLOOKUP(D1975,[1]!tbl_Reach2AU[#Data],4,FALSE)</f>
        <v>13</v>
      </c>
      <c r="B1975" t="str">
        <f>VLOOKUP(D1975,[1]!tbl_Reach2AU[#Data],3,FALSE)</f>
        <v>Johnson Creek</v>
      </c>
      <c r="C1975">
        <f>VLOOKUP(D1975,[1]!tbl_Reach2AU[#Data],2,FALSE)</f>
        <v>220</v>
      </c>
      <c r="D1975" t="s">
        <v>20</v>
      </c>
      <c r="E1975">
        <v>3</v>
      </c>
      <c r="F1975" t="s">
        <v>195</v>
      </c>
      <c r="G1975" t="e">
        <f>VLOOKUP([1]!tbl_FunctionalConditionReach[[#This Row],[EDT Attribute]],[1]!Level3HabitatAttribute[#Data],2,FALSE)</f>
        <v>#N/A</v>
      </c>
      <c r="H1975" s="1">
        <v>-2.8421709430404002E-13</v>
      </c>
      <c r="I1975">
        <v>0</v>
      </c>
    </row>
    <row r="1976" spans="1:9" x14ac:dyDescent="0.3">
      <c r="A1976">
        <f>VLOOKUP(D1976,[1]!tbl_Reach2AU[#Data],4,FALSE)</f>
        <v>13</v>
      </c>
      <c r="B1976" t="str">
        <f>VLOOKUP(D1976,[1]!tbl_Reach2AU[#Data],3,FALSE)</f>
        <v>Johnson Creek</v>
      </c>
      <c r="C1976">
        <f>VLOOKUP(D1976,[1]!tbl_Reach2AU[#Data],2,FALSE)</f>
        <v>220</v>
      </c>
      <c r="D1976" t="s">
        <v>20</v>
      </c>
      <c r="E1976">
        <v>3</v>
      </c>
      <c r="F1976" t="s">
        <v>166</v>
      </c>
      <c r="G1976" t="e">
        <f>VLOOKUP([1]!tbl_FunctionalConditionReach[[#This Row],[EDT Attribute]],[1]!Level3HabitatAttribute[#Data],2,FALSE)</f>
        <v>#REF!</v>
      </c>
      <c r="H1976" s="1">
        <v>-2.84E-13</v>
      </c>
      <c r="I1976">
        <v>0</v>
      </c>
    </row>
    <row r="1977" spans="1:9" x14ac:dyDescent="0.3">
      <c r="A1977">
        <f>VLOOKUP(D1977,[1]!tbl_Reach2AU[#Data],4,FALSE)</f>
        <v>13</v>
      </c>
      <c r="B1977" t="str">
        <f>VLOOKUP(D1977,[1]!tbl_Reach2AU[#Data],3,FALSE)</f>
        <v>Johnson Creek</v>
      </c>
      <c r="C1977">
        <f>VLOOKUP(D1977,[1]!tbl_Reach2AU[#Data],2,FALSE)</f>
        <v>220</v>
      </c>
      <c r="D1977" t="s">
        <v>20</v>
      </c>
      <c r="E1977">
        <v>3</v>
      </c>
      <c r="F1977" t="s">
        <v>39</v>
      </c>
      <c r="G1977" t="e">
        <f>VLOOKUP([1]!tbl_FunctionalConditionReach[[#This Row],[EDT Attribute]],[1]!Level3HabitatAttribute[#Data],2,FALSE)</f>
        <v>#REF!</v>
      </c>
      <c r="H1977" s="1">
        <v>2.5999999999999998E-5</v>
      </c>
      <c r="I1977" s="2">
        <v>3.3147811830071602E-4</v>
      </c>
    </row>
    <row r="1978" spans="1:9" x14ac:dyDescent="0.3">
      <c r="A1978">
        <f>VLOOKUP(D1978,[1]!tbl_Reach2AU[#Data],4,FALSE)</f>
        <v>13</v>
      </c>
      <c r="B1978" t="str">
        <f>VLOOKUP(D1978,[1]!tbl_Reach2AU[#Data],3,FALSE)</f>
        <v>Johnson Creek</v>
      </c>
      <c r="C1978">
        <f>VLOOKUP(D1978,[1]!tbl_Reach2AU[#Data],2,FALSE)</f>
        <v>220</v>
      </c>
      <c r="D1978" t="s">
        <v>20</v>
      </c>
      <c r="E1978">
        <v>3</v>
      </c>
      <c r="F1978" t="s">
        <v>192</v>
      </c>
      <c r="G1978" t="e">
        <f>VLOOKUP([1]!tbl_FunctionalConditionReach[[#This Row],[EDT Attribute]],[1]!Level3HabitatAttribute[#Data],2,FALSE)</f>
        <v>#REF!</v>
      </c>
      <c r="H1978" s="1">
        <v>-2.84E-13</v>
      </c>
      <c r="I1978">
        <v>0</v>
      </c>
    </row>
    <row r="1979" spans="1:9" x14ac:dyDescent="0.3">
      <c r="A1979">
        <f>VLOOKUP(D1979,[1]!tbl_Reach2AU[#Data],4,FALSE)</f>
        <v>13</v>
      </c>
      <c r="B1979" t="str">
        <f>VLOOKUP(D1979,[1]!tbl_Reach2AU[#Data],3,FALSE)</f>
        <v>Johnson Creek</v>
      </c>
      <c r="C1979">
        <f>VLOOKUP(D1979,[1]!tbl_Reach2AU[#Data],2,FALSE)</f>
        <v>220</v>
      </c>
      <c r="D1979" t="s">
        <v>20</v>
      </c>
      <c r="E1979">
        <v>3</v>
      </c>
      <c r="F1979" t="s">
        <v>197</v>
      </c>
      <c r="G1979" t="e">
        <f>VLOOKUP([1]!tbl_FunctionalConditionReach[[#This Row],[EDT Attribute]],[1]!Level3HabitatAttribute[#Data],2,FALSE)</f>
        <v>#REF!</v>
      </c>
      <c r="H1979" s="1">
        <v>6.5152600000000004E-4</v>
      </c>
      <c r="I1979" s="2">
        <v>8.3064081732304694E-3</v>
      </c>
    </row>
    <row r="1980" spans="1:9" x14ac:dyDescent="0.3">
      <c r="A1980">
        <f>VLOOKUP(D1980,[1]!tbl_Reach2AU[#Data],4,FALSE)</f>
        <v>13</v>
      </c>
      <c r="B1980" t="str">
        <f>VLOOKUP(D1980,[1]!tbl_Reach2AU[#Data],3,FALSE)</f>
        <v>Johnson Creek</v>
      </c>
      <c r="C1980">
        <f>VLOOKUP(D1980,[1]!tbl_Reach2AU[#Data],2,FALSE)</f>
        <v>220</v>
      </c>
      <c r="D1980" t="s">
        <v>20</v>
      </c>
      <c r="E1980">
        <v>3</v>
      </c>
      <c r="F1980" t="s">
        <v>152</v>
      </c>
      <c r="G1980" t="e">
        <f>VLOOKUP([1]!tbl_FunctionalConditionReach[[#This Row],[EDT Attribute]],[1]!Level3HabitatAttribute[#Data],2,FALSE)</f>
        <v>#N/A</v>
      </c>
      <c r="H1980" s="1">
        <v>6.6200000000000001E-6</v>
      </c>
      <c r="I1980" s="2">
        <v>8.4399428582720694E-5</v>
      </c>
    </row>
    <row r="1981" spans="1:9" x14ac:dyDescent="0.3">
      <c r="A1981">
        <f>VLOOKUP(D1981,[1]!tbl_Reach2AU[#Data],4,FALSE)</f>
        <v>13</v>
      </c>
      <c r="B1981" t="str">
        <f>VLOOKUP(D1981,[1]!tbl_Reach2AU[#Data],3,FALSE)</f>
        <v>Johnson Creek</v>
      </c>
      <c r="C1981">
        <f>VLOOKUP(D1981,[1]!tbl_Reach2AU[#Data],2,FALSE)</f>
        <v>220</v>
      </c>
      <c r="D1981" t="s">
        <v>20</v>
      </c>
      <c r="E1981">
        <v>3</v>
      </c>
      <c r="F1981" t="s">
        <v>125</v>
      </c>
      <c r="G1981" t="e">
        <f>VLOOKUP([1]!tbl_FunctionalConditionReach[[#This Row],[EDT Attribute]],[1]!Level3HabitatAttribute[#Data],2,FALSE)</f>
        <v>#REF!</v>
      </c>
      <c r="H1981" s="1">
        <v>3.6100000000000002E-6</v>
      </c>
      <c r="I1981" s="2">
        <v>4.6024461810214803E-5</v>
      </c>
    </row>
    <row r="1982" spans="1:9" x14ac:dyDescent="0.3">
      <c r="A1982">
        <f>VLOOKUP(D1982,[1]!tbl_Reach2AU[#Data],4,FALSE)</f>
        <v>13</v>
      </c>
      <c r="B1982" t="str">
        <f>VLOOKUP(D1982,[1]!tbl_Reach2AU[#Data],3,FALSE)</f>
        <v>Johnson Creek</v>
      </c>
      <c r="C1982">
        <f>VLOOKUP(D1982,[1]!tbl_Reach2AU[#Data],2,FALSE)</f>
        <v>220</v>
      </c>
      <c r="D1982" t="s">
        <v>20</v>
      </c>
      <c r="E1982">
        <v>3</v>
      </c>
      <c r="F1982" t="s">
        <v>164</v>
      </c>
      <c r="G1982" t="e">
        <f>VLOOKUP([1]!tbl_FunctionalConditionReach[[#This Row],[EDT Attribute]],[1]!Level3HabitatAttribute[#Data],2,FALSE)</f>
        <v>#REF!</v>
      </c>
      <c r="H1982" s="1">
        <v>1.4734599999999999E-4</v>
      </c>
      <c r="I1982" s="2">
        <v>1.87853749304374E-3</v>
      </c>
    </row>
    <row r="1983" spans="1:9" x14ac:dyDescent="0.3">
      <c r="A1983">
        <f>VLOOKUP(D1983,[1]!tbl_Reach2AU[#Data],4,FALSE)</f>
        <v>12</v>
      </c>
      <c r="B1983" t="str">
        <f>VLOOKUP(D1983,[1]!tbl_Reach2AU[#Data],3,FALSE)</f>
        <v>Okanogan-Alkali Lake</v>
      </c>
      <c r="C1983">
        <f>VLOOKUP(D1983,[1]!tbl_Reach2AU[#Data],2,FALSE)</f>
        <v>221</v>
      </c>
      <c r="D1983" t="s">
        <v>46</v>
      </c>
      <c r="E1983">
        <v>3</v>
      </c>
      <c r="F1983" t="s">
        <v>196</v>
      </c>
      <c r="G1983" t="e">
        <f>VLOOKUP([1]!tbl_FunctionalConditionReach[[#This Row],[EDT Attribute]],[1]!Level3HabitatAttribute[#Data],2,FALSE)</f>
        <v>#N/A</v>
      </c>
      <c r="H1983" s="1">
        <v>-2.8421709430404002E-13</v>
      </c>
      <c r="I1983">
        <v>0</v>
      </c>
    </row>
    <row r="1984" spans="1:9" x14ac:dyDescent="0.3">
      <c r="A1984">
        <f>VLOOKUP(D1984,[1]!tbl_Reach2AU[#Data],4,FALSE)</f>
        <v>12</v>
      </c>
      <c r="B1984" t="str">
        <f>VLOOKUP(D1984,[1]!tbl_Reach2AU[#Data],3,FALSE)</f>
        <v>Okanogan-Alkali Lake</v>
      </c>
      <c r="C1984">
        <f>VLOOKUP(D1984,[1]!tbl_Reach2AU[#Data],2,FALSE)</f>
        <v>221</v>
      </c>
      <c r="D1984" t="s">
        <v>46</v>
      </c>
      <c r="E1984">
        <v>3</v>
      </c>
      <c r="F1984" t="s">
        <v>153</v>
      </c>
      <c r="G1984" t="e">
        <f>VLOOKUP([1]!tbl_FunctionalConditionReach[[#This Row],[EDT Attribute]],[1]!Level3HabitatAttribute[#Data],2,FALSE)</f>
        <v>#REF!</v>
      </c>
      <c r="H1984" s="1">
        <v>1.6810779000000001E-2</v>
      </c>
      <c r="I1984" s="2">
        <v>0.19789577205563599</v>
      </c>
    </row>
    <row r="1985" spans="1:9" x14ac:dyDescent="0.3">
      <c r="A1985">
        <f>VLOOKUP(D1985,[1]!tbl_Reach2AU[#Data],4,FALSE)</f>
        <v>12</v>
      </c>
      <c r="B1985" t="str">
        <f>VLOOKUP(D1985,[1]!tbl_Reach2AU[#Data],3,FALSE)</f>
        <v>Okanogan-Alkali Lake</v>
      </c>
      <c r="C1985">
        <f>VLOOKUP(D1985,[1]!tbl_Reach2AU[#Data],2,FALSE)</f>
        <v>221</v>
      </c>
      <c r="D1985" t="s">
        <v>46</v>
      </c>
      <c r="E1985">
        <v>3</v>
      </c>
      <c r="F1985" t="s">
        <v>197</v>
      </c>
      <c r="G1985" t="e">
        <f>VLOOKUP([1]!tbl_FunctionalConditionReach[[#This Row],[EDT Attribute]],[1]!Level3HabitatAttribute[#Data],2,FALSE)</f>
        <v>#REF!</v>
      </c>
      <c r="H1985" s="1">
        <v>-1.1166291E-2</v>
      </c>
      <c r="I1985">
        <v>0</v>
      </c>
    </row>
    <row r="1986" spans="1:9" x14ac:dyDescent="0.3">
      <c r="A1986">
        <f>VLOOKUP(D1986,[1]!tbl_Reach2AU[#Data],4,FALSE)</f>
        <v>12</v>
      </c>
      <c r="B1986" t="str">
        <f>VLOOKUP(D1986,[1]!tbl_Reach2AU[#Data],3,FALSE)</f>
        <v>Okanogan-Alkali Lake</v>
      </c>
      <c r="C1986">
        <f>VLOOKUP(D1986,[1]!tbl_Reach2AU[#Data],2,FALSE)</f>
        <v>221</v>
      </c>
      <c r="D1986" t="s">
        <v>46</v>
      </c>
      <c r="E1986">
        <v>3</v>
      </c>
      <c r="F1986" t="s">
        <v>157</v>
      </c>
      <c r="G1986" t="e">
        <f>VLOOKUP([1]!tbl_FunctionalConditionReach[[#This Row],[EDT Attribute]],[1]!Level3HabitatAttribute[#Data],2,FALSE)</f>
        <v>#REF!</v>
      </c>
      <c r="H1986" s="1">
        <v>-5.4470489999999998E-3</v>
      </c>
      <c r="I1986">
        <v>0</v>
      </c>
    </row>
    <row r="1987" spans="1:9" x14ac:dyDescent="0.3">
      <c r="A1987">
        <f>VLOOKUP(D1987,[1]!tbl_Reach2AU[#Data],4,FALSE)</f>
        <v>12</v>
      </c>
      <c r="B1987" t="str">
        <f>VLOOKUP(D1987,[1]!tbl_Reach2AU[#Data],3,FALSE)</f>
        <v>Okanogan-Alkali Lake</v>
      </c>
      <c r="C1987">
        <f>VLOOKUP(D1987,[1]!tbl_Reach2AU[#Data],2,FALSE)</f>
        <v>221</v>
      </c>
      <c r="D1987" t="s">
        <v>46</v>
      </c>
      <c r="E1987">
        <v>3</v>
      </c>
      <c r="F1987" t="s">
        <v>164</v>
      </c>
      <c r="G1987" t="e">
        <f>VLOOKUP([1]!tbl_FunctionalConditionReach[[#This Row],[EDT Attribute]],[1]!Level3HabitatAttribute[#Data],2,FALSE)</f>
        <v>#REF!</v>
      </c>
      <c r="H1987" s="1">
        <v>-0.37206358299999998</v>
      </c>
      <c r="I1987">
        <v>0</v>
      </c>
    </row>
    <row r="1988" spans="1:9" x14ac:dyDescent="0.3">
      <c r="A1988">
        <f>VLOOKUP(D1988,[1]!tbl_Reach2AU[#Data],4,FALSE)</f>
        <v>12</v>
      </c>
      <c r="B1988" t="str">
        <f>VLOOKUP(D1988,[1]!tbl_Reach2AU[#Data],3,FALSE)</f>
        <v>Okanogan-Alkali Lake</v>
      </c>
      <c r="C1988">
        <f>VLOOKUP(D1988,[1]!tbl_Reach2AU[#Data],2,FALSE)</f>
        <v>221</v>
      </c>
      <c r="D1988" t="s">
        <v>46</v>
      </c>
      <c r="E1988">
        <v>3</v>
      </c>
      <c r="F1988" t="s">
        <v>192</v>
      </c>
      <c r="G1988" t="e">
        <f>VLOOKUP([1]!tbl_FunctionalConditionReach[[#This Row],[EDT Attribute]],[1]!Level3HabitatAttribute[#Data],2,FALSE)</f>
        <v>#REF!</v>
      </c>
      <c r="H1988" s="1">
        <v>-2.84E-13</v>
      </c>
      <c r="I1988">
        <v>0</v>
      </c>
    </row>
    <row r="1989" spans="1:9" x14ac:dyDescent="0.3">
      <c r="A1989">
        <f>VLOOKUP(D1989,[1]!tbl_Reach2AU[#Data],4,FALSE)</f>
        <v>12</v>
      </c>
      <c r="B1989" t="str">
        <f>VLOOKUP(D1989,[1]!tbl_Reach2AU[#Data],3,FALSE)</f>
        <v>Okanogan-Alkali Lake</v>
      </c>
      <c r="C1989">
        <f>VLOOKUP(D1989,[1]!tbl_Reach2AU[#Data],2,FALSE)</f>
        <v>221</v>
      </c>
      <c r="D1989" t="s">
        <v>46</v>
      </c>
      <c r="E1989">
        <v>3</v>
      </c>
      <c r="F1989" t="s">
        <v>39</v>
      </c>
      <c r="G1989" t="e">
        <f>VLOOKUP([1]!tbl_FunctionalConditionReach[[#This Row],[EDT Attribute]],[1]!Level3HabitatAttribute[#Data],2,FALSE)</f>
        <v>#REF!</v>
      </c>
      <c r="H1989" s="1">
        <v>-8.7283499999999997E-4</v>
      </c>
      <c r="I1989">
        <v>0</v>
      </c>
    </row>
    <row r="1990" spans="1:9" x14ac:dyDescent="0.3">
      <c r="A1990">
        <f>VLOOKUP(D1990,[1]!tbl_Reach2AU[#Data],4,FALSE)</f>
        <v>12</v>
      </c>
      <c r="B1990" t="str">
        <f>VLOOKUP(D1990,[1]!tbl_Reach2AU[#Data],3,FALSE)</f>
        <v>Okanogan-Alkali Lake</v>
      </c>
      <c r="C1990">
        <f>VLOOKUP(D1990,[1]!tbl_Reach2AU[#Data],2,FALSE)</f>
        <v>221</v>
      </c>
      <c r="D1990" t="s">
        <v>46</v>
      </c>
      <c r="E1990">
        <v>3</v>
      </c>
      <c r="F1990" t="s">
        <v>155</v>
      </c>
      <c r="G1990" t="e">
        <f>VLOOKUP([1]!tbl_FunctionalConditionReach[[#This Row],[EDT Attribute]],[1]!Level3HabitatAttribute[#Data],2,FALSE)</f>
        <v>#REF!</v>
      </c>
      <c r="H1990" s="1">
        <v>-5.6158599999999999E-4</v>
      </c>
      <c r="I1990">
        <v>0</v>
      </c>
    </row>
    <row r="1991" spans="1:9" x14ac:dyDescent="0.3">
      <c r="A1991">
        <f>VLOOKUP(D1991,[1]!tbl_Reach2AU[#Data],4,FALSE)</f>
        <v>12</v>
      </c>
      <c r="B1991" t="str">
        <f>VLOOKUP(D1991,[1]!tbl_Reach2AU[#Data],3,FALSE)</f>
        <v>Okanogan-Alkali Lake</v>
      </c>
      <c r="C1991">
        <f>VLOOKUP(D1991,[1]!tbl_Reach2AU[#Data],2,FALSE)</f>
        <v>221</v>
      </c>
      <c r="D1991" t="s">
        <v>46</v>
      </c>
      <c r="E1991">
        <v>3</v>
      </c>
      <c r="F1991" t="s">
        <v>195</v>
      </c>
      <c r="G1991" t="e">
        <f>VLOOKUP([1]!tbl_FunctionalConditionReach[[#This Row],[EDT Attribute]],[1]!Level3HabitatAttribute[#Data],2,FALSE)</f>
        <v>#N/A</v>
      </c>
      <c r="H1991" s="1">
        <v>-2.8421709430404002E-13</v>
      </c>
      <c r="I1991">
        <v>0</v>
      </c>
    </row>
    <row r="1992" spans="1:9" x14ac:dyDescent="0.3">
      <c r="A1992">
        <f>VLOOKUP(D1992,[1]!tbl_Reach2AU[#Data],4,FALSE)</f>
        <v>12</v>
      </c>
      <c r="B1992" t="str">
        <f>VLOOKUP(D1992,[1]!tbl_Reach2AU[#Data],3,FALSE)</f>
        <v>Okanogan-Alkali Lake</v>
      </c>
      <c r="C1992">
        <f>VLOOKUP(D1992,[1]!tbl_Reach2AU[#Data],2,FALSE)</f>
        <v>221</v>
      </c>
      <c r="D1992" t="s">
        <v>46</v>
      </c>
      <c r="E1992">
        <v>3</v>
      </c>
      <c r="F1992" t="s">
        <v>188</v>
      </c>
      <c r="G1992" t="e">
        <f>VLOOKUP([1]!tbl_FunctionalConditionReach[[#This Row],[EDT Attribute]],[1]!Level3HabitatAttribute[#Data],2,FALSE)</f>
        <v>#REF!</v>
      </c>
      <c r="H1992" s="1">
        <v>-8.7441987999999998E-2</v>
      </c>
      <c r="I1992">
        <v>0</v>
      </c>
    </row>
    <row r="1993" spans="1:9" x14ac:dyDescent="0.3">
      <c r="A1993">
        <f>VLOOKUP(D1993,[1]!tbl_Reach2AU[#Data],4,FALSE)</f>
        <v>12</v>
      </c>
      <c r="B1993" t="str">
        <f>VLOOKUP(D1993,[1]!tbl_Reach2AU[#Data],3,FALSE)</f>
        <v>Okanogan-Alkali Lake</v>
      </c>
      <c r="C1993">
        <f>VLOOKUP(D1993,[1]!tbl_Reach2AU[#Data],2,FALSE)</f>
        <v>221</v>
      </c>
      <c r="D1993" t="s">
        <v>46</v>
      </c>
      <c r="E1993">
        <v>3</v>
      </c>
      <c r="F1993" t="s">
        <v>152</v>
      </c>
      <c r="G1993" t="e">
        <f>VLOOKUP([1]!tbl_FunctionalConditionReach[[#This Row],[EDT Attribute]],[1]!Level3HabitatAttribute[#Data],2,FALSE)</f>
        <v>#N/A</v>
      </c>
      <c r="H1993" s="1">
        <v>-1.4171839999999999E-3</v>
      </c>
      <c r="I1993">
        <v>0</v>
      </c>
    </row>
    <row r="1994" spans="1:9" x14ac:dyDescent="0.3">
      <c r="A1994">
        <f>VLOOKUP(D1994,[1]!tbl_Reach2AU[#Data],4,FALSE)</f>
        <v>12</v>
      </c>
      <c r="B1994" t="str">
        <f>VLOOKUP(D1994,[1]!tbl_Reach2AU[#Data],3,FALSE)</f>
        <v>Okanogan-Alkali Lake</v>
      </c>
      <c r="C1994">
        <f>VLOOKUP(D1994,[1]!tbl_Reach2AU[#Data],2,FALSE)</f>
        <v>221</v>
      </c>
      <c r="D1994" t="s">
        <v>46</v>
      </c>
      <c r="E1994">
        <v>3</v>
      </c>
      <c r="F1994" t="s">
        <v>193</v>
      </c>
      <c r="G1994" t="e">
        <f>VLOOKUP([1]!tbl_FunctionalConditionReach[[#This Row],[EDT Attribute]],[1]!Level3HabitatAttribute[#Data],2,FALSE)</f>
        <v>#REF!</v>
      </c>
      <c r="H1994" s="1">
        <v>1.6503799999999999E-2</v>
      </c>
      <c r="I1994" s="2">
        <v>0.19428202838499101</v>
      </c>
    </row>
    <row r="1995" spans="1:9" x14ac:dyDescent="0.3">
      <c r="A1995">
        <f>VLOOKUP(D1995,[1]!tbl_Reach2AU[#Data],4,FALSE)</f>
        <v>12</v>
      </c>
      <c r="B1995" t="str">
        <f>VLOOKUP(D1995,[1]!tbl_Reach2AU[#Data],3,FALSE)</f>
        <v>Okanogan-Alkali Lake</v>
      </c>
      <c r="C1995">
        <f>VLOOKUP(D1995,[1]!tbl_Reach2AU[#Data],2,FALSE)</f>
        <v>221</v>
      </c>
      <c r="D1995" t="s">
        <v>46</v>
      </c>
      <c r="E1995">
        <v>3</v>
      </c>
      <c r="F1995" t="s">
        <v>190</v>
      </c>
      <c r="G1995" t="e">
        <f>VLOOKUP([1]!tbl_FunctionalConditionReach[[#This Row],[EDT Attribute]],[1]!Level3HabitatAttribute[#Data],2,FALSE)</f>
        <v>#N/A</v>
      </c>
      <c r="H1995" s="1">
        <v>-2.14463E-4</v>
      </c>
      <c r="I1995">
        <v>0</v>
      </c>
    </row>
    <row r="1996" spans="1:9" x14ac:dyDescent="0.3">
      <c r="A1996">
        <f>VLOOKUP(D1996,[1]!tbl_Reach2AU[#Data],4,FALSE)</f>
        <v>12</v>
      </c>
      <c r="B1996" t="str">
        <f>VLOOKUP(D1996,[1]!tbl_Reach2AU[#Data],3,FALSE)</f>
        <v>Okanogan-Alkali Lake</v>
      </c>
      <c r="C1996">
        <f>VLOOKUP(D1996,[1]!tbl_Reach2AU[#Data],2,FALSE)</f>
        <v>221</v>
      </c>
      <c r="D1996" t="s">
        <v>46</v>
      </c>
      <c r="E1996">
        <v>3</v>
      </c>
      <c r="F1996" t="s">
        <v>191</v>
      </c>
      <c r="G1996" t="e">
        <f>VLOOKUP([1]!tbl_FunctionalConditionReach[[#This Row],[EDT Attribute]],[1]!Level3HabitatAttribute[#Data],2,FALSE)</f>
        <v>#REF!</v>
      </c>
      <c r="H1996" s="1">
        <v>8.7924400000000005E-4</v>
      </c>
      <c r="I1996" s="2">
        <v>1.0350422797497099E-2</v>
      </c>
    </row>
    <row r="1997" spans="1:9" x14ac:dyDescent="0.3">
      <c r="A1997">
        <f>VLOOKUP(D1997,[1]!tbl_Reach2AU[#Data],4,FALSE)</f>
        <v>12</v>
      </c>
      <c r="B1997" t="str">
        <f>VLOOKUP(D1997,[1]!tbl_Reach2AU[#Data],3,FALSE)</f>
        <v>Okanogan-Alkali Lake</v>
      </c>
      <c r="C1997">
        <f>VLOOKUP(D1997,[1]!tbl_Reach2AU[#Data],2,FALSE)</f>
        <v>221</v>
      </c>
      <c r="D1997" t="s">
        <v>46</v>
      </c>
      <c r="E1997">
        <v>3</v>
      </c>
      <c r="F1997" t="s">
        <v>166</v>
      </c>
      <c r="G1997" t="e">
        <f>VLOOKUP([1]!tbl_FunctionalConditionReach[[#This Row],[EDT Attribute]],[1]!Level3HabitatAttribute[#Data],2,FALSE)</f>
        <v>#REF!</v>
      </c>
      <c r="H1997" s="1">
        <v>-2.84E-13</v>
      </c>
      <c r="I1997">
        <v>0</v>
      </c>
    </row>
    <row r="1998" spans="1:9" x14ac:dyDescent="0.3">
      <c r="A1998">
        <f>VLOOKUP(D1998,[1]!tbl_Reach2AU[#Data],4,FALSE)</f>
        <v>12</v>
      </c>
      <c r="B1998" t="str">
        <f>VLOOKUP(D1998,[1]!tbl_Reach2AU[#Data],3,FALSE)</f>
        <v>Okanogan-Alkali Lake</v>
      </c>
      <c r="C1998">
        <f>VLOOKUP(D1998,[1]!tbl_Reach2AU[#Data],2,FALSE)</f>
        <v>221</v>
      </c>
      <c r="D1998" t="s">
        <v>46</v>
      </c>
      <c r="E1998">
        <v>3</v>
      </c>
      <c r="F1998" t="s">
        <v>194</v>
      </c>
      <c r="G1998" t="e">
        <f>VLOOKUP([1]!tbl_FunctionalConditionReach[[#This Row],[EDT Attribute]],[1]!Level3HabitatAttribute[#Data],2,FALSE)</f>
        <v>#N/A</v>
      </c>
      <c r="H1998" s="1">
        <v>-2.84E-13</v>
      </c>
      <c r="I1998">
        <v>0</v>
      </c>
    </row>
    <row r="1999" spans="1:9" x14ac:dyDescent="0.3">
      <c r="A1999">
        <f>VLOOKUP(D1999,[1]!tbl_Reach2AU[#Data],4,FALSE)</f>
        <v>12</v>
      </c>
      <c r="B1999" t="str">
        <f>VLOOKUP(D1999,[1]!tbl_Reach2AU[#Data],3,FALSE)</f>
        <v>Okanogan-Alkali Lake</v>
      </c>
      <c r="C1999">
        <f>VLOOKUP(D1999,[1]!tbl_Reach2AU[#Data],2,FALSE)</f>
        <v>221</v>
      </c>
      <c r="D1999" t="s">
        <v>46</v>
      </c>
      <c r="E1999">
        <v>3</v>
      </c>
      <c r="F1999" t="s">
        <v>39</v>
      </c>
      <c r="G1999" t="e">
        <f>VLOOKUP([1]!tbl_FunctionalConditionReach[[#This Row],[EDT Attribute]],[1]!Level3HabitatAttribute[#Data],2,FALSE)</f>
        <v>#REF!</v>
      </c>
      <c r="H1999" s="1">
        <v>1.0266609090000001</v>
      </c>
      <c r="I1999" s="2">
        <v>1.5005507459660099E-2</v>
      </c>
    </row>
    <row r="2000" spans="1:9" x14ac:dyDescent="0.3">
      <c r="A2000">
        <f>VLOOKUP(D2000,[1]!tbl_Reach2AU[#Data],4,FALSE)</f>
        <v>12</v>
      </c>
      <c r="B2000" t="str">
        <f>VLOOKUP(D2000,[1]!tbl_Reach2AU[#Data],3,FALSE)</f>
        <v>Okanogan-Alkali Lake</v>
      </c>
      <c r="C2000">
        <f>VLOOKUP(D2000,[1]!tbl_Reach2AU[#Data],2,FALSE)</f>
        <v>221</v>
      </c>
      <c r="D2000" t="s">
        <v>46</v>
      </c>
      <c r="E2000">
        <v>3</v>
      </c>
      <c r="F2000" t="s">
        <v>125</v>
      </c>
      <c r="G2000" t="e">
        <f>VLOOKUP([1]!tbl_FunctionalConditionReach[[#This Row],[EDT Attribute]],[1]!Level3HabitatAttribute[#Data],2,FALSE)</f>
        <v>#REF!</v>
      </c>
      <c r="H2000" s="1">
        <v>6.5426140039999998</v>
      </c>
      <c r="I2000" s="2">
        <v>9.56257732052197E-2</v>
      </c>
    </row>
    <row r="2001" spans="1:9" x14ac:dyDescent="0.3">
      <c r="A2001">
        <f>VLOOKUP(D2001,[1]!tbl_Reach2AU[#Data],4,FALSE)</f>
        <v>12</v>
      </c>
      <c r="B2001" t="str">
        <f>VLOOKUP(D2001,[1]!tbl_Reach2AU[#Data],3,FALSE)</f>
        <v>Okanogan-Alkali Lake</v>
      </c>
      <c r="C2001">
        <f>VLOOKUP(D2001,[1]!tbl_Reach2AU[#Data],2,FALSE)</f>
        <v>221</v>
      </c>
      <c r="D2001" t="s">
        <v>46</v>
      </c>
      <c r="E2001">
        <v>3</v>
      </c>
      <c r="F2001" t="s">
        <v>192</v>
      </c>
      <c r="G2001" t="e">
        <f>VLOOKUP([1]!tbl_FunctionalConditionReach[[#This Row],[EDT Attribute]],[1]!Level3HabitatAttribute[#Data],2,FALSE)</f>
        <v>#REF!</v>
      </c>
      <c r="H2001" s="1">
        <v>-1.8199999999999999E-12</v>
      </c>
      <c r="I2001">
        <v>0</v>
      </c>
    </row>
    <row r="2002" spans="1:9" x14ac:dyDescent="0.3">
      <c r="A2002">
        <f>VLOOKUP(D2002,[1]!tbl_Reach2AU[#Data],4,FALSE)</f>
        <v>12</v>
      </c>
      <c r="B2002" t="str">
        <f>VLOOKUP(D2002,[1]!tbl_Reach2AU[#Data],3,FALSE)</f>
        <v>Okanogan-Alkali Lake</v>
      </c>
      <c r="C2002">
        <f>VLOOKUP(D2002,[1]!tbl_Reach2AU[#Data],2,FALSE)</f>
        <v>221</v>
      </c>
      <c r="D2002" t="s">
        <v>46</v>
      </c>
      <c r="E2002">
        <v>3</v>
      </c>
      <c r="F2002" t="s">
        <v>193</v>
      </c>
      <c r="G2002" t="e">
        <f>VLOOKUP([1]!tbl_FunctionalConditionReach[[#This Row],[EDT Attribute]],[1]!Level3HabitatAttribute[#Data],2,FALSE)</f>
        <v>#REF!</v>
      </c>
      <c r="H2002" s="1">
        <v>2.0101024750000001</v>
      </c>
      <c r="I2002" s="2">
        <v>2.93793280905894E-2</v>
      </c>
    </row>
    <row r="2003" spans="1:9" x14ac:dyDescent="0.3">
      <c r="A2003">
        <f>VLOOKUP(D2003,[1]!tbl_Reach2AU[#Data],4,FALSE)</f>
        <v>12</v>
      </c>
      <c r="B2003" t="str">
        <f>VLOOKUP(D2003,[1]!tbl_Reach2AU[#Data],3,FALSE)</f>
        <v>Okanogan-Alkali Lake</v>
      </c>
      <c r="C2003">
        <f>VLOOKUP(D2003,[1]!tbl_Reach2AU[#Data],2,FALSE)</f>
        <v>221</v>
      </c>
      <c r="D2003" t="s">
        <v>46</v>
      </c>
      <c r="E2003">
        <v>3</v>
      </c>
      <c r="F2003" t="s">
        <v>194</v>
      </c>
      <c r="G2003" t="e">
        <f>VLOOKUP([1]!tbl_FunctionalConditionReach[[#This Row],[EDT Attribute]],[1]!Level3HabitatAttribute[#Data],2,FALSE)</f>
        <v>#N/A</v>
      </c>
      <c r="H2003" s="1">
        <v>-1.8199999999999999E-12</v>
      </c>
      <c r="I2003">
        <v>0</v>
      </c>
    </row>
    <row r="2004" spans="1:9" x14ac:dyDescent="0.3">
      <c r="A2004">
        <f>VLOOKUP(D2004,[1]!tbl_Reach2AU[#Data],4,FALSE)</f>
        <v>12</v>
      </c>
      <c r="B2004" t="str">
        <f>VLOOKUP(D2004,[1]!tbl_Reach2AU[#Data],3,FALSE)</f>
        <v>Okanogan-Alkali Lake</v>
      </c>
      <c r="C2004">
        <f>VLOOKUP(D2004,[1]!tbl_Reach2AU[#Data],2,FALSE)</f>
        <v>221</v>
      </c>
      <c r="D2004" t="s">
        <v>46</v>
      </c>
      <c r="E2004">
        <v>3</v>
      </c>
      <c r="F2004" t="s">
        <v>188</v>
      </c>
      <c r="G2004" t="e">
        <f>VLOOKUP([1]!tbl_FunctionalConditionReach[[#This Row],[EDT Attribute]],[1]!Level3HabitatAttribute[#Data],2,FALSE)</f>
        <v>#REF!</v>
      </c>
      <c r="H2004" s="1">
        <v>2.7097408380000001</v>
      </c>
      <c r="I2004" s="2">
        <v>3.9605127654037002E-2</v>
      </c>
    </row>
    <row r="2005" spans="1:9" x14ac:dyDescent="0.3">
      <c r="A2005">
        <f>VLOOKUP(D2005,[1]!tbl_Reach2AU[#Data],4,FALSE)</f>
        <v>12</v>
      </c>
      <c r="B2005" t="str">
        <f>VLOOKUP(D2005,[1]!tbl_Reach2AU[#Data],3,FALSE)</f>
        <v>Okanogan-Alkali Lake</v>
      </c>
      <c r="C2005">
        <f>VLOOKUP(D2005,[1]!tbl_Reach2AU[#Data],2,FALSE)</f>
        <v>221</v>
      </c>
      <c r="D2005" t="s">
        <v>46</v>
      </c>
      <c r="E2005">
        <v>3</v>
      </c>
      <c r="F2005" t="s">
        <v>152</v>
      </c>
      <c r="G2005" t="e">
        <f>VLOOKUP([1]!tbl_FunctionalConditionReach[[#This Row],[EDT Attribute]],[1]!Level3HabitatAttribute[#Data],2,FALSE)</f>
        <v>#N/A</v>
      </c>
      <c r="H2005" s="1">
        <v>-0.197544633</v>
      </c>
      <c r="I2005">
        <v>0</v>
      </c>
    </row>
    <row r="2006" spans="1:9" x14ac:dyDescent="0.3">
      <c r="A2006">
        <f>VLOOKUP(D2006,[1]!tbl_Reach2AU[#Data],4,FALSE)</f>
        <v>12</v>
      </c>
      <c r="B2006" t="str">
        <f>VLOOKUP(D2006,[1]!tbl_Reach2AU[#Data],3,FALSE)</f>
        <v>Okanogan-Alkali Lake</v>
      </c>
      <c r="C2006">
        <f>VLOOKUP(D2006,[1]!tbl_Reach2AU[#Data],2,FALSE)</f>
        <v>221</v>
      </c>
      <c r="D2006" t="s">
        <v>46</v>
      </c>
      <c r="E2006">
        <v>3</v>
      </c>
      <c r="F2006" t="s">
        <v>189</v>
      </c>
      <c r="G2006" t="e">
        <f>VLOOKUP([1]!tbl_FunctionalConditionReach[[#This Row],[EDT Attribute]],[1]!Level3HabitatAttribute[#Data],2,FALSE)</f>
        <v>#REF!</v>
      </c>
      <c r="H2006" s="1">
        <v>-0.19034962799999999</v>
      </c>
      <c r="I2006">
        <v>0</v>
      </c>
    </row>
    <row r="2007" spans="1:9" x14ac:dyDescent="0.3">
      <c r="A2007">
        <f>VLOOKUP(D2007,[1]!tbl_Reach2AU[#Data],4,FALSE)</f>
        <v>12</v>
      </c>
      <c r="B2007" t="str">
        <f>VLOOKUP(D2007,[1]!tbl_Reach2AU[#Data],3,FALSE)</f>
        <v>Okanogan-Alkali Lake</v>
      </c>
      <c r="C2007">
        <f>VLOOKUP(D2007,[1]!tbl_Reach2AU[#Data],2,FALSE)</f>
        <v>221</v>
      </c>
      <c r="D2007" t="s">
        <v>46</v>
      </c>
      <c r="E2007">
        <v>3</v>
      </c>
      <c r="F2007" t="s">
        <v>166</v>
      </c>
      <c r="G2007" t="e">
        <f>VLOOKUP([1]!tbl_FunctionalConditionReach[[#This Row],[EDT Attribute]],[1]!Level3HabitatAttribute[#Data],2,FALSE)</f>
        <v>#REF!</v>
      </c>
      <c r="H2007" s="1">
        <v>-1.8199999999999999E-12</v>
      </c>
      <c r="I2007">
        <v>0</v>
      </c>
    </row>
    <row r="2008" spans="1:9" x14ac:dyDescent="0.3">
      <c r="A2008">
        <f>VLOOKUP(D2008,[1]!tbl_Reach2AU[#Data],4,FALSE)</f>
        <v>12</v>
      </c>
      <c r="B2008" t="str">
        <f>VLOOKUP(D2008,[1]!tbl_Reach2AU[#Data],3,FALSE)</f>
        <v>Okanogan-Alkali Lake</v>
      </c>
      <c r="C2008">
        <f>VLOOKUP(D2008,[1]!tbl_Reach2AU[#Data],2,FALSE)</f>
        <v>221</v>
      </c>
      <c r="D2008" t="s">
        <v>46</v>
      </c>
      <c r="E2008">
        <v>3</v>
      </c>
      <c r="F2008" t="s">
        <v>196</v>
      </c>
      <c r="G2008" t="e">
        <f>VLOOKUP([1]!tbl_FunctionalConditionReach[[#This Row],[EDT Attribute]],[1]!Level3HabitatAttribute[#Data],2,FALSE)</f>
        <v>#N/A</v>
      </c>
      <c r="H2008" s="1">
        <v>-1.8189894035458601E-12</v>
      </c>
      <c r="I2008">
        <v>0</v>
      </c>
    </row>
    <row r="2009" spans="1:9" x14ac:dyDescent="0.3">
      <c r="A2009">
        <f>VLOOKUP(D2009,[1]!tbl_Reach2AU[#Data],4,FALSE)</f>
        <v>12</v>
      </c>
      <c r="B2009" t="str">
        <f>VLOOKUP(D2009,[1]!tbl_Reach2AU[#Data],3,FALSE)</f>
        <v>Okanogan-Alkali Lake</v>
      </c>
      <c r="C2009">
        <f>VLOOKUP(D2009,[1]!tbl_Reach2AU[#Data],2,FALSE)</f>
        <v>221</v>
      </c>
      <c r="D2009" t="s">
        <v>46</v>
      </c>
      <c r="E2009">
        <v>3</v>
      </c>
      <c r="F2009" t="s">
        <v>197</v>
      </c>
      <c r="G2009" t="e">
        <f>VLOOKUP([1]!tbl_FunctionalConditionReach[[#This Row],[EDT Attribute]],[1]!Level3HabitatAttribute[#Data],2,FALSE)</f>
        <v>#REF!</v>
      </c>
      <c r="H2009" s="1">
        <v>-3.6759005660000001</v>
      </c>
      <c r="I2009">
        <v>0</v>
      </c>
    </row>
    <row r="2010" spans="1:9" x14ac:dyDescent="0.3">
      <c r="A2010">
        <f>VLOOKUP(D2010,[1]!tbl_Reach2AU[#Data],4,FALSE)</f>
        <v>12</v>
      </c>
      <c r="B2010" t="str">
        <f>VLOOKUP(D2010,[1]!tbl_Reach2AU[#Data],3,FALSE)</f>
        <v>Okanogan-Alkali Lake</v>
      </c>
      <c r="C2010">
        <f>VLOOKUP(D2010,[1]!tbl_Reach2AU[#Data],2,FALSE)</f>
        <v>221</v>
      </c>
      <c r="D2010" t="s">
        <v>46</v>
      </c>
      <c r="E2010">
        <v>3</v>
      </c>
      <c r="F2010" t="s">
        <v>195</v>
      </c>
      <c r="G2010" t="e">
        <f>VLOOKUP([1]!tbl_FunctionalConditionReach[[#This Row],[EDT Attribute]],[1]!Level3HabitatAttribute[#Data],2,FALSE)</f>
        <v>#N/A</v>
      </c>
      <c r="H2010" s="1">
        <v>-1.8189894035458601E-12</v>
      </c>
      <c r="I2010">
        <v>0</v>
      </c>
    </row>
    <row r="2011" spans="1:9" x14ac:dyDescent="0.3">
      <c r="A2011">
        <f>VLOOKUP(D2011,[1]!tbl_Reach2AU[#Data],4,FALSE)</f>
        <v>12</v>
      </c>
      <c r="B2011" t="str">
        <f>VLOOKUP(D2011,[1]!tbl_Reach2AU[#Data],3,FALSE)</f>
        <v>Okanogan-Alkali Lake</v>
      </c>
      <c r="C2011">
        <f>VLOOKUP(D2011,[1]!tbl_Reach2AU[#Data],2,FALSE)</f>
        <v>221</v>
      </c>
      <c r="D2011" t="s">
        <v>46</v>
      </c>
      <c r="E2011">
        <v>3</v>
      </c>
      <c r="F2011" t="s">
        <v>190</v>
      </c>
      <c r="G2011" t="e">
        <f>VLOOKUP([1]!tbl_FunctionalConditionReach[[#This Row],[EDT Attribute]],[1]!Level3HabitatAttribute[#Data],2,FALSE)</f>
        <v>#N/A</v>
      </c>
      <c r="H2011" s="1">
        <v>0.79828550700000001</v>
      </c>
      <c r="I2011" s="2">
        <v>1.16676100406849E-2</v>
      </c>
    </row>
    <row r="2012" spans="1:9" x14ac:dyDescent="0.3">
      <c r="A2012">
        <f>VLOOKUP(D2012,[1]!tbl_Reach2AU[#Data],4,FALSE)</f>
        <v>12</v>
      </c>
      <c r="B2012" t="str">
        <f>VLOOKUP(D2012,[1]!tbl_Reach2AU[#Data],3,FALSE)</f>
        <v>Okanogan-Alkali Lake</v>
      </c>
      <c r="C2012">
        <f>VLOOKUP(D2012,[1]!tbl_Reach2AU[#Data],2,FALSE)</f>
        <v>221</v>
      </c>
      <c r="D2012" t="s">
        <v>46</v>
      </c>
      <c r="E2012">
        <v>3</v>
      </c>
      <c r="F2012" t="s">
        <v>155</v>
      </c>
      <c r="G2012" t="e">
        <f>VLOOKUP([1]!tbl_FunctionalConditionReach[[#This Row],[EDT Attribute]],[1]!Level3HabitatAttribute[#Data],2,FALSE)</f>
        <v>#REF!</v>
      </c>
      <c r="H2012" s="1">
        <v>3.74032718</v>
      </c>
      <c r="I2012" s="2">
        <v>5.4668008598600999E-2</v>
      </c>
    </row>
    <row r="2013" spans="1:9" x14ac:dyDescent="0.3">
      <c r="A2013">
        <f>VLOOKUP(D2013,[1]!tbl_Reach2AU[#Data],4,FALSE)</f>
        <v>12</v>
      </c>
      <c r="B2013" t="str">
        <f>VLOOKUP(D2013,[1]!tbl_Reach2AU[#Data],3,FALSE)</f>
        <v>Okanogan-Alkali Lake</v>
      </c>
      <c r="C2013">
        <f>VLOOKUP(D2013,[1]!tbl_Reach2AU[#Data],2,FALSE)</f>
        <v>221</v>
      </c>
      <c r="D2013" t="s">
        <v>46</v>
      </c>
      <c r="E2013">
        <v>3</v>
      </c>
      <c r="F2013" t="s">
        <v>153</v>
      </c>
      <c r="G2013" t="e">
        <f>VLOOKUP([1]!tbl_FunctionalConditionReach[[#This Row],[EDT Attribute]],[1]!Level3HabitatAttribute[#Data],2,FALSE)</f>
        <v>#REF!</v>
      </c>
      <c r="H2013" s="1">
        <v>6.5191224300000004</v>
      </c>
      <c r="I2013" s="2">
        <v>9.5282424212571798E-2</v>
      </c>
    </row>
    <row r="2014" spans="1:9" x14ac:dyDescent="0.3">
      <c r="A2014">
        <f>VLOOKUP(D2014,[1]!tbl_Reach2AU[#Data],4,FALSE)</f>
        <v>12</v>
      </c>
      <c r="B2014" t="str">
        <f>VLOOKUP(D2014,[1]!tbl_Reach2AU[#Data],3,FALSE)</f>
        <v>Okanogan-Alkali Lake</v>
      </c>
      <c r="C2014">
        <f>VLOOKUP(D2014,[1]!tbl_Reach2AU[#Data],2,FALSE)</f>
        <v>221</v>
      </c>
      <c r="D2014" t="s">
        <v>46</v>
      </c>
      <c r="E2014">
        <v>3</v>
      </c>
      <c r="F2014" t="s">
        <v>164</v>
      </c>
      <c r="G2014" t="e">
        <f>VLOOKUP([1]!tbl_FunctionalConditionReach[[#This Row],[EDT Attribute]],[1]!Level3HabitatAttribute[#Data],2,FALSE)</f>
        <v>#REF!</v>
      </c>
      <c r="H2014" s="1">
        <v>-1.8199999999999999E-12</v>
      </c>
      <c r="I2014">
        <v>0</v>
      </c>
    </row>
    <row r="2015" spans="1:9" x14ac:dyDescent="0.3">
      <c r="A2015">
        <f>VLOOKUP(D2015,[1]!tbl_Reach2AU[#Data],4,FALSE)</f>
        <v>12</v>
      </c>
      <c r="B2015" t="str">
        <f>VLOOKUP(D2015,[1]!tbl_Reach2AU[#Data],3,FALSE)</f>
        <v>Okanogan-Alkali Lake</v>
      </c>
      <c r="C2015">
        <f>VLOOKUP(D2015,[1]!tbl_Reach2AU[#Data],2,FALSE)</f>
        <v>222</v>
      </c>
      <c r="D2015" t="s">
        <v>47</v>
      </c>
      <c r="E2015">
        <v>3</v>
      </c>
      <c r="F2015" t="s">
        <v>166</v>
      </c>
      <c r="G2015" t="e">
        <f>VLOOKUP([1]!tbl_FunctionalConditionReach[[#This Row],[EDT Attribute]],[1]!Level3HabitatAttribute[#Data],2,FALSE)</f>
        <v>#REF!</v>
      </c>
      <c r="H2015" s="1">
        <v>-2.84E-13</v>
      </c>
      <c r="I2015">
        <v>0</v>
      </c>
    </row>
    <row r="2016" spans="1:9" x14ac:dyDescent="0.3">
      <c r="A2016">
        <f>VLOOKUP(D2016,[1]!tbl_Reach2AU[#Data],4,FALSE)</f>
        <v>12</v>
      </c>
      <c r="B2016" t="str">
        <f>VLOOKUP(D2016,[1]!tbl_Reach2AU[#Data],3,FALSE)</f>
        <v>Okanogan-Alkali Lake</v>
      </c>
      <c r="C2016">
        <f>VLOOKUP(D2016,[1]!tbl_Reach2AU[#Data],2,FALSE)</f>
        <v>222</v>
      </c>
      <c r="D2016" t="s">
        <v>47</v>
      </c>
      <c r="E2016">
        <v>3</v>
      </c>
      <c r="F2016" t="s">
        <v>194</v>
      </c>
      <c r="G2016" t="e">
        <f>VLOOKUP([1]!tbl_FunctionalConditionReach[[#This Row],[EDT Attribute]],[1]!Level3HabitatAttribute[#Data],2,FALSE)</f>
        <v>#N/A</v>
      </c>
      <c r="H2016" s="1">
        <v>-2.84E-13</v>
      </c>
      <c r="I2016">
        <v>0</v>
      </c>
    </row>
    <row r="2017" spans="1:9" x14ac:dyDescent="0.3">
      <c r="A2017">
        <f>VLOOKUP(D2017,[1]!tbl_Reach2AU[#Data],4,FALSE)</f>
        <v>12</v>
      </c>
      <c r="B2017" t="str">
        <f>VLOOKUP(D2017,[1]!tbl_Reach2AU[#Data],3,FALSE)</f>
        <v>Okanogan-Alkali Lake</v>
      </c>
      <c r="C2017">
        <f>VLOOKUP(D2017,[1]!tbl_Reach2AU[#Data],2,FALSE)</f>
        <v>222</v>
      </c>
      <c r="D2017" t="s">
        <v>47</v>
      </c>
      <c r="E2017">
        <v>3</v>
      </c>
      <c r="F2017" t="s">
        <v>197</v>
      </c>
      <c r="G2017" t="e">
        <f>VLOOKUP([1]!tbl_FunctionalConditionReach[[#This Row],[EDT Attribute]],[1]!Level3HabitatAttribute[#Data],2,FALSE)</f>
        <v>#REF!</v>
      </c>
      <c r="H2017" s="1">
        <v>4.7708261000000002E-2</v>
      </c>
      <c r="I2017" s="2">
        <v>2.43629733940025E-2</v>
      </c>
    </row>
    <row r="2018" spans="1:9" x14ac:dyDescent="0.3">
      <c r="A2018">
        <f>VLOOKUP(D2018,[1]!tbl_Reach2AU[#Data],4,FALSE)</f>
        <v>12</v>
      </c>
      <c r="B2018" t="str">
        <f>VLOOKUP(D2018,[1]!tbl_Reach2AU[#Data],3,FALSE)</f>
        <v>Okanogan-Alkali Lake</v>
      </c>
      <c r="C2018">
        <f>VLOOKUP(D2018,[1]!tbl_Reach2AU[#Data],2,FALSE)</f>
        <v>222</v>
      </c>
      <c r="D2018" t="s">
        <v>47</v>
      </c>
      <c r="E2018">
        <v>3</v>
      </c>
      <c r="F2018" t="s">
        <v>153</v>
      </c>
      <c r="G2018" t="e">
        <f>VLOOKUP([1]!tbl_FunctionalConditionReach[[#This Row],[EDT Attribute]],[1]!Level3HabitatAttribute[#Data],2,FALSE)</f>
        <v>#REF!</v>
      </c>
      <c r="H2018" s="1">
        <v>0.101504199</v>
      </c>
      <c r="I2018" s="2">
        <v>5.1834714738743799E-2</v>
      </c>
    </row>
    <row r="2019" spans="1:9" x14ac:dyDescent="0.3">
      <c r="A2019">
        <f>VLOOKUP(D2019,[1]!tbl_Reach2AU[#Data],4,FALSE)</f>
        <v>12</v>
      </c>
      <c r="B2019" t="str">
        <f>VLOOKUP(D2019,[1]!tbl_Reach2AU[#Data],3,FALSE)</f>
        <v>Okanogan-Alkali Lake</v>
      </c>
      <c r="C2019">
        <f>VLOOKUP(D2019,[1]!tbl_Reach2AU[#Data],2,FALSE)</f>
        <v>222</v>
      </c>
      <c r="D2019" t="s">
        <v>47</v>
      </c>
      <c r="E2019">
        <v>3</v>
      </c>
      <c r="F2019" t="s">
        <v>188</v>
      </c>
      <c r="G2019" t="e">
        <f>VLOOKUP([1]!tbl_FunctionalConditionReach[[#This Row],[EDT Attribute]],[1]!Level3HabitatAttribute[#Data],2,FALSE)</f>
        <v>#REF!</v>
      </c>
      <c r="H2019" s="1">
        <v>0.34511267000000001</v>
      </c>
      <c r="I2019" s="2">
        <v>0.176237209676185</v>
      </c>
    </row>
    <row r="2020" spans="1:9" x14ac:dyDescent="0.3">
      <c r="A2020">
        <f>VLOOKUP(D2020,[1]!tbl_Reach2AU[#Data],4,FALSE)</f>
        <v>12</v>
      </c>
      <c r="B2020" t="str">
        <f>VLOOKUP(D2020,[1]!tbl_Reach2AU[#Data],3,FALSE)</f>
        <v>Okanogan-Alkali Lake</v>
      </c>
      <c r="C2020">
        <f>VLOOKUP(D2020,[1]!tbl_Reach2AU[#Data],2,FALSE)</f>
        <v>222</v>
      </c>
      <c r="D2020" t="s">
        <v>47</v>
      </c>
      <c r="E2020">
        <v>3</v>
      </c>
      <c r="F2020" t="s">
        <v>152</v>
      </c>
      <c r="G2020" t="e">
        <f>VLOOKUP([1]!tbl_FunctionalConditionReach[[#This Row],[EDT Attribute]],[1]!Level3HabitatAttribute[#Data],2,FALSE)</f>
        <v>#N/A</v>
      </c>
      <c r="H2020" s="1">
        <v>8.3582250999999996E-2</v>
      </c>
      <c r="I2020" s="2">
        <v>4.2682590281876702E-2</v>
      </c>
    </row>
    <row r="2021" spans="1:9" x14ac:dyDescent="0.3">
      <c r="A2021">
        <f>VLOOKUP(D2021,[1]!tbl_Reach2AU[#Data],4,FALSE)</f>
        <v>12</v>
      </c>
      <c r="B2021" t="str">
        <f>VLOOKUP(D2021,[1]!tbl_Reach2AU[#Data],3,FALSE)</f>
        <v>Okanogan-Alkali Lake</v>
      </c>
      <c r="C2021">
        <f>VLOOKUP(D2021,[1]!tbl_Reach2AU[#Data],2,FALSE)</f>
        <v>222</v>
      </c>
      <c r="D2021" t="s">
        <v>47</v>
      </c>
      <c r="E2021">
        <v>3</v>
      </c>
      <c r="F2021" t="s">
        <v>191</v>
      </c>
      <c r="G2021" t="e">
        <f>VLOOKUP([1]!tbl_FunctionalConditionReach[[#This Row],[EDT Attribute]],[1]!Level3HabitatAttribute[#Data],2,FALSE)</f>
        <v>#REF!</v>
      </c>
      <c r="H2021" s="1">
        <v>1.4372185000000001E-2</v>
      </c>
      <c r="I2021" s="2">
        <v>7.3393821830705997E-3</v>
      </c>
    </row>
    <row r="2022" spans="1:9" x14ac:dyDescent="0.3">
      <c r="A2022">
        <f>VLOOKUP(D2022,[1]!tbl_Reach2AU[#Data],4,FALSE)</f>
        <v>12</v>
      </c>
      <c r="B2022" t="str">
        <f>VLOOKUP(D2022,[1]!tbl_Reach2AU[#Data],3,FALSE)</f>
        <v>Okanogan-Alkali Lake</v>
      </c>
      <c r="C2022">
        <f>VLOOKUP(D2022,[1]!tbl_Reach2AU[#Data],2,FALSE)</f>
        <v>222</v>
      </c>
      <c r="D2022" t="s">
        <v>47</v>
      </c>
      <c r="E2022">
        <v>3</v>
      </c>
      <c r="F2022" t="s">
        <v>192</v>
      </c>
      <c r="G2022" t="e">
        <f>VLOOKUP([1]!tbl_FunctionalConditionReach[[#This Row],[EDT Attribute]],[1]!Level3HabitatAttribute[#Data],2,FALSE)</f>
        <v>#REF!</v>
      </c>
      <c r="H2022" s="1">
        <v>-2.84E-13</v>
      </c>
      <c r="I2022">
        <v>0</v>
      </c>
    </row>
    <row r="2023" spans="1:9" x14ac:dyDescent="0.3">
      <c r="A2023">
        <f>VLOOKUP(D2023,[1]!tbl_Reach2AU[#Data],4,FALSE)</f>
        <v>12</v>
      </c>
      <c r="B2023" t="str">
        <f>VLOOKUP(D2023,[1]!tbl_Reach2AU[#Data],3,FALSE)</f>
        <v>Okanogan-Alkali Lake</v>
      </c>
      <c r="C2023">
        <f>VLOOKUP(D2023,[1]!tbl_Reach2AU[#Data],2,FALSE)</f>
        <v>222</v>
      </c>
      <c r="D2023" t="s">
        <v>47</v>
      </c>
      <c r="E2023">
        <v>3</v>
      </c>
      <c r="F2023" t="s">
        <v>39</v>
      </c>
      <c r="G2023" t="e">
        <f>VLOOKUP([1]!tbl_FunctionalConditionReach[[#This Row],[EDT Attribute]],[1]!Level3HabitatAttribute[#Data],2,FALSE)</f>
        <v>#REF!</v>
      </c>
      <c r="H2023" s="1">
        <v>5.4262034000000001E-2</v>
      </c>
      <c r="I2023" s="2">
        <v>2.7709760593589001E-2</v>
      </c>
    </row>
    <row r="2024" spans="1:9" x14ac:dyDescent="0.3">
      <c r="A2024">
        <f>VLOOKUP(D2024,[1]!tbl_Reach2AU[#Data],4,FALSE)</f>
        <v>12</v>
      </c>
      <c r="B2024" t="str">
        <f>VLOOKUP(D2024,[1]!tbl_Reach2AU[#Data],3,FALSE)</f>
        <v>Okanogan-Alkali Lake</v>
      </c>
      <c r="C2024">
        <f>VLOOKUP(D2024,[1]!tbl_Reach2AU[#Data],2,FALSE)</f>
        <v>222</v>
      </c>
      <c r="D2024" t="s">
        <v>47</v>
      </c>
      <c r="E2024">
        <v>3</v>
      </c>
      <c r="F2024" t="s">
        <v>157</v>
      </c>
      <c r="G2024" t="e">
        <f>VLOOKUP([1]!tbl_FunctionalConditionReach[[#This Row],[EDT Attribute]],[1]!Level3HabitatAttribute[#Data],2,FALSE)</f>
        <v>#REF!</v>
      </c>
      <c r="H2024" s="1">
        <v>0.32744422200000001</v>
      </c>
      <c r="I2024" s="2">
        <v>0.167214538979022</v>
      </c>
    </row>
    <row r="2025" spans="1:9" x14ac:dyDescent="0.3">
      <c r="A2025">
        <f>VLOOKUP(D2025,[1]!tbl_Reach2AU[#Data],4,FALSE)</f>
        <v>12</v>
      </c>
      <c r="B2025" t="str">
        <f>VLOOKUP(D2025,[1]!tbl_Reach2AU[#Data],3,FALSE)</f>
        <v>Okanogan-Alkali Lake</v>
      </c>
      <c r="C2025">
        <f>VLOOKUP(D2025,[1]!tbl_Reach2AU[#Data],2,FALSE)</f>
        <v>222</v>
      </c>
      <c r="D2025" t="s">
        <v>47</v>
      </c>
      <c r="E2025">
        <v>3</v>
      </c>
      <c r="F2025" t="s">
        <v>190</v>
      </c>
      <c r="G2025" t="e">
        <f>VLOOKUP([1]!tbl_FunctionalConditionReach[[#This Row],[EDT Attribute]],[1]!Level3HabitatAttribute[#Data],2,FALSE)</f>
        <v>#N/A</v>
      </c>
      <c r="H2025" s="1">
        <v>1.1467794E-2</v>
      </c>
      <c r="I2025" s="2">
        <v>5.8562092655169602E-3</v>
      </c>
    </row>
    <row r="2026" spans="1:9" x14ac:dyDescent="0.3">
      <c r="A2026">
        <f>VLOOKUP(D2026,[1]!tbl_Reach2AU[#Data],4,FALSE)</f>
        <v>12</v>
      </c>
      <c r="B2026" t="str">
        <f>VLOOKUP(D2026,[1]!tbl_Reach2AU[#Data],3,FALSE)</f>
        <v>Okanogan-Alkali Lake</v>
      </c>
      <c r="C2026">
        <f>VLOOKUP(D2026,[1]!tbl_Reach2AU[#Data],2,FALSE)</f>
        <v>222</v>
      </c>
      <c r="D2026" t="s">
        <v>47</v>
      </c>
      <c r="E2026">
        <v>3</v>
      </c>
      <c r="F2026" t="s">
        <v>155</v>
      </c>
      <c r="G2026" t="e">
        <f>VLOOKUP([1]!tbl_FunctionalConditionReach[[#This Row],[EDT Attribute]],[1]!Level3HabitatAttribute[#Data],2,FALSE)</f>
        <v>#REF!</v>
      </c>
      <c r="H2026" s="1">
        <v>4.6124826000000001E-2</v>
      </c>
      <c r="I2026" s="2">
        <v>2.3554367421629498E-2</v>
      </c>
    </row>
    <row r="2027" spans="1:9" x14ac:dyDescent="0.3">
      <c r="A2027">
        <f>VLOOKUP(D2027,[1]!tbl_Reach2AU[#Data],4,FALSE)</f>
        <v>12</v>
      </c>
      <c r="B2027" t="str">
        <f>VLOOKUP(D2027,[1]!tbl_Reach2AU[#Data],3,FALSE)</f>
        <v>Okanogan-Alkali Lake</v>
      </c>
      <c r="C2027">
        <f>VLOOKUP(D2027,[1]!tbl_Reach2AU[#Data],2,FALSE)</f>
        <v>222</v>
      </c>
      <c r="D2027" t="s">
        <v>47</v>
      </c>
      <c r="E2027">
        <v>3</v>
      </c>
      <c r="F2027" t="s">
        <v>196</v>
      </c>
      <c r="G2027" t="e">
        <f>VLOOKUP([1]!tbl_FunctionalConditionReach[[#This Row],[EDT Attribute]],[1]!Level3HabitatAttribute[#Data],2,FALSE)</f>
        <v>#N/A</v>
      </c>
      <c r="H2027" s="1">
        <v>-2.8421709430404002E-13</v>
      </c>
      <c r="I2027">
        <v>0</v>
      </c>
    </row>
    <row r="2028" spans="1:9" x14ac:dyDescent="0.3">
      <c r="A2028">
        <f>VLOOKUP(D2028,[1]!tbl_Reach2AU[#Data],4,FALSE)</f>
        <v>12</v>
      </c>
      <c r="B2028" t="str">
        <f>VLOOKUP(D2028,[1]!tbl_Reach2AU[#Data],3,FALSE)</f>
        <v>Okanogan-Alkali Lake</v>
      </c>
      <c r="C2028">
        <f>VLOOKUP(D2028,[1]!tbl_Reach2AU[#Data],2,FALSE)</f>
        <v>222</v>
      </c>
      <c r="D2028" t="s">
        <v>47</v>
      </c>
      <c r="E2028">
        <v>3</v>
      </c>
      <c r="F2028" t="s">
        <v>195</v>
      </c>
      <c r="G2028" t="e">
        <f>VLOOKUP([1]!tbl_FunctionalConditionReach[[#This Row],[EDT Attribute]],[1]!Level3HabitatAttribute[#Data],2,FALSE)</f>
        <v>#N/A</v>
      </c>
      <c r="H2028" s="1">
        <v>-2.8421709430404002E-13</v>
      </c>
      <c r="I2028">
        <v>0</v>
      </c>
    </row>
    <row r="2029" spans="1:9" x14ac:dyDescent="0.3">
      <c r="A2029">
        <f>VLOOKUP(D2029,[1]!tbl_Reach2AU[#Data],4,FALSE)</f>
        <v>12</v>
      </c>
      <c r="B2029" t="str">
        <f>VLOOKUP(D2029,[1]!tbl_Reach2AU[#Data],3,FALSE)</f>
        <v>Okanogan-Alkali Lake</v>
      </c>
      <c r="C2029">
        <f>VLOOKUP(D2029,[1]!tbl_Reach2AU[#Data],2,FALSE)</f>
        <v>222</v>
      </c>
      <c r="D2029" t="s">
        <v>47</v>
      </c>
      <c r="E2029">
        <v>3</v>
      </c>
      <c r="F2029" t="s">
        <v>193</v>
      </c>
      <c r="G2029" t="e">
        <f>VLOOKUP([1]!tbl_FunctionalConditionReach[[#This Row],[EDT Attribute]],[1]!Level3HabitatAttribute[#Data],2,FALSE)</f>
        <v>#REF!</v>
      </c>
      <c r="H2029" s="1">
        <v>3.3353290000000001E-2</v>
      </c>
      <c r="I2029" s="2">
        <v>1.7032381810614498E-2</v>
      </c>
    </row>
    <row r="2030" spans="1:9" x14ac:dyDescent="0.3">
      <c r="A2030">
        <f>VLOOKUP(D2030,[1]!tbl_Reach2AU[#Data],4,FALSE)</f>
        <v>12</v>
      </c>
      <c r="B2030" t="str">
        <f>VLOOKUP(D2030,[1]!tbl_Reach2AU[#Data],3,FALSE)</f>
        <v>Okanogan-Alkali Lake</v>
      </c>
      <c r="C2030">
        <f>VLOOKUP(D2030,[1]!tbl_Reach2AU[#Data],2,FALSE)</f>
        <v>222</v>
      </c>
      <c r="D2030" t="s">
        <v>47</v>
      </c>
      <c r="E2030">
        <v>3</v>
      </c>
      <c r="F2030" t="s">
        <v>39</v>
      </c>
      <c r="G2030" t="e">
        <f>VLOOKUP([1]!tbl_FunctionalConditionReach[[#This Row],[EDT Attribute]],[1]!Level3HabitatAttribute[#Data],2,FALSE)</f>
        <v>#REF!</v>
      </c>
      <c r="H2030" s="1">
        <v>3.5841228460000001</v>
      </c>
      <c r="I2030" s="2">
        <v>4.3738725666637501E-2</v>
      </c>
    </row>
    <row r="2031" spans="1:9" x14ac:dyDescent="0.3">
      <c r="A2031">
        <f>VLOOKUP(D2031,[1]!tbl_Reach2AU[#Data],4,FALSE)</f>
        <v>12</v>
      </c>
      <c r="B2031" t="str">
        <f>VLOOKUP(D2031,[1]!tbl_Reach2AU[#Data],3,FALSE)</f>
        <v>Okanogan-Alkali Lake</v>
      </c>
      <c r="C2031">
        <f>VLOOKUP(D2031,[1]!tbl_Reach2AU[#Data],2,FALSE)</f>
        <v>222</v>
      </c>
      <c r="D2031" t="s">
        <v>47</v>
      </c>
      <c r="E2031">
        <v>3</v>
      </c>
      <c r="F2031" t="s">
        <v>190</v>
      </c>
      <c r="G2031" t="e">
        <f>VLOOKUP([1]!tbl_FunctionalConditionReach[[#This Row],[EDT Attribute]],[1]!Level3HabitatAttribute[#Data],2,FALSE)</f>
        <v>#N/A</v>
      </c>
      <c r="H2031" s="1">
        <v>0.65406783599999996</v>
      </c>
      <c r="I2031" s="2">
        <v>7.9818953968340805E-3</v>
      </c>
    </row>
    <row r="2032" spans="1:9" x14ac:dyDescent="0.3">
      <c r="A2032">
        <f>VLOOKUP(D2032,[1]!tbl_Reach2AU[#Data],4,FALSE)</f>
        <v>12</v>
      </c>
      <c r="B2032" t="str">
        <f>VLOOKUP(D2032,[1]!tbl_Reach2AU[#Data],3,FALSE)</f>
        <v>Okanogan-Alkali Lake</v>
      </c>
      <c r="C2032">
        <f>VLOOKUP(D2032,[1]!tbl_Reach2AU[#Data],2,FALSE)</f>
        <v>222</v>
      </c>
      <c r="D2032" t="s">
        <v>47</v>
      </c>
      <c r="E2032">
        <v>3</v>
      </c>
      <c r="F2032" t="s">
        <v>193</v>
      </c>
      <c r="G2032" t="e">
        <f>VLOOKUP([1]!tbl_FunctionalConditionReach[[#This Row],[EDT Attribute]],[1]!Level3HabitatAttribute[#Data],2,FALSE)</f>
        <v>#REF!</v>
      </c>
      <c r="H2032" s="1">
        <v>3.043130707</v>
      </c>
      <c r="I2032" s="2">
        <v>3.7136745831617003E-2</v>
      </c>
    </row>
    <row r="2033" spans="1:9" x14ac:dyDescent="0.3">
      <c r="A2033">
        <f>VLOOKUP(D2033,[1]!tbl_Reach2AU[#Data],4,FALSE)</f>
        <v>12</v>
      </c>
      <c r="B2033" t="str">
        <f>VLOOKUP(D2033,[1]!tbl_Reach2AU[#Data],3,FALSE)</f>
        <v>Okanogan-Alkali Lake</v>
      </c>
      <c r="C2033">
        <f>VLOOKUP(D2033,[1]!tbl_Reach2AU[#Data],2,FALSE)</f>
        <v>222</v>
      </c>
      <c r="D2033" t="s">
        <v>47</v>
      </c>
      <c r="E2033">
        <v>3</v>
      </c>
      <c r="F2033" t="s">
        <v>189</v>
      </c>
      <c r="G2033" t="e">
        <f>VLOOKUP([1]!tbl_FunctionalConditionReach[[#This Row],[EDT Attribute]],[1]!Level3HabitatAttribute[#Data],2,FALSE)</f>
        <v>#REF!</v>
      </c>
      <c r="H2033" s="1">
        <v>8.1713582329999994</v>
      </c>
      <c r="I2033" s="2">
        <v>9.9718902346185606E-2</v>
      </c>
    </row>
    <row r="2034" spans="1:9" x14ac:dyDescent="0.3">
      <c r="A2034">
        <f>VLOOKUP(D2034,[1]!tbl_Reach2AU[#Data],4,FALSE)</f>
        <v>12</v>
      </c>
      <c r="B2034" t="str">
        <f>VLOOKUP(D2034,[1]!tbl_Reach2AU[#Data],3,FALSE)</f>
        <v>Okanogan-Alkali Lake</v>
      </c>
      <c r="C2034">
        <f>VLOOKUP(D2034,[1]!tbl_Reach2AU[#Data],2,FALSE)</f>
        <v>222</v>
      </c>
      <c r="D2034" t="s">
        <v>47</v>
      </c>
      <c r="E2034">
        <v>3</v>
      </c>
      <c r="F2034" t="s">
        <v>188</v>
      </c>
      <c r="G2034" t="e">
        <f>VLOOKUP([1]!tbl_FunctionalConditionReach[[#This Row],[EDT Attribute]],[1]!Level3HabitatAttribute[#Data],2,FALSE)</f>
        <v>#REF!</v>
      </c>
      <c r="H2034" s="1">
        <v>9.7640700840000001</v>
      </c>
      <c r="I2034" s="2">
        <v>0.119155509212113</v>
      </c>
    </row>
    <row r="2035" spans="1:9" x14ac:dyDescent="0.3">
      <c r="A2035">
        <f>VLOOKUP(D2035,[1]!tbl_Reach2AU[#Data],4,FALSE)</f>
        <v>12</v>
      </c>
      <c r="B2035" t="str">
        <f>VLOOKUP(D2035,[1]!tbl_Reach2AU[#Data],3,FALSE)</f>
        <v>Okanogan-Alkali Lake</v>
      </c>
      <c r="C2035">
        <f>VLOOKUP(D2035,[1]!tbl_Reach2AU[#Data],2,FALSE)</f>
        <v>222</v>
      </c>
      <c r="D2035" t="s">
        <v>47</v>
      </c>
      <c r="E2035">
        <v>3</v>
      </c>
      <c r="F2035" t="s">
        <v>157</v>
      </c>
      <c r="G2035" t="e">
        <f>VLOOKUP([1]!tbl_FunctionalConditionReach[[#This Row],[EDT Attribute]],[1]!Level3HabitatAttribute[#Data],2,FALSE)</f>
        <v>#REF!</v>
      </c>
      <c r="H2035" s="1">
        <v>10.60117331</v>
      </c>
      <c r="I2035" s="2">
        <v>0.12937107099106701</v>
      </c>
    </row>
    <row r="2036" spans="1:9" x14ac:dyDescent="0.3">
      <c r="A2036">
        <f>VLOOKUP(D2036,[1]!tbl_Reach2AU[#Data],4,FALSE)</f>
        <v>12</v>
      </c>
      <c r="B2036" t="str">
        <f>VLOOKUP(D2036,[1]!tbl_Reach2AU[#Data],3,FALSE)</f>
        <v>Okanogan-Alkali Lake</v>
      </c>
      <c r="C2036">
        <f>VLOOKUP(D2036,[1]!tbl_Reach2AU[#Data],2,FALSE)</f>
        <v>222</v>
      </c>
      <c r="D2036" t="s">
        <v>47</v>
      </c>
      <c r="E2036">
        <v>3</v>
      </c>
      <c r="F2036" t="s">
        <v>194</v>
      </c>
      <c r="G2036" t="e">
        <f>VLOOKUP([1]!tbl_FunctionalConditionReach[[#This Row],[EDT Attribute]],[1]!Level3HabitatAttribute[#Data],2,FALSE)</f>
        <v>#N/A</v>
      </c>
      <c r="H2036" s="1">
        <v>-1.8199999999999999E-12</v>
      </c>
      <c r="I2036">
        <v>0</v>
      </c>
    </row>
    <row r="2037" spans="1:9" x14ac:dyDescent="0.3">
      <c r="A2037">
        <f>VLOOKUP(D2037,[1]!tbl_Reach2AU[#Data],4,FALSE)</f>
        <v>12</v>
      </c>
      <c r="B2037" t="str">
        <f>VLOOKUP(D2037,[1]!tbl_Reach2AU[#Data],3,FALSE)</f>
        <v>Okanogan-Alkali Lake</v>
      </c>
      <c r="C2037">
        <f>VLOOKUP(D2037,[1]!tbl_Reach2AU[#Data],2,FALSE)</f>
        <v>222</v>
      </c>
      <c r="D2037" t="s">
        <v>47</v>
      </c>
      <c r="E2037">
        <v>3</v>
      </c>
      <c r="F2037" t="s">
        <v>155</v>
      </c>
      <c r="G2037" t="e">
        <f>VLOOKUP([1]!tbl_FunctionalConditionReach[[#This Row],[EDT Attribute]],[1]!Level3HabitatAttribute[#Data],2,FALSE)</f>
        <v>#REF!</v>
      </c>
      <c r="H2037" s="1">
        <v>7.2625469699999998</v>
      </c>
      <c r="I2037" s="2">
        <v>8.8628253888231701E-2</v>
      </c>
    </row>
    <row r="2038" spans="1:9" x14ac:dyDescent="0.3">
      <c r="A2038">
        <f>VLOOKUP(D2038,[1]!tbl_Reach2AU[#Data],4,FALSE)</f>
        <v>12</v>
      </c>
      <c r="B2038" t="str">
        <f>VLOOKUP(D2038,[1]!tbl_Reach2AU[#Data],3,FALSE)</f>
        <v>Okanogan-Alkali Lake</v>
      </c>
      <c r="C2038">
        <f>VLOOKUP(D2038,[1]!tbl_Reach2AU[#Data],2,FALSE)</f>
        <v>222</v>
      </c>
      <c r="D2038" t="s">
        <v>47</v>
      </c>
      <c r="E2038">
        <v>3</v>
      </c>
      <c r="F2038" t="s">
        <v>164</v>
      </c>
      <c r="G2038" t="e">
        <f>VLOOKUP([1]!tbl_FunctionalConditionReach[[#This Row],[EDT Attribute]],[1]!Level3HabitatAttribute[#Data],2,FALSE)</f>
        <v>#REF!</v>
      </c>
      <c r="H2038" s="1">
        <v>-1.8199999999999999E-12</v>
      </c>
      <c r="I2038">
        <v>0</v>
      </c>
    </row>
    <row r="2039" spans="1:9" x14ac:dyDescent="0.3">
      <c r="A2039">
        <f>VLOOKUP(D2039,[1]!tbl_Reach2AU[#Data],4,FALSE)</f>
        <v>12</v>
      </c>
      <c r="B2039" t="str">
        <f>VLOOKUP(D2039,[1]!tbl_Reach2AU[#Data],3,FALSE)</f>
        <v>Okanogan-Alkali Lake</v>
      </c>
      <c r="C2039">
        <f>VLOOKUP(D2039,[1]!tbl_Reach2AU[#Data],2,FALSE)</f>
        <v>222</v>
      </c>
      <c r="D2039" t="s">
        <v>47</v>
      </c>
      <c r="E2039">
        <v>3</v>
      </c>
      <c r="F2039" t="s">
        <v>166</v>
      </c>
      <c r="G2039" t="e">
        <f>VLOOKUP([1]!tbl_FunctionalConditionReach[[#This Row],[EDT Attribute]],[1]!Level3HabitatAttribute[#Data],2,FALSE)</f>
        <v>#REF!</v>
      </c>
      <c r="H2039" s="1">
        <v>-1.8199999999999999E-12</v>
      </c>
      <c r="I2039">
        <v>0</v>
      </c>
    </row>
    <row r="2040" spans="1:9" x14ac:dyDescent="0.3">
      <c r="A2040">
        <f>VLOOKUP(D2040,[1]!tbl_Reach2AU[#Data],4,FALSE)</f>
        <v>12</v>
      </c>
      <c r="B2040" t="str">
        <f>VLOOKUP(D2040,[1]!tbl_Reach2AU[#Data],3,FALSE)</f>
        <v>Okanogan-Alkali Lake</v>
      </c>
      <c r="C2040">
        <f>VLOOKUP(D2040,[1]!tbl_Reach2AU[#Data],2,FALSE)</f>
        <v>222</v>
      </c>
      <c r="D2040" t="s">
        <v>47</v>
      </c>
      <c r="E2040">
        <v>3</v>
      </c>
      <c r="F2040" t="s">
        <v>196</v>
      </c>
      <c r="G2040" t="e">
        <f>VLOOKUP([1]!tbl_FunctionalConditionReach[[#This Row],[EDT Attribute]],[1]!Level3HabitatAttribute[#Data],2,FALSE)</f>
        <v>#N/A</v>
      </c>
      <c r="H2040" s="1">
        <v>-1.8189894035458601E-12</v>
      </c>
      <c r="I2040">
        <v>0</v>
      </c>
    </row>
    <row r="2041" spans="1:9" x14ac:dyDescent="0.3">
      <c r="A2041">
        <f>VLOOKUP(D2041,[1]!tbl_Reach2AU[#Data],4,FALSE)</f>
        <v>12</v>
      </c>
      <c r="B2041" t="str">
        <f>VLOOKUP(D2041,[1]!tbl_Reach2AU[#Data],3,FALSE)</f>
        <v>Okanogan-Alkali Lake</v>
      </c>
      <c r="C2041">
        <f>VLOOKUP(D2041,[1]!tbl_Reach2AU[#Data],2,FALSE)</f>
        <v>222</v>
      </c>
      <c r="D2041" t="s">
        <v>47</v>
      </c>
      <c r="E2041">
        <v>3</v>
      </c>
      <c r="F2041" t="s">
        <v>152</v>
      </c>
      <c r="G2041" t="e">
        <f>VLOOKUP([1]!tbl_FunctionalConditionReach[[#This Row],[EDT Attribute]],[1]!Level3HabitatAttribute[#Data],2,FALSE)</f>
        <v>#N/A</v>
      </c>
      <c r="H2041" s="1">
        <v>-0.29671378100000001</v>
      </c>
      <c r="I2041">
        <v>0</v>
      </c>
    </row>
    <row r="2042" spans="1:9" x14ac:dyDescent="0.3">
      <c r="A2042">
        <f>VLOOKUP(D2042,[1]!tbl_Reach2AU[#Data],4,FALSE)</f>
        <v>12</v>
      </c>
      <c r="B2042" t="str">
        <f>VLOOKUP(D2042,[1]!tbl_Reach2AU[#Data],3,FALSE)</f>
        <v>Okanogan-Alkali Lake</v>
      </c>
      <c r="C2042">
        <f>VLOOKUP(D2042,[1]!tbl_Reach2AU[#Data],2,FALSE)</f>
        <v>222</v>
      </c>
      <c r="D2042" t="s">
        <v>47</v>
      </c>
      <c r="E2042">
        <v>3</v>
      </c>
      <c r="F2042" t="s">
        <v>153</v>
      </c>
      <c r="G2042" t="e">
        <f>VLOOKUP([1]!tbl_FunctionalConditionReach[[#This Row],[EDT Attribute]],[1]!Level3HabitatAttribute[#Data],2,FALSE)</f>
        <v>#REF!</v>
      </c>
      <c r="H2042" s="1">
        <v>14.4843417</v>
      </c>
      <c r="I2042" s="2">
        <v>0.176759189151447</v>
      </c>
    </row>
    <row r="2043" spans="1:9" x14ac:dyDescent="0.3">
      <c r="A2043">
        <f>VLOOKUP(D2043,[1]!tbl_Reach2AU[#Data],4,FALSE)</f>
        <v>12</v>
      </c>
      <c r="B2043" t="str">
        <f>VLOOKUP(D2043,[1]!tbl_Reach2AU[#Data],3,FALSE)</f>
        <v>Okanogan-Alkali Lake</v>
      </c>
      <c r="C2043">
        <f>VLOOKUP(D2043,[1]!tbl_Reach2AU[#Data],2,FALSE)</f>
        <v>222</v>
      </c>
      <c r="D2043" t="s">
        <v>47</v>
      </c>
      <c r="E2043">
        <v>3</v>
      </c>
      <c r="F2043" t="s">
        <v>195</v>
      </c>
      <c r="G2043" t="e">
        <f>VLOOKUP([1]!tbl_FunctionalConditionReach[[#This Row],[EDT Attribute]],[1]!Level3HabitatAttribute[#Data],2,FALSE)</f>
        <v>#N/A</v>
      </c>
      <c r="H2043" s="1">
        <v>-1.8189894035458601E-12</v>
      </c>
      <c r="I2043">
        <v>0</v>
      </c>
    </row>
    <row r="2044" spans="1:9" x14ac:dyDescent="0.3">
      <c r="A2044">
        <f>VLOOKUP(D2044,[1]!tbl_Reach2AU[#Data],4,FALSE)</f>
        <v>12</v>
      </c>
      <c r="B2044" t="str">
        <f>VLOOKUP(D2044,[1]!tbl_Reach2AU[#Data],3,FALSE)</f>
        <v>Okanogan-Alkali Lake</v>
      </c>
      <c r="C2044">
        <f>VLOOKUP(D2044,[1]!tbl_Reach2AU[#Data],2,FALSE)</f>
        <v>222</v>
      </c>
      <c r="D2044" t="s">
        <v>47</v>
      </c>
      <c r="E2044">
        <v>3</v>
      </c>
      <c r="F2044" t="s">
        <v>191</v>
      </c>
      <c r="G2044" t="e">
        <f>VLOOKUP([1]!tbl_FunctionalConditionReach[[#This Row],[EDT Attribute]],[1]!Level3HabitatAttribute[#Data],2,FALSE)</f>
        <v>#REF!</v>
      </c>
      <c r="H2044" s="1">
        <v>3.583121078</v>
      </c>
      <c r="I2044" s="2">
        <v>4.3726500623686597E-2</v>
      </c>
    </row>
    <row r="2045" spans="1:9" x14ac:dyDescent="0.3">
      <c r="A2045">
        <f>VLOOKUP(D2045,[1]!tbl_Reach2AU[#Data],4,FALSE)</f>
        <v>12</v>
      </c>
      <c r="B2045" t="str">
        <f>VLOOKUP(D2045,[1]!tbl_Reach2AU[#Data],3,FALSE)</f>
        <v>Okanogan-Alkali Lake</v>
      </c>
      <c r="C2045">
        <f>VLOOKUP(D2045,[1]!tbl_Reach2AU[#Data],2,FALSE)</f>
        <v>222</v>
      </c>
      <c r="D2045" t="s">
        <v>47</v>
      </c>
      <c r="E2045">
        <v>3</v>
      </c>
      <c r="F2045" t="s">
        <v>192</v>
      </c>
      <c r="G2045" t="e">
        <f>VLOOKUP([1]!tbl_FunctionalConditionReach[[#This Row],[EDT Attribute]],[1]!Level3HabitatAttribute[#Data],2,FALSE)</f>
        <v>#REF!</v>
      </c>
      <c r="H2045" s="1">
        <v>-1.8199999999999999E-12</v>
      </c>
      <c r="I2045">
        <v>0</v>
      </c>
    </row>
    <row r="2046" spans="1:9" x14ac:dyDescent="0.3">
      <c r="A2046">
        <f>VLOOKUP(D2046,[1]!tbl_Reach2AU[#Data],4,FALSE)</f>
        <v>15</v>
      </c>
      <c r="B2046" t="str">
        <f>VLOOKUP(D2046,[1]!tbl_Reach2AU[#Data],3,FALSE)</f>
        <v>Tunk Creek-Lower DS</v>
      </c>
      <c r="C2046">
        <f>VLOOKUP(D2046,[1]!tbl_Reach2AU[#Data],2,FALSE)</f>
        <v>225</v>
      </c>
      <c r="D2046" t="s">
        <v>156</v>
      </c>
      <c r="E2046">
        <v>3</v>
      </c>
      <c r="F2046" t="s">
        <v>196</v>
      </c>
      <c r="G2046" t="e">
        <f>VLOOKUP([1]!tbl_FunctionalConditionReach[[#This Row],[EDT Attribute]],[1]!Level3HabitatAttribute[#Data],2,FALSE)</f>
        <v>#N/A</v>
      </c>
      <c r="H2046" s="1">
        <v>-2.8421709430404002E-13</v>
      </c>
      <c r="I2046">
        <v>0</v>
      </c>
    </row>
    <row r="2047" spans="1:9" x14ac:dyDescent="0.3">
      <c r="A2047">
        <f>VLOOKUP(D2047,[1]!tbl_Reach2AU[#Data],4,FALSE)</f>
        <v>15</v>
      </c>
      <c r="B2047" t="str">
        <f>VLOOKUP(D2047,[1]!tbl_Reach2AU[#Data],3,FALSE)</f>
        <v>Tunk Creek-Lower DS</v>
      </c>
      <c r="C2047">
        <f>VLOOKUP(D2047,[1]!tbl_Reach2AU[#Data],2,FALSE)</f>
        <v>225</v>
      </c>
      <c r="D2047" t="s">
        <v>156</v>
      </c>
      <c r="E2047">
        <v>3</v>
      </c>
      <c r="F2047" t="s">
        <v>188</v>
      </c>
      <c r="G2047" t="e">
        <f>VLOOKUP([1]!tbl_FunctionalConditionReach[[#This Row],[EDT Attribute]],[1]!Level3HabitatAttribute[#Data],2,FALSE)</f>
        <v>#REF!</v>
      </c>
      <c r="H2047" s="1">
        <v>2.2553349999999998E-3</v>
      </c>
      <c r="I2047" s="2">
        <v>1.75315541311701E-2</v>
      </c>
    </row>
    <row r="2048" spans="1:9" x14ac:dyDescent="0.3">
      <c r="A2048">
        <f>VLOOKUP(D2048,[1]!tbl_Reach2AU[#Data],4,FALSE)</f>
        <v>15</v>
      </c>
      <c r="B2048" t="str">
        <f>VLOOKUP(D2048,[1]!tbl_Reach2AU[#Data],3,FALSE)</f>
        <v>Tunk Creek-Lower DS</v>
      </c>
      <c r="C2048">
        <f>VLOOKUP(D2048,[1]!tbl_Reach2AU[#Data],2,FALSE)</f>
        <v>225</v>
      </c>
      <c r="D2048" t="s">
        <v>156</v>
      </c>
      <c r="E2048">
        <v>3</v>
      </c>
      <c r="F2048" t="s">
        <v>153</v>
      </c>
      <c r="G2048" t="e">
        <f>VLOOKUP([1]!tbl_FunctionalConditionReach[[#This Row],[EDT Attribute]],[1]!Level3HabitatAttribute[#Data],2,FALSE)</f>
        <v>#REF!</v>
      </c>
      <c r="H2048" s="1">
        <v>3.1015810000000001E-2</v>
      </c>
      <c r="I2048" s="2">
        <v>0.241097376636769</v>
      </c>
    </row>
    <row r="2049" spans="1:9" x14ac:dyDescent="0.3">
      <c r="A2049">
        <f>VLOOKUP(D2049,[1]!tbl_Reach2AU[#Data],4,FALSE)</f>
        <v>15</v>
      </c>
      <c r="B2049" t="str">
        <f>VLOOKUP(D2049,[1]!tbl_Reach2AU[#Data],3,FALSE)</f>
        <v>Tunk Creek-Lower DS</v>
      </c>
      <c r="C2049">
        <f>VLOOKUP(D2049,[1]!tbl_Reach2AU[#Data],2,FALSE)</f>
        <v>225</v>
      </c>
      <c r="D2049" t="s">
        <v>156</v>
      </c>
      <c r="E2049">
        <v>3</v>
      </c>
      <c r="F2049" t="s">
        <v>152</v>
      </c>
      <c r="G2049" t="e">
        <f>VLOOKUP([1]!tbl_FunctionalConditionReach[[#This Row],[EDT Attribute]],[1]!Level3HabitatAttribute[#Data],2,FALSE)</f>
        <v>#N/A</v>
      </c>
      <c r="H2049" s="1">
        <v>2.2149159999999999E-3</v>
      </c>
      <c r="I2049" s="2">
        <v>1.7217362276555199E-2</v>
      </c>
    </row>
    <row r="2050" spans="1:9" x14ac:dyDescent="0.3">
      <c r="A2050">
        <f>VLOOKUP(D2050,[1]!tbl_Reach2AU[#Data],4,FALSE)</f>
        <v>15</v>
      </c>
      <c r="B2050" t="str">
        <f>VLOOKUP(D2050,[1]!tbl_Reach2AU[#Data],3,FALSE)</f>
        <v>Tunk Creek-Lower DS</v>
      </c>
      <c r="C2050">
        <f>VLOOKUP(D2050,[1]!tbl_Reach2AU[#Data],2,FALSE)</f>
        <v>225</v>
      </c>
      <c r="D2050" t="s">
        <v>156</v>
      </c>
      <c r="E2050">
        <v>3</v>
      </c>
      <c r="F2050" t="s">
        <v>190</v>
      </c>
      <c r="G2050" t="e">
        <f>VLOOKUP([1]!tbl_FunctionalConditionReach[[#This Row],[EDT Attribute]],[1]!Level3HabitatAttribute[#Data],2,FALSE)</f>
        <v>#N/A</v>
      </c>
      <c r="H2050" s="1">
        <v>8.6540499999999997E-4</v>
      </c>
      <c r="I2050" s="2">
        <v>6.7271135343021102E-3</v>
      </c>
    </row>
    <row r="2051" spans="1:9" x14ac:dyDescent="0.3">
      <c r="A2051">
        <f>VLOOKUP(D2051,[1]!tbl_Reach2AU[#Data],4,FALSE)</f>
        <v>15</v>
      </c>
      <c r="B2051" t="str">
        <f>VLOOKUP(D2051,[1]!tbl_Reach2AU[#Data],3,FALSE)</f>
        <v>Tunk Creek-Lower DS</v>
      </c>
      <c r="C2051">
        <f>VLOOKUP(D2051,[1]!tbl_Reach2AU[#Data],2,FALSE)</f>
        <v>225</v>
      </c>
      <c r="D2051" t="s">
        <v>156</v>
      </c>
      <c r="E2051">
        <v>3</v>
      </c>
      <c r="F2051" t="s">
        <v>192</v>
      </c>
      <c r="G2051" t="e">
        <f>VLOOKUP([1]!tbl_FunctionalConditionReach[[#This Row],[EDT Attribute]],[1]!Level3HabitatAttribute[#Data],2,FALSE)</f>
        <v>#REF!</v>
      </c>
      <c r="H2051" s="1">
        <v>-2.84E-13</v>
      </c>
      <c r="I2051">
        <v>0</v>
      </c>
    </row>
    <row r="2052" spans="1:9" x14ac:dyDescent="0.3">
      <c r="A2052">
        <f>VLOOKUP(D2052,[1]!tbl_Reach2AU[#Data],4,FALSE)</f>
        <v>15</v>
      </c>
      <c r="B2052" t="str">
        <f>VLOOKUP(D2052,[1]!tbl_Reach2AU[#Data],3,FALSE)</f>
        <v>Tunk Creek-Lower DS</v>
      </c>
      <c r="C2052">
        <f>VLOOKUP(D2052,[1]!tbl_Reach2AU[#Data],2,FALSE)</f>
        <v>225</v>
      </c>
      <c r="D2052" t="s">
        <v>156</v>
      </c>
      <c r="E2052">
        <v>3</v>
      </c>
      <c r="F2052" t="s">
        <v>195</v>
      </c>
      <c r="G2052" t="e">
        <f>VLOOKUP([1]!tbl_FunctionalConditionReach[[#This Row],[EDT Attribute]],[1]!Level3HabitatAttribute[#Data],2,FALSE)</f>
        <v>#N/A</v>
      </c>
      <c r="H2052" s="1">
        <v>-2.8421709430404002E-13</v>
      </c>
      <c r="I2052">
        <v>0</v>
      </c>
    </row>
    <row r="2053" spans="1:9" x14ac:dyDescent="0.3">
      <c r="A2053">
        <f>VLOOKUP(D2053,[1]!tbl_Reach2AU[#Data],4,FALSE)</f>
        <v>15</v>
      </c>
      <c r="B2053" t="str">
        <f>VLOOKUP(D2053,[1]!tbl_Reach2AU[#Data],3,FALSE)</f>
        <v>Tunk Creek-Lower DS</v>
      </c>
      <c r="C2053">
        <f>VLOOKUP(D2053,[1]!tbl_Reach2AU[#Data],2,FALSE)</f>
        <v>225</v>
      </c>
      <c r="D2053" t="s">
        <v>156</v>
      </c>
      <c r="E2053">
        <v>3</v>
      </c>
      <c r="F2053" t="s">
        <v>125</v>
      </c>
      <c r="G2053" t="e">
        <f>VLOOKUP([1]!tbl_FunctionalConditionReach[[#This Row],[EDT Attribute]],[1]!Level3HabitatAttribute[#Data],2,FALSE)</f>
        <v>#REF!</v>
      </c>
      <c r="H2053" s="1">
        <v>1.6571613999999998E-2</v>
      </c>
      <c r="I2053" s="2">
        <v>0.12881729227891001</v>
      </c>
    </row>
    <row r="2054" spans="1:9" x14ac:dyDescent="0.3">
      <c r="A2054">
        <f>VLOOKUP(D2054,[1]!tbl_Reach2AU[#Data],4,FALSE)</f>
        <v>15</v>
      </c>
      <c r="B2054" t="str">
        <f>VLOOKUP(D2054,[1]!tbl_Reach2AU[#Data],3,FALSE)</f>
        <v>Tunk Creek-Lower DS</v>
      </c>
      <c r="C2054">
        <f>VLOOKUP(D2054,[1]!tbl_Reach2AU[#Data],2,FALSE)</f>
        <v>225</v>
      </c>
      <c r="D2054" t="s">
        <v>156</v>
      </c>
      <c r="E2054">
        <v>3</v>
      </c>
      <c r="F2054" t="s">
        <v>194</v>
      </c>
      <c r="G2054" t="e">
        <f>VLOOKUP([1]!tbl_FunctionalConditionReach[[#This Row],[EDT Attribute]],[1]!Level3HabitatAttribute[#Data],2,FALSE)</f>
        <v>#N/A</v>
      </c>
      <c r="H2054" s="1">
        <v>-2.84E-13</v>
      </c>
      <c r="I2054">
        <v>0</v>
      </c>
    </row>
    <row r="2055" spans="1:9" x14ac:dyDescent="0.3">
      <c r="A2055">
        <f>VLOOKUP(D2055,[1]!tbl_Reach2AU[#Data],4,FALSE)</f>
        <v>15</v>
      </c>
      <c r="B2055" t="str">
        <f>VLOOKUP(D2055,[1]!tbl_Reach2AU[#Data],3,FALSE)</f>
        <v>Tunk Creek-Lower DS</v>
      </c>
      <c r="C2055">
        <f>VLOOKUP(D2055,[1]!tbl_Reach2AU[#Data],2,FALSE)</f>
        <v>225</v>
      </c>
      <c r="D2055" t="s">
        <v>156</v>
      </c>
      <c r="E2055">
        <v>3</v>
      </c>
      <c r="F2055" t="s">
        <v>193</v>
      </c>
      <c r="G2055" t="e">
        <f>VLOOKUP([1]!tbl_FunctionalConditionReach[[#This Row],[EDT Attribute]],[1]!Level3HabitatAttribute[#Data],2,FALSE)</f>
        <v>#REF!</v>
      </c>
      <c r="H2055" s="1">
        <v>5.6199999999999997E-5</v>
      </c>
      <c r="I2055" s="2">
        <v>4.3686341149840703E-4</v>
      </c>
    </row>
    <row r="2056" spans="1:9" x14ac:dyDescent="0.3">
      <c r="A2056">
        <f>VLOOKUP(D2056,[1]!tbl_Reach2AU[#Data],4,FALSE)</f>
        <v>15</v>
      </c>
      <c r="B2056" t="str">
        <f>VLOOKUP(D2056,[1]!tbl_Reach2AU[#Data],3,FALSE)</f>
        <v>Tunk Creek-Lower DS</v>
      </c>
      <c r="C2056">
        <f>VLOOKUP(D2056,[1]!tbl_Reach2AU[#Data],2,FALSE)</f>
        <v>225</v>
      </c>
      <c r="D2056" t="s">
        <v>156</v>
      </c>
      <c r="E2056">
        <v>3</v>
      </c>
      <c r="F2056" t="s">
        <v>39</v>
      </c>
      <c r="G2056" t="e">
        <f>VLOOKUP([1]!tbl_FunctionalConditionReach[[#This Row],[EDT Attribute]],[1]!Level3HabitatAttribute[#Data],2,FALSE)</f>
        <v>#REF!</v>
      </c>
      <c r="H2056" s="1">
        <v>2.8969228E-2</v>
      </c>
      <c r="I2056" s="2">
        <v>0.225188536878206</v>
      </c>
    </row>
    <row r="2057" spans="1:9" x14ac:dyDescent="0.3">
      <c r="A2057">
        <f>VLOOKUP(D2057,[1]!tbl_Reach2AU[#Data],4,FALSE)</f>
        <v>15</v>
      </c>
      <c r="B2057" t="str">
        <f>VLOOKUP(D2057,[1]!tbl_Reach2AU[#Data],3,FALSE)</f>
        <v>Tunk Creek-Lower DS</v>
      </c>
      <c r="C2057">
        <f>VLOOKUP(D2057,[1]!tbl_Reach2AU[#Data],2,FALSE)</f>
        <v>225</v>
      </c>
      <c r="D2057" t="s">
        <v>156</v>
      </c>
      <c r="E2057">
        <v>3</v>
      </c>
      <c r="F2057" t="s">
        <v>166</v>
      </c>
      <c r="G2057" t="e">
        <f>VLOOKUP([1]!tbl_FunctionalConditionReach[[#This Row],[EDT Attribute]],[1]!Level3HabitatAttribute[#Data],2,FALSE)</f>
        <v>#REF!</v>
      </c>
      <c r="H2057" s="1">
        <v>-2.84E-13</v>
      </c>
      <c r="I2057">
        <v>0</v>
      </c>
    </row>
    <row r="2058" spans="1:9" x14ac:dyDescent="0.3">
      <c r="A2058">
        <f>VLOOKUP(D2058,[1]!tbl_Reach2AU[#Data],4,FALSE)</f>
        <v>14</v>
      </c>
      <c r="B2058" t="str">
        <f>VLOOKUP(D2058,[1]!tbl_Reach2AU[#Data],3,FALSE)</f>
        <v>Okanogan-Whitestone Coulee</v>
      </c>
      <c r="C2058">
        <f>VLOOKUP(D2058,[1]!tbl_Reach2AU[#Data],2,FALSE)</f>
        <v>227</v>
      </c>
      <c r="D2058" t="s">
        <v>111</v>
      </c>
      <c r="E2058">
        <v>3</v>
      </c>
      <c r="F2058" t="s">
        <v>191</v>
      </c>
      <c r="G2058" t="e">
        <f>VLOOKUP([1]!tbl_FunctionalConditionReach[[#This Row],[EDT Attribute]],[1]!Level3HabitatAttribute[#Data],2,FALSE)</f>
        <v>#REF!</v>
      </c>
      <c r="H2058" s="1">
        <v>9.1979099999999999E-4</v>
      </c>
      <c r="I2058" s="2">
        <v>9.2150038321085603E-3</v>
      </c>
    </row>
    <row r="2059" spans="1:9" x14ac:dyDescent="0.3">
      <c r="A2059">
        <f>VLOOKUP(D2059,[1]!tbl_Reach2AU[#Data],4,FALSE)</f>
        <v>14</v>
      </c>
      <c r="B2059" t="str">
        <f>VLOOKUP(D2059,[1]!tbl_Reach2AU[#Data],3,FALSE)</f>
        <v>Okanogan-Whitestone Coulee</v>
      </c>
      <c r="C2059">
        <f>VLOOKUP(D2059,[1]!tbl_Reach2AU[#Data],2,FALSE)</f>
        <v>227</v>
      </c>
      <c r="D2059" t="s">
        <v>111</v>
      </c>
      <c r="E2059">
        <v>3</v>
      </c>
      <c r="F2059" t="s">
        <v>193</v>
      </c>
      <c r="G2059" t="e">
        <f>VLOOKUP([1]!tbl_FunctionalConditionReach[[#This Row],[EDT Attribute]],[1]!Level3HabitatAttribute[#Data],2,FALSE)</f>
        <v>#REF!</v>
      </c>
      <c r="H2059" s="1">
        <v>1.874317E-2</v>
      </c>
      <c r="I2059" s="2">
        <v>0.187780031959284</v>
      </c>
    </row>
    <row r="2060" spans="1:9" x14ac:dyDescent="0.3">
      <c r="A2060">
        <f>VLOOKUP(D2060,[1]!tbl_Reach2AU[#Data],4,FALSE)</f>
        <v>14</v>
      </c>
      <c r="B2060" t="str">
        <f>VLOOKUP(D2060,[1]!tbl_Reach2AU[#Data],3,FALSE)</f>
        <v>Okanogan-Whitestone Coulee</v>
      </c>
      <c r="C2060">
        <f>VLOOKUP(D2060,[1]!tbl_Reach2AU[#Data],2,FALSE)</f>
        <v>227</v>
      </c>
      <c r="D2060" t="s">
        <v>111</v>
      </c>
      <c r="E2060">
        <v>3</v>
      </c>
      <c r="F2060" t="s">
        <v>188</v>
      </c>
      <c r="G2060" t="e">
        <f>VLOOKUP([1]!tbl_FunctionalConditionReach[[#This Row],[EDT Attribute]],[1]!Level3HabitatAttribute[#Data],2,FALSE)</f>
        <v>#REF!</v>
      </c>
      <c r="H2060" s="1">
        <v>-2.0157292E-2</v>
      </c>
      <c r="I2060">
        <v>0</v>
      </c>
    </row>
    <row r="2061" spans="1:9" x14ac:dyDescent="0.3">
      <c r="A2061">
        <f>VLOOKUP(D2061,[1]!tbl_Reach2AU[#Data],4,FALSE)</f>
        <v>14</v>
      </c>
      <c r="B2061" t="str">
        <f>VLOOKUP(D2061,[1]!tbl_Reach2AU[#Data],3,FALSE)</f>
        <v>Okanogan-Whitestone Coulee</v>
      </c>
      <c r="C2061">
        <f>VLOOKUP(D2061,[1]!tbl_Reach2AU[#Data],2,FALSE)</f>
        <v>227</v>
      </c>
      <c r="D2061" t="s">
        <v>111</v>
      </c>
      <c r="E2061">
        <v>3</v>
      </c>
      <c r="F2061" t="s">
        <v>39</v>
      </c>
      <c r="G2061" t="e">
        <f>VLOOKUP([1]!tbl_FunctionalConditionReach[[#This Row],[EDT Attribute]],[1]!Level3HabitatAttribute[#Data],2,FALSE)</f>
        <v>#REF!</v>
      </c>
      <c r="H2061" s="1">
        <v>-1.0107790000000001E-3</v>
      </c>
      <c r="I2061">
        <v>0</v>
      </c>
    </row>
    <row r="2062" spans="1:9" x14ac:dyDescent="0.3">
      <c r="A2062">
        <f>VLOOKUP(D2062,[1]!tbl_Reach2AU[#Data],4,FALSE)</f>
        <v>14</v>
      </c>
      <c r="B2062" t="str">
        <f>VLOOKUP(D2062,[1]!tbl_Reach2AU[#Data],3,FALSE)</f>
        <v>Okanogan-Whitestone Coulee</v>
      </c>
      <c r="C2062">
        <f>VLOOKUP(D2062,[1]!tbl_Reach2AU[#Data],2,FALSE)</f>
        <v>227</v>
      </c>
      <c r="D2062" t="s">
        <v>111</v>
      </c>
      <c r="E2062">
        <v>3</v>
      </c>
      <c r="F2062" t="s">
        <v>190</v>
      </c>
      <c r="G2062" t="e">
        <f>VLOOKUP([1]!tbl_FunctionalConditionReach[[#This Row],[EDT Attribute]],[1]!Level3HabitatAttribute[#Data],2,FALSE)</f>
        <v>#N/A</v>
      </c>
      <c r="H2062" s="1">
        <v>-1.7600000000000001E-5</v>
      </c>
      <c r="I2062">
        <v>0</v>
      </c>
    </row>
    <row r="2063" spans="1:9" x14ac:dyDescent="0.3">
      <c r="A2063">
        <f>VLOOKUP(D2063,[1]!tbl_Reach2AU[#Data],4,FALSE)</f>
        <v>14</v>
      </c>
      <c r="B2063" t="str">
        <f>VLOOKUP(D2063,[1]!tbl_Reach2AU[#Data],3,FALSE)</f>
        <v>Okanogan-Whitestone Coulee</v>
      </c>
      <c r="C2063">
        <f>VLOOKUP(D2063,[1]!tbl_Reach2AU[#Data],2,FALSE)</f>
        <v>227</v>
      </c>
      <c r="D2063" t="s">
        <v>111</v>
      </c>
      <c r="E2063">
        <v>3</v>
      </c>
      <c r="F2063" t="s">
        <v>194</v>
      </c>
      <c r="G2063" t="e">
        <f>VLOOKUP([1]!tbl_FunctionalConditionReach[[#This Row],[EDT Attribute]],[1]!Level3HabitatAttribute[#Data],2,FALSE)</f>
        <v>#N/A</v>
      </c>
      <c r="H2063" s="1">
        <v>-2.84E-13</v>
      </c>
      <c r="I2063">
        <v>0</v>
      </c>
    </row>
    <row r="2064" spans="1:9" x14ac:dyDescent="0.3">
      <c r="A2064">
        <f>VLOOKUP(D2064,[1]!tbl_Reach2AU[#Data],4,FALSE)</f>
        <v>14</v>
      </c>
      <c r="B2064" t="str">
        <f>VLOOKUP(D2064,[1]!tbl_Reach2AU[#Data],3,FALSE)</f>
        <v>Okanogan-Whitestone Coulee</v>
      </c>
      <c r="C2064">
        <f>VLOOKUP(D2064,[1]!tbl_Reach2AU[#Data],2,FALSE)</f>
        <v>227</v>
      </c>
      <c r="D2064" t="s">
        <v>111</v>
      </c>
      <c r="E2064">
        <v>3</v>
      </c>
      <c r="F2064" t="s">
        <v>196</v>
      </c>
      <c r="G2064" t="e">
        <f>VLOOKUP([1]!tbl_FunctionalConditionReach[[#This Row],[EDT Attribute]],[1]!Level3HabitatAttribute[#Data],2,FALSE)</f>
        <v>#N/A</v>
      </c>
      <c r="H2064" s="1">
        <v>-2.8421709430404002E-13</v>
      </c>
      <c r="I2064">
        <v>0</v>
      </c>
    </row>
    <row r="2065" spans="1:9" x14ac:dyDescent="0.3">
      <c r="A2065">
        <f>VLOOKUP(D2065,[1]!tbl_Reach2AU[#Data],4,FALSE)</f>
        <v>14</v>
      </c>
      <c r="B2065" t="str">
        <f>VLOOKUP(D2065,[1]!tbl_Reach2AU[#Data],3,FALSE)</f>
        <v>Okanogan-Whitestone Coulee</v>
      </c>
      <c r="C2065">
        <f>VLOOKUP(D2065,[1]!tbl_Reach2AU[#Data],2,FALSE)</f>
        <v>227</v>
      </c>
      <c r="D2065" t="s">
        <v>111</v>
      </c>
      <c r="E2065">
        <v>3</v>
      </c>
      <c r="F2065" t="s">
        <v>157</v>
      </c>
      <c r="G2065" t="e">
        <f>VLOOKUP([1]!tbl_FunctionalConditionReach[[#This Row],[EDT Attribute]],[1]!Level3HabitatAttribute[#Data],2,FALSE)</f>
        <v>#REF!</v>
      </c>
      <c r="H2065" s="1">
        <v>-2.4599940000000001E-3</v>
      </c>
      <c r="I2065">
        <v>0</v>
      </c>
    </row>
    <row r="2066" spans="1:9" x14ac:dyDescent="0.3">
      <c r="A2066">
        <f>VLOOKUP(D2066,[1]!tbl_Reach2AU[#Data],4,FALSE)</f>
        <v>14</v>
      </c>
      <c r="B2066" t="str">
        <f>VLOOKUP(D2066,[1]!tbl_Reach2AU[#Data],3,FALSE)</f>
        <v>Okanogan-Whitestone Coulee</v>
      </c>
      <c r="C2066">
        <f>VLOOKUP(D2066,[1]!tbl_Reach2AU[#Data],2,FALSE)</f>
        <v>227</v>
      </c>
      <c r="D2066" t="s">
        <v>111</v>
      </c>
      <c r="E2066">
        <v>3</v>
      </c>
      <c r="F2066" t="s">
        <v>166</v>
      </c>
      <c r="G2066" t="e">
        <f>VLOOKUP([1]!tbl_FunctionalConditionReach[[#This Row],[EDT Attribute]],[1]!Level3HabitatAttribute[#Data],2,FALSE)</f>
        <v>#REF!</v>
      </c>
      <c r="H2066" s="1">
        <v>-2.84E-13</v>
      </c>
      <c r="I2066">
        <v>0</v>
      </c>
    </row>
    <row r="2067" spans="1:9" x14ac:dyDescent="0.3">
      <c r="A2067">
        <f>VLOOKUP(D2067,[1]!tbl_Reach2AU[#Data],4,FALSE)</f>
        <v>14</v>
      </c>
      <c r="B2067" t="str">
        <f>VLOOKUP(D2067,[1]!tbl_Reach2AU[#Data],3,FALSE)</f>
        <v>Okanogan-Whitestone Coulee</v>
      </c>
      <c r="C2067">
        <f>VLOOKUP(D2067,[1]!tbl_Reach2AU[#Data],2,FALSE)</f>
        <v>227</v>
      </c>
      <c r="D2067" t="s">
        <v>111</v>
      </c>
      <c r="E2067">
        <v>3</v>
      </c>
      <c r="F2067" t="s">
        <v>164</v>
      </c>
      <c r="G2067" t="e">
        <f>VLOOKUP([1]!tbl_FunctionalConditionReach[[#This Row],[EDT Attribute]],[1]!Level3HabitatAttribute[#Data],2,FALSE)</f>
        <v>#REF!</v>
      </c>
      <c r="H2067" s="1">
        <v>-0.34381688199999999</v>
      </c>
      <c r="I2067">
        <v>0</v>
      </c>
    </row>
    <row r="2068" spans="1:9" x14ac:dyDescent="0.3">
      <c r="A2068">
        <f>VLOOKUP(D2068,[1]!tbl_Reach2AU[#Data],4,FALSE)</f>
        <v>14</v>
      </c>
      <c r="B2068" t="str">
        <f>VLOOKUP(D2068,[1]!tbl_Reach2AU[#Data],3,FALSE)</f>
        <v>Okanogan-Whitestone Coulee</v>
      </c>
      <c r="C2068">
        <f>VLOOKUP(D2068,[1]!tbl_Reach2AU[#Data],2,FALSE)</f>
        <v>227</v>
      </c>
      <c r="D2068" t="s">
        <v>111</v>
      </c>
      <c r="E2068">
        <v>3</v>
      </c>
      <c r="F2068" t="s">
        <v>155</v>
      </c>
      <c r="G2068" t="e">
        <f>VLOOKUP([1]!tbl_FunctionalConditionReach[[#This Row],[EDT Attribute]],[1]!Level3HabitatAttribute[#Data],2,FALSE)</f>
        <v>#REF!</v>
      </c>
      <c r="H2068" s="1">
        <v>-7.4260500000000002E-4</v>
      </c>
      <c r="I2068">
        <v>0</v>
      </c>
    </row>
    <row r="2069" spans="1:9" x14ac:dyDescent="0.3">
      <c r="A2069">
        <f>VLOOKUP(D2069,[1]!tbl_Reach2AU[#Data],4,FALSE)</f>
        <v>14</v>
      </c>
      <c r="B2069" t="str">
        <f>VLOOKUP(D2069,[1]!tbl_Reach2AU[#Data],3,FALSE)</f>
        <v>Okanogan-Whitestone Coulee</v>
      </c>
      <c r="C2069">
        <f>VLOOKUP(D2069,[1]!tbl_Reach2AU[#Data],2,FALSE)</f>
        <v>227</v>
      </c>
      <c r="D2069" t="s">
        <v>111</v>
      </c>
      <c r="E2069">
        <v>3</v>
      </c>
      <c r="F2069" t="s">
        <v>152</v>
      </c>
      <c r="G2069" t="e">
        <f>VLOOKUP([1]!tbl_FunctionalConditionReach[[#This Row],[EDT Attribute]],[1]!Level3HabitatAttribute[#Data],2,FALSE)</f>
        <v>#N/A</v>
      </c>
      <c r="H2069" s="1">
        <v>-1.2294399999999999E-4</v>
      </c>
      <c r="I2069">
        <v>0</v>
      </c>
    </row>
    <row r="2070" spans="1:9" x14ac:dyDescent="0.3">
      <c r="A2070">
        <f>VLOOKUP(D2070,[1]!tbl_Reach2AU[#Data],4,FALSE)</f>
        <v>14</v>
      </c>
      <c r="B2070" t="str">
        <f>VLOOKUP(D2070,[1]!tbl_Reach2AU[#Data],3,FALSE)</f>
        <v>Okanogan-Whitestone Coulee</v>
      </c>
      <c r="C2070">
        <f>VLOOKUP(D2070,[1]!tbl_Reach2AU[#Data],2,FALSE)</f>
        <v>227</v>
      </c>
      <c r="D2070" t="s">
        <v>111</v>
      </c>
      <c r="E2070">
        <v>3</v>
      </c>
      <c r="F2070" t="s">
        <v>192</v>
      </c>
      <c r="G2070" t="e">
        <f>VLOOKUP([1]!tbl_FunctionalConditionReach[[#This Row],[EDT Attribute]],[1]!Level3HabitatAttribute[#Data],2,FALSE)</f>
        <v>#REF!</v>
      </c>
      <c r="H2070" s="1">
        <v>-2.84E-13</v>
      </c>
      <c r="I2070">
        <v>0</v>
      </c>
    </row>
    <row r="2071" spans="1:9" x14ac:dyDescent="0.3">
      <c r="A2071">
        <f>VLOOKUP(D2071,[1]!tbl_Reach2AU[#Data],4,FALSE)</f>
        <v>14</v>
      </c>
      <c r="B2071" t="str">
        <f>VLOOKUP(D2071,[1]!tbl_Reach2AU[#Data],3,FALSE)</f>
        <v>Okanogan-Whitestone Coulee</v>
      </c>
      <c r="C2071">
        <f>VLOOKUP(D2071,[1]!tbl_Reach2AU[#Data],2,FALSE)</f>
        <v>227</v>
      </c>
      <c r="D2071" t="s">
        <v>111</v>
      </c>
      <c r="E2071">
        <v>3</v>
      </c>
      <c r="F2071" t="s">
        <v>153</v>
      </c>
      <c r="G2071" t="e">
        <f>VLOOKUP([1]!tbl_FunctionalConditionReach[[#This Row],[EDT Attribute]],[1]!Level3HabitatAttribute[#Data],2,FALSE)</f>
        <v>#REF!</v>
      </c>
      <c r="H2071" s="1">
        <v>7.5923029999999999E-3</v>
      </c>
      <c r="I2071" s="2">
        <v>7.6064128959219393E-2</v>
      </c>
    </row>
    <row r="2072" spans="1:9" x14ac:dyDescent="0.3">
      <c r="A2072">
        <f>VLOOKUP(D2072,[1]!tbl_Reach2AU[#Data],4,FALSE)</f>
        <v>14</v>
      </c>
      <c r="B2072" t="str">
        <f>VLOOKUP(D2072,[1]!tbl_Reach2AU[#Data],3,FALSE)</f>
        <v>Okanogan-Whitestone Coulee</v>
      </c>
      <c r="C2072">
        <f>VLOOKUP(D2072,[1]!tbl_Reach2AU[#Data],2,FALSE)</f>
        <v>227</v>
      </c>
      <c r="D2072" t="s">
        <v>111</v>
      </c>
      <c r="E2072">
        <v>3</v>
      </c>
      <c r="F2072" t="s">
        <v>195</v>
      </c>
      <c r="G2072" t="e">
        <f>VLOOKUP([1]!tbl_FunctionalConditionReach[[#This Row],[EDT Attribute]],[1]!Level3HabitatAttribute[#Data],2,FALSE)</f>
        <v>#N/A</v>
      </c>
      <c r="H2072" s="1">
        <v>-2.8421709430404002E-13</v>
      </c>
      <c r="I2072">
        <v>0</v>
      </c>
    </row>
    <row r="2073" spans="1:9" x14ac:dyDescent="0.3">
      <c r="A2073">
        <f>VLOOKUP(D2073,[1]!tbl_Reach2AU[#Data],4,FALSE)</f>
        <v>14</v>
      </c>
      <c r="B2073" t="str">
        <f>VLOOKUP(D2073,[1]!tbl_Reach2AU[#Data],3,FALSE)</f>
        <v>Okanogan-Whitestone Coulee</v>
      </c>
      <c r="C2073">
        <f>VLOOKUP(D2073,[1]!tbl_Reach2AU[#Data],2,FALSE)</f>
        <v>227</v>
      </c>
      <c r="D2073" t="s">
        <v>111</v>
      </c>
      <c r="E2073">
        <v>3</v>
      </c>
      <c r="F2073" t="s">
        <v>196</v>
      </c>
      <c r="G2073" t="e">
        <f>VLOOKUP([1]!tbl_FunctionalConditionReach[[#This Row],[EDT Attribute]],[1]!Level3HabitatAttribute[#Data],2,FALSE)</f>
        <v>#N/A</v>
      </c>
      <c r="H2073" s="1">
        <v>-1.8189894035458601E-12</v>
      </c>
      <c r="I2073">
        <v>0</v>
      </c>
    </row>
    <row r="2074" spans="1:9" x14ac:dyDescent="0.3">
      <c r="A2074">
        <f>VLOOKUP(D2074,[1]!tbl_Reach2AU[#Data],4,FALSE)</f>
        <v>14</v>
      </c>
      <c r="B2074" t="str">
        <f>VLOOKUP(D2074,[1]!tbl_Reach2AU[#Data],3,FALSE)</f>
        <v>Okanogan-Whitestone Coulee</v>
      </c>
      <c r="C2074">
        <f>VLOOKUP(D2074,[1]!tbl_Reach2AU[#Data],2,FALSE)</f>
        <v>227</v>
      </c>
      <c r="D2074" t="s">
        <v>111</v>
      </c>
      <c r="E2074">
        <v>3</v>
      </c>
      <c r="F2074" t="s">
        <v>157</v>
      </c>
      <c r="G2074" t="e">
        <f>VLOOKUP([1]!tbl_FunctionalConditionReach[[#This Row],[EDT Attribute]],[1]!Level3HabitatAttribute[#Data],2,FALSE)</f>
        <v>#REF!</v>
      </c>
      <c r="H2074" s="1">
        <v>9.5235739479999992</v>
      </c>
      <c r="I2074" s="2">
        <v>0.16056325066683</v>
      </c>
    </row>
    <row r="2075" spans="1:9" x14ac:dyDescent="0.3">
      <c r="A2075">
        <f>VLOOKUP(D2075,[1]!tbl_Reach2AU[#Data],4,FALSE)</f>
        <v>14</v>
      </c>
      <c r="B2075" t="str">
        <f>VLOOKUP(D2075,[1]!tbl_Reach2AU[#Data],3,FALSE)</f>
        <v>Okanogan-Whitestone Coulee</v>
      </c>
      <c r="C2075">
        <f>VLOOKUP(D2075,[1]!tbl_Reach2AU[#Data],2,FALSE)</f>
        <v>227</v>
      </c>
      <c r="D2075" t="s">
        <v>111</v>
      </c>
      <c r="E2075">
        <v>3</v>
      </c>
      <c r="F2075" t="s">
        <v>195</v>
      </c>
      <c r="G2075" t="e">
        <f>VLOOKUP([1]!tbl_FunctionalConditionReach[[#This Row],[EDT Attribute]],[1]!Level3HabitatAttribute[#Data],2,FALSE)</f>
        <v>#N/A</v>
      </c>
      <c r="H2075" s="1">
        <v>-1.8189894035458601E-12</v>
      </c>
      <c r="I2075">
        <v>0</v>
      </c>
    </row>
    <row r="2076" spans="1:9" x14ac:dyDescent="0.3">
      <c r="A2076">
        <f>VLOOKUP(D2076,[1]!tbl_Reach2AU[#Data],4,FALSE)</f>
        <v>14</v>
      </c>
      <c r="B2076" t="str">
        <f>VLOOKUP(D2076,[1]!tbl_Reach2AU[#Data],3,FALSE)</f>
        <v>Okanogan-Whitestone Coulee</v>
      </c>
      <c r="C2076">
        <f>VLOOKUP(D2076,[1]!tbl_Reach2AU[#Data],2,FALSE)</f>
        <v>227</v>
      </c>
      <c r="D2076" t="s">
        <v>111</v>
      </c>
      <c r="E2076">
        <v>3</v>
      </c>
      <c r="F2076" t="s">
        <v>192</v>
      </c>
      <c r="G2076" t="e">
        <f>VLOOKUP([1]!tbl_FunctionalConditionReach[[#This Row],[EDT Attribute]],[1]!Level3HabitatAttribute[#Data],2,FALSE)</f>
        <v>#REF!</v>
      </c>
      <c r="H2076" s="1">
        <v>-1.8199999999999999E-12</v>
      </c>
      <c r="I2076">
        <v>0</v>
      </c>
    </row>
    <row r="2077" spans="1:9" x14ac:dyDescent="0.3">
      <c r="A2077">
        <f>VLOOKUP(D2077,[1]!tbl_Reach2AU[#Data],4,FALSE)</f>
        <v>14</v>
      </c>
      <c r="B2077" t="str">
        <f>VLOOKUP(D2077,[1]!tbl_Reach2AU[#Data],3,FALSE)</f>
        <v>Okanogan-Whitestone Coulee</v>
      </c>
      <c r="C2077">
        <f>VLOOKUP(D2077,[1]!tbl_Reach2AU[#Data],2,FALSE)</f>
        <v>227</v>
      </c>
      <c r="D2077" t="s">
        <v>111</v>
      </c>
      <c r="E2077">
        <v>3</v>
      </c>
      <c r="F2077" t="s">
        <v>190</v>
      </c>
      <c r="G2077" t="e">
        <f>VLOOKUP([1]!tbl_FunctionalConditionReach[[#This Row],[EDT Attribute]],[1]!Level3HabitatAttribute[#Data],2,FALSE)</f>
        <v>#N/A</v>
      </c>
      <c r="H2077" s="1">
        <v>0.167802968</v>
      </c>
      <c r="I2077" s="2">
        <v>2.8290839301227098E-3</v>
      </c>
    </row>
    <row r="2078" spans="1:9" x14ac:dyDescent="0.3">
      <c r="A2078">
        <f>VLOOKUP(D2078,[1]!tbl_Reach2AU[#Data],4,FALSE)</f>
        <v>14</v>
      </c>
      <c r="B2078" t="str">
        <f>VLOOKUP(D2078,[1]!tbl_Reach2AU[#Data],3,FALSE)</f>
        <v>Okanogan-Whitestone Coulee</v>
      </c>
      <c r="C2078">
        <f>VLOOKUP(D2078,[1]!tbl_Reach2AU[#Data],2,FALSE)</f>
        <v>227</v>
      </c>
      <c r="D2078" t="s">
        <v>111</v>
      </c>
      <c r="E2078">
        <v>3</v>
      </c>
      <c r="F2078" t="s">
        <v>194</v>
      </c>
      <c r="G2078" t="e">
        <f>VLOOKUP([1]!tbl_FunctionalConditionReach[[#This Row],[EDT Attribute]],[1]!Level3HabitatAttribute[#Data],2,FALSE)</f>
        <v>#N/A</v>
      </c>
      <c r="H2078" s="1">
        <v>-1.8199999999999999E-12</v>
      </c>
      <c r="I2078">
        <v>0</v>
      </c>
    </row>
    <row r="2079" spans="1:9" x14ac:dyDescent="0.3">
      <c r="A2079">
        <f>VLOOKUP(D2079,[1]!tbl_Reach2AU[#Data],4,FALSE)</f>
        <v>14</v>
      </c>
      <c r="B2079" t="str">
        <f>VLOOKUP(D2079,[1]!tbl_Reach2AU[#Data],3,FALSE)</f>
        <v>Okanogan-Whitestone Coulee</v>
      </c>
      <c r="C2079">
        <f>VLOOKUP(D2079,[1]!tbl_Reach2AU[#Data],2,FALSE)</f>
        <v>227</v>
      </c>
      <c r="D2079" t="s">
        <v>111</v>
      </c>
      <c r="E2079">
        <v>3</v>
      </c>
      <c r="F2079" t="s">
        <v>193</v>
      </c>
      <c r="G2079" t="e">
        <f>VLOOKUP([1]!tbl_FunctionalConditionReach[[#This Row],[EDT Attribute]],[1]!Level3HabitatAttribute[#Data],2,FALSE)</f>
        <v>#REF!</v>
      </c>
      <c r="H2079" s="1">
        <v>0.37939154899999999</v>
      </c>
      <c r="I2079" s="2">
        <v>6.3963739574633902E-3</v>
      </c>
    </row>
    <row r="2080" spans="1:9" x14ac:dyDescent="0.3">
      <c r="A2080">
        <f>VLOOKUP(D2080,[1]!tbl_Reach2AU[#Data],4,FALSE)</f>
        <v>14</v>
      </c>
      <c r="B2080" t="str">
        <f>VLOOKUP(D2080,[1]!tbl_Reach2AU[#Data],3,FALSE)</f>
        <v>Okanogan-Whitestone Coulee</v>
      </c>
      <c r="C2080">
        <f>VLOOKUP(D2080,[1]!tbl_Reach2AU[#Data],2,FALSE)</f>
        <v>227</v>
      </c>
      <c r="D2080" t="s">
        <v>111</v>
      </c>
      <c r="E2080">
        <v>3</v>
      </c>
      <c r="F2080" t="s">
        <v>188</v>
      </c>
      <c r="G2080" t="e">
        <f>VLOOKUP([1]!tbl_FunctionalConditionReach[[#This Row],[EDT Attribute]],[1]!Level3HabitatAttribute[#Data],2,FALSE)</f>
        <v>#REF!</v>
      </c>
      <c r="H2080" s="1">
        <v>0.51122469999999998</v>
      </c>
      <c r="I2080" s="2">
        <v>8.6190226590736104E-3</v>
      </c>
    </row>
    <row r="2081" spans="1:9" x14ac:dyDescent="0.3">
      <c r="A2081">
        <f>VLOOKUP(D2081,[1]!tbl_Reach2AU[#Data],4,FALSE)</f>
        <v>14</v>
      </c>
      <c r="B2081" t="str">
        <f>VLOOKUP(D2081,[1]!tbl_Reach2AU[#Data],3,FALSE)</f>
        <v>Okanogan-Whitestone Coulee</v>
      </c>
      <c r="C2081">
        <f>VLOOKUP(D2081,[1]!tbl_Reach2AU[#Data],2,FALSE)</f>
        <v>227</v>
      </c>
      <c r="D2081" t="s">
        <v>111</v>
      </c>
      <c r="E2081">
        <v>3</v>
      </c>
      <c r="F2081" t="s">
        <v>164</v>
      </c>
      <c r="G2081" t="e">
        <f>VLOOKUP([1]!tbl_FunctionalConditionReach[[#This Row],[EDT Attribute]],[1]!Level3HabitatAttribute[#Data],2,FALSE)</f>
        <v>#REF!</v>
      </c>
      <c r="H2081" s="1">
        <v>-1.8199999999999999E-12</v>
      </c>
      <c r="I2081">
        <v>0</v>
      </c>
    </row>
    <row r="2082" spans="1:9" x14ac:dyDescent="0.3">
      <c r="A2082">
        <f>VLOOKUP(D2082,[1]!tbl_Reach2AU[#Data],4,FALSE)</f>
        <v>14</v>
      </c>
      <c r="B2082" t="str">
        <f>VLOOKUP(D2082,[1]!tbl_Reach2AU[#Data],3,FALSE)</f>
        <v>Okanogan-Whitestone Coulee</v>
      </c>
      <c r="C2082">
        <f>VLOOKUP(D2082,[1]!tbl_Reach2AU[#Data],2,FALSE)</f>
        <v>227</v>
      </c>
      <c r="D2082" t="s">
        <v>111</v>
      </c>
      <c r="E2082">
        <v>3</v>
      </c>
      <c r="F2082" t="s">
        <v>166</v>
      </c>
      <c r="G2082" t="e">
        <f>VLOOKUP([1]!tbl_FunctionalConditionReach[[#This Row],[EDT Attribute]],[1]!Level3HabitatAttribute[#Data],2,FALSE)</f>
        <v>#REF!</v>
      </c>
      <c r="H2082" s="1">
        <v>-1.8199999999999999E-12</v>
      </c>
      <c r="I2082">
        <v>0</v>
      </c>
    </row>
    <row r="2083" spans="1:9" x14ac:dyDescent="0.3">
      <c r="A2083">
        <f>VLOOKUP(D2083,[1]!tbl_Reach2AU[#Data],4,FALSE)</f>
        <v>14</v>
      </c>
      <c r="B2083" t="str">
        <f>VLOOKUP(D2083,[1]!tbl_Reach2AU[#Data],3,FALSE)</f>
        <v>Okanogan-Whitestone Coulee</v>
      </c>
      <c r="C2083">
        <f>VLOOKUP(D2083,[1]!tbl_Reach2AU[#Data],2,FALSE)</f>
        <v>227</v>
      </c>
      <c r="D2083" t="s">
        <v>111</v>
      </c>
      <c r="E2083">
        <v>3</v>
      </c>
      <c r="F2083" t="s">
        <v>153</v>
      </c>
      <c r="G2083" t="e">
        <f>VLOOKUP([1]!tbl_FunctionalConditionReach[[#This Row],[EDT Attribute]],[1]!Level3HabitatAttribute[#Data],2,FALSE)</f>
        <v>#REF!</v>
      </c>
      <c r="H2083" s="1">
        <v>5.9350555600000003</v>
      </c>
      <c r="I2083" s="2">
        <v>0.10006241551807001</v>
      </c>
    </row>
    <row r="2084" spans="1:9" x14ac:dyDescent="0.3">
      <c r="A2084">
        <f>VLOOKUP(D2084,[1]!tbl_Reach2AU[#Data],4,FALSE)</f>
        <v>14</v>
      </c>
      <c r="B2084" t="str">
        <f>VLOOKUP(D2084,[1]!tbl_Reach2AU[#Data],3,FALSE)</f>
        <v>Okanogan-Whitestone Coulee</v>
      </c>
      <c r="C2084">
        <f>VLOOKUP(D2084,[1]!tbl_Reach2AU[#Data],2,FALSE)</f>
        <v>227</v>
      </c>
      <c r="D2084" t="s">
        <v>111</v>
      </c>
      <c r="E2084">
        <v>3</v>
      </c>
      <c r="F2084" t="s">
        <v>189</v>
      </c>
      <c r="G2084" t="e">
        <f>VLOOKUP([1]!tbl_FunctionalConditionReach[[#This Row],[EDT Attribute]],[1]!Level3HabitatAttribute[#Data],2,FALSE)</f>
        <v>#REF!</v>
      </c>
      <c r="H2084" s="1">
        <v>4.9733759290000004</v>
      </c>
      <c r="I2084" s="2">
        <v>8.3848921666230702E-2</v>
      </c>
    </row>
    <row r="2085" spans="1:9" x14ac:dyDescent="0.3">
      <c r="A2085">
        <f>VLOOKUP(D2085,[1]!tbl_Reach2AU[#Data],4,FALSE)</f>
        <v>14</v>
      </c>
      <c r="B2085" t="str">
        <f>VLOOKUP(D2085,[1]!tbl_Reach2AU[#Data],3,FALSE)</f>
        <v>Okanogan-Whitestone Coulee</v>
      </c>
      <c r="C2085">
        <f>VLOOKUP(D2085,[1]!tbl_Reach2AU[#Data],2,FALSE)</f>
        <v>227</v>
      </c>
      <c r="D2085" t="s">
        <v>111</v>
      </c>
      <c r="E2085">
        <v>3</v>
      </c>
      <c r="F2085" t="s">
        <v>152</v>
      </c>
      <c r="G2085" t="e">
        <f>VLOOKUP([1]!tbl_FunctionalConditionReach[[#This Row],[EDT Attribute]],[1]!Level3HabitatAttribute[#Data],2,FALSE)</f>
        <v>#N/A</v>
      </c>
      <c r="H2085" s="1">
        <v>3.7847810000000003E-2</v>
      </c>
      <c r="I2085" s="2">
        <v>6.3809736107491098E-4</v>
      </c>
    </row>
    <row r="2086" spans="1:9" x14ac:dyDescent="0.3">
      <c r="A2086">
        <f>VLOOKUP(D2086,[1]!tbl_Reach2AU[#Data],4,FALSE)</f>
        <v>14</v>
      </c>
      <c r="B2086" t="str">
        <f>VLOOKUP(D2086,[1]!tbl_Reach2AU[#Data],3,FALSE)</f>
        <v>Okanogan-Whitestone Coulee</v>
      </c>
      <c r="C2086">
        <f>VLOOKUP(D2086,[1]!tbl_Reach2AU[#Data],2,FALSE)</f>
        <v>227</v>
      </c>
      <c r="D2086" t="s">
        <v>111</v>
      </c>
      <c r="E2086">
        <v>3</v>
      </c>
      <c r="F2086" t="s">
        <v>191</v>
      </c>
      <c r="G2086" t="e">
        <f>VLOOKUP([1]!tbl_FunctionalConditionReach[[#This Row],[EDT Attribute]],[1]!Level3HabitatAttribute[#Data],2,FALSE)</f>
        <v>#REF!</v>
      </c>
      <c r="H2086" s="1">
        <v>1.335464516</v>
      </c>
      <c r="I2086" s="2">
        <v>2.2515341930452099E-2</v>
      </c>
    </row>
    <row r="2087" spans="1:9" x14ac:dyDescent="0.3">
      <c r="A2087">
        <f>VLOOKUP(D2087,[1]!tbl_Reach2AU[#Data],4,FALSE)</f>
        <v>14</v>
      </c>
      <c r="B2087" t="str">
        <f>VLOOKUP(D2087,[1]!tbl_Reach2AU[#Data],3,FALSE)</f>
        <v>Okanogan-Whitestone Coulee</v>
      </c>
      <c r="C2087">
        <f>VLOOKUP(D2087,[1]!tbl_Reach2AU[#Data],2,FALSE)</f>
        <v>227</v>
      </c>
      <c r="D2087" t="s">
        <v>111</v>
      </c>
      <c r="E2087">
        <v>3</v>
      </c>
      <c r="F2087" t="s">
        <v>39</v>
      </c>
      <c r="G2087" t="e">
        <f>VLOOKUP([1]!tbl_FunctionalConditionReach[[#This Row],[EDT Attribute]],[1]!Level3HabitatAttribute[#Data],2,FALSE)</f>
        <v>#REF!</v>
      </c>
      <c r="H2087" s="1">
        <v>0.19939791100000001</v>
      </c>
      <c r="I2087" s="2">
        <v>3.3617607151629099E-3</v>
      </c>
    </row>
    <row r="2088" spans="1:9" x14ac:dyDescent="0.3">
      <c r="A2088">
        <f>VLOOKUP(D2088,[1]!tbl_Reach2AU[#Data],4,FALSE)</f>
        <v>14</v>
      </c>
      <c r="B2088" t="str">
        <f>VLOOKUP(D2088,[1]!tbl_Reach2AU[#Data],3,FALSE)</f>
        <v>Okanogan-Whitestone Coulee</v>
      </c>
      <c r="C2088">
        <f>VLOOKUP(D2088,[1]!tbl_Reach2AU[#Data],2,FALSE)</f>
        <v>227</v>
      </c>
      <c r="D2088" t="s">
        <v>111</v>
      </c>
      <c r="E2088">
        <v>3</v>
      </c>
      <c r="F2088" t="s">
        <v>125</v>
      </c>
      <c r="G2088" t="e">
        <f>VLOOKUP([1]!tbl_FunctionalConditionReach[[#This Row],[EDT Attribute]],[1]!Level3HabitatAttribute[#Data],2,FALSE)</f>
        <v>#REF!</v>
      </c>
      <c r="H2088" s="1">
        <v>11.41998789</v>
      </c>
      <c r="I2088" s="2">
        <v>0.19253595217573799</v>
      </c>
    </row>
    <row r="2089" spans="1:9" x14ac:dyDescent="0.3">
      <c r="A2089">
        <f>VLOOKUP(D2089,[1]!tbl_Reach2AU[#Data],4,FALSE)</f>
        <v>14</v>
      </c>
      <c r="B2089" t="str">
        <f>VLOOKUP(D2089,[1]!tbl_Reach2AU[#Data],3,FALSE)</f>
        <v>Okanogan-Whitestone Coulee</v>
      </c>
      <c r="C2089">
        <f>VLOOKUP(D2089,[1]!tbl_Reach2AU[#Data],2,FALSE)</f>
        <v>227</v>
      </c>
      <c r="D2089" t="s">
        <v>111</v>
      </c>
      <c r="E2089">
        <v>3</v>
      </c>
      <c r="F2089" t="s">
        <v>155</v>
      </c>
      <c r="G2089" t="e">
        <f>VLOOKUP([1]!tbl_FunctionalConditionReach[[#This Row],[EDT Attribute]],[1]!Level3HabitatAttribute[#Data],2,FALSE)</f>
        <v>#REF!</v>
      </c>
      <c r="H2089" s="1">
        <v>3.492080557</v>
      </c>
      <c r="I2089" s="2">
        <v>5.8874935909969499E-2</v>
      </c>
    </row>
    <row r="2090" spans="1:9" x14ac:dyDescent="0.3">
      <c r="A2090">
        <f>VLOOKUP(D2090,[1]!tbl_Reach2AU[#Data],4,FALSE)</f>
        <v>14</v>
      </c>
      <c r="B2090" t="str">
        <f>VLOOKUP(D2090,[1]!tbl_Reach2AU[#Data],3,FALSE)</f>
        <v>Okanogan-Whitestone Coulee</v>
      </c>
      <c r="C2090">
        <f>VLOOKUP(D2090,[1]!tbl_Reach2AU[#Data],2,FALSE)</f>
        <v>228</v>
      </c>
      <c r="D2090" t="s">
        <v>112</v>
      </c>
      <c r="E2090">
        <v>3</v>
      </c>
      <c r="F2090" t="s">
        <v>166</v>
      </c>
      <c r="G2090" t="e">
        <f>VLOOKUP([1]!tbl_FunctionalConditionReach[[#This Row],[EDT Attribute]],[1]!Level3HabitatAttribute[#Data],2,FALSE)</f>
        <v>#REF!</v>
      </c>
      <c r="H2090" s="1">
        <v>-2.84E-13</v>
      </c>
      <c r="I2090">
        <v>0</v>
      </c>
    </row>
    <row r="2091" spans="1:9" x14ac:dyDescent="0.3">
      <c r="A2091">
        <f>VLOOKUP(D2091,[1]!tbl_Reach2AU[#Data],4,FALSE)</f>
        <v>14</v>
      </c>
      <c r="B2091" t="str">
        <f>VLOOKUP(D2091,[1]!tbl_Reach2AU[#Data],3,FALSE)</f>
        <v>Okanogan-Whitestone Coulee</v>
      </c>
      <c r="C2091">
        <f>VLOOKUP(D2091,[1]!tbl_Reach2AU[#Data],2,FALSE)</f>
        <v>228</v>
      </c>
      <c r="D2091" t="s">
        <v>112</v>
      </c>
      <c r="E2091">
        <v>3</v>
      </c>
      <c r="F2091" t="s">
        <v>194</v>
      </c>
      <c r="G2091" t="e">
        <f>VLOOKUP([1]!tbl_FunctionalConditionReach[[#This Row],[EDT Attribute]],[1]!Level3HabitatAttribute[#Data],2,FALSE)</f>
        <v>#N/A</v>
      </c>
      <c r="H2091" s="1">
        <v>-2.84E-13</v>
      </c>
      <c r="I2091">
        <v>0</v>
      </c>
    </row>
    <row r="2092" spans="1:9" x14ac:dyDescent="0.3">
      <c r="A2092">
        <f>VLOOKUP(D2092,[1]!tbl_Reach2AU[#Data],4,FALSE)</f>
        <v>14</v>
      </c>
      <c r="B2092" t="str">
        <f>VLOOKUP(D2092,[1]!tbl_Reach2AU[#Data],3,FALSE)</f>
        <v>Okanogan-Whitestone Coulee</v>
      </c>
      <c r="C2092">
        <f>VLOOKUP(D2092,[1]!tbl_Reach2AU[#Data],2,FALSE)</f>
        <v>228</v>
      </c>
      <c r="D2092" t="s">
        <v>112</v>
      </c>
      <c r="E2092">
        <v>3</v>
      </c>
      <c r="F2092" t="s">
        <v>188</v>
      </c>
      <c r="G2092" t="e">
        <f>VLOOKUP([1]!tbl_FunctionalConditionReach[[#This Row],[EDT Attribute]],[1]!Level3HabitatAttribute[#Data],2,FALSE)</f>
        <v>#REF!</v>
      </c>
      <c r="H2092" s="1">
        <v>3.61648E-4</v>
      </c>
      <c r="I2092" s="2">
        <v>7.0993786591006499E-3</v>
      </c>
    </row>
    <row r="2093" spans="1:9" x14ac:dyDescent="0.3">
      <c r="A2093">
        <f>VLOOKUP(D2093,[1]!tbl_Reach2AU[#Data],4,FALSE)</f>
        <v>14</v>
      </c>
      <c r="B2093" t="str">
        <f>VLOOKUP(D2093,[1]!tbl_Reach2AU[#Data],3,FALSE)</f>
        <v>Okanogan-Whitestone Coulee</v>
      </c>
      <c r="C2093">
        <f>VLOOKUP(D2093,[1]!tbl_Reach2AU[#Data],2,FALSE)</f>
        <v>228</v>
      </c>
      <c r="D2093" t="s">
        <v>112</v>
      </c>
      <c r="E2093">
        <v>3</v>
      </c>
      <c r="F2093" t="s">
        <v>155</v>
      </c>
      <c r="G2093" t="e">
        <f>VLOOKUP([1]!tbl_FunctionalConditionReach[[#This Row],[EDT Attribute]],[1]!Level3HabitatAttribute[#Data],2,FALSE)</f>
        <v>#REF!</v>
      </c>
      <c r="H2093" s="1">
        <v>-2.8781999999999999E-4</v>
      </c>
      <c r="I2093">
        <v>0</v>
      </c>
    </row>
    <row r="2094" spans="1:9" x14ac:dyDescent="0.3">
      <c r="A2094">
        <f>VLOOKUP(D2094,[1]!tbl_Reach2AU[#Data],4,FALSE)</f>
        <v>14</v>
      </c>
      <c r="B2094" t="str">
        <f>VLOOKUP(D2094,[1]!tbl_Reach2AU[#Data],3,FALSE)</f>
        <v>Okanogan-Whitestone Coulee</v>
      </c>
      <c r="C2094">
        <f>VLOOKUP(D2094,[1]!tbl_Reach2AU[#Data],2,FALSE)</f>
        <v>228</v>
      </c>
      <c r="D2094" t="s">
        <v>112</v>
      </c>
      <c r="E2094">
        <v>3</v>
      </c>
      <c r="F2094" t="s">
        <v>193</v>
      </c>
      <c r="G2094" t="e">
        <f>VLOOKUP([1]!tbl_FunctionalConditionReach[[#This Row],[EDT Attribute]],[1]!Level3HabitatAttribute[#Data],2,FALSE)</f>
        <v>#REF!</v>
      </c>
      <c r="H2094" s="1">
        <v>7.8999999999999996E-5</v>
      </c>
      <c r="I2094" s="2">
        <v>1.55081989688579E-3</v>
      </c>
    </row>
    <row r="2095" spans="1:9" x14ac:dyDescent="0.3">
      <c r="A2095">
        <f>VLOOKUP(D2095,[1]!tbl_Reach2AU[#Data],4,FALSE)</f>
        <v>14</v>
      </c>
      <c r="B2095" t="str">
        <f>VLOOKUP(D2095,[1]!tbl_Reach2AU[#Data],3,FALSE)</f>
        <v>Okanogan-Whitestone Coulee</v>
      </c>
      <c r="C2095">
        <f>VLOOKUP(D2095,[1]!tbl_Reach2AU[#Data],2,FALSE)</f>
        <v>228</v>
      </c>
      <c r="D2095" t="s">
        <v>112</v>
      </c>
      <c r="E2095">
        <v>3</v>
      </c>
      <c r="F2095" t="s">
        <v>192</v>
      </c>
      <c r="G2095" t="e">
        <f>VLOOKUP([1]!tbl_FunctionalConditionReach[[#This Row],[EDT Attribute]],[1]!Level3HabitatAttribute[#Data],2,FALSE)</f>
        <v>#REF!</v>
      </c>
      <c r="H2095" s="1">
        <v>-2.84E-13</v>
      </c>
      <c r="I2095">
        <v>0</v>
      </c>
    </row>
    <row r="2096" spans="1:9" x14ac:dyDescent="0.3">
      <c r="A2096">
        <f>VLOOKUP(D2096,[1]!tbl_Reach2AU[#Data],4,FALSE)</f>
        <v>14</v>
      </c>
      <c r="B2096" t="str">
        <f>VLOOKUP(D2096,[1]!tbl_Reach2AU[#Data],3,FALSE)</f>
        <v>Okanogan-Whitestone Coulee</v>
      </c>
      <c r="C2096">
        <f>VLOOKUP(D2096,[1]!tbl_Reach2AU[#Data],2,FALSE)</f>
        <v>228</v>
      </c>
      <c r="D2096" t="s">
        <v>112</v>
      </c>
      <c r="E2096">
        <v>3</v>
      </c>
      <c r="F2096" t="s">
        <v>191</v>
      </c>
      <c r="G2096" t="e">
        <f>VLOOKUP([1]!tbl_FunctionalConditionReach[[#This Row],[EDT Attribute]],[1]!Level3HabitatAttribute[#Data],2,FALSE)</f>
        <v>#REF!</v>
      </c>
      <c r="H2096" s="1">
        <v>5.3078100000000003E-4</v>
      </c>
      <c r="I2096" s="2">
        <v>1.0419566274543501E-2</v>
      </c>
    </row>
    <row r="2097" spans="1:9" x14ac:dyDescent="0.3">
      <c r="A2097">
        <f>VLOOKUP(D2097,[1]!tbl_Reach2AU[#Data],4,FALSE)</f>
        <v>14</v>
      </c>
      <c r="B2097" t="str">
        <f>VLOOKUP(D2097,[1]!tbl_Reach2AU[#Data],3,FALSE)</f>
        <v>Okanogan-Whitestone Coulee</v>
      </c>
      <c r="C2097">
        <f>VLOOKUP(D2097,[1]!tbl_Reach2AU[#Data],2,FALSE)</f>
        <v>228</v>
      </c>
      <c r="D2097" t="s">
        <v>112</v>
      </c>
      <c r="E2097">
        <v>3</v>
      </c>
      <c r="F2097" t="s">
        <v>190</v>
      </c>
      <c r="G2097" t="e">
        <f>VLOOKUP([1]!tbl_FunctionalConditionReach[[#This Row],[EDT Attribute]],[1]!Level3HabitatAttribute[#Data],2,FALSE)</f>
        <v>#N/A</v>
      </c>
      <c r="H2097" s="1">
        <v>-1.0499999999999999E-5</v>
      </c>
      <c r="I2097">
        <v>0</v>
      </c>
    </row>
    <row r="2098" spans="1:9" x14ac:dyDescent="0.3">
      <c r="A2098">
        <f>VLOOKUP(D2098,[1]!tbl_Reach2AU[#Data],4,FALSE)</f>
        <v>14</v>
      </c>
      <c r="B2098" t="str">
        <f>VLOOKUP(D2098,[1]!tbl_Reach2AU[#Data],3,FALSE)</f>
        <v>Okanogan-Whitestone Coulee</v>
      </c>
      <c r="C2098">
        <f>VLOOKUP(D2098,[1]!tbl_Reach2AU[#Data],2,FALSE)</f>
        <v>228</v>
      </c>
      <c r="D2098" t="s">
        <v>112</v>
      </c>
      <c r="E2098">
        <v>3</v>
      </c>
      <c r="F2098" t="s">
        <v>157</v>
      </c>
      <c r="G2098" t="e">
        <f>VLOOKUP([1]!tbl_FunctionalConditionReach[[#This Row],[EDT Attribute]],[1]!Level3HabitatAttribute[#Data],2,FALSE)</f>
        <v>#REF!</v>
      </c>
      <c r="H2098" s="1">
        <v>-6.6206000000000001E-4</v>
      </c>
      <c r="I2098">
        <v>0</v>
      </c>
    </row>
    <row r="2099" spans="1:9" x14ac:dyDescent="0.3">
      <c r="A2099">
        <f>VLOOKUP(D2099,[1]!tbl_Reach2AU[#Data],4,FALSE)</f>
        <v>14</v>
      </c>
      <c r="B2099" t="str">
        <f>VLOOKUP(D2099,[1]!tbl_Reach2AU[#Data],3,FALSE)</f>
        <v>Okanogan-Whitestone Coulee</v>
      </c>
      <c r="C2099">
        <f>VLOOKUP(D2099,[1]!tbl_Reach2AU[#Data],2,FALSE)</f>
        <v>228</v>
      </c>
      <c r="D2099" t="s">
        <v>112</v>
      </c>
      <c r="E2099">
        <v>3</v>
      </c>
      <c r="F2099" t="s">
        <v>153</v>
      </c>
      <c r="G2099" t="e">
        <f>VLOOKUP([1]!tbl_FunctionalConditionReach[[#This Row],[EDT Attribute]],[1]!Level3HabitatAttribute[#Data],2,FALSE)</f>
        <v>#REF!</v>
      </c>
      <c r="H2099" s="1">
        <v>3.0273079999999998E-3</v>
      </c>
      <c r="I2099" s="2">
        <v>5.94279681063484E-2</v>
      </c>
    </row>
    <row r="2100" spans="1:9" x14ac:dyDescent="0.3">
      <c r="A2100">
        <f>VLOOKUP(D2100,[1]!tbl_Reach2AU[#Data],4,FALSE)</f>
        <v>14</v>
      </c>
      <c r="B2100" t="str">
        <f>VLOOKUP(D2100,[1]!tbl_Reach2AU[#Data],3,FALSE)</f>
        <v>Okanogan-Whitestone Coulee</v>
      </c>
      <c r="C2100">
        <f>VLOOKUP(D2100,[1]!tbl_Reach2AU[#Data],2,FALSE)</f>
        <v>228</v>
      </c>
      <c r="D2100" t="s">
        <v>112</v>
      </c>
      <c r="E2100">
        <v>3</v>
      </c>
      <c r="F2100" t="s">
        <v>195</v>
      </c>
      <c r="G2100" t="e">
        <f>VLOOKUP([1]!tbl_FunctionalConditionReach[[#This Row],[EDT Attribute]],[1]!Level3HabitatAttribute[#Data],2,FALSE)</f>
        <v>#N/A</v>
      </c>
      <c r="H2100" s="1">
        <v>-2.8421709430404002E-13</v>
      </c>
      <c r="I2100">
        <v>0</v>
      </c>
    </row>
    <row r="2101" spans="1:9" x14ac:dyDescent="0.3">
      <c r="A2101">
        <f>VLOOKUP(D2101,[1]!tbl_Reach2AU[#Data],4,FALSE)</f>
        <v>14</v>
      </c>
      <c r="B2101" t="str">
        <f>VLOOKUP(D2101,[1]!tbl_Reach2AU[#Data],3,FALSE)</f>
        <v>Okanogan-Whitestone Coulee</v>
      </c>
      <c r="C2101">
        <f>VLOOKUP(D2101,[1]!tbl_Reach2AU[#Data],2,FALSE)</f>
        <v>228</v>
      </c>
      <c r="D2101" t="s">
        <v>112</v>
      </c>
      <c r="E2101">
        <v>3</v>
      </c>
      <c r="F2101" t="s">
        <v>196</v>
      </c>
      <c r="G2101" t="e">
        <f>VLOOKUP([1]!tbl_FunctionalConditionReach[[#This Row],[EDT Attribute]],[1]!Level3HabitatAttribute[#Data],2,FALSE)</f>
        <v>#N/A</v>
      </c>
      <c r="H2101" s="1">
        <v>-2.8421709430404002E-13</v>
      </c>
      <c r="I2101">
        <v>0</v>
      </c>
    </row>
    <row r="2102" spans="1:9" x14ac:dyDescent="0.3">
      <c r="A2102">
        <f>VLOOKUP(D2102,[1]!tbl_Reach2AU[#Data],4,FALSE)</f>
        <v>14</v>
      </c>
      <c r="B2102" t="str">
        <f>VLOOKUP(D2102,[1]!tbl_Reach2AU[#Data],3,FALSE)</f>
        <v>Okanogan-Whitestone Coulee</v>
      </c>
      <c r="C2102">
        <f>VLOOKUP(D2102,[1]!tbl_Reach2AU[#Data],2,FALSE)</f>
        <v>228</v>
      </c>
      <c r="D2102" t="s">
        <v>112</v>
      </c>
      <c r="E2102">
        <v>3</v>
      </c>
      <c r="F2102" t="s">
        <v>197</v>
      </c>
      <c r="G2102" t="e">
        <f>VLOOKUP([1]!tbl_FunctionalConditionReach[[#This Row],[EDT Attribute]],[1]!Level3HabitatAttribute[#Data],2,FALSE)</f>
        <v>#REF!</v>
      </c>
      <c r="H2102" s="1">
        <v>9.0122359999999999E-3</v>
      </c>
      <c r="I2102" s="2">
        <v>0.17691588486367599</v>
      </c>
    </row>
    <row r="2103" spans="1:9" x14ac:dyDescent="0.3">
      <c r="A2103">
        <f>VLOOKUP(D2103,[1]!tbl_Reach2AU[#Data],4,FALSE)</f>
        <v>14</v>
      </c>
      <c r="B2103" t="str">
        <f>VLOOKUP(D2103,[1]!tbl_Reach2AU[#Data],3,FALSE)</f>
        <v>Okanogan-Whitestone Coulee</v>
      </c>
      <c r="C2103">
        <f>VLOOKUP(D2103,[1]!tbl_Reach2AU[#Data],2,FALSE)</f>
        <v>228</v>
      </c>
      <c r="D2103" t="s">
        <v>112</v>
      </c>
      <c r="E2103">
        <v>3</v>
      </c>
      <c r="F2103" t="s">
        <v>39</v>
      </c>
      <c r="G2103" t="e">
        <f>VLOOKUP([1]!tbl_FunctionalConditionReach[[#This Row],[EDT Attribute]],[1]!Level3HabitatAttribute[#Data],2,FALSE)</f>
        <v>#REF!</v>
      </c>
      <c r="H2103" s="1">
        <v>-1.4539899999999999E-4</v>
      </c>
      <c r="I2103">
        <v>0</v>
      </c>
    </row>
    <row r="2104" spans="1:9" x14ac:dyDescent="0.3">
      <c r="A2104">
        <f>VLOOKUP(D2104,[1]!tbl_Reach2AU[#Data],4,FALSE)</f>
        <v>14</v>
      </c>
      <c r="B2104" t="str">
        <f>VLOOKUP(D2104,[1]!tbl_Reach2AU[#Data],3,FALSE)</f>
        <v>Okanogan-Whitestone Coulee</v>
      </c>
      <c r="C2104">
        <f>VLOOKUP(D2104,[1]!tbl_Reach2AU[#Data],2,FALSE)</f>
        <v>228</v>
      </c>
      <c r="D2104" t="s">
        <v>112</v>
      </c>
      <c r="E2104">
        <v>3</v>
      </c>
      <c r="F2104" t="s">
        <v>152</v>
      </c>
      <c r="G2104" t="e">
        <f>VLOOKUP([1]!tbl_FunctionalConditionReach[[#This Row],[EDT Attribute]],[1]!Level3HabitatAttribute[#Data],2,FALSE)</f>
        <v>#N/A</v>
      </c>
      <c r="H2104" s="1">
        <v>-7.4099999999999999E-5</v>
      </c>
      <c r="I2104">
        <v>0</v>
      </c>
    </row>
    <row r="2105" spans="1:9" x14ac:dyDescent="0.3">
      <c r="A2105">
        <f>VLOOKUP(D2105,[1]!tbl_Reach2AU[#Data],4,FALSE)</f>
        <v>14</v>
      </c>
      <c r="B2105" t="str">
        <f>VLOOKUP(D2105,[1]!tbl_Reach2AU[#Data],3,FALSE)</f>
        <v>Okanogan-Whitestone Coulee</v>
      </c>
      <c r="C2105">
        <f>VLOOKUP(D2105,[1]!tbl_Reach2AU[#Data],2,FALSE)</f>
        <v>228</v>
      </c>
      <c r="D2105" t="s">
        <v>112</v>
      </c>
      <c r="E2105">
        <v>3</v>
      </c>
      <c r="F2105" t="s">
        <v>155</v>
      </c>
      <c r="G2105" t="e">
        <f>VLOOKUP([1]!tbl_FunctionalConditionReach[[#This Row],[EDT Attribute]],[1]!Level3HabitatAttribute[#Data],2,FALSE)</f>
        <v>#REF!</v>
      </c>
      <c r="H2105" s="1">
        <v>0.23734752200000001</v>
      </c>
      <c r="I2105" s="2">
        <v>1.54604586210448E-2</v>
      </c>
    </row>
    <row r="2106" spans="1:9" x14ac:dyDescent="0.3">
      <c r="A2106">
        <f>VLOOKUP(D2106,[1]!tbl_Reach2AU[#Data],4,FALSE)</f>
        <v>14</v>
      </c>
      <c r="B2106" t="str">
        <f>VLOOKUP(D2106,[1]!tbl_Reach2AU[#Data],3,FALSE)</f>
        <v>Okanogan-Whitestone Coulee</v>
      </c>
      <c r="C2106">
        <f>VLOOKUP(D2106,[1]!tbl_Reach2AU[#Data],2,FALSE)</f>
        <v>228</v>
      </c>
      <c r="D2106" t="s">
        <v>112</v>
      </c>
      <c r="E2106">
        <v>3</v>
      </c>
      <c r="F2106" t="s">
        <v>196</v>
      </c>
      <c r="G2106" t="e">
        <f>VLOOKUP([1]!tbl_FunctionalConditionReach[[#This Row],[EDT Attribute]],[1]!Level3HabitatAttribute[#Data],2,FALSE)</f>
        <v>#N/A</v>
      </c>
      <c r="H2106" s="1">
        <v>-1.8189894035458601E-12</v>
      </c>
      <c r="I2106">
        <v>0</v>
      </c>
    </row>
    <row r="2107" spans="1:9" x14ac:dyDescent="0.3">
      <c r="A2107">
        <f>VLOOKUP(D2107,[1]!tbl_Reach2AU[#Data],4,FALSE)</f>
        <v>14</v>
      </c>
      <c r="B2107" t="str">
        <f>VLOOKUP(D2107,[1]!tbl_Reach2AU[#Data],3,FALSE)</f>
        <v>Okanogan-Whitestone Coulee</v>
      </c>
      <c r="C2107">
        <f>VLOOKUP(D2107,[1]!tbl_Reach2AU[#Data],2,FALSE)</f>
        <v>228</v>
      </c>
      <c r="D2107" t="s">
        <v>112</v>
      </c>
      <c r="E2107">
        <v>3</v>
      </c>
      <c r="F2107" t="s">
        <v>153</v>
      </c>
      <c r="G2107" t="e">
        <f>VLOOKUP([1]!tbl_FunctionalConditionReach[[#This Row],[EDT Attribute]],[1]!Level3HabitatAttribute[#Data],2,FALSE)</f>
        <v>#REF!</v>
      </c>
      <c r="H2107" s="1">
        <v>3.4083338419999998</v>
      </c>
      <c r="I2107" s="2">
        <v>0.22201371173762499</v>
      </c>
    </row>
    <row r="2108" spans="1:9" x14ac:dyDescent="0.3">
      <c r="A2108">
        <f>VLOOKUP(D2108,[1]!tbl_Reach2AU[#Data],4,FALSE)</f>
        <v>14</v>
      </c>
      <c r="B2108" t="str">
        <f>VLOOKUP(D2108,[1]!tbl_Reach2AU[#Data],3,FALSE)</f>
        <v>Okanogan-Whitestone Coulee</v>
      </c>
      <c r="C2108">
        <f>VLOOKUP(D2108,[1]!tbl_Reach2AU[#Data],2,FALSE)</f>
        <v>228</v>
      </c>
      <c r="D2108" t="s">
        <v>112</v>
      </c>
      <c r="E2108">
        <v>3</v>
      </c>
      <c r="F2108" t="s">
        <v>193</v>
      </c>
      <c r="G2108" t="e">
        <f>VLOOKUP([1]!tbl_FunctionalConditionReach[[#This Row],[EDT Attribute]],[1]!Level3HabitatAttribute[#Data],2,FALSE)</f>
        <v>#REF!</v>
      </c>
      <c r="H2108" s="1">
        <v>1.254516E-3</v>
      </c>
      <c r="I2108" s="2">
        <v>8.1717274922459896E-5</v>
      </c>
    </row>
    <row r="2109" spans="1:9" x14ac:dyDescent="0.3">
      <c r="A2109">
        <f>VLOOKUP(D2109,[1]!tbl_Reach2AU[#Data],4,FALSE)</f>
        <v>14</v>
      </c>
      <c r="B2109" t="str">
        <f>VLOOKUP(D2109,[1]!tbl_Reach2AU[#Data],3,FALSE)</f>
        <v>Okanogan-Whitestone Coulee</v>
      </c>
      <c r="C2109">
        <f>VLOOKUP(D2109,[1]!tbl_Reach2AU[#Data],2,FALSE)</f>
        <v>228</v>
      </c>
      <c r="D2109" t="s">
        <v>112</v>
      </c>
      <c r="E2109">
        <v>3</v>
      </c>
      <c r="F2109" t="s">
        <v>190</v>
      </c>
      <c r="G2109" t="e">
        <f>VLOOKUP([1]!tbl_FunctionalConditionReach[[#This Row],[EDT Attribute]],[1]!Level3HabitatAttribute[#Data],2,FALSE)</f>
        <v>#N/A</v>
      </c>
      <c r="H2109" s="1">
        <v>5.5256148999999997E-2</v>
      </c>
      <c r="I2109" s="2">
        <v>3.5993019770089898E-3</v>
      </c>
    </row>
    <row r="2110" spans="1:9" x14ac:dyDescent="0.3">
      <c r="A2110">
        <f>VLOOKUP(D2110,[1]!tbl_Reach2AU[#Data],4,FALSE)</f>
        <v>14</v>
      </c>
      <c r="B2110" t="str">
        <f>VLOOKUP(D2110,[1]!tbl_Reach2AU[#Data],3,FALSE)</f>
        <v>Okanogan-Whitestone Coulee</v>
      </c>
      <c r="C2110">
        <f>VLOOKUP(D2110,[1]!tbl_Reach2AU[#Data],2,FALSE)</f>
        <v>228</v>
      </c>
      <c r="D2110" t="s">
        <v>112</v>
      </c>
      <c r="E2110">
        <v>3</v>
      </c>
      <c r="F2110" t="s">
        <v>192</v>
      </c>
      <c r="G2110" t="e">
        <f>VLOOKUP([1]!tbl_FunctionalConditionReach[[#This Row],[EDT Attribute]],[1]!Level3HabitatAttribute[#Data],2,FALSE)</f>
        <v>#REF!</v>
      </c>
      <c r="H2110" s="1">
        <v>-1.8199999999999999E-12</v>
      </c>
      <c r="I2110">
        <v>0</v>
      </c>
    </row>
    <row r="2111" spans="1:9" x14ac:dyDescent="0.3">
      <c r="A2111">
        <f>VLOOKUP(D2111,[1]!tbl_Reach2AU[#Data],4,FALSE)</f>
        <v>14</v>
      </c>
      <c r="B2111" t="str">
        <f>VLOOKUP(D2111,[1]!tbl_Reach2AU[#Data],3,FALSE)</f>
        <v>Okanogan-Whitestone Coulee</v>
      </c>
      <c r="C2111">
        <f>VLOOKUP(D2111,[1]!tbl_Reach2AU[#Data],2,FALSE)</f>
        <v>228</v>
      </c>
      <c r="D2111" t="s">
        <v>112</v>
      </c>
      <c r="E2111">
        <v>3</v>
      </c>
      <c r="F2111" t="s">
        <v>194</v>
      </c>
      <c r="G2111" t="e">
        <f>VLOOKUP([1]!tbl_FunctionalConditionReach[[#This Row],[EDT Attribute]],[1]!Level3HabitatAttribute[#Data],2,FALSE)</f>
        <v>#N/A</v>
      </c>
      <c r="H2111" s="1">
        <v>-1.8199999999999999E-12</v>
      </c>
      <c r="I2111">
        <v>0</v>
      </c>
    </row>
    <row r="2112" spans="1:9" x14ac:dyDescent="0.3">
      <c r="A2112">
        <f>VLOOKUP(D2112,[1]!tbl_Reach2AU[#Data],4,FALSE)</f>
        <v>14</v>
      </c>
      <c r="B2112" t="str">
        <f>VLOOKUP(D2112,[1]!tbl_Reach2AU[#Data],3,FALSE)</f>
        <v>Okanogan-Whitestone Coulee</v>
      </c>
      <c r="C2112">
        <f>VLOOKUP(D2112,[1]!tbl_Reach2AU[#Data],2,FALSE)</f>
        <v>228</v>
      </c>
      <c r="D2112" t="s">
        <v>112</v>
      </c>
      <c r="E2112">
        <v>3</v>
      </c>
      <c r="F2112" t="s">
        <v>164</v>
      </c>
      <c r="G2112" t="e">
        <f>VLOOKUP([1]!tbl_FunctionalConditionReach[[#This Row],[EDT Attribute]],[1]!Level3HabitatAttribute[#Data],2,FALSE)</f>
        <v>#REF!</v>
      </c>
      <c r="H2112" s="1">
        <v>-1.8199999999999999E-12</v>
      </c>
      <c r="I2112">
        <v>0</v>
      </c>
    </row>
    <row r="2113" spans="1:9" x14ac:dyDescent="0.3">
      <c r="A2113">
        <f>VLOOKUP(D2113,[1]!tbl_Reach2AU[#Data],4,FALSE)</f>
        <v>14</v>
      </c>
      <c r="B2113" t="str">
        <f>VLOOKUP(D2113,[1]!tbl_Reach2AU[#Data],3,FALSE)</f>
        <v>Okanogan-Whitestone Coulee</v>
      </c>
      <c r="C2113">
        <f>VLOOKUP(D2113,[1]!tbl_Reach2AU[#Data],2,FALSE)</f>
        <v>228</v>
      </c>
      <c r="D2113" t="s">
        <v>112</v>
      </c>
      <c r="E2113">
        <v>3</v>
      </c>
      <c r="F2113" t="s">
        <v>195</v>
      </c>
      <c r="G2113" t="e">
        <f>VLOOKUP([1]!tbl_FunctionalConditionReach[[#This Row],[EDT Attribute]],[1]!Level3HabitatAttribute[#Data],2,FALSE)</f>
        <v>#N/A</v>
      </c>
      <c r="H2113" s="1">
        <v>-1.8189894035458601E-12</v>
      </c>
      <c r="I2113">
        <v>0</v>
      </c>
    </row>
    <row r="2114" spans="1:9" x14ac:dyDescent="0.3">
      <c r="A2114">
        <f>VLOOKUP(D2114,[1]!tbl_Reach2AU[#Data],4,FALSE)</f>
        <v>14</v>
      </c>
      <c r="B2114" t="str">
        <f>VLOOKUP(D2114,[1]!tbl_Reach2AU[#Data],3,FALSE)</f>
        <v>Okanogan-Whitestone Coulee</v>
      </c>
      <c r="C2114">
        <f>VLOOKUP(D2114,[1]!tbl_Reach2AU[#Data],2,FALSE)</f>
        <v>228</v>
      </c>
      <c r="D2114" t="s">
        <v>112</v>
      </c>
      <c r="E2114">
        <v>3</v>
      </c>
      <c r="F2114" t="s">
        <v>189</v>
      </c>
      <c r="G2114" t="e">
        <f>VLOOKUP([1]!tbl_FunctionalConditionReach[[#This Row],[EDT Attribute]],[1]!Level3HabitatAttribute[#Data],2,FALSE)</f>
        <v>#REF!</v>
      </c>
      <c r="H2114" s="1">
        <v>2.0880288600000001</v>
      </c>
      <c r="I2114" s="2">
        <v>0.136011042026288</v>
      </c>
    </row>
    <row r="2115" spans="1:9" x14ac:dyDescent="0.3">
      <c r="A2115">
        <f>VLOOKUP(D2115,[1]!tbl_Reach2AU[#Data],4,FALSE)</f>
        <v>14</v>
      </c>
      <c r="B2115" t="str">
        <f>VLOOKUP(D2115,[1]!tbl_Reach2AU[#Data],3,FALSE)</f>
        <v>Okanogan-Whitestone Coulee</v>
      </c>
      <c r="C2115">
        <f>VLOOKUP(D2115,[1]!tbl_Reach2AU[#Data],2,FALSE)</f>
        <v>228</v>
      </c>
      <c r="D2115" t="s">
        <v>112</v>
      </c>
      <c r="E2115">
        <v>3</v>
      </c>
      <c r="F2115" t="s">
        <v>188</v>
      </c>
      <c r="G2115" t="e">
        <f>VLOOKUP([1]!tbl_FunctionalConditionReach[[#This Row],[EDT Attribute]],[1]!Level3HabitatAttribute[#Data],2,FALSE)</f>
        <v>#REF!</v>
      </c>
      <c r="H2115" s="1">
        <v>0.14923346900000001</v>
      </c>
      <c r="I2115" s="2">
        <v>9.7208424714434905E-3</v>
      </c>
    </row>
    <row r="2116" spans="1:9" x14ac:dyDescent="0.3">
      <c r="A2116">
        <f>VLOOKUP(D2116,[1]!tbl_Reach2AU[#Data],4,FALSE)</f>
        <v>14</v>
      </c>
      <c r="B2116" t="str">
        <f>VLOOKUP(D2116,[1]!tbl_Reach2AU[#Data],3,FALSE)</f>
        <v>Okanogan-Whitestone Coulee</v>
      </c>
      <c r="C2116">
        <f>VLOOKUP(D2116,[1]!tbl_Reach2AU[#Data],2,FALSE)</f>
        <v>228</v>
      </c>
      <c r="D2116" t="s">
        <v>112</v>
      </c>
      <c r="E2116">
        <v>3</v>
      </c>
      <c r="F2116" t="s">
        <v>166</v>
      </c>
      <c r="G2116" t="e">
        <f>VLOOKUP([1]!tbl_FunctionalConditionReach[[#This Row],[EDT Attribute]],[1]!Level3HabitatAttribute[#Data],2,FALSE)</f>
        <v>#REF!</v>
      </c>
      <c r="H2116" s="1">
        <v>-1.8199999999999999E-12</v>
      </c>
      <c r="I2116">
        <v>0</v>
      </c>
    </row>
    <row r="2117" spans="1:9" x14ac:dyDescent="0.3">
      <c r="A2117">
        <f>VLOOKUP(D2117,[1]!tbl_Reach2AU[#Data],4,FALSE)</f>
        <v>14</v>
      </c>
      <c r="B2117" t="str">
        <f>VLOOKUP(D2117,[1]!tbl_Reach2AU[#Data],3,FALSE)</f>
        <v>Okanogan-Whitestone Coulee</v>
      </c>
      <c r="C2117">
        <f>VLOOKUP(D2117,[1]!tbl_Reach2AU[#Data],2,FALSE)</f>
        <v>228</v>
      </c>
      <c r="D2117" t="s">
        <v>112</v>
      </c>
      <c r="E2117">
        <v>3</v>
      </c>
      <c r="F2117" t="s">
        <v>39</v>
      </c>
      <c r="G2117" t="e">
        <f>VLOOKUP([1]!tbl_FunctionalConditionReach[[#This Row],[EDT Attribute]],[1]!Level3HabitatAttribute[#Data],2,FALSE)</f>
        <v>#REF!</v>
      </c>
      <c r="H2117" s="1">
        <v>6.8581911999999995E-2</v>
      </c>
      <c r="I2117" s="2">
        <v>4.4673220250773596E-3</v>
      </c>
    </row>
    <row r="2118" spans="1:9" x14ac:dyDescent="0.3">
      <c r="A2118">
        <f>VLOOKUP(D2118,[1]!tbl_Reach2AU[#Data],4,FALSE)</f>
        <v>14</v>
      </c>
      <c r="B2118" t="str">
        <f>VLOOKUP(D2118,[1]!tbl_Reach2AU[#Data],3,FALSE)</f>
        <v>Okanogan-Whitestone Coulee</v>
      </c>
      <c r="C2118">
        <f>VLOOKUP(D2118,[1]!tbl_Reach2AU[#Data],2,FALSE)</f>
        <v>228</v>
      </c>
      <c r="D2118" t="s">
        <v>112</v>
      </c>
      <c r="E2118">
        <v>3</v>
      </c>
      <c r="F2118" t="s">
        <v>152</v>
      </c>
      <c r="G2118" t="e">
        <f>VLOOKUP([1]!tbl_FunctionalConditionReach[[#This Row],[EDT Attribute]],[1]!Level3HabitatAttribute[#Data],2,FALSE)</f>
        <v>#N/A</v>
      </c>
      <c r="H2118" s="1">
        <v>0.230734047</v>
      </c>
      <c r="I2118" s="2">
        <v>1.5029666861698701E-2</v>
      </c>
    </row>
    <row r="2119" spans="1:9" x14ac:dyDescent="0.3">
      <c r="A2119">
        <f>VLOOKUP(D2119,[1]!tbl_Reach2AU[#Data],4,FALSE)</f>
        <v>14</v>
      </c>
      <c r="B2119" t="str">
        <f>VLOOKUP(D2119,[1]!tbl_Reach2AU[#Data],3,FALSE)</f>
        <v>Okanogan-Whitestone Coulee</v>
      </c>
      <c r="C2119">
        <f>VLOOKUP(D2119,[1]!tbl_Reach2AU[#Data],2,FALSE)</f>
        <v>228</v>
      </c>
      <c r="D2119" t="s">
        <v>112</v>
      </c>
      <c r="E2119">
        <v>3</v>
      </c>
      <c r="F2119" t="s">
        <v>197</v>
      </c>
      <c r="G2119" t="e">
        <f>VLOOKUP([1]!tbl_FunctionalConditionReach[[#This Row],[EDT Attribute]],[1]!Level3HabitatAttribute[#Data],2,FALSE)</f>
        <v>#REF!</v>
      </c>
      <c r="H2119" s="1">
        <v>-3.8690963460000001</v>
      </c>
      <c r="I2119">
        <v>0</v>
      </c>
    </row>
    <row r="2120" spans="1:9" x14ac:dyDescent="0.3">
      <c r="A2120">
        <f>VLOOKUP(D2120,[1]!tbl_Reach2AU[#Data],4,FALSE)</f>
        <v>14</v>
      </c>
      <c r="B2120" t="str">
        <f>VLOOKUP(D2120,[1]!tbl_Reach2AU[#Data],3,FALSE)</f>
        <v>Okanogan-Whitestone Coulee</v>
      </c>
      <c r="C2120">
        <f>VLOOKUP(D2120,[1]!tbl_Reach2AU[#Data],2,FALSE)</f>
        <v>229</v>
      </c>
      <c r="D2120" t="s">
        <v>23</v>
      </c>
      <c r="E2120">
        <v>3</v>
      </c>
      <c r="F2120" t="s">
        <v>153</v>
      </c>
      <c r="G2120" t="e">
        <f>VLOOKUP([1]!tbl_FunctionalConditionReach[[#This Row],[EDT Attribute]],[1]!Level3HabitatAttribute[#Data],2,FALSE)</f>
        <v>#REF!</v>
      </c>
      <c r="H2120" s="1">
        <v>3.6158132000000003E-2</v>
      </c>
      <c r="I2120" s="2">
        <v>3.9640311020266203E-2</v>
      </c>
    </row>
    <row r="2121" spans="1:9" x14ac:dyDescent="0.3">
      <c r="A2121">
        <f>VLOOKUP(D2121,[1]!tbl_Reach2AU[#Data],4,FALSE)</f>
        <v>14</v>
      </c>
      <c r="B2121" t="str">
        <f>VLOOKUP(D2121,[1]!tbl_Reach2AU[#Data],3,FALSE)</f>
        <v>Okanogan-Whitestone Coulee</v>
      </c>
      <c r="C2121">
        <f>VLOOKUP(D2121,[1]!tbl_Reach2AU[#Data],2,FALSE)</f>
        <v>229</v>
      </c>
      <c r="D2121" t="s">
        <v>23</v>
      </c>
      <c r="E2121">
        <v>3</v>
      </c>
      <c r="F2121" t="s">
        <v>193</v>
      </c>
      <c r="G2121" t="e">
        <f>VLOOKUP([1]!tbl_FunctionalConditionReach[[#This Row],[EDT Attribute]],[1]!Level3HabitatAttribute[#Data],2,FALSE)</f>
        <v>#REF!</v>
      </c>
      <c r="H2121" s="1">
        <v>6.4214899999999995E-4</v>
      </c>
      <c r="I2121" s="2">
        <v>7.0399062875684296E-4</v>
      </c>
    </row>
    <row r="2122" spans="1:9" x14ac:dyDescent="0.3">
      <c r="A2122">
        <f>VLOOKUP(D2122,[1]!tbl_Reach2AU[#Data],4,FALSE)</f>
        <v>14</v>
      </c>
      <c r="B2122" t="str">
        <f>VLOOKUP(D2122,[1]!tbl_Reach2AU[#Data],3,FALSE)</f>
        <v>Okanogan-Whitestone Coulee</v>
      </c>
      <c r="C2122">
        <f>VLOOKUP(D2122,[1]!tbl_Reach2AU[#Data],2,FALSE)</f>
        <v>229</v>
      </c>
      <c r="D2122" t="s">
        <v>23</v>
      </c>
      <c r="E2122">
        <v>3</v>
      </c>
      <c r="F2122" t="s">
        <v>191</v>
      </c>
      <c r="G2122" t="e">
        <f>VLOOKUP([1]!tbl_FunctionalConditionReach[[#This Row],[EDT Attribute]],[1]!Level3HabitatAttribute[#Data],2,FALSE)</f>
        <v>#REF!</v>
      </c>
      <c r="H2122" s="1">
        <v>1.9321010999999999E-2</v>
      </c>
      <c r="I2122" s="2">
        <v>2.1181704996983401E-2</v>
      </c>
    </row>
    <row r="2123" spans="1:9" x14ac:dyDescent="0.3">
      <c r="A2123">
        <f>VLOOKUP(D2123,[1]!tbl_Reach2AU[#Data],4,FALSE)</f>
        <v>14</v>
      </c>
      <c r="B2123" t="str">
        <f>VLOOKUP(D2123,[1]!tbl_Reach2AU[#Data],3,FALSE)</f>
        <v>Okanogan-Whitestone Coulee</v>
      </c>
      <c r="C2123">
        <f>VLOOKUP(D2123,[1]!tbl_Reach2AU[#Data],2,FALSE)</f>
        <v>229</v>
      </c>
      <c r="D2123" t="s">
        <v>23</v>
      </c>
      <c r="E2123">
        <v>3</v>
      </c>
      <c r="F2123" t="s">
        <v>190</v>
      </c>
      <c r="G2123" t="e">
        <f>VLOOKUP([1]!tbl_FunctionalConditionReach[[#This Row],[EDT Attribute]],[1]!Level3HabitatAttribute[#Data],2,FALSE)</f>
        <v>#N/A</v>
      </c>
      <c r="H2123" s="1">
        <v>1.6037974E-2</v>
      </c>
      <c r="I2123" s="2">
        <v>1.75824978318831E-2</v>
      </c>
    </row>
    <row r="2124" spans="1:9" x14ac:dyDescent="0.3">
      <c r="A2124">
        <f>VLOOKUP(D2124,[1]!tbl_Reach2AU[#Data],4,FALSE)</f>
        <v>14</v>
      </c>
      <c r="B2124" t="str">
        <f>VLOOKUP(D2124,[1]!tbl_Reach2AU[#Data],3,FALSE)</f>
        <v>Okanogan-Whitestone Coulee</v>
      </c>
      <c r="C2124">
        <f>VLOOKUP(D2124,[1]!tbl_Reach2AU[#Data],2,FALSE)</f>
        <v>229</v>
      </c>
      <c r="D2124" t="s">
        <v>23</v>
      </c>
      <c r="E2124">
        <v>3</v>
      </c>
      <c r="F2124" t="s">
        <v>195</v>
      </c>
      <c r="G2124" t="e">
        <f>VLOOKUP([1]!tbl_FunctionalConditionReach[[#This Row],[EDT Attribute]],[1]!Level3HabitatAttribute[#Data],2,FALSE)</f>
        <v>#N/A</v>
      </c>
      <c r="H2124" s="1">
        <v>-2.8421709430404002E-13</v>
      </c>
      <c r="I2124">
        <v>0</v>
      </c>
    </row>
    <row r="2125" spans="1:9" x14ac:dyDescent="0.3">
      <c r="A2125">
        <f>VLOOKUP(D2125,[1]!tbl_Reach2AU[#Data],4,FALSE)</f>
        <v>14</v>
      </c>
      <c r="B2125" t="str">
        <f>VLOOKUP(D2125,[1]!tbl_Reach2AU[#Data],3,FALSE)</f>
        <v>Okanogan-Whitestone Coulee</v>
      </c>
      <c r="C2125">
        <f>VLOOKUP(D2125,[1]!tbl_Reach2AU[#Data],2,FALSE)</f>
        <v>229</v>
      </c>
      <c r="D2125" t="s">
        <v>23</v>
      </c>
      <c r="E2125">
        <v>3</v>
      </c>
      <c r="F2125" t="s">
        <v>166</v>
      </c>
      <c r="G2125" t="e">
        <f>VLOOKUP([1]!tbl_FunctionalConditionReach[[#This Row],[EDT Attribute]],[1]!Level3HabitatAttribute[#Data],2,FALSE)</f>
        <v>#REF!</v>
      </c>
      <c r="H2125" s="1">
        <v>-2.84E-13</v>
      </c>
      <c r="I2125">
        <v>0</v>
      </c>
    </row>
    <row r="2126" spans="1:9" x14ac:dyDescent="0.3">
      <c r="A2126">
        <f>VLOOKUP(D2126,[1]!tbl_Reach2AU[#Data],4,FALSE)</f>
        <v>14</v>
      </c>
      <c r="B2126" t="str">
        <f>VLOOKUP(D2126,[1]!tbl_Reach2AU[#Data],3,FALSE)</f>
        <v>Okanogan-Whitestone Coulee</v>
      </c>
      <c r="C2126">
        <f>VLOOKUP(D2126,[1]!tbl_Reach2AU[#Data],2,FALSE)</f>
        <v>229</v>
      </c>
      <c r="D2126" t="s">
        <v>23</v>
      </c>
      <c r="E2126">
        <v>3</v>
      </c>
      <c r="F2126" t="s">
        <v>155</v>
      </c>
      <c r="G2126" t="e">
        <f>VLOOKUP([1]!tbl_FunctionalConditionReach[[#This Row],[EDT Attribute]],[1]!Level3HabitatAttribute[#Data],2,FALSE)</f>
        <v>#REF!</v>
      </c>
      <c r="H2126" s="1">
        <v>3.4018892000000002E-2</v>
      </c>
      <c r="I2126" s="2">
        <v>3.7295053279988201E-2</v>
      </c>
    </row>
    <row r="2127" spans="1:9" x14ac:dyDescent="0.3">
      <c r="A2127">
        <f>VLOOKUP(D2127,[1]!tbl_Reach2AU[#Data],4,FALSE)</f>
        <v>14</v>
      </c>
      <c r="B2127" t="str">
        <f>VLOOKUP(D2127,[1]!tbl_Reach2AU[#Data],3,FALSE)</f>
        <v>Okanogan-Whitestone Coulee</v>
      </c>
      <c r="C2127">
        <f>VLOOKUP(D2127,[1]!tbl_Reach2AU[#Data],2,FALSE)</f>
        <v>229</v>
      </c>
      <c r="D2127" t="s">
        <v>23</v>
      </c>
      <c r="E2127">
        <v>3</v>
      </c>
      <c r="F2127" t="s">
        <v>188</v>
      </c>
      <c r="G2127" t="e">
        <f>VLOOKUP([1]!tbl_FunctionalConditionReach[[#This Row],[EDT Attribute]],[1]!Level3HabitatAttribute[#Data],2,FALSE)</f>
        <v>#REF!</v>
      </c>
      <c r="H2127" s="1">
        <v>8.8261567999999999E-2</v>
      </c>
      <c r="I2127" s="2">
        <v>9.6761525364650297E-2</v>
      </c>
    </row>
    <row r="2128" spans="1:9" x14ac:dyDescent="0.3">
      <c r="A2128">
        <f>VLOOKUP(D2128,[1]!tbl_Reach2AU[#Data],4,FALSE)</f>
        <v>14</v>
      </c>
      <c r="B2128" t="str">
        <f>VLOOKUP(D2128,[1]!tbl_Reach2AU[#Data],3,FALSE)</f>
        <v>Okanogan-Whitestone Coulee</v>
      </c>
      <c r="C2128">
        <f>VLOOKUP(D2128,[1]!tbl_Reach2AU[#Data],2,FALSE)</f>
        <v>229</v>
      </c>
      <c r="D2128" t="s">
        <v>23</v>
      </c>
      <c r="E2128">
        <v>3</v>
      </c>
      <c r="F2128" t="s">
        <v>192</v>
      </c>
      <c r="G2128" t="e">
        <f>VLOOKUP([1]!tbl_FunctionalConditionReach[[#This Row],[EDT Attribute]],[1]!Level3HabitatAttribute[#Data],2,FALSE)</f>
        <v>#REF!</v>
      </c>
      <c r="H2128" s="1">
        <v>-2.84E-13</v>
      </c>
      <c r="I2128">
        <v>0</v>
      </c>
    </row>
    <row r="2129" spans="1:9" x14ac:dyDescent="0.3">
      <c r="A2129">
        <f>VLOOKUP(D2129,[1]!tbl_Reach2AU[#Data],4,FALSE)</f>
        <v>14</v>
      </c>
      <c r="B2129" t="str">
        <f>VLOOKUP(D2129,[1]!tbl_Reach2AU[#Data],3,FALSE)</f>
        <v>Okanogan-Whitestone Coulee</v>
      </c>
      <c r="C2129">
        <f>VLOOKUP(D2129,[1]!tbl_Reach2AU[#Data],2,FALSE)</f>
        <v>229</v>
      </c>
      <c r="D2129" t="s">
        <v>23</v>
      </c>
      <c r="E2129">
        <v>3</v>
      </c>
      <c r="F2129" t="s">
        <v>152</v>
      </c>
      <c r="G2129" t="e">
        <f>VLOOKUP([1]!tbl_FunctionalConditionReach[[#This Row],[EDT Attribute]],[1]!Level3HabitatAttribute[#Data],2,FALSE)</f>
        <v>#N/A</v>
      </c>
      <c r="H2129" s="1">
        <v>0.109641032</v>
      </c>
      <c r="I2129" s="2">
        <v>0.12019992097664101</v>
      </c>
    </row>
    <row r="2130" spans="1:9" x14ac:dyDescent="0.3">
      <c r="A2130">
        <f>VLOOKUP(D2130,[1]!tbl_Reach2AU[#Data],4,FALSE)</f>
        <v>14</v>
      </c>
      <c r="B2130" t="str">
        <f>VLOOKUP(D2130,[1]!tbl_Reach2AU[#Data],3,FALSE)</f>
        <v>Okanogan-Whitestone Coulee</v>
      </c>
      <c r="C2130">
        <f>VLOOKUP(D2130,[1]!tbl_Reach2AU[#Data],2,FALSE)</f>
        <v>229</v>
      </c>
      <c r="D2130" t="s">
        <v>23</v>
      </c>
      <c r="E2130">
        <v>3</v>
      </c>
      <c r="F2130" t="s">
        <v>194</v>
      </c>
      <c r="G2130" t="e">
        <f>VLOOKUP([1]!tbl_FunctionalConditionReach[[#This Row],[EDT Attribute]],[1]!Level3HabitatAttribute[#Data],2,FALSE)</f>
        <v>#N/A</v>
      </c>
      <c r="H2130" s="1">
        <v>-2.84E-13</v>
      </c>
      <c r="I2130">
        <v>0</v>
      </c>
    </row>
    <row r="2131" spans="1:9" x14ac:dyDescent="0.3">
      <c r="A2131">
        <f>VLOOKUP(D2131,[1]!tbl_Reach2AU[#Data],4,FALSE)</f>
        <v>14</v>
      </c>
      <c r="B2131" t="str">
        <f>VLOOKUP(D2131,[1]!tbl_Reach2AU[#Data],3,FALSE)</f>
        <v>Okanogan-Whitestone Coulee</v>
      </c>
      <c r="C2131">
        <f>VLOOKUP(D2131,[1]!tbl_Reach2AU[#Data],2,FALSE)</f>
        <v>229</v>
      </c>
      <c r="D2131" t="s">
        <v>23</v>
      </c>
      <c r="E2131">
        <v>3</v>
      </c>
      <c r="F2131" t="s">
        <v>39</v>
      </c>
      <c r="G2131" t="e">
        <f>VLOOKUP([1]!tbl_FunctionalConditionReach[[#This Row],[EDT Attribute]],[1]!Level3HabitatAttribute[#Data],2,FALSE)</f>
        <v>#REF!</v>
      </c>
      <c r="H2131" s="1">
        <v>2.7814825000000001E-2</v>
      </c>
      <c r="I2131" s="2">
        <v>3.0493508734750902E-2</v>
      </c>
    </row>
    <row r="2132" spans="1:9" x14ac:dyDescent="0.3">
      <c r="A2132">
        <f>VLOOKUP(D2132,[1]!tbl_Reach2AU[#Data],4,FALSE)</f>
        <v>14</v>
      </c>
      <c r="B2132" t="str">
        <f>VLOOKUP(D2132,[1]!tbl_Reach2AU[#Data],3,FALSE)</f>
        <v>Okanogan-Whitestone Coulee</v>
      </c>
      <c r="C2132">
        <f>VLOOKUP(D2132,[1]!tbl_Reach2AU[#Data],2,FALSE)</f>
        <v>229</v>
      </c>
      <c r="D2132" t="s">
        <v>23</v>
      </c>
      <c r="E2132">
        <v>3</v>
      </c>
      <c r="F2132" t="s">
        <v>196</v>
      </c>
      <c r="G2132" t="e">
        <f>VLOOKUP([1]!tbl_FunctionalConditionReach[[#This Row],[EDT Attribute]],[1]!Level3HabitatAttribute[#Data],2,FALSE)</f>
        <v>#N/A</v>
      </c>
      <c r="H2132" s="1">
        <v>-2.8421709430404002E-13</v>
      </c>
      <c r="I2132">
        <v>0</v>
      </c>
    </row>
    <row r="2133" spans="1:9" x14ac:dyDescent="0.3">
      <c r="A2133">
        <f>VLOOKUP(D2133,[1]!tbl_Reach2AU[#Data],4,FALSE)</f>
        <v>14</v>
      </c>
      <c r="B2133" t="str">
        <f>VLOOKUP(D2133,[1]!tbl_Reach2AU[#Data],3,FALSE)</f>
        <v>Okanogan-Whitestone Coulee</v>
      </c>
      <c r="C2133">
        <f>VLOOKUP(D2133,[1]!tbl_Reach2AU[#Data],2,FALSE)</f>
        <v>229</v>
      </c>
      <c r="D2133" t="s">
        <v>23</v>
      </c>
      <c r="E2133">
        <v>3</v>
      </c>
      <c r="F2133" t="s">
        <v>197</v>
      </c>
      <c r="G2133" t="e">
        <f>VLOOKUP([1]!tbl_FunctionalConditionReach[[#This Row],[EDT Attribute]],[1]!Level3HabitatAttribute[#Data],2,FALSE)</f>
        <v>#REF!</v>
      </c>
      <c r="H2133" s="1">
        <v>0.222815235</v>
      </c>
      <c r="I2133" s="2">
        <v>0.24427327206653501</v>
      </c>
    </row>
    <row r="2134" spans="1:9" x14ac:dyDescent="0.3">
      <c r="A2134">
        <f>VLOOKUP(D2134,[1]!tbl_Reach2AU[#Data],4,FALSE)</f>
        <v>14</v>
      </c>
      <c r="B2134" t="str">
        <f>VLOOKUP(D2134,[1]!tbl_Reach2AU[#Data],3,FALSE)</f>
        <v>Okanogan-Whitestone Coulee</v>
      </c>
      <c r="C2134">
        <f>VLOOKUP(D2134,[1]!tbl_Reach2AU[#Data],2,FALSE)</f>
        <v>229</v>
      </c>
      <c r="D2134" t="s">
        <v>23</v>
      </c>
      <c r="E2134">
        <v>3</v>
      </c>
      <c r="F2134" t="s">
        <v>197</v>
      </c>
      <c r="G2134" t="e">
        <f>VLOOKUP([1]!tbl_FunctionalConditionReach[[#This Row],[EDT Attribute]],[1]!Level3HabitatAttribute[#Data],2,FALSE)</f>
        <v>#REF!</v>
      </c>
      <c r="H2134" s="1">
        <v>5.7072486170000003</v>
      </c>
      <c r="I2134" s="2">
        <v>0.19794879435311</v>
      </c>
    </row>
    <row r="2135" spans="1:9" x14ac:dyDescent="0.3">
      <c r="A2135">
        <f>VLOOKUP(D2135,[1]!tbl_Reach2AU[#Data],4,FALSE)</f>
        <v>14</v>
      </c>
      <c r="B2135" t="str">
        <f>VLOOKUP(D2135,[1]!tbl_Reach2AU[#Data],3,FALSE)</f>
        <v>Okanogan-Whitestone Coulee</v>
      </c>
      <c r="C2135">
        <f>VLOOKUP(D2135,[1]!tbl_Reach2AU[#Data],2,FALSE)</f>
        <v>229</v>
      </c>
      <c r="D2135" t="s">
        <v>23</v>
      </c>
      <c r="E2135">
        <v>3</v>
      </c>
      <c r="F2135" t="s">
        <v>189</v>
      </c>
      <c r="G2135" t="e">
        <f>VLOOKUP([1]!tbl_FunctionalConditionReach[[#This Row],[EDT Attribute]],[1]!Level3HabitatAttribute[#Data],2,FALSE)</f>
        <v>#REF!</v>
      </c>
      <c r="H2135" s="1">
        <v>3.3867855389999999</v>
      </c>
      <c r="I2135" s="2">
        <v>0.117466428951539</v>
      </c>
    </row>
    <row r="2136" spans="1:9" x14ac:dyDescent="0.3">
      <c r="A2136">
        <f>VLOOKUP(D2136,[1]!tbl_Reach2AU[#Data],4,FALSE)</f>
        <v>14</v>
      </c>
      <c r="B2136" t="str">
        <f>VLOOKUP(D2136,[1]!tbl_Reach2AU[#Data],3,FALSE)</f>
        <v>Okanogan-Whitestone Coulee</v>
      </c>
      <c r="C2136">
        <f>VLOOKUP(D2136,[1]!tbl_Reach2AU[#Data],2,FALSE)</f>
        <v>229</v>
      </c>
      <c r="D2136" t="s">
        <v>23</v>
      </c>
      <c r="E2136">
        <v>3</v>
      </c>
      <c r="F2136" t="s">
        <v>190</v>
      </c>
      <c r="G2136" t="e">
        <f>VLOOKUP([1]!tbl_FunctionalConditionReach[[#This Row],[EDT Attribute]],[1]!Level3HabitatAttribute[#Data],2,FALSE)</f>
        <v>#N/A</v>
      </c>
      <c r="H2136" s="1">
        <v>0.51259323999999995</v>
      </c>
      <c r="I2136" s="2">
        <v>1.7778656697960801E-2</v>
      </c>
    </row>
    <row r="2137" spans="1:9" x14ac:dyDescent="0.3">
      <c r="A2137">
        <f>VLOOKUP(D2137,[1]!tbl_Reach2AU[#Data],4,FALSE)</f>
        <v>14</v>
      </c>
      <c r="B2137" t="str">
        <f>VLOOKUP(D2137,[1]!tbl_Reach2AU[#Data],3,FALSE)</f>
        <v>Okanogan-Whitestone Coulee</v>
      </c>
      <c r="C2137">
        <f>VLOOKUP(D2137,[1]!tbl_Reach2AU[#Data],2,FALSE)</f>
        <v>229</v>
      </c>
      <c r="D2137" t="s">
        <v>23</v>
      </c>
      <c r="E2137">
        <v>3</v>
      </c>
      <c r="F2137" t="s">
        <v>166</v>
      </c>
      <c r="G2137" t="e">
        <f>VLOOKUP([1]!tbl_FunctionalConditionReach[[#This Row],[EDT Attribute]],[1]!Level3HabitatAttribute[#Data],2,FALSE)</f>
        <v>#REF!</v>
      </c>
      <c r="H2137" s="1">
        <v>-1.8199999999999999E-12</v>
      </c>
      <c r="I2137">
        <v>0</v>
      </c>
    </row>
    <row r="2138" spans="1:9" x14ac:dyDescent="0.3">
      <c r="A2138">
        <f>VLOOKUP(D2138,[1]!tbl_Reach2AU[#Data],4,FALSE)</f>
        <v>14</v>
      </c>
      <c r="B2138" t="str">
        <f>VLOOKUP(D2138,[1]!tbl_Reach2AU[#Data],3,FALSE)</f>
        <v>Okanogan-Whitestone Coulee</v>
      </c>
      <c r="C2138">
        <f>VLOOKUP(D2138,[1]!tbl_Reach2AU[#Data],2,FALSE)</f>
        <v>229</v>
      </c>
      <c r="D2138" t="s">
        <v>23</v>
      </c>
      <c r="E2138">
        <v>3</v>
      </c>
      <c r="F2138" t="s">
        <v>188</v>
      </c>
      <c r="G2138" t="e">
        <f>VLOOKUP([1]!tbl_FunctionalConditionReach[[#This Row],[EDT Attribute]],[1]!Level3HabitatAttribute[#Data],2,FALSE)</f>
        <v>#REF!</v>
      </c>
      <c r="H2138" s="1">
        <v>0.267249721</v>
      </c>
      <c r="I2138" s="2">
        <v>9.2692229852364E-3</v>
      </c>
    </row>
    <row r="2139" spans="1:9" x14ac:dyDescent="0.3">
      <c r="A2139">
        <f>VLOOKUP(D2139,[1]!tbl_Reach2AU[#Data],4,FALSE)</f>
        <v>14</v>
      </c>
      <c r="B2139" t="str">
        <f>VLOOKUP(D2139,[1]!tbl_Reach2AU[#Data],3,FALSE)</f>
        <v>Okanogan-Whitestone Coulee</v>
      </c>
      <c r="C2139">
        <f>VLOOKUP(D2139,[1]!tbl_Reach2AU[#Data],2,FALSE)</f>
        <v>229</v>
      </c>
      <c r="D2139" t="s">
        <v>23</v>
      </c>
      <c r="E2139">
        <v>3</v>
      </c>
      <c r="F2139" t="s">
        <v>164</v>
      </c>
      <c r="G2139" t="e">
        <f>VLOOKUP([1]!tbl_FunctionalConditionReach[[#This Row],[EDT Attribute]],[1]!Level3HabitatAttribute[#Data],2,FALSE)</f>
        <v>#REF!</v>
      </c>
      <c r="H2139" s="1">
        <v>-1.8199999999999999E-12</v>
      </c>
      <c r="I2139">
        <v>0</v>
      </c>
    </row>
    <row r="2140" spans="1:9" x14ac:dyDescent="0.3">
      <c r="A2140">
        <f>VLOOKUP(D2140,[1]!tbl_Reach2AU[#Data],4,FALSE)</f>
        <v>14</v>
      </c>
      <c r="B2140" t="str">
        <f>VLOOKUP(D2140,[1]!tbl_Reach2AU[#Data],3,FALSE)</f>
        <v>Okanogan-Whitestone Coulee</v>
      </c>
      <c r="C2140">
        <f>VLOOKUP(D2140,[1]!tbl_Reach2AU[#Data],2,FALSE)</f>
        <v>229</v>
      </c>
      <c r="D2140" t="s">
        <v>23</v>
      </c>
      <c r="E2140">
        <v>3</v>
      </c>
      <c r="F2140" t="s">
        <v>152</v>
      </c>
      <c r="G2140" t="e">
        <f>VLOOKUP([1]!tbl_FunctionalConditionReach[[#This Row],[EDT Attribute]],[1]!Level3HabitatAttribute[#Data],2,FALSE)</f>
        <v>#N/A</v>
      </c>
      <c r="H2140" s="1">
        <v>1.227674149</v>
      </c>
      <c r="I2140" s="2">
        <v>4.2580345445117698E-2</v>
      </c>
    </row>
    <row r="2141" spans="1:9" x14ac:dyDescent="0.3">
      <c r="A2141">
        <f>VLOOKUP(D2141,[1]!tbl_Reach2AU[#Data],4,FALSE)</f>
        <v>14</v>
      </c>
      <c r="B2141" t="str">
        <f>VLOOKUP(D2141,[1]!tbl_Reach2AU[#Data],3,FALSE)</f>
        <v>Okanogan-Whitestone Coulee</v>
      </c>
      <c r="C2141">
        <f>VLOOKUP(D2141,[1]!tbl_Reach2AU[#Data],2,FALSE)</f>
        <v>229</v>
      </c>
      <c r="D2141" t="s">
        <v>23</v>
      </c>
      <c r="E2141">
        <v>3</v>
      </c>
      <c r="F2141" t="s">
        <v>191</v>
      </c>
      <c r="G2141" t="e">
        <f>VLOOKUP([1]!tbl_FunctionalConditionReach[[#This Row],[EDT Attribute]],[1]!Level3HabitatAttribute[#Data],2,FALSE)</f>
        <v>#REF!</v>
      </c>
      <c r="H2141" s="1">
        <v>0.108609051</v>
      </c>
      <c r="I2141" s="2">
        <v>3.7669693654569301E-3</v>
      </c>
    </row>
    <row r="2142" spans="1:9" x14ac:dyDescent="0.3">
      <c r="A2142">
        <f>VLOOKUP(D2142,[1]!tbl_Reach2AU[#Data],4,FALSE)</f>
        <v>14</v>
      </c>
      <c r="B2142" t="str">
        <f>VLOOKUP(D2142,[1]!tbl_Reach2AU[#Data],3,FALSE)</f>
        <v>Okanogan-Whitestone Coulee</v>
      </c>
      <c r="C2142">
        <f>VLOOKUP(D2142,[1]!tbl_Reach2AU[#Data],2,FALSE)</f>
        <v>229</v>
      </c>
      <c r="D2142" t="s">
        <v>23</v>
      </c>
      <c r="E2142">
        <v>3</v>
      </c>
      <c r="F2142" t="s">
        <v>193</v>
      </c>
      <c r="G2142" t="e">
        <f>VLOOKUP([1]!tbl_FunctionalConditionReach[[#This Row],[EDT Attribute]],[1]!Level3HabitatAttribute[#Data],2,FALSE)</f>
        <v>#REF!</v>
      </c>
      <c r="H2142" s="1">
        <v>1.3191654000000001E-2</v>
      </c>
      <c r="I2142" s="2">
        <v>4.5753605284431999E-4</v>
      </c>
    </row>
    <row r="2143" spans="1:9" x14ac:dyDescent="0.3">
      <c r="A2143">
        <f>VLOOKUP(D2143,[1]!tbl_Reach2AU[#Data],4,FALSE)</f>
        <v>14</v>
      </c>
      <c r="B2143" t="str">
        <f>VLOOKUP(D2143,[1]!tbl_Reach2AU[#Data],3,FALSE)</f>
        <v>Okanogan-Whitestone Coulee</v>
      </c>
      <c r="C2143">
        <f>VLOOKUP(D2143,[1]!tbl_Reach2AU[#Data],2,FALSE)</f>
        <v>229</v>
      </c>
      <c r="D2143" t="s">
        <v>23</v>
      </c>
      <c r="E2143">
        <v>3</v>
      </c>
      <c r="F2143" t="s">
        <v>195</v>
      </c>
      <c r="G2143" t="e">
        <f>VLOOKUP([1]!tbl_FunctionalConditionReach[[#This Row],[EDT Attribute]],[1]!Level3HabitatAttribute[#Data],2,FALSE)</f>
        <v>#N/A</v>
      </c>
      <c r="H2143" s="1">
        <v>-1.8189894035458601E-12</v>
      </c>
      <c r="I2143">
        <v>0</v>
      </c>
    </row>
    <row r="2144" spans="1:9" x14ac:dyDescent="0.3">
      <c r="A2144">
        <f>VLOOKUP(D2144,[1]!tbl_Reach2AU[#Data],4,FALSE)</f>
        <v>14</v>
      </c>
      <c r="B2144" t="str">
        <f>VLOOKUP(D2144,[1]!tbl_Reach2AU[#Data],3,FALSE)</f>
        <v>Okanogan-Whitestone Coulee</v>
      </c>
      <c r="C2144">
        <f>VLOOKUP(D2144,[1]!tbl_Reach2AU[#Data],2,FALSE)</f>
        <v>229</v>
      </c>
      <c r="D2144" t="s">
        <v>23</v>
      </c>
      <c r="E2144">
        <v>3</v>
      </c>
      <c r="F2144" t="s">
        <v>196</v>
      </c>
      <c r="G2144" t="e">
        <f>VLOOKUP([1]!tbl_FunctionalConditionReach[[#This Row],[EDT Attribute]],[1]!Level3HabitatAttribute[#Data],2,FALSE)</f>
        <v>#N/A</v>
      </c>
      <c r="H2144" s="1">
        <v>-1.8189894035458601E-12</v>
      </c>
      <c r="I2144">
        <v>0</v>
      </c>
    </row>
    <row r="2145" spans="1:9" x14ac:dyDescent="0.3">
      <c r="A2145">
        <f>VLOOKUP(D2145,[1]!tbl_Reach2AU[#Data],4,FALSE)</f>
        <v>14</v>
      </c>
      <c r="B2145" t="str">
        <f>VLOOKUP(D2145,[1]!tbl_Reach2AU[#Data],3,FALSE)</f>
        <v>Okanogan-Whitestone Coulee</v>
      </c>
      <c r="C2145">
        <f>VLOOKUP(D2145,[1]!tbl_Reach2AU[#Data],2,FALSE)</f>
        <v>229</v>
      </c>
      <c r="D2145" t="s">
        <v>23</v>
      </c>
      <c r="E2145">
        <v>3</v>
      </c>
      <c r="F2145" t="s">
        <v>194</v>
      </c>
      <c r="G2145" t="e">
        <f>VLOOKUP([1]!tbl_FunctionalConditionReach[[#This Row],[EDT Attribute]],[1]!Level3HabitatAttribute[#Data],2,FALSE)</f>
        <v>#N/A</v>
      </c>
      <c r="H2145" s="1">
        <v>-1.8199999999999999E-12</v>
      </c>
      <c r="I2145">
        <v>0</v>
      </c>
    </row>
    <row r="2146" spans="1:9" x14ac:dyDescent="0.3">
      <c r="A2146">
        <f>VLOOKUP(D2146,[1]!tbl_Reach2AU[#Data],4,FALSE)</f>
        <v>14</v>
      </c>
      <c r="B2146" t="str">
        <f>VLOOKUP(D2146,[1]!tbl_Reach2AU[#Data],3,FALSE)</f>
        <v>Okanogan-Whitestone Coulee</v>
      </c>
      <c r="C2146">
        <f>VLOOKUP(D2146,[1]!tbl_Reach2AU[#Data],2,FALSE)</f>
        <v>229</v>
      </c>
      <c r="D2146" t="s">
        <v>23</v>
      </c>
      <c r="E2146">
        <v>3</v>
      </c>
      <c r="F2146" t="s">
        <v>155</v>
      </c>
      <c r="G2146" t="e">
        <f>VLOOKUP([1]!tbl_FunctionalConditionReach[[#This Row],[EDT Attribute]],[1]!Level3HabitatAttribute[#Data],2,FALSE)</f>
        <v>#REF!</v>
      </c>
      <c r="H2146" s="1">
        <v>1.9340435929999999</v>
      </c>
      <c r="I2146" s="2">
        <v>6.7079887902613697E-2</v>
      </c>
    </row>
    <row r="2147" spans="1:9" x14ac:dyDescent="0.3">
      <c r="A2147">
        <f>VLOOKUP(D2147,[1]!tbl_Reach2AU[#Data],4,FALSE)</f>
        <v>14</v>
      </c>
      <c r="B2147" t="str">
        <f>VLOOKUP(D2147,[1]!tbl_Reach2AU[#Data],3,FALSE)</f>
        <v>Okanogan-Whitestone Coulee</v>
      </c>
      <c r="C2147">
        <f>VLOOKUP(D2147,[1]!tbl_Reach2AU[#Data],2,FALSE)</f>
        <v>229</v>
      </c>
      <c r="D2147" t="s">
        <v>23</v>
      </c>
      <c r="E2147">
        <v>3</v>
      </c>
      <c r="F2147" t="s">
        <v>192</v>
      </c>
      <c r="G2147" t="e">
        <f>VLOOKUP([1]!tbl_FunctionalConditionReach[[#This Row],[EDT Attribute]],[1]!Level3HabitatAttribute[#Data],2,FALSE)</f>
        <v>#REF!</v>
      </c>
      <c r="H2147" s="1">
        <v>-1.8199999999999999E-12</v>
      </c>
      <c r="I2147">
        <v>0</v>
      </c>
    </row>
    <row r="2148" spans="1:9" x14ac:dyDescent="0.3">
      <c r="A2148">
        <f>VLOOKUP(D2148,[1]!tbl_Reach2AU[#Data],4,FALSE)</f>
        <v>14</v>
      </c>
      <c r="B2148" t="str">
        <f>VLOOKUP(D2148,[1]!tbl_Reach2AU[#Data],3,FALSE)</f>
        <v>Okanogan-Whitestone Coulee</v>
      </c>
      <c r="C2148">
        <f>VLOOKUP(D2148,[1]!tbl_Reach2AU[#Data],2,FALSE)</f>
        <v>229</v>
      </c>
      <c r="D2148" t="s">
        <v>23</v>
      </c>
      <c r="E2148">
        <v>3</v>
      </c>
      <c r="F2148" t="s">
        <v>153</v>
      </c>
      <c r="G2148" t="e">
        <f>VLOOKUP([1]!tbl_FunctionalConditionReach[[#This Row],[EDT Attribute]],[1]!Level3HabitatAttribute[#Data],2,FALSE)</f>
        <v>#REF!</v>
      </c>
      <c r="H2148" s="1">
        <v>1.155475775</v>
      </c>
      <c r="I2148" s="2">
        <v>4.0076234962706798E-2</v>
      </c>
    </row>
    <row r="2149" spans="1:9" x14ac:dyDescent="0.3">
      <c r="A2149">
        <f>VLOOKUP(D2149,[1]!tbl_Reach2AU[#Data],4,FALSE)</f>
        <v>14</v>
      </c>
      <c r="B2149" t="str">
        <f>VLOOKUP(D2149,[1]!tbl_Reach2AU[#Data],3,FALSE)</f>
        <v>Okanogan-Whitestone Coulee</v>
      </c>
      <c r="C2149">
        <f>VLOOKUP(D2149,[1]!tbl_Reach2AU[#Data],2,FALSE)</f>
        <v>229</v>
      </c>
      <c r="D2149" t="s">
        <v>23</v>
      </c>
      <c r="E2149">
        <v>3</v>
      </c>
      <c r="F2149" t="s">
        <v>39</v>
      </c>
      <c r="G2149" t="e">
        <f>VLOOKUP([1]!tbl_FunctionalConditionReach[[#This Row],[EDT Attribute]],[1]!Level3HabitatAttribute[#Data],2,FALSE)</f>
        <v>#REF!</v>
      </c>
      <c r="H2149" s="1">
        <v>0.35050452300000001</v>
      </c>
      <c r="I2149" s="2">
        <v>1.2156811871923001E-2</v>
      </c>
    </row>
    <row r="2150" spans="1:9" x14ac:dyDescent="0.3">
      <c r="A2150">
        <f>VLOOKUP(D2150,[1]!tbl_Reach2AU[#Data],4,FALSE)</f>
        <v>14</v>
      </c>
      <c r="B2150" t="str">
        <f>VLOOKUP(D2150,[1]!tbl_Reach2AU[#Data],3,FALSE)</f>
        <v>Okanogan-Whitestone Coulee</v>
      </c>
      <c r="C2150">
        <f>VLOOKUP(D2150,[1]!tbl_Reach2AU[#Data],2,FALSE)</f>
        <v>230</v>
      </c>
      <c r="D2150" t="s">
        <v>24</v>
      </c>
      <c r="E2150">
        <v>3</v>
      </c>
      <c r="F2150" t="s">
        <v>155</v>
      </c>
      <c r="G2150" t="e">
        <f>VLOOKUP([1]!tbl_FunctionalConditionReach[[#This Row],[EDT Attribute]],[1]!Level3HabitatAttribute[#Data],2,FALSE)</f>
        <v>#REF!</v>
      </c>
      <c r="H2150" s="1">
        <v>-2.7283720000000002E-3</v>
      </c>
      <c r="I2150">
        <v>0</v>
      </c>
    </row>
    <row r="2151" spans="1:9" x14ac:dyDescent="0.3">
      <c r="A2151">
        <f>VLOOKUP(D2151,[1]!tbl_Reach2AU[#Data],4,FALSE)</f>
        <v>14</v>
      </c>
      <c r="B2151" t="str">
        <f>VLOOKUP(D2151,[1]!tbl_Reach2AU[#Data],3,FALSE)</f>
        <v>Okanogan-Whitestone Coulee</v>
      </c>
      <c r="C2151">
        <f>VLOOKUP(D2151,[1]!tbl_Reach2AU[#Data],2,FALSE)</f>
        <v>230</v>
      </c>
      <c r="D2151" t="s">
        <v>24</v>
      </c>
      <c r="E2151">
        <v>3</v>
      </c>
      <c r="F2151" t="s">
        <v>152</v>
      </c>
      <c r="G2151" t="e">
        <f>VLOOKUP([1]!tbl_FunctionalConditionReach[[#This Row],[EDT Attribute]],[1]!Level3HabitatAttribute[#Data],2,FALSE)</f>
        <v>#N/A</v>
      </c>
      <c r="H2151" s="1">
        <v>2.8730370000000002E-2</v>
      </c>
      <c r="I2151" s="2">
        <v>8.6194283932117199E-2</v>
      </c>
    </row>
    <row r="2152" spans="1:9" x14ac:dyDescent="0.3">
      <c r="A2152">
        <f>VLOOKUP(D2152,[1]!tbl_Reach2AU[#Data],4,FALSE)</f>
        <v>14</v>
      </c>
      <c r="B2152" t="str">
        <f>VLOOKUP(D2152,[1]!tbl_Reach2AU[#Data],3,FALSE)</f>
        <v>Okanogan-Whitestone Coulee</v>
      </c>
      <c r="C2152">
        <f>VLOOKUP(D2152,[1]!tbl_Reach2AU[#Data],2,FALSE)</f>
        <v>230</v>
      </c>
      <c r="D2152" t="s">
        <v>24</v>
      </c>
      <c r="E2152">
        <v>3</v>
      </c>
      <c r="F2152" t="s">
        <v>196</v>
      </c>
      <c r="G2152" t="e">
        <f>VLOOKUP([1]!tbl_FunctionalConditionReach[[#This Row],[EDT Attribute]],[1]!Level3HabitatAttribute[#Data],2,FALSE)</f>
        <v>#N/A</v>
      </c>
      <c r="H2152" s="1">
        <v>-2.8421709430404002E-13</v>
      </c>
      <c r="I2152">
        <v>0</v>
      </c>
    </row>
    <row r="2153" spans="1:9" x14ac:dyDescent="0.3">
      <c r="A2153">
        <f>VLOOKUP(D2153,[1]!tbl_Reach2AU[#Data],4,FALSE)</f>
        <v>14</v>
      </c>
      <c r="B2153" t="str">
        <f>VLOOKUP(D2153,[1]!tbl_Reach2AU[#Data],3,FALSE)</f>
        <v>Okanogan-Whitestone Coulee</v>
      </c>
      <c r="C2153">
        <f>VLOOKUP(D2153,[1]!tbl_Reach2AU[#Data],2,FALSE)</f>
        <v>230</v>
      </c>
      <c r="D2153" t="s">
        <v>24</v>
      </c>
      <c r="E2153">
        <v>3</v>
      </c>
      <c r="F2153" t="s">
        <v>194</v>
      </c>
      <c r="G2153" t="e">
        <f>VLOOKUP([1]!tbl_FunctionalConditionReach[[#This Row],[EDT Attribute]],[1]!Level3HabitatAttribute[#Data],2,FALSE)</f>
        <v>#N/A</v>
      </c>
      <c r="H2153" s="1">
        <v>-2.84E-13</v>
      </c>
      <c r="I2153">
        <v>0</v>
      </c>
    </row>
    <row r="2154" spans="1:9" x14ac:dyDescent="0.3">
      <c r="A2154">
        <f>VLOOKUP(D2154,[1]!tbl_Reach2AU[#Data],4,FALSE)</f>
        <v>14</v>
      </c>
      <c r="B2154" t="str">
        <f>VLOOKUP(D2154,[1]!tbl_Reach2AU[#Data],3,FALSE)</f>
        <v>Okanogan-Whitestone Coulee</v>
      </c>
      <c r="C2154">
        <f>VLOOKUP(D2154,[1]!tbl_Reach2AU[#Data],2,FALSE)</f>
        <v>230</v>
      </c>
      <c r="D2154" t="s">
        <v>24</v>
      </c>
      <c r="E2154">
        <v>3</v>
      </c>
      <c r="F2154" t="s">
        <v>191</v>
      </c>
      <c r="G2154" t="e">
        <f>VLOOKUP([1]!tbl_FunctionalConditionReach[[#This Row],[EDT Attribute]],[1]!Level3HabitatAttribute[#Data],2,FALSE)</f>
        <v>#REF!</v>
      </c>
      <c r="H2154" s="1">
        <v>6.4426967000000002E-2</v>
      </c>
      <c r="I2154" s="2">
        <v>0.193288018444703</v>
      </c>
    </row>
    <row r="2155" spans="1:9" x14ac:dyDescent="0.3">
      <c r="A2155">
        <f>VLOOKUP(D2155,[1]!tbl_Reach2AU[#Data],4,FALSE)</f>
        <v>14</v>
      </c>
      <c r="B2155" t="str">
        <f>VLOOKUP(D2155,[1]!tbl_Reach2AU[#Data],3,FALSE)</f>
        <v>Okanogan-Whitestone Coulee</v>
      </c>
      <c r="C2155">
        <f>VLOOKUP(D2155,[1]!tbl_Reach2AU[#Data],2,FALSE)</f>
        <v>230</v>
      </c>
      <c r="D2155" t="s">
        <v>24</v>
      </c>
      <c r="E2155">
        <v>3</v>
      </c>
      <c r="F2155" t="s">
        <v>166</v>
      </c>
      <c r="G2155" t="e">
        <f>VLOOKUP([1]!tbl_FunctionalConditionReach[[#This Row],[EDT Attribute]],[1]!Level3HabitatAttribute[#Data],2,FALSE)</f>
        <v>#REF!</v>
      </c>
      <c r="H2155" s="1">
        <v>-2.84E-13</v>
      </c>
      <c r="I2155">
        <v>0</v>
      </c>
    </row>
    <row r="2156" spans="1:9" x14ac:dyDescent="0.3">
      <c r="A2156">
        <f>VLOOKUP(D2156,[1]!tbl_Reach2AU[#Data],4,FALSE)</f>
        <v>14</v>
      </c>
      <c r="B2156" t="str">
        <f>VLOOKUP(D2156,[1]!tbl_Reach2AU[#Data],3,FALSE)</f>
        <v>Okanogan-Whitestone Coulee</v>
      </c>
      <c r="C2156">
        <f>VLOOKUP(D2156,[1]!tbl_Reach2AU[#Data],2,FALSE)</f>
        <v>230</v>
      </c>
      <c r="D2156" t="s">
        <v>24</v>
      </c>
      <c r="E2156">
        <v>3</v>
      </c>
      <c r="F2156" t="s">
        <v>39</v>
      </c>
      <c r="G2156" t="e">
        <f>VLOOKUP([1]!tbl_FunctionalConditionReach[[#This Row],[EDT Attribute]],[1]!Level3HabitatAttribute[#Data],2,FALSE)</f>
        <v>#REF!</v>
      </c>
      <c r="H2156" s="1">
        <v>5.801428E-3</v>
      </c>
      <c r="I2156" s="2">
        <v>1.7404924901549601E-2</v>
      </c>
    </row>
    <row r="2157" spans="1:9" x14ac:dyDescent="0.3">
      <c r="A2157">
        <f>VLOOKUP(D2157,[1]!tbl_Reach2AU[#Data],4,FALSE)</f>
        <v>14</v>
      </c>
      <c r="B2157" t="str">
        <f>VLOOKUP(D2157,[1]!tbl_Reach2AU[#Data],3,FALSE)</f>
        <v>Okanogan-Whitestone Coulee</v>
      </c>
      <c r="C2157">
        <f>VLOOKUP(D2157,[1]!tbl_Reach2AU[#Data],2,FALSE)</f>
        <v>230</v>
      </c>
      <c r="D2157" t="s">
        <v>24</v>
      </c>
      <c r="E2157">
        <v>3</v>
      </c>
      <c r="F2157" t="s">
        <v>190</v>
      </c>
      <c r="G2157" t="e">
        <f>VLOOKUP([1]!tbl_FunctionalConditionReach[[#This Row],[EDT Attribute]],[1]!Level3HabitatAttribute[#Data],2,FALSE)</f>
        <v>#N/A</v>
      </c>
      <c r="H2157" s="1">
        <v>4.4121070000000002E-3</v>
      </c>
      <c r="I2157" s="2">
        <v>1.3236808418996399E-2</v>
      </c>
    </row>
    <row r="2158" spans="1:9" x14ac:dyDescent="0.3">
      <c r="A2158">
        <f>VLOOKUP(D2158,[1]!tbl_Reach2AU[#Data],4,FALSE)</f>
        <v>14</v>
      </c>
      <c r="B2158" t="str">
        <f>VLOOKUP(D2158,[1]!tbl_Reach2AU[#Data],3,FALSE)</f>
        <v>Okanogan-Whitestone Coulee</v>
      </c>
      <c r="C2158">
        <f>VLOOKUP(D2158,[1]!tbl_Reach2AU[#Data],2,FALSE)</f>
        <v>230</v>
      </c>
      <c r="D2158" t="s">
        <v>24</v>
      </c>
      <c r="E2158">
        <v>3</v>
      </c>
      <c r="F2158" t="s">
        <v>188</v>
      </c>
      <c r="G2158" t="e">
        <f>VLOOKUP([1]!tbl_FunctionalConditionReach[[#This Row],[EDT Attribute]],[1]!Level3HabitatAttribute[#Data],2,FALSE)</f>
        <v>#REF!</v>
      </c>
      <c r="H2158" s="1">
        <v>1.2862171E-2</v>
      </c>
      <c r="I2158" s="2">
        <v>3.85879339234909E-2</v>
      </c>
    </row>
    <row r="2159" spans="1:9" x14ac:dyDescent="0.3">
      <c r="A2159">
        <f>VLOOKUP(D2159,[1]!tbl_Reach2AU[#Data],4,FALSE)</f>
        <v>14</v>
      </c>
      <c r="B2159" t="str">
        <f>VLOOKUP(D2159,[1]!tbl_Reach2AU[#Data],3,FALSE)</f>
        <v>Okanogan-Whitestone Coulee</v>
      </c>
      <c r="C2159">
        <f>VLOOKUP(D2159,[1]!tbl_Reach2AU[#Data],2,FALSE)</f>
        <v>230</v>
      </c>
      <c r="D2159" t="s">
        <v>24</v>
      </c>
      <c r="E2159">
        <v>3</v>
      </c>
      <c r="F2159" t="s">
        <v>193</v>
      </c>
      <c r="G2159" t="e">
        <f>VLOOKUP([1]!tbl_FunctionalConditionReach[[#This Row],[EDT Attribute]],[1]!Level3HabitatAttribute[#Data],2,FALSE)</f>
        <v>#REF!</v>
      </c>
      <c r="H2159" s="1">
        <v>1.3317099999999999E-4</v>
      </c>
      <c r="I2159" s="2">
        <v>3.99527711808932E-4</v>
      </c>
    </row>
    <row r="2160" spans="1:9" x14ac:dyDescent="0.3">
      <c r="A2160">
        <f>VLOOKUP(D2160,[1]!tbl_Reach2AU[#Data],4,FALSE)</f>
        <v>14</v>
      </c>
      <c r="B2160" t="str">
        <f>VLOOKUP(D2160,[1]!tbl_Reach2AU[#Data],3,FALSE)</f>
        <v>Okanogan-Whitestone Coulee</v>
      </c>
      <c r="C2160">
        <f>VLOOKUP(D2160,[1]!tbl_Reach2AU[#Data],2,FALSE)</f>
        <v>230</v>
      </c>
      <c r="D2160" t="s">
        <v>24</v>
      </c>
      <c r="E2160">
        <v>3</v>
      </c>
      <c r="F2160" t="s">
        <v>192</v>
      </c>
      <c r="G2160" t="e">
        <f>VLOOKUP([1]!tbl_FunctionalConditionReach[[#This Row],[EDT Attribute]],[1]!Level3HabitatAttribute[#Data],2,FALSE)</f>
        <v>#REF!</v>
      </c>
      <c r="H2160" s="1">
        <v>-2.84E-13</v>
      </c>
      <c r="I2160">
        <v>0</v>
      </c>
    </row>
    <row r="2161" spans="1:9" x14ac:dyDescent="0.3">
      <c r="A2161">
        <f>VLOOKUP(D2161,[1]!tbl_Reach2AU[#Data],4,FALSE)</f>
        <v>14</v>
      </c>
      <c r="B2161" t="str">
        <f>VLOOKUP(D2161,[1]!tbl_Reach2AU[#Data],3,FALSE)</f>
        <v>Okanogan-Whitestone Coulee</v>
      </c>
      <c r="C2161">
        <f>VLOOKUP(D2161,[1]!tbl_Reach2AU[#Data],2,FALSE)</f>
        <v>230</v>
      </c>
      <c r="D2161" t="s">
        <v>24</v>
      </c>
      <c r="E2161">
        <v>3</v>
      </c>
      <c r="F2161" t="s">
        <v>195</v>
      </c>
      <c r="G2161" t="e">
        <f>VLOOKUP([1]!tbl_FunctionalConditionReach[[#This Row],[EDT Attribute]],[1]!Level3HabitatAttribute[#Data],2,FALSE)</f>
        <v>#N/A</v>
      </c>
      <c r="H2161" s="1">
        <v>-2.8421709430404002E-13</v>
      </c>
      <c r="I2161">
        <v>0</v>
      </c>
    </row>
    <row r="2162" spans="1:9" x14ac:dyDescent="0.3">
      <c r="A2162">
        <f>VLOOKUP(D2162,[1]!tbl_Reach2AU[#Data],4,FALSE)</f>
        <v>14</v>
      </c>
      <c r="B2162" t="str">
        <f>VLOOKUP(D2162,[1]!tbl_Reach2AU[#Data],3,FALSE)</f>
        <v>Okanogan-Whitestone Coulee</v>
      </c>
      <c r="C2162">
        <f>VLOOKUP(D2162,[1]!tbl_Reach2AU[#Data],2,FALSE)</f>
        <v>230</v>
      </c>
      <c r="D2162" t="s">
        <v>24</v>
      </c>
      <c r="E2162">
        <v>3</v>
      </c>
      <c r="F2162" t="s">
        <v>153</v>
      </c>
      <c r="G2162" t="e">
        <f>VLOOKUP([1]!tbl_FunctionalConditionReach[[#This Row],[EDT Attribute]],[1]!Level3HabitatAttribute[#Data],2,FALSE)</f>
        <v>#REF!</v>
      </c>
      <c r="H2162" s="1">
        <v>1.6640272000000001E-2</v>
      </c>
      <c r="I2162" s="2">
        <v>4.9922654301899398E-2</v>
      </c>
    </row>
    <row r="2163" spans="1:9" x14ac:dyDescent="0.3">
      <c r="A2163">
        <f>VLOOKUP(D2163,[1]!tbl_Reach2AU[#Data],4,FALSE)</f>
        <v>14</v>
      </c>
      <c r="B2163" t="str">
        <f>VLOOKUP(D2163,[1]!tbl_Reach2AU[#Data],3,FALSE)</f>
        <v>Okanogan-Whitestone Coulee</v>
      </c>
      <c r="C2163">
        <f>VLOOKUP(D2163,[1]!tbl_Reach2AU[#Data],2,FALSE)</f>
        <v>230</v>
      </c>
      <c r="D2163" t="s">
        <v>24</v>
      </c>
      <c r="E2163">
        <v>3</v>
      </c>
      <c r="F2163" t="s">
        <v>157</v>
      </c>
      <c r="G2163" t="e">
        <f>VLOOKUP([1]!tbl_FunctionalConditionReach[[#This Row],[EDT Attribute]],[1]!Level3HabitatAttribute[#Data],2,FALSE)</f>
        <v>#REF!</v>
      </c>
      <c r="H2163" s="1">
        <v>2.4875483420000002</v>
      </c>
      <c r="I2163" s="2">
        <v>4.8215108371267301E-2</v>
      </c>
    </row>
    <row r="2164" spans="1:9" x14ac:dyDescent="0.3">
      <c r="A2164">
        <f>VLOOKUP(D2164,[1]!tbl_Reach2AU[#Data],4,FALSE)</f>
        <v>14</v>
      </c>
      <c r="B2164" t="str">
        <f>VLOOKUP(D2164,[1]!tbl_Reach2AU[#Data],3,FALSE)</f>
        <v>Okanogan-Whitestone Coulee</v>
      </c>
      <c r="C2164">
        <f>VLOOKUP(D2164,[1]!tbl_Reach2AU[#Data],2,FALSE)</f>
        <v>230</v>
      </c>
      <c r="D2164" t="s">
        <v>24</v>
      </c>
      <c r="E2164">
        <v>3</v>
      </c>
      <c r="F2164" t="s">
        <v>197</v>
      </c>
      <c r="G2164" t="e">
        <f>VLOOKUP([1]!tbl_FunctionalConditionReach[[#This Row],[EDT Attribute]],[1]!Level3HabitatAttribute[#Data],2,FALSE)</f>
        <v>#REF!</v>
      </c>
      <c r="H2164" s="1">
        <v>0.60528667899999999</v>
      </c>
      <c r="I2164" s="2">
        <v>1.1732018361583E-2</v>
      </c>
    </row>
    <row r="2165" spans="1:9" x14ac:dyDescent="0.3">
      <c r="A2165">
        <f>VLOOKUP(D2165,[1]!tbl_Reach2AU[#Data],4,FALSE)</f>
        <v>14</v>
      </c>
      <c r="B2165" t="str">
        <f>VLOOKUP(D2165,[1]!tbl_Reach2AU[#Data],3,FALSE)</f>
        <v>Okanogan-Whitestone Coulee</v>
      </c>
      <c r="C2165">
        <f>VLOOKUP(D2165,[1]!tbl_Reach2AU[#Data],2,FALSE)</f>
        <v>230</v>
      </c>
      <c r="D2165" t="s">
        <v>24</v>
      </c>
      <c r="E2165">
        <v>3</v>
      </c>
      <c r="F2165" t="s">
        <v>164</v>
      </c>
      <c r="G2165" t="e">
        <f>VLOOKUP([1]!tbl_FunctionalConditionReach[[#This Row],[EDT Attribute]],[1]!Level3HabitatAttribute[#Data],2,FALSE)</f>
        <v>#REF!</v>
      </c>
      <c r="H2165" s="1">
        <v>-1.8199999999999999E-12</v>
      </c>
      <c r="I2165">
        <v>0</v>
      </c>
    </row>
    <row r="2166" spans="1:9" x14ac:dyDescent="0.3">
      <c r="A2166">
        <f>VLOOKUP(D2166,[1]!tbl_Reach2AU[#Data],4,FALSE)</f>
        <v>14</v>
      </c>
      <c r="B2166" t="str">
        <f>VLOOKUP(D2166,[1]!tbl_Reach2AU[#Data],3,FALSE)</f>
        <v>Okanogan-Whitestone Coulee</v>
      </c>
      <c r="C2166">
        <f>VLOOKUP(D2166,[1]!tbl_Reach2AU[#Data],2,FALSE)</f>
        <v>230</v>
      </c>
      <c r="D2166" t="s">
        <v>24</v>
      </c>
      <c r="E2166">
        <v>3</v>
      </c>
      <c r="F2166" t="s">
        <v>152</v>
      </c>
      <c r="G2166" t="e">
        <f>VLOOKUP([1]!tbl_FunctionalConditionReach[[#This Row],[EDT Attribute]],[1]!Level3HabitatAttribute[#Data],2,FALSE)</f>
        <v>#N/A</v>
      </c>
      <c r="H2166" s="1">
        <v>-7.0613514000000002E-2</v>
      </c>
      <c r="I2166">
        <v>0</v>
      </c>
    </row>
    <row r="2167" spans="1:9" x14ac:dyDescent="0.3">
      <c r="A2167">
        <f>VLOOKUP(D2167,[1]!tbl_Reach2AU[#Data],4,FALSE)</f>
        <v>14</v>
      </c>
      <c r="B2167" t="str">
        <f>VLOOKUP(D2167,[1]!tbl_Reach2AU[#Data],3,FALSE)</f>
        <v>Okanogan-Whitestone Coulee</v>
      </c>
      <c r="C2167">
        <f>VLOOKUP(D2167,[1]!tbl_Reach2AU[#Data],2,FALSE)</f>
        <v>230</v>
      </c>
      <c r="D2167" t="s">
        <v>24</v>
      </c>
      <c r="E2167">
        <v>3</v>
      </c>
      <c r="F2167" t="s">
        <v>189</v>
      </c>
      <c r="G2167" t="e">
        <f>VLOOKUP([1]!tbl_FunctionalConditionReach[[#This Row],[EDT Attribute]],[1]!Level3HabitatAttribute[#Data],2,FALSE)</f>
        <v>#REF!</v>
      </c>
      <c r="H2167" s="1">
        <v>0.83050925900000006</v>
      </c>
      <c r="I2167" s="2">
        <v>1.6097413364771499E-2</v>
      </c>
    </row>
    <row r="2168" spans="1:9" x14ac:dyDescent="0.3">
      <c r="A2168">
        <f>VLOOKUP(D2168,[1]!tbl_Reach2AU[#Data],4,FALSE)</f>
        <v>14</v>
      </c>
      <c r="B2168" t="str">
        <f>VLOOKUP(D2168,[1]!tbl_Reach2AU[#Data],3,FALSE)</f>
        <v>Okanogan-Whitestone Coulee</v>
      </c>
      <c r="C2168">
        <f>VLOOKUP(D2168,[1]!tbl_Reach2AU[#Data],2,FALSE)</f>
        <v>230</v>
      </c>
      <c r="D2168" t="s">
        <v>24</v>
      </c>
      <c r="E2168">
        <v>3</v>
      </c>
      <c r="F2168" t="s">
        <v>39</v>
      </c>
      <c r="G2168" t="e">
        <f>VLOOKUP([1]!tbl_FunctionalConditionReach[[#This Row],[EDT Attribute]],[1]!Level3HabitatAttribute[#Data],2,FALSE)</f>
        <v>#REF!</v>
      </c>
      <c r="H2168" s="1">
        <v>0.106441228</v>
      </c>
      <c r="I2168" s="2">
        <v>2.06310577227398E-3</v>
      </c>
    </row>
    <row r="2169" spans="1:9" x14ac:dyDescent="0.3">
      <c r="A2169">
        <f>VLOOKUP(D2169,[1]!tbl_Reach2AU[#Data],4,FALSE)</f>
        <v>14</v>
      </c>
      <c r="B2169" t="str">
        <f>VLOOKUP(D2169,[1]!tbl_Reach2AU[#Data],3,FALSE)</f>
        <v>Okanogan-Whitestone Coulee</v>
      </c>
      <c r="C2169">
        <f>VLOOKUP(D2169,[1]!tbl_Reach2AU[#Data],2,FALSE)</f>
        <v>230</v>
      </c>
      <c r="D2169" t="s">
        <v>24</v>
      </c>
      <c r="E2169">
        <v>3</v>
      </c>
      <c r="F2169" t="s">
        <v>153</v>
      </c>
      <c r="G2169" t="e">
        <f>VLOOKUP([1]!tbl_FunctionalConditionReach[[#This Row],[EDT Attribute]],[1]!Level3HabitatAttribute[#Data],2,FALSE)</f>
        <v>#REF!</v>
      </c>
      <c r="H2169" s="1">
        <v>1.78521777</v>
      </c>
      <c r="I2169" s="2">
        <v>3.4602128848542399E-2</v>
      </c>
    </row>
    <row r="2170" spans="1:9" x14ac:dyDescent="0.3">
      <c r="A2170">
        <f>VLOOKUP(D2170,[1]!tbl_Reach2AU[#Data],4,FALSE)</f>
        <v>14</v>
      </c>
      <c r="B2170" t="str">
        <f>VLOOKUP(D2170,[1]!tbl_Reach2AU[#Data],3,FALSE)</f>
        <v>Okanogan-Whitestone Coulee</v>
      </c>
      <c r="C2170">
        <f>VLOOKUP(D2170,[1]!tbl_Reach2AU[#Data],2,FALSE)</f>
        <v>230</v>
      </c>
      <c r="D2170" t="s">
        <v>24</v>
      </c>
      <c r="E2170">
        <v>3</v>
      </c>
      <c r="F2170" t="s">
        <v>195</v>
      </c>
      <c r="G2170" t="e">
        <f>VLOOKUP([1]!tbl_FunctionalConditionReach[[#This Row],[EDT Attribute]],[1]!Level3HabitatAttribute[#Data],2,FALSE)</f>
        <v>#N/A</v>
      </c>
      <c r="H2170" s="1">
        <v>-1.8189894035458601E-12</v>
      </c>
      <c r="I2170">
        <v>0</v>
      </c>
    </row>
    <row r="2171" spans="1:9" x14ac:dyDescent="0.3">
      <c r="A2171">
        <f>VLOOKUP(D2171,[1]!tbl_Reach2AU[#Data],4,FALSE)</f>
        <v>14</v>
      </c>
      <c r="B2171" t="str">
        <f>VLOOKUP(D2171,[1]!tbl_Reach2AU[#Data],3,FALSE)</f>
        <v>Okanogan-Whitestone Coulee</v>
      </c>
      <c r="C2171">
        <f>VLOOKUP(D2171,[1]!tbl_Reach2AU[#Data],2,FALSE)</f>
        <v>230</v>
      </c>
      <c r="D2171" t="s">
        <v>24</v>
      </c>
      <c r="E2171">
        <v>3</v>
      </c>
      <c r="F2171" t="s">
        <v>188</v>
      </c>
      <c r="G2171" t="e">
        <f>VLOOKUP([1]!tbl_FunctionalConditionReach[[#This Row],[EDT Attribute]],[1]!Level3HabitatAttribute[#Data],2,FALSE)</f>
        <v>#REF!</v>
      </c>
      <c r="H2171" s="1">
        <v>0.34917557700000001</v>
      </c>
      <c r="I2171" s="2">
        <v>6.7679240645908099E-3</v>
      </c>
    </row>
    <row r="2172" spans="1:9" x14ac:dyDescent="0.3">
      <c r="A2172">
        <f>VLOOKUP(D2172,[1]!tbl_Reach2AU[#Data],4,FALSE)</f>
        <v>14</v>
      </c>
      <c r="B2172" t="str">
        <f>VLOOKUP(D2172,[1]!tbl_Reach2AU[#Data],3,FALSE)</f>
        <v>Okanogan-Whitestone Coulee</v>
      </c>
      <c r="C2172">
        <f>VLOOKUP(D2172,[1]!tbl_Reach2AU[#Data],2,FALSE)</f>
        <v>230</v>
      </c>
      <c r="D2172" t="s">
        <v>24</v>
      </c>
      <c r="E2172">
        <v>3</v>
      </c>
      <c r="F2172" t="s">
        <v>193</v>
      </c>
      <c r="G2172" t="e">
        <f>VLOOKUP([1]!tbl_FunctionalConditionReach[[#This Row],[EDT Attribute]],[1]!Level3HabitatAttribute[#Data],2,FALSE)</f>
        <v>#REF!</v>
      </c>
      <c r="H2172" s="1">
        <v>3.7346050000000002E-3</v>
      </c>
      <c r="I2172" s="2">
        <v>7.2386285628565499E-5</v>
      </c>
    </row>
    <row r="2173" spans="1:9" x14ac:dyDescent="0.3">
      <c r="A2173">
        <f>VLOOKUP(D2173,[1]!tbl_Reach2AU[#Data],4,FALSE)</f>
        <v>14</v>
      </c>
      <c r="B2173" t="str">
        <f>VLOOKUP(D2173,[1]!tbl_Reach2AU[#Data],3,FALSE)</f>
        <v>Okanogan-Whitestone Coulee</v>
      </c>
      <c r="C2173">
        <f>VLOOKUP(D2173,[1]!tbl_Reach2AU[#Data],2,FALSE)</f>
        <v>230</v>
      </c>
      <c r="D2173" t="s">
        <v>24</v>
      </c>
      <c r="E2173">
        <v>3</v>
      </c>
      <c r="F2173" t="s">
        <v>190</v>
      </c>
      <c r="G2173" t="e">
        <f>VLOOKUP([1]!tbl_FunctionalConditionReach[[#This Row],[EDT Attribute]],[1]!Level3HabitatAttribute[#Data],2,FALSE)</f>
        <v>#N/A</v>
      </c>
      <c r="H2173" s="1">
        <v>9.1910681999999994E-2</v>
      </c>
      <c r="I2173" s="2">
        <v>1.7814662807895999E-3</v>
      </c>
    </row>
    <row r="2174" spans="1:9" x14ac:dyDescent="0.3">
      <c r="A2174">
        <f>VLOOKUP(D2174,[1]!tbl_Reach2AU[#Data],4,FALSE)</f>
        <v>14</v>
      </c>
      <c r="B2174" t="str">
        <f>VLOOKUP(D2174,[1]!tbl_Reach2AU[#Data],3,FALSE)</f>
        <v>Okanogan-Whitestone Coulee</v>
      </c>
      <c r="C2174">
        <f>VLOOKUP(D2174,[1]!tbl_Reach2AU[#Data],2,FALSE)</f>
        <v>230</v>
      </c>
      <c r="D2174" t="s">
        <v>24</v>
      </c>
      <c r="E2174">
        <v>3</v>
      </c>
      <c r="F2174" t="s">
        <v>125</v>
      </c>
      <c r="G2174" t="e">
        <f>VLOOKUP([1]!tbl_FunctionalConditionReach[[#This Row],[EDT Attribute]],[1]!Level3HabitatAttribute[#Data],2,FALSE)</f>
        <v>#REF!</v>
      </c>
      <c r="H2174" s="1">
        <v>3.768412798</v>
      </c>
      <c r="I2174" s="2">
        <v>7.3041568027239795E-2</v>
      </c>
    </row>
    <row r="2175" spans="1:9" x14ac:dyDescent="0.3">
      <c r="A2175">
        <f>VLOOKUP(D2175,[1]!tbl_Reach2AU[#Data],4,FALSE)</f>
        <v>14</v>
      </c>
      <c r="B2175" t="str">
        <f>VLOOKUP(D2175,[1]!tbl_Reach2AU[#Data],3,FALSE)</f>
        <v>Okanogan-Whitestone Coulee</v>
      </c>
      <c r="C2175">
        <f>VLOOKUP(D2175,[1]!tbl_Reach2AU[#Data],2,FALSE)</f>
        <v>230</v>
      </c>
      <c r="D2175" t="s">
        <v>24</v>
      </c>
      <c r="E2175">
        <v>3</v>
      </c>
      <c r="F2175" t="s">
        <v>192</v>
      </c>
      <c r="G2175" t="e">
        <f>VLOOKUP([1]!tbl_FunctionalConditionReach[[#This Row],[EDT Attribute]],[1]!Level3HabitatAttribute[#Data],2,FALSE)</f>
        <v>#REF!</v>
      </c>
      <c r="H2175" s="1">
        <v>-1.8199999999999999E-12</v>
      </c>
      <c r="I2175">
        <v>0</v>
      </c>
    </row>
    <row r="2176" spans="1:9" x14ac:dyDescent="0.3">
      <c r="A2176">
        <f>VLOOKUP(D2176,[1]!tbl_Reach2AU[#Data],4,FALSE)</f>
        <v>14</v>
      </c>
      <c r="B2176" t="str">
        <f>VLOOKUP(D2176,[1]!tbl_Reach2AU[#Data],3,FALSE)</f>
        <v>Okanogan-Whitestone Coulee</v>
      </c>
      <c r="C2176">
        <f>VLOOKUP(D2176,[1]!tbl_Reach2AU[#Data],2,FALSE)</f>
        <v>230</v>
      </c>
      <c r="D2176" t="s">
        <v>24</v>
      </c>
      <c r="E2176">
        <v>3</v>
      </c>
      <c r="F2176" t="s">
        <v>166</v>
      </c>
      <c r="G2176" t="e">
        <f>VLOOKUP([1]!tbl_FunctionalConditionReach[[#This Row],[EDT Attribute]],[1]!Level3HabitatAttribute[#Data],2,FALSE)</f>
        <v>#REF!</v>
      </c>
      <c r="H2176" s="1">
        <v>-1.8199999999999999E-12</v>
      </c>
      <c r="I2176">
        <v>0</v>
      </c>
    </row>
    <row r="2177" spans="1:9" x14ac:dyDescent="0.3">
      <c r="A2177">
        <f>VLOOKUP(D2177,[1]!tbl_Reach2AU[#Data],4,FALSE)</f>
        <v>14</v>
      </c>
      <c r="B2177" t="str">
        <f>VLOOKUP(D2177,[1]!tbl_Reach2AU[#Data],3,FALSE)</f>
        <v>Okanogan-Whitestone Coulee</v>
      </c>
      <c r="C2177">
        <f>VLOOKUP(D2177,[1]!tbl_Reach2AU[#Data],2,FALSE)</f>
        <v>230</v>
      </c>
      <c r="D2177" t="s">
        <v>24</v>
      </c>
      <c r="E2177">
        <v>3</v>
      </c>
      <c r="F2177" t="s">
        <v>196</v>
      </c>
      <c r="G2177" t="e">
        <f>VLOOKUP([1]!tbl_FunctionalConditionReach[[#This Row],[EDT Attribute]],[1]!Level3HabitatAttribute[#Data],2,FALSE)</f>
        <v>#N/A</v>
      </c>
      <c r="H2177" s="1">
        <v>-1.8189894035458601E-12</v>
      </c>
      <c r="I2177">
        <v>0</v>
      </c>
    </row>
    <row r="2178" spans="1:9" x14ac:dyDescent="0.3">
      <c r="A2178">
        <f>VLOOKUP(D2178,[1]!tbl_Reach2AU[#Data],4,FALSE)</f>
        <v>14</v>
      </c>
      <c r="B2178" t="str">
        <f>VLOOKUP(D2178,[1]!tbl_Reach2AU[#Data],3,FALSE)</f>
        <v>Okanogan-Whitestone Coulee</v>
      </c>
      <c r="C2178">
        <f>VLOOKUP(D2178,[1]!tbl_Reach2AU[#Data],2,FALSE)</f>
        <v>230</v>
      </c>
      <c r="D2178" t="s">
        <v>24</v>
      </c>
      <c r="E2178">
        <v>3</v>
      </c>
      <c r="F2178" t="s">
        <v>155</v>
      </c>
      <c r="G2178" t="e">
        <f>VLOOKUP([1]!tbl_FunctionalConditionReach[[#This Row],[EDT Attribute]],[1]!Level3HabitatAttribute[#Data],2,FALSE)</f>
        <v>#REF!</v>
      </c>
      <c r="H2178" s="1">
        <v>0.116293381</v>
      </c>
      <c r="I2178" s="2">
        <v>2.2540659303400502E-3</v>
      </c>
    </row>
    <row r="2179" spans="1:9" x14ac:dyDescent="0.3">
      <c r="A2179">
        <f>VLOOKUP(D2179,[1]!tbl_Reach2AU[#Data],4,FALSE)</f>
        <v>14</v>
      </c>
      <c r="B2179" t="str">
        <f>VLOOKUP(D2179,[1]!tbl_Reach2AU[#Data],3,FALSE)</f>
        <v>Okanogan-Whitestone Coulee</v>
      </c>
      <c r="C2179">
        <f>VLOOKUP(D2179,[1]!tbl_Reach2AU[#Data],2,FALSE)</f>
        <v>230</v>
      </c>
      <c r="D2179" t="s">
        <v>24</v>
      </c>
      <c r="E2179">
        <v>3</v>
      </c>
      <c r="F2179" t="s">
        <v>194</v>
      </c>
      <c r="G2179" t="e">
        <f>VLOOKUP([1]!tbl_FunctionalConditionReach[[#This Row],[EDT Attribute]],[1]!Level3HabitatAttribute[#Data],2,FALSE)</f>
        <v>#N/A</v>
      </c>
      <c r="H2179" s="1">
        <v>-1.8199999999999999E-12</v>
      </c>
      <c r="I2179">
        <v>0</v>
      </c>
    </row>
    <row r="2180" spans="1:9" x14ac:dyDescent="0.3">
      <c r="A2180">
        <f>VLOOKUP(D2180,[1]!tbl_Reach2AU[#Data],4,FALSE)</f>
        <v>14</v>
      </c>
      <c r="B2180" t="str">
        <f>VLOOKUP(D2180,[1]!tbl_Reach2AU[#Data],3,FALSE)</f>
        <v>Okanogan-Whitestone Coulee</v>
      </c>
      <c r="C2180">
        <f>VLOOKUP(D2180,[1]!tbl_Reach2AU[#Data],2,FALSE)</f>
        <v>231</v>
      </c>
      <c r="D2180" t="s">
        <v>25</v>
      </c>
      <c r="E2180">
        <v>3</v>
      </c>
      <c r="F2180" t="s">
        <v>196</v>
      </c>
      <c r="G2180" t="e">
        <f>VLOOKUP([1]!tbl_FunctionalConditionReach[[#This Row],[EDT Attribute]],[1]!Level3HabitatAttribute[#Data],2,FALSE)</f>
        <v>#N/A</v>
      </c>
      <c r="H2180" s="1">
        <v>-2.8421709430404002E-13</v>
      </c>
      <c r="I2180">
        <v>0</v>
      </c>
    </row>
    <row r="2181" spans="1:9" x14ac:dyDescent="0.3">
      <c r="A2181">
        <f>VLOOKUP(D2181,[1]!tbl_Reach2AU[#Data],4,FALSE)</f>
        <v>14</v>
      </c>
      <c r="B2181" t="str">
        <f>VLOOKUP(D2181,[1]!tbl_Reach2AU[#Data],3,FALSE)</f>
        <v>Okanogan-Whitestone Coulee</v>
      </c>
      <c r="C2181">
        <f>VLOOKUP(D2181,[1]!tbl_Reach2AU[#Data],2,FALSE)</f>
        <v>231</v>
      </c>
      <c r="D2181" t="s">
        <v>25</v>
      </c>
      <c r="E2181">
        <v>3</v>
      </c>
      <c r="F2181" t="s">
        <v>191</v>
      </c>
      <c r="G2181" t="e">
        <f>VLOOKUP([1]!tbl_FunctionalConditionReach[[#This Row],[EDT Attribute]],[1]!Level3HabitatAttribute[#Data],2,FALSE)</f>
        <v>#REF!</v>
      </c>
      <c r="H2181" s="1">
        <v>0.22982407599999999</v>
      </c>
      <c r="I2181" s="2">
        <v>0.13384098392341201</v>
      </c>
    </row>
    <row r="2182" spans="1:9" x14ac:dyDescent="0.3">
      <c r="A2182">
        <f>VLOOKUP(D2182,[1]!tbl_Reach2AU[#Data],4,FALSE)</f>
        <v>14</v>
      </c>
      <c r="B2182" t="str">
        <f>VLOOKUP(D2182,[1]!tbl_Reach2AU[#Data],3,FALSE)</f>
        <v>Okanogan-Whitestone Coulee</v>
      </c>
      <c r="C2182">
        <f>VLOOKUP(D2182,[1]!tbl_Reach2AU[#Data],2,FALSE)</f>
        <v>231</v>
      </c>
      <c r="D2182" t="s">
        <v>25</v>
      </c>
      <c r="E2182">
        <v>3</v>
      </c>
      <c r="F2182" t="s">
        <v>195</v>
      </c>
      <c r="G2182" t="e">
        <f>VLOOKUP([1]!tbl_FunctionalConditionReach[[#This Row],[EDT Attribute]],[1]!Level3HabitatAttribute[#Data],2,FALSE)</f>
        <v>#N/A</v>
      </c>
      <c r="H2182" s="1">
        <v>-2.8421709430404002E-13</v>
      </c>
      <c r="I2182">
        <v>0</v>
      </c>
    </row>
    <row r="2183" spans="1:9" x14ac:dyDescent="0.3">
      <c r="A2183">
        <f>VLOOKUP(D2183,[1]!tbl_Reach2AU[#Data],4,FALSE)</f>
        <v>14</v>
      </c>
      <c r="B2183" t="str">
        <f>VLOOKUP(D2183,[1]!tbl_Reach2AU[#Data],3,FALSE)</f>
        <v>Okanogan-Whitestone Coulee</v>
      </c>
      <c r="C2183">
        <f>VLOOKUP(D2183,[1]!tbl_Reach2AU[#Data],2,FALSE)</f>
        <v>231</v>
      </c>
      <c r="D2183" t="s">
        <v>25</v>
      </c>
      <c r="E2183">
        <v>3</v>
      </c>
      <c r="F2183" t="s">
        <v>194</v>
      </c>
      <c r="G2183" t="e">
        <f>VLOOKUP([1]!tbl_FunctionalConditionReach[[#This Row],[EDT Attribute]],[1]!Level3HabitatAttribute[#Data],2,FALSE)</f>
        <v>#N/A</v>
      </c>
      <c r="H2183" s="1">
        <v>-2.84E-13</v>
      </c>
      <c r="I2183">
        <v>0</v>
      </c>
    </row>
    <row r="2184" spans="1:9" x14ac:dyDescent="0.3">
      <c r="A2184">
        <f>VLOOKUP(D2184,[1]!tbl_Reach2AU[#Data],4,FALSE)</f>
        <v>14</v>
      </c>
      <c r="B2184" t="str">
        <f>VLOOKUP(D2184,[1]!tbl_Reach2AU[#Data],3,FALSE)</f>
        <v>Okanogan-Whitestone Coulee</v>
      </c>
      <c r="C2184">
        <f>VLOOKUP(D2184,[1]!tbl_Reach2AU[#Data],2,FALSE)</f>
        <v>231</v>
      </c>
      <c r="D2184" t="s">
        <v>25</v>
      </c>
      <c r="E2184">
        <v>3</v>
      </c>
      <c r="F2184" t="s">
        <v>39</v>
      </c>
      <c r="G2184" t="e">
        <f>VLOOKUP([1]!tbl_FunctionalConditionReach[[#This Row],[EDT Attribute]],[1]!Level3HabitatAttribute[#Data],2,FALSE)</f>
        <v>#REF!</v>
      </c>
      <c r="H2184" s="1">
        <v>0.14523487299999999</v>
      </c>
      <c r="I2184" s="2">
        <v>8.45793819369553E-2</v>
      </c>
    </row>
    <row r="2185" spans="1:9" x14ac:dyDescent="0.3">
      <c r="A2185">
        <f>VLOOKUP(D2185,[1]!tbl_Reach2AU[#Data],4,FALSE)</f>
        <v>14</v>
      </c>
      <c r="B2185" t="str">
        <f>VLOOKUP(D2185,[1]!tbl_Reach2AU[#Data],3,FALSE)</f>
        <v>Okanogan-Whitestone Coulee</v>
      </c>
      <c r="C2185">
        <f>VLOOKUP(D2185,[1]!tbl_Reach2AU[#Data],2,FALSE)</f>
        <v>231</v>
      </c>
      <c r="D2185" t="s">
        <v>25</v>
      </c>
      <c r="E2185">
        <v>3</v>
      </c>
      <c r="F2185" t="s">
        <v>190</v>
      </c>
      <c r="G2185" t="e">
        <f>VLOOKUP([1]!tbl_FunctionalConditionReach[[#This Row],[EDT Attribute]],[1]!Level3HabitatAttribute[#Data],2,FALSE)</f>
        <v>#N/A</v>
      </c>
      <c r="H2185" s="1">
        <v>3.1132399000000002E-2</v>
      </c>
      <c r="I2185" s="2">
        <v>1.8130349903185301E-2</v>
      </c>
    </row>
    <row r="2186" spans="1:9" x14ac:dyDescent="0.3">
      <c r="A2186">
        <f>VLOOKUP(D2186,[1]!tbl_Reach2AU[#Data],4,FALSE)</f>
        <v>14</v>
      </c>
      <c r="B2186" t="str">
        <f>VLOOKUP(D2186,[1]!tbl_Reach2AU[#Data],3,FALSE)</f>
        <v>Okanogan-Whitestone Coulee</v>
      </c>
      <c r="C2186">
        <f>VLOOKUP(D2186,[1]!tbl_Reach2AU[#Data],2,FALSE)</f>
        <v>231</v>
      </c>
      <c r="D2186" t="s">
        <v>25</v>
      </c>
      <c r="E2186">
        <v>3</v>
      </c>
      <c r="F2186" t="s">
        <v>197</v>
      </c>
      <c r="G2186" t="e">
        <f>VLOOKUP([1]!tbl_FunctionalConditionReach[[#This Row],[EDT Attribute]],[1]!Level3HabitatAttribute[#Data],2,FALSE)</f>
        <v>#REF!</v>
      </c>
      <c r="H2186" s="1">
        <v>-4.4020902000000001E-2</v>
      </c>
      <c r="I2186">
        <v>0</v>
      </c>
    </row>
    <row r="2187" spans="1:9" x14ac:dyDescent="0.3">
      <c r="A2187">
        <f>VLOOKUP(D2187,[1]!tbl_Reach2AU[#Data],4,FALSE)</f>
        <v>14</v>
      </c>
      <c r="B2187" t="str">
        <f>VLOOKUP(D2187,[1]!tbl_Reach2AU[#Data],3,FALSE)</f>
        <v>Okanogan-Whitestone Coulee</v>
      </c>
      <c r="C2187">
        <f>VLOOKUP(D2187,[1]!tbl_Reach2AU[#Data],2,FALSE)</f>
        <v>231</v>
      </c>
      <c r="D2187" t="s">
        <v>25</v>
      </c>
      <c r="E2187">
        <v>3</v>
      </c>
      <c r="F2187" t="s">
        <v>153</v>
      </c>
      <c r="G2187" t="e">
        <f>VLOOKUP([1]!tbl_FunctionalConditionReach[[#This Row],[EDT Attribute]],[1]!Level3HabitatAttribute[#Data],2,FALSE)</f>
        <v>#REF!</v>
      </c>
      <c r="H2187" s="1">
        <v>0.25134039699999999</v>
      </c>
      <c r="I2187" s="2">
        <v>0.146371288072452</v>
      </c>
    </row>
    <row r="2188" spans="1:9" x14ac:dyDescent="0.3">
      <c r="A2188">
        <f>VLOOKUP(D2188,[1]!tbl_Reach2AU[#Data],4,FALSE)</f>
        <v>14</v>
      </c>
      <c r="B2188" t="str">
        <f>VLOOKUP(D2188,[1]!tbl_Reach2AU[#Data],3,FALSE)</f>
        <v>Okanogan-Whitestone Coulee</v>
      </c>
      <c r="C2188">
        <f>VLOOKUP(D2188,[1]!tbl_Reach2AU[#Data],2,FALSE)</f>
        <v>231</v>
      </c>
      <c r="D2188" t="s">
        <v>25</v>
      </c>
      <c r="E2188">
        <v>3</v>
      </c>
      <c r="F2188" t="s">
        <v>152</v>
      </c>
      <c r="G2188" t="e">
        <f>VLOOKUP([1]!tbl_FunctionalConditionReach[[#This Row],[EDT Attribute]],[1]!Level3HabitatAttribute[#Data],2,FALSE)</f>
        <v>#N/A</v>
      </c>
      <c r="H2188" s="1">
        <v>0.208947147</v>
      </c>
      <c r="I2188" s="2">
        <v>0.121683037866189</v>
      </c>
    </row>
    <row r="2189" spans="1:9" x14ac:dyDescent="0.3">
      <c r="A2189">
        <f>VLOOKUP(D2189,[1]!tbl_Reach2AU[#Data],4,FALSE)</f>
        <v>14</v>
      </c>
      <c r="B2189" t="str">
        <f>VLOOKUP(D2189,[1]!tbl_Reach2AU[#Data],3,FALSE)</f>
        <v>Okanogan-Whitestone Coulee</v>
      </c>
      <c r="C2189">
        <f>VLOOKUP(D2189,[1]!tbl_Reach2AU[#Data],2,FALSE)</f>
        <v>231</v>
      </c>
      <c r="D2189" t="s">
        <v>25</v>
      </c>
      <c r="E2189">
        <v>3</v>
      </c>
      <c r="F2189" t="s">
        <v>155</v>
      </c>
      <c r="G2189" t="e">
        <f>VLOOKUP([1]!tbl_FunctionalConditionReach[[#This Row],[EDT Attribute]],[1]!Level3HabitatAttribute[#Data],2,FALSE)</f>
        <v>#REF!</v>
      </c>
      <c r="H2189" s="1">
        <v>5.9170502999999999E-2</v>
      </c>
      <c r="I2189" s="2">
        <v>3.4458697620362501E-2</v>
      </c>
    </row>
    <row r="2190" spans="1:9" x14ac:dyDescent="0.3">
      <c r="A2190">
        <f>VLOOKUP(D2190,[1]!tbl_Reach2AU[#Data],4,FALSE)</f>
        <v>14</v>
      </c>
      <c r="B2190" t="str">
        <f>VLOOKUP(D2190,[1]!tbl_Reach2AU[#Data],3,FALSE)</f>
        <v>Okanogan-Whitestone Coulee</v>
      </c>
      <c r="C2190">
        <f>VLOOKUP(D2190,[1]!tbl_Reach2AU[#Data],2,FALSE)</f>
        <v>231</v>
      </c>
      <c r="D2190" t="s">
        <v>25</v>
      </c>
      <c r="E2190">
        <v>3</v>
      </c>
      <c r="F2190" t="s">
        <v>166</v>
      </c>
      <c r="G2190" t="e">
        <f>VLOOKUP([1]!tbl_FunctionalConditionReach[[#This Row],[EDT Attribute]],[1]!Level3HabitatAttribute[#Data],2,FALSE)</f>
        <v>#REF!</v>
      </c>
      <c r="H2190" s="1">
        <v>-2.84E-13</v>
      </c>
      <c r="I2190">
        <v>0</v>
      </c>
    </row>
    <row r="2191" spans="1:9" x14ac:dyDescent="0.3">
      <c r="A2191">
        <f>VLOOKUP(D2191,[1]!tbl_Reach2AU[#Data],4,FALSE)</f>
        <v>14</v>
      </c>
      <c r="B2191" t="str">
        <f>VLOOKUP(D2191,[1]!tbl_Reach2AU[#Data],3,FALSE)</f>
        <v>Okanogan-Whitestone Coulee</v>
      </c>
      <c r="C2191">
        <f>VLOOKUP(D2191,[1]!tbl_Reach2AU[#Data],2,FALSE)</f>
        <v>231</v>
      </c>
      <c r="D2191" t="s">
        <v>25</v>
      </c>
      <c r="E2191">
        <v>3</v>
      </c>
      <c r="F2191" t="s">
        <v>193</v>
      </c>
      <c r="G2191" t="e">
        <f>VLOOKUP([1]!tbl_FunctionalConditionReach[[#This Row],[EDT Attribute]],[1]!Level3HabitatAttribute[#Data],2,FALSE)</f>
        <v>#REF!</v>
      </c>
      <c r="H2191" s="1">
        <v>2.237345E-3</v>
      </c>
      <c r="I2191" s="2">
        <v>1.3029464161802E-3</v>
      </c>
    </row>
    <row r="2192" spans="1:9" x14ac:dyDescent="0.3">
      <c r="A2192">
        <f>VLOOKUP(D2192,[1]!tbl_Reach2AU[#Data],4,FALSE)</f>
        <v>14</v>
      </c>
      <c r="B2192" t="str">
        <f>VLOOKUP(D2192,[1]!tbl_Reach2AU[#Data],3,FALSE)</f>
        <v>Okanogan-Whitestone Coulee</v>
      </c>
      <c r="C2192">
        <f>VLOOKUP(D2192,[1]!tbl_Reach2AU[#Data],2,FALSE)</f>
        <v>231</v>
      </c>
      <c r="D2192" t="s">
        <v>25</v>
      </c>
      <c r="E2192">
        <v>3</v>
      </c>
      <c r="F2192" t="s">
        <v>192</v>
      </c>
      <c r="G2192" t="e">
        <f>VLOOKUP([1]!tbl_FunctionalConditionReach[[#This Row],[EDT Attribute]],[1]!Level3HabitatAttribute[#Data],2,FALSE)</f>
        <v>#REF!</v>
      </c>
      <c r="H2192" s="1">
        <v>-2.84E-13</v>
      </c>
      <c r="I2192">
        <v>0</v>
      </c>
    </row>
    <row r="2193" spans="1:9" x14ac:dyDescent="0.3">
      <c r="A2193">
        <f>VLOOKUP(D2193,[1]!tbl_Reach2AU[#Data],4,FALSE)</f>
        <v>14</v>
      </c>
      <c r="B2193" t="str">
        <f>VLOOKUP(D2193,[1]!tbl_Reach2AU[#Data],3,FALSE)</f>
        <v>Okanogan-Whitestone Coulee</v>
      </c>
      <c r="C2193">
        <f>VLOOKUP(D2193,[1]!tbl_Reach2AU[#Data],2,FALSE)</f>
        <v>231</v>
      </c>
      <c r="D2193" t="s">
        <v>25</v>
      </c>
      <c r="E2193">
        <v>3</v>
      </c>
      <c r="F2193" t="s">
        <v>188</v>
      </c>
      <c r="G2193" t="e">
        <f>VLOOKUP([1]!tbl_FunctionalConditionReach[[#This Row],[EDT Attribute]],[1]!Level3HabitatAttribute[#Data],2,FALSE)</f>
        <v>#REF!</v>
      </c>
      <c r="H2193" s="1">
        <v>4.2940645999999999E-2</v>
      </c>
      <c r="I2193" s="2">
        <v>2.5007033253326101E-2</v>
      </c>
    </row>
    <row r="2194" spans="1:9" x14ac:dyDescent="0.3">
      <c r="A2194">
        <f>VLOOKUP(D2194,[1]!tbl_Reach2AU[#Data],4,FALSE)</f>
        <v>14</v>
      </c>
      <c r="B2194" t="str">
        <f>VLOOKUP(D2194,[1]!tbl_Reach2AU[#Data],3,FALSE)</f>
        <v>Okanogan-Whitestone Coulee</v>
      </c>
      <c r="C2194">
        <f>VLOOKUP(D2194,[1]!tbl_Reach2AU[#Data],2,FALSE)</f>
        <v>231</v>
      </c>
      <c r="D2194" t="s">
        <v>25</v>
      </c>
      <c r="E2194">
        <v>3</v>
      </c>
      <c r="F2194" t="s">
        <v>196</v>
      </c>
      <c r="G2194" t="e">
        <f>VLOOKUP([1]!tbl_FunctionalConditionReach[[#This Row],[EDT Attribute]],[1]!Level3HabitatAttribute[#Data],2,FALSE)</f>
        <v>#N/A</v>
      </c>
      <c r="H2194" s="1">
        <v>-1.8189894035458601E-12</v>
      </c>
      <c r="I2194">
        <v>0</v>
      </c>
    </row>
    <row r="2195" spans="1:9" x14ac:dyDescent="0.3">
      <c r="A2195">
        <f>VLOOKUP(D2195,[1]!tbl_Reach2AU[#Data],4,FALSE)</f>
        <v>14</v>
      </c>
      <c r="B2195" t="str">
        <f>VLOOKUP(D2195,[1]!tbl_Reach2AU[#Data],3,FALSE)</f>
        <v>Okanogan-Whitestone Coulee</v>
      </c>
      <c r="C2195">
        <f>VLOOKUP(D2195,[1]!tbl_Reach2AU[#Data],2,FALSE)</f>
        <v>231</v>
      </c>
      <c r="D2195" t="s">
        <v>25</v>
      </c>
      <c r="E2195">
        <v>3</v>
      </c>
      <c r="F2195" t="s">
        <v>194</v>
      </c>
      <c r="G2195" t="e">
        <f>VLOOKUP([1]!tbl_FunctionalConditionReach[[#This Row],[EDT Attribute]],[1]!Level3HabitatAttribute[#Data],2,FALSE)</f>
        <v>#N/A</v>
      </c>
      <c r="H2195" s="1">
        <v>-1.8199999999999999E-12</v>
      </c>
      <c r="I2195">
        <v>0</v>
      </c>
    </row>
    <row r="2196" spans="1:9" x14ac:dyDescent="0.3">
      <c r="A2196">
        <f>VLOOKUP(D2196,[1]!tbl_Reach2AU[#Data],4,FALSE)</f>
        <v>14</v>
      </c>
      <c r="B2196" t="str">
        <f>VLOOKUP(D2196,[1]!tbl_Reach2AU[#Data],3,FALSE)</f>
        <v>Okanogan-Whitestone Coulee</v>
      </c>
      <c r="C2196">
        <f>VLOOKUP(D2196,[1]!tbl_Reach2AU[#Data],2,FALSE)</f>
        <v>231</v>
      </c>
      <c r="D2196" t="s">
        <v>25</v>
      </c>
      <c r="E2196">
        <v>3</v>
      </c>
      <c r="F2196" t="s">
        <v>164</v>
      </c>
      <c r="G2196" t="e">
        <f>VLOOKUP([1]!tbl_FunctionalConditionReach[[#This Row],[EDT Attribute]],[1]!Level3HabitatAttribute[#Data],2,FALSE)</f>
        <v>#REF!</v>
      </c>
      <c r="H2196" s="1">
        <v>-1.8199999999999999E-12</v>
      </c>
      <c r="I2196">
        <v>0</v>
      </c>
    </row>
    <row r="2197" spans="1:9" x14ac:dyDescent="0.3">
      <c r="A2197">
        <f>VLOOKUP(D2197,[1]!tbl_Reach2AU[#Data],4,FALSE)</f>
        <v>14</v>
      </c>
      <c r="B2197" t="str">
        <f>VLOOKUP(D2197,[1]!tbl_Reach2AU[#Data],3,FALSE)</f>
        <v>Okanogan-Whitestone Coulee</v>
      </c>
      <c r="C2197">
        <f>VLOOKUP(D2197,[1]!tbl_Reach2AU[#Data],2,FALSE)</f>
        <v>231</v>
      </c>
      <c r="D2197" t="s">
        <v>25</v>
      </c>
      <c r="E2197">
        <v>3</v>
      </c>
      <c r="F2197" t="s">
        <v>166</v>
      </c>
      <c r="G2197" t="e">
        <f>VLOOKUP([1]!tbl_FunctionalConditionReach[[#This Row],[EDT Attribute]],[1]!Level3HabitatAttribute[#Data],2,FALSE)</f>
        <v>#REF!</v>
      </c>
      <c r="H2197" s="1">
        <v>-1.8199999999999999E-12</v>
      </c>
      <c r="I2197">
        <v>0</v>
      </c>
    </row>
    <row r="2198" spans="1:9" x14ac:dyDescent="0.3">
      <c r="A2198">
        <f>VLOOKUP(D2198,[1]!tbl_Reach2AU[#Data],4,FALSE)</f>
        <v>14</v>
      </c>
      <c r="B2198" t="str">
        <f>VLOOKUP(D2198,[1]!tbl_Reach2AU[#Data],3,FALSE)</f>
        <v>Okanogan-Whitestone Coulee</v>
      </c>
      <c r="C2198">
        <f>VLOOKUP(D2198,[1]!tbl_Reach2AU[#Data],2,FALSE)</f>
        <v>231</v>
      </c>
      <c r="D2198" t="s">
        <v>25</v>
      </c>
      <c r="E2198">
        <v>3</v>
      </c>
      <c r="F2198" t="s">
        <v>153</v>
      </c>
      <c r="G2198" t="e">
        <f>VLOOKUP([1]!tbl_FunctionalConditionReach[[#This Row],[EDT Attribute]],[1]!Level3HabitatAttribute[#Data],2,FALSE)</f>
        <v>#REF!</v>
      </c>
      <c r="H2198" s="1">
        <v>8.0302354180000002</v>
      </c>
      <c r="I2198" s="2">
        <v>0.19782384623683499</v>
      </c>
    </row>
    <row r="2199" spans="1:9" x14ac:dyDescent="0.3">
      <c r="A2199">
        <f>VLOOKUP(D2199,[1]!tbl_Reach2AU[#Data],4,FALSE)</f>
        <v>14</v>
      </c>
      <c r="B2199" t="str">
        <f>VLOOKUP(D2199,[1]!tbl_Reach2AU[#Data],3,FALSE)</f>
        <v>Okanogan-Whitestone Coulee</v>
      </c>
      <c r="C2199">
        <f>VLOOKUP(D2199,[1]!tbl_Reach2AU[#Data],2,FALSE)</f>
        <v>231</v>
      </c>
      <c r="D2199" t="s">
        <v>25</v>
      </c>
      <c r="E2199">
        <v>3</v>
      </c>
      <c r="F2199" t="s">
        <v>195</v>
      </c>
      <c r="G2199" t="e">
        <f>VLOOKUP([1]!tbl_FunctionalConditionReach[[#This Row],[EDT Attribute]],[1]!Level3HabitatAttribute[#Data],2,FALSE)</f>
        <v>#N/A</v>
      </c>
      <c r="H2199" s="1">
        <v>-1.8189894035458601E-12</v>
      </c>
      <c r="I2199">
        <v>0</v>
      </c>
    </row>
    <row r="2200" spans="1:9" x14ac:dyDescent="0.3">
      <c r="A2200">
        <f>VLOOKUP(D2200,[1]!tbl_Reach2AU[#Data],4,FALSE)</f>
        <v>14</v>
      </c>
      <c r="B2200" t="str">
        <f>VLOOKUP(D2200,[1]!tbl_Reach2AU[#Data],3,FALSE)</f>
        <v>Okanogan-Whitestone Coulee</v>
      </c>
      <c r="C2200">
        <f>VLOOKUP(D2200,[1]!tbl_Reach2AU[#Data],2,FALSE)</f>
        <v>231</v>
      </c>
      <c r="D2200" t="s">
        <v>25</v>
      </c>
      <c r="E2200">
        <v>3</v>
      </c>
      <c r="F2200" t="s">
        <v>188</v>
      </c>
      <c r="G2200" t="e">
        <f>VLOOKUP([1]!tbl_FunctionalConditionReach[[#This Row],[EDT Attribute]],[1]!Level3HabitatAttribute[#Data],2,FALSE)</f>
        <v>#REF!</v>
      </c>
      <c r="H2200" s="1">
        <v>2.0199347999999999E-2</v>
      </c>
      <c r="I2200" s="2">
        <v>4.9760841430369202E-4</v>
      </c>
    </row>
    <row r="2201" spans="1:9" x14ac:dyDescent="0.3">
      <c r="A2201">
        <f>VLOOKUP(D2201,[1]!tbl_Reach2AU[#Data],4,FALSE)</f>
        <v>14</v>
      </c>
      <c r="B2201" t="str">
        <f>VLOOKUP(D2201,[1]!tbl_Reach2AU[#Data],3,FALSE)</f>
        <v>Okanogan-Whitestone Coulee</v>
      </c>
      <c r="C2201">
        <f>VLOOKUP(D2201,[1]!tbl_Reach2AU[#Data],2,FALSE)</f>
        <v>231</v>
      </c>
      <c r="D2201" t="s">
        <v>25</v>
      </c>
      <c r="E2201">
        <v>3</v>
      </c>
      <c r="F2201" t="s">
        <v>190</v>
      </c>
      <c r="G2201" t="e">
        <f>VLOOKUP([1]!tbl_FunctionalConditionReach[[#This Row],[EDT Attribute]],[1]!Level3HabitatAttribute[#Data],2,FALSE)</f>
        <v>#N/A</v>
      </c>
      <c r="H2201" s="1">
        <v>0.32105250400000002</v>
      </c>
      <c r="I2201" s="2">
        <v>7.9090883242206606E-3</v>
      </c>
    </row>
    <row r="2202" spans="1:9" x14ac:dyDescent="0.3">
      <c r="A2202">
        <f>VLOOKUP(D2202,[1]!tbl_Reach2AU[#Data],4,FALSE)</f>
        <v>14</v>
      </c>
      <c r="B2202" t="str">
        <f>VLOOKUP(D2202,[1]!tbl_Reach2AU[#Data],3,FALSE)</f>
        <v>Okanogan-Whitestone Coulee</v>
      </c>
      <c r="C2202">
        <f>VLOOKUP(D2202,[1]!tbl_Reach2AU[#Data],2,FALSE)</f>
        <v>231</v>
      </c>
      <c r="D2202" t="s">
        <v>25</v>
      </c>
      <c r="E2202">
        <v>3</v>
      </c>
      <c r="F2202" t="s">
        <v>152</v>
      </c>
      <c r="G2202" t="e">
        <f>VLOOKUP([1]!tbl_FunctionalConditionReach[[#This Row],[EDT Attribute]],[1]!Level3HabitatAttribute[#Data],2,FALSE)</f>
        <v>#N/A</v>
      </c>
      <c r="H2202" s="1">
        <v>0.31537296999999997</v>
      </c>
      <c r="I2202" s="2">
        <v>7.76917371372313E-3</v>
      </c>
    </row>
    <row r="2203" spans="1:9" x14ac:dyDescent="0.3">
      <c r="A2203">
        <f>VLOOKUP(D2203,[1]!tbl_Reach2AU[#Data],4,FALSE)</f>
        <v>14</v>
      </c>
      <c r="B2203" t="str">
        <f>VLOOKUP(D2203,[1]!tbl_Reach2AU[#Data],3,FALSE)</f>
        <v>Okanogan-Whitestone Coulee</v>
      </c>
      <c r="C2203">
        <f>VLOOKUP(D2203,[1]!tbl_Reach2AU[#Data],2,FALSE)</f>
        <v>231</v>
      </c>
      <c r="D2203" t="s">
        <v>25</v>
      </c>
      <c r="E2203">
        <v>3</v>
      </c>
      <c r="F2203" t="s">
        <v>155</v>
      </c>
      <c r="G2203" t="e">
        <f>VLOOKUP([1]!tbl_FunctionalConditionReach[[#This Row],[EDT Attribute]],[1]!Level3HabitatAttribute[#Data],2,FALSE)</f>
        <v>#REF!</v>
      </c>
      <c r="H2203" s="1">
        <v>3.1328048769999999</v>
      </c>
      <c r="I2203" s="2">
        <v>7.7176256736942395E-2</v>
      </c>
    </row>
    <row r="2204" spans="1:9" x14ac:dyDescent="0.3">
      <c r="A2204">
        <f>VLOOKUP(D2204,[1]!tbl_Reach2AU[#Data],4,FALSE)</f>
        <v>14</v>
      </c>
      <c r="B2204" t="str">
        <f>VLOOKUP(D2204,[1]!tbl_Reach2AU[#Data],3,FALSE)</f>
        <v>Okanogan-Whitestone Coulee</v>
      </c>
      <c r="C2204">
        <f>VLOOKUP(D2204,[1]!tbl_Reach2AU[#Data],2,FALSE)</f>
        <v>231</v>
      </c>
      <c r="D2204" t="s">
        <v>25</v>
      </c>
      <c r="E2204">
        <v>3</v>
      </c>
      <c r="F2204" t="s">
        <v>192</v>
      </c>
      <c r="G2204" t="e">
        <f>VLOOKUP([1]!tbl_FunctionalConditionReach[[#This Row],[EDT Attribute]],[1]!Level3HabitatAttribute[#Data],2,FALSE)</f>
        <v>#REF!</v>
      </c>
      <c r="H2204" s="1">
        <v>-1.8199999999999999E-12</v>
      </c>
      <c r="I2204">
        <v>0</v>
      </c>
    </row>
    <row r="2205" spans="1:9" x14ac:dyDescent="0.3">
      <c r="A2205">
        <f>VLOOKUP(D2205,[1]!tbl_Reach2AU[#Data],4,FALSE)</f>
        <v>14</v>
      </c>
      <c r="B2205" t="str">
        <f>VLOOKUP(D2205,[1]!tbl_Reach2AU[#Data],3,FALSE)</f>
        <v>Okanogan-Whitestone Coulee</v>
      </c>
      <c r="C2205">
        <f>VLOOKUP(D2205,[1]!tbl_Reach2AU[#Data],2,FALSE)</f>
        <v>231</v>
      </c>
      <c r="D2205" t="s">
        <v>25</v>
      </c>
      <c r="E2205">
        <v>3</v>
      </c>
      <c r="F2205" t="s">
        <v>193</v>
      </c>
      <c r="G2205" t="e">
        <f>VLOOKUP([1]!tbl_FunctionalConditionReach[[#This Row],[EDT Attribute]],[1]!Level3HabitatAttribute[#Data],2,FALSE)</f>
        <v>#REF!</v>
      </c>
      <c r="H2205" s="1">
        <v>1.6860640999999999E-2</v>
      </c>
      <c r="I2205" s="2">
        <v>4.15359784491748E-4</v>
      </c>
    </row>
    <row r="2206" spans="1:9" x14ac:dyDescent="0.3">
      <c r="A2206">
        <f>VLOOKUP(D2206,[1]!tbl_Reach2AU[#Data],4,FALSE)</f>
        <v>14</v>
      </c>
      <c r="B2206" t="str">
        <f>VLOOKUP(D2206,[1]!tbl_Reach2AU[#Data],3,FALSE)</f>
        <v>Okanogan-Whitestone Coulee</v>
      </c>
      <c r="C2206">
        <f>VLOOKUP(D2206,[1]!tbl_Reach2AU[#Data],2,FALSE)</f>
        <v>231</v>
      </c>
      <c r="D2206" t="s">
        <v>25</v>
      </c>
      <c r="E2206">
        <v>3</v>
      </c>
      <c r="F2206" t="s">
        <v>189</v>
      </c>
      <c r="G2206" t="e">
        <f>VLOOKUP([1]!tbl_FunctionalConditionReach[[#This Row],[EDT Attribute]],[1]!Level3HabitatAttribute[#Data],2,FALSE)</f>
        <v>#REF!</v>
      </c>
      <c r="H2206" s="1">
        <v>4.6308580859999999</v>
      </c>
      <c r="I2206" s="2">
        <v>0.114080610376132</v>
      </c>
    </row>
    <row r="2207" spans="1:9" x14ac:dyDescent="0.3">
      <c r="A2207">
        <f>VLOOKUP(D2207,[1]!tbl_Reach2AU[#Data],4,FALSE)</f>
        <v>14</v>
      </c>
      <c r="B2207" t="str">
        <f>VLOOKUP(D2207,[1]!tbl_Reach2AU[#Data],3,FALSE)</f>
        <v>Okanogan-Whitestone Coulee</v>
      </c>
      <c r="C2207">
        <f>VLOOKUP(D2207,[1]!tbl_Reach2AU[#Data],2,FALSE)</f>
        <v>231</v>
      </c>
      <c r="D2207" t="s">
        <v>25</v>
      </c>
      <c r="E2207">
        <v>3</v>
      </c>
      <c r="F2207" t="s">
        <v>39</v>
      </c>
      <c r="G2207" t="e">
        <f>VLOOKUP([1]!tbl_FunctionalConditionReach[[#This Row],[EDT Attribute]],[1]!Level3HabitatAttribute[#Data],2,FALSE)</f>
        <v>#REF!</v>
      </c>
      <c r="H2207" s="1">
        <v>0.61421014500000004</v>
      </c>
      <c r="I2207" s="2">
        <v>1.51309901835787E-2</v>
      </c>
    </row>
    <row r="2208" spans="1:9" x14ac:dyDescent="0.3">
      <c r="A2208">
        <f>VLOOKUP(D2208,[1]!tbl_Reach2AU[#Data],4,FALSE)</f>
        <v>16</v>
      </c>
      <c r="B2208" t="str">
        <f>VLOOKUP(D2208,[1]!tbl_Reach2AU[#Data],3,FALSE)</f>
        <v>Aeneas Creek-DS</v>
      </c>
      <c r="C2208">
        <f>VLOOKUP(D2208,[1]!tbl_Reach2AU[#Data],2,FALSE)</f>
        <v>234</v>
      </c>
      <c r="D2208" t="s">
        <v>12</v>
      </c>
      <c r="E2208">
        <v>3</v>
      </c>
      <c r="F2208" t="s">
        <v>192</v>
      </c>
      <c r="G2208" t="e">
        <f>VLOOKUP([1]!tbl_FunctionalConditionReach[[#This Row],[EDT Attribute]],[1]!Level3HabitatAttribute[#Data],2,FALSE)</f>
        <v>#REF!</v>
      </c>
      <c r="H2208" s="1">
        <v>-2.84E-13</v>
      </c>
      <c r="I2208">
        <v>0</v>
      </c>
    </row>
    <row r="2209" spans="1:9" x14ac:dyDescent="0.3">
      <c r="A2209">
        <f>VLOOKUP(D2209,[1]!tbl_Reach2AU[#Data],4,FALSE)</f>
        <v>16</v>
      </c>
      <c r="B2209" t="str">
        <f>VLOOKUP(D2209,[1]!tbl_Reach2AU[#Data],3,FALSE)</f>
        <v>Aeneas Creek-DS</v>
      </c>
      <c r="C2209">
        <f>VLOOKUP(D2209,[1]!tbl_Reach2AU[#Data],2,FALSE)</f>
        <v>234</v>
      </c>
      <c r="D2209" t="s">
        <v>12</v>
      </c>
      <c r="E2209">
        <v>3</v>
      </c>
      <c r="F2209" t="s">
        <v>189</v>
      </c>
      <c r="G2209" t="e">
        <f>VLOOKUP([1]!tbl_FunctionalConditionReach[[#This Row],[EDT Attribute]],[1]!Level3HabitatAttribute[#Data],2,FALSE)</f>
        <v>#REF!</v>
      </c>
      <c r="H2209" s="1">
        <v>1.818846E-3</v>
      </c>
      <c r="I2209" s="2">
        <v>6.2588365375910102E-2</v>
      </c>
    </row>
    <row r="2210" spans="1:9" x14ac:dyDescent="0.3">
      <c r="A2210">
        <f>VLOOKUP(D2210,[1]!tbl_Reach2AU[#Data],4,FALSE)</f>
        <v>16</v>
      </c>
      <c r="B2210" t="str">
        <f>VLOOKUP(D2210,[1]!tbl_Reach2AU[#Data],3,FALSE)</f>
        <v>Aeneas Creek-DS</v>
      </c>
      <c r="C2210">
        <f>VLOOKUP(D2210,[1]!tbl_Reach2AU[#Data],2,FALSE)</f>
        <v>234</v>
      </c>
      <c r="D2210" t="s">
        <v>12</v>
      </c>
      <c r="E2210">
        <v>3</v>
      </c>
      <c r="F2210" t="s">
        <v>157</v>
      </c>
      <c r="G2210" t="e">
        <f>VLOOKUP([1]!tbl_FunctionalConditionReach[[#This Row],[EDT Attribute]],[1]!Level3HabitatAttribute[#Data],2,FALSE)</f>
        <v>#REF!</v>
      </c>
      <c r="H2210" s="1">
        <v>2.885805E-3</v>
      </c>
      <c r="I2210" s="2">
        <v>9.9303524181611896E-2</v>
      </c>
    </row>
    <row r="2211" spans="1:9" x14ac:dyDescent="0.3">
      <c r="A2211">
        <f>VLOOKUP(D2211,[1]!tbl_Reach2AU[#Data],4,FALSE)</f>
        <v>16</v>
      </c>
      <c r="B2211" t="str">
        <f>VLOOKUP(D2211,[1]!tbl_Reach2AU[#Data],3,FALSE)</f>
        <v>Aeneas Creek-DS</v>
      </c>
      <c r="C2211">
        <f>VLOOKUP(D2211,[1]!tbl_Reach2AU[#Data],2,FALSE)</f>
        <v>234</v>
      </c>
      <c r="D2211" t="s">
        <v>12</v>
      </c>
      <c r="E2211">
        <v>3</v>
      </c>
      <c r="F2211" t="s">
        <v>190</v>
      </c>
      <c r="G2211" t="e">
        <f>VLOOKUP([1]!tbl_FunctionalConditionReach[[#This Row],[EDT Attribute]],[1]!Level3HabitatAttribute[#Data],2,FALSE)</f>
        <v>#N/A</v>
      </c>
      <c r="H2211" s="1">
        <v>1.95E-5</v>
      </c>
      <c r="I2211" s="2">
        <v>6.7101509684175896E-4</v>
      </c>
    </row>
    <row r="2212" spans="1:9" x14ac:dyDescent="0.3">
      <c r="A2212">
        <f>VLOOKUP(D2212,[1]!tbl_Reach2AU[#Data],4,FALSE)</f>
        <v>16</v>
      </c>
      <c r="B2212" t="str">
        <f>VLOOKUP(D2212,[1]!tbl_Reach2AU[#Data],3,FALSE)</f>
        <v>Aeneas Creek-DS</v>
      </c>
      <c r="C2212">
        <f>VLOOKUP(D2212,[1]!tbl_Reach2AU[#Data],2,FALSE)</f>
        <v>234</v>
      </c>
      <c r="D2212" t="s">
        <v>12</v>
      </c>
      <c r="E2212">
        <v>3</v>
      </c>
      <c r="F2212" t="s">
        <v>125</v>
      </c>
      <c r="G2212" t="e">
        <f>VLOOKUP([1]!tbl_FunctionalConditionReach[[#This Row],[EDT Attribute]],[1]!Level3HabitatAttribute[#Data],2,FALSE)</f>
        <v>#REF!</v>
      </c>
      <c r="H2212" s="1">
        <v>1.2413350000000001E-3</v>
      </c>
      <c r="I2212" s="2">
        <v>4.27156166788751E-2</v>
      </c>
    </row>
    <row r="2213" spans="1:9" x14ac:dyDescent="0.3">
      <c r="A2213">
        <f>VLOOKUP(D2213,[1]!tbl_Reach2AU[#Data],4,FALSE)</f>
        <v>16</v>
      </c>
      <c r="B2213" t="str">
        <f>VLOOKUP(D2213,[1]!tbl_Reach2AU[#Data],3,FALSE)</f>
        <v>Aeneas Creek-DS</v>
      </c>
      <c r="C2213">
        <f>VLOOKUP(D2213,[1]!tbl_Reach2AU[#Data],2,FALSE)</f>
        <v>234</v>
      </c>
      <c r="D2213" t="s">
        <v>12</v>
      </c>
      <c r="E2213">
        <v>3</v>
      </c>
      <c r="F2213" t="s">
        <v>39</v>
      </c>
      <c r="G2213" t="e">
        <f>VLOOKUP([1]!tbl_FunctionalConditionReach[[#This Row],[EDT Attribute]],[1]!Level3HabitatAttribute[#Data],2,FALSE)</f>
        <v>#REF!</v>
      </c>
      <c r="H2213" s="1">
        <v>7.6258700000000001E-4</v>
      </c>
      <c r="I2213" s="2">
        <v>2.6241404597705999E-2</v>
      </c>
    </row>
    <row r="2214" spans="1:9" x14ac:dyDescent="0.3">
      <c r="A2214">
        <f>VLOOKUP(D2214,[1]!tbl_Reach2AU[#Data],4,FALSE)</f>
        <v>16</v>
      </c>
      <c r="B2214" t="str">
        <f>VLOOKUP(D2214,[1]!tbl_Reach2AU[#Data],3,FALSE)</f>
        <v>Aeneas Creek-DS</v>
      </c>
      <c r="C2214">
        <f>VLOOKUP(D2214,[1]!tbl_Reach2AU[#Data],2,FALSE)</f>
        <v>234</v>
      </c>
      <c r="D2214" t="s">
        <v>12</v>
      </c>
      <c r="E2214">
        <v>3</v>
      </c>
      <c r="F2214" t="s">
        <v>188</v>
      </c>
      <c r="G2214" t="e">
        <f>VLOOKUP([1]!tbl_FunctionalConditionReach[[#This Row],[EDT Attribute]],[1]!Level3HabitatAttribute[#Data],2,FALSE)</f>
        <v>#REF!</v>
      </c>
      <c r="H2214" s="1">
        <v>2.0252299999999998E-3</v>
      </c>
      <c r="I2214" s="2">
        <v>6.9690251516760796E-2</v>
      </c>
    </row>
    <row r="2215" spans="1:9" x14ac:dyDescent="0.3">
      <c r="A2215">
        <f>VLOOKUP(D2215,[1]!tbl_Reach2AU[#Data],4,FALSE)</f>
        <v>16</v>
      </c>
      <c r="B2215" t="str">
        <f>VLOOKUP(D2215,[1]!tbl_Reach2AU[#Data],3,FALSE)</f>
        <v>Aeneas Creek-DS</v>
      </c>
      <c r="C2215">
        <f>VLOOKUP(D2215,[1]!tbl_Reach2AU[#Data],2,FALSE)</f>
        <v>234</v>
      </c>
      <c r="D2215" t="s">
        <v>12</v>
      </c>
      <c r="E2215">
        <v>3</v>
      </c>
      <c r="F2215" t="s">
        <v>153</v>
      </c>
      <c r="G2215" t="e">
        <f>VLOOKUP([1]!tbl_FunctionalConditionReach[[#This Row],[EDT Attribute]],[1]!Level3HabitatAttribute[#Data],2,FALSE)</f>
        <v>#REF!</v>
      </c>
      <c r="H2215" s="1">
        <v>1.2888540000000001E-3</v>
      </c>
      <c r="I2215" s="2">
        <v>4.4350794442302E-2</v>
      </c>
    </row>
    <row r="2216" spans="1:9" x14ac:dyDescent="0.3">
      <c r="A2216">
        <f>VLOOKUP(D2216,[1]!tbl_Reach2AU[#Data],4,FALSE)</f>
        <v>16</v>
      </c>
      <c r="B2216" t="str">
        <f>VLOOKUP(D2216,[1]!tbl_Reach2AU[#Data],3,FALSE)</f>
        <v>Aeneas Creek-DS</v>
      </c>
      <c r="C2216">
        <f>VLOOKUP(D2216,[1]!tbl_Reach2AU[#Data],2,FALSE)</f>
        <v>234</v>
      </c>
      <c r="D2216" t="s">
        <v>12</v>
      </c>
      <c r="E2216">
        <v>3</v>
      </c>
      <c r="F2216" t="s">
        <v>196</v>
      </c>
      <c r="G2216" t="e">
        <f>VLOOKUP([1]!tbl_FunctionalConditionReach[[#This Row],[EDT Attribute]],[1]!Level3HabitatAttribute[#Data],2,FALSE)</f>
        <v>#N/A</v>
      </c>
      <c r="H2216" s="1">
        <v>-2.8421709430404002E-13</v>
      </c>
      <c r="I2216">
        <v>0</v>
      </c>
    </row>
    <row r="2217" spans="1:9" x14ac:dyDescent="0.3">
      <c r="A2217">
        <f>VLOOKUP(D2217,[1]!tbl_Reach2AU[#Data],4,FALSE)</f>
        <v>16</v>
      </c>
      <c r="B2217" t="str">
        <f>VLOOKUP(D2217,[1]!tbl_Reach2AU[#Data],3,FALSE)</f>
        <v>Aeneas Creek-DS</v>
      </c>
      <c r="C2217">
        <f>VLOOKUP(D2217,[1]!tbl_Reach2AU[#Data],2,FALSE)</f>
        <v>234</v>
      </c>
      <c r="D2217" t="s">
        <v>12</v>
      </c>
      <c r="E2217">
        <v>3</v>
      </c>
      <c r="F2217" t="s">
        <v>166</v>
      </c>
      <c r="G2217" t="e">
        <f>VLOOKUP([1]!tbl_FunctionalConditionReach[[#This Row],[EDT Attribute]],[1]!Level3HabitatAttribute[#Data],2,FALSE)</f>
        <v>#REF!</v>
      </c>
      <c r="H2217" s="1">
        <v>-2.84E-13</v>
      </c>
      <c r="I2217">
        <v>0</v>
      </c>
    </row>
    <row r="2218" spans="1:9" x14ac:dyDescent="0.3">
      <c r="A2218">
        <f>VLOOKUP(D2218,[1]!tbl_Reach2AU[#Data],4,FALSE)</f>
        <v>16</v>
      </c>
      <c r="B2218" t="str">
        <f>VLOOKUP(D2218,[1]!tbl_Reach2AU[#Data],3,FALSE)</f>
        <v>Aeneas Creek-DS</v>
      </c>
      <c r="C2218">
        <f>VLOOKUP(D2218,[1]!tbl_Reach2AU[#Data],2,FALSE)</f>
        <v>234</v>
      </c>
      <c r="D2218" t="s">
        <v>12</v>
      </c>
      <c r="E2218">
        <v>3</v>
      </c>
      <c r="F2218" t="s">
        <v>195</v>
      </c>
      <c r="G2218" t="e">
        <f>VLOOKUP([1]!tbl_FunctionalConditionReach[[#This Row],[EDT Attribute]],[1]!Level3HabitatAttribute[#Data],2,FALSE)</f>
        <v>#N/A</v>
      </c>
      <c r="H2218" s="1">
        <v>-2.8421709430404002E-13</v>
      </c>
      <c r="I2218">
        <v>0</v>
      </c>
    </row>
    <row r="2219" spans="1:9" x14ac:dyDescent="0.3">
      <c r="A2219">
        <f>VLOOKUP(D2219,[1]!tbl_Reach2AU[#Data],4,FALSE)</f>
        <v>16</v>
      </c>
      <c r="B2219" t="str">
        <f>VLOOKUP(D2219,[1]!tbl_Reach2AU[#Data],3,FALSE)</f>
        <v>Aeneas Creek-DS</v>
      </c>
      <c r="C2219">
        <f>VLOOKUP(D2219,[1]!tbl_Reach2AU[#Data],2,FALSE)</f>
        <v>234</v>
      </c>
      <c r="D2219" t="s">
        <v>12</v>
      </c>
      <c r="E2219">
        <v>3</v>
      </c>
      <c r="F2219" t="s">
        <v>193</v>
      </c>
      <c r="G2219" t="e">
        <f>VLOOKUP([1]!tbl_FunctionalConditionReach[[#This Row],[EDT Attribute]],[1]!Level3HabitatAttribute[#Data],2,FALSE)</f>
        <v>#REF!</v>
      </c>
      <c r="H2219" s="1">
        <v>-2.84E-13</v>
      </c>
      <c r="I2219">
        <v>0</v>
      </c>
    </row>
    <row r="2220" spans="1:9" x14ac:dyDescent="0.3">
      <c r="A2220">
        <f>VLOOKUP(D2220,[1]!tbl_Reach2AU[#Data],4,FALSE)</f>
        <v>16</v>
      </c>
      <c r="B2220" t="str">
        <f>VLOOKUP(D2220,[1]!tbl_Reach2AU[#Data],3,FALSE)</f>
        <v>Aeneas Creek-DS</v>
      </c>
      <c r="C2220">
        <f>VLOOKUP(D2220,[1]!tbl_Reach2AU[#Data],2,FALSE)</f>
        <v>234</v>
      </c>
      <c r="D2220" t="s">
        <v>12</v>
      </c>
      <c r="E2220">
        <v>3</v>
      </c>
      <c r="F2220" t="s">
        <v>194</v>
      </c>
      <c r="G2220" t="e">
        <f>VLOOKUP([1]!tbl_FunctionalConditionReach[[#This Row],[EDT Attribute]],[1]!Level3HabitatAttribute[#Data],2,FALSE)</f>
        <v>#N/A</v>
      </c>
      <c r="H2220" s="1">
        <v>-2.84E-13</v>
      </c>
      <c r="I2220">
        <v>0</v>
      </c>
    </row>
    <row r="2221" spans="1:9" x14ac:dyDescent="0.3">
      <c r="A2221">
        <f>VLOOKUP(D2221,[1]!tbl_Reach2AU[#Data],4,FALSE)</f>
        <v>16</v>
      </c>
      <c r="B2221" t="str">
        <f>VLOOKUP(D2221,[1]!tbl_Reach2AU[#Data],3,FALSE)</f>
        <v>Aeneas Creek-DS</v>
      </c>
      <c r="C2221">
        <f>VLOOKUP(D2221,[1]!tbl_Reach2AU[#Data],2,FALSE)</f>
        <v>234</v>
      </c>
      <c r="D2221" t="s">
        <v>12</v>
      </c>
      <c r="E2221">
        <v>3</v>
      </c>
      <c r="F2221" t="s">
        <v>152</v>
      </c>
      <c r="G2221" t="e">
        <f>VLOOKUP([1]!tbl_FunctionalConditionReach[[#This Row],[EDT Attribute]],[1]!Level3HabitatAttribute[#Data],2,FALSE)</f>
        <v>#N/A</v>
      </c>
      <c r="H2221" s="1">
        <v>5.9299999999999998E-5</v>
      </c>
      <c r="I2221" s="2">
        <v>2.0405741150110899E-3</v>
      </c>
    </row>
    <row r="2222" spans="1:9" x14ac:dyDescent="0.3">
      <c r="A2222">
        <f>VLOOKUP(D2222,[1]!tbl_Reach2AU[#Data],4,FALSE)</f>
        <v>16</v>
      </c>
      <c r="B2222" t="str">
        <f>VLOOKUP(D2222,[1]!tbl_Reach2AU[#Data],3,FALSE)</f>
        <v>Aeneas Creek-DS</v>
      </c>
      <c r="C2222">
        <f>VLOOKUP(D2222,[1]!tbl_Reach2AU[#Data],2,FALSE)</f>
        <v>234</v>
      </c>
      <c r="D2222" t="s">
        <v>12</v>
      </c>
      <c r="E2222">
        <v>3</v>
      </c>
      <c r="F2222" t="s">
        <v>197</v>
      </c>
      <c r="G2222" t="e">
        <f>VLOOKUP([1]!tbl_FunctionalConditionReach[[#This Row],[EDT Attribute]],[1]!Level3HabitatAttribute[#Data],2,FALSE)</f>
        <v>#REF!</v>
      </c>
      <c r="H2222" s="1">
        <v>3.5385400000000002E-4</v>
      </c>
      <c r="I2222" s="2">
        <v>1.2176480824504799E-2</v>
      </c>
    </row>
    <row r="2223" spans="1:9" x14ac:dyDescent="0.3">
      <c r="A2223">
        <f>VLOOKUP(D2223,[1]!tbl_Reach2AU[#Data],4,FALSE)</f>
        <v>16</v>
      </c>
      <c r="B2223" t="str">
        <f>VLOOKUP(D2223,[1]!tbl_Reach2AU[#Data],3,FALSE)</f>
        <v>Aeneas Creek-DS</v>
      </c>
      <c r="C2223">
        <f>VLOOKUP(D2223,[1]!tbl_Reach2AU[#Data],2,FALSE)</f>
        <v>234</v>
      </c>
      <c r="D2223" t="s">
        <v>12</v>
      </c>
      <c r="E2223">
        <v>3</v>
      </c>
      <c r="F2223" t="s">
        <v>155</v>
      </c>
      <c r="G2223" t="e">
        <f>VLOOKUP([1]!tbl_FunctionalConditionReach[[#This Row],[EDT Attribute]],[1]!Level3HabitatAttribute[#Data],2,FALSE)</f>
        <v>#REF!</v>
      </c>
      <c r="H2223" s="1">
        <v>3.406966E-3</v>
      </c>
      <c r="I2223" s="2">
        <v>0.117237211303927</v>
      </c>
    </row>
    <row r="2224" spans="1:9" x14ac:dyDescent="0.3">
      <c r="A2224">
        <f>VLOOKUP(D2224,[1]!tbl_Reach2AU[#Data],4,FALSE)</f>
        <v>16</v>
      </c>
      <c r="B2224" t="str">
        <f>VLOOKUP(D2224,[1]!tbl_Reach2AU[#Data],3,FALSE)</f>
        <v>Aeneas Creek-DS</v>
      </c>
      <c r="C2224">
        <f>VLOOKUP(D2224,[1]!tbl_Reach2AU[#Data],2,FALSE)</f>
        <v>236</v>
      </c>
      <c r="D2224" t="s">
        <v>14</v>
      </c>
      <c r="E2224">
        <v>3</v>
      </c>
      <c r="F2224" t="s">
        <v>195</v>
      </c>
      <c r="G2224" t="e">
        <f>VLOOKUP([1]!tbl_FunctionalConditionReach[[#This Row],[EDT Attribute]],[1]!Level3HabitatAttribute[#Data],2,FALSE)</f>
        <v>#N/A</v>
      </c>
      <c r="H2224" s="1">
        <v>-2.8421709430404002E-13</v>
      </c>
      <c r="I2224">
        <v>0</v>
      </c>
    </row>
    <row r="2225" spans="1:9" x14ac:dyDescent="0.3">
      <c r="A2225">
        <f>VLOOKUP(D2225,[1]!tbl_Reach2AU[#Data],4,FALSE)</f>
        <v>16</v>
      </c>
      <c r="B2225" t="str">
        <f>VLOOKUP(D2225,[1]!tbl_Reach2AU[#Data],3,FALSE)</f>
        <v>Aeneas Creek-DS</v>
      </c>
      <c r="C2225">
        <f>VLOOKUP(D2225,[1]!tbl_Reach2AU[#Data],2,FALSE)</f>
        <v>236</v>
      </c>
      <c r="D2225" t="s">
        <v>14</v>
      </c>
      <c r="E2225">
        <v>3</v>
      </c>
      <c r="F2225" t="s">
        <v>193</v>
      </c>
      <c r="G2225" t="e">
        <f>VLOOKUP([1]!tbl_FunctionalConditionReach[[#This Row],[EDT Attribute]],[1]!Level3HabitatAttribute[#Data],2,FALSE)</f>
        <v>#REF!</v>
      </c>
      <c r="H2225" s="1">
        <v>-2.84E-13</v>
      </c>
      <c r="I2225">
        <v>0</v>
      </c>
    </row>
    <row r="2226" spans="1:9" x14ac:dyDescent="0.3">
      <c r="A2226">
        <f>VLOOKUP(D2226,[1]!tbl_Reach2AU[#Data],4,FALSE)</f>
        <v>16</v>
      </c>
      <c r="B2226" t="str">
        <f>VLOOKUP(D2226,[1]!tbl_Reach2AU[#Data],3,FALSE)</f>
        <v>Aeneas Creek-DS</v>
      </c>
      <c r="C2226">
        <f>VLOOKUP(D2226,[1]!tbl_Reach2AU[#Data],2,FALSE)</f>
        <v>236</v>
      </c>
      <c r="D2226" t="s">
        <v>14</v>
      </c>
      <c r="E2226">
        <v>3</v>
      </c>
      <c r="F2226" t="s">
        <v>166</v>
      </c>
      <c r="G2226" t="e">
        <f>VLOOKUP([1]!tbl_FunctionalConditionReach[[#This Row],[EDT Attribute]],[1]!Level3HabitatAttribute[#Data],2,FALSE)</f>
        <v>#REF!</v>
      </c>
      <c r="H2226" s="1">
        <v>-2.84E-13</v>
      </c>
      <c r="I2226">
        <v>0</v>
      </c>
    </row>
    <row r="2227" spans="1:9" x14ac:dyDescent="0.3">
      <c r="A2227">
        <f>VLOOKUP(D2227,[1]!tbl_Reach2AU[#Data],4,FALSE)</f>
        <v>16</v>
      </c>
      <c r="B2227" t="str">
        <f>VLOOKUP(D2227,[1]!tbl_Reach2AU[#Data],3,FALSE)</f>
        <v>Aeneas Creek-DS</v>
      </c>
      <c r="C2227">
        <f>VLOOKUP(D2227,[1]!tbl_Reach2AU[#Data],2,FALSE)</f>
        <v>236</v>
      </c>
      <c r="D2227" t="s">
        <v>14</v>
      </c>
      <c r="E2227">
        <v>3</v>
      </c>
      <c r="F2227" t="s">
        <v>197</v>
      </c>
      <c r="G2227" t="e">
        <f>VLOOKUP([1]!tbl_FunctionalConditionReach[[#This Row],[EDT Attribute]],[1]!Level3HabitatAttribute[#Data],2,FALSE)</f>
        <v>#REF!</v>
      </c>
      <c r="H2227" s="1">
        <v>6.9184100000000001E-4</v>
      </c>
      <c r="I2227" s="2">
        <v>1.6208671537710901E-2</v>
      </c>
    </row>
    <row r="2228" spans="1:9" x14ac:dyDescent="0.3">
      <c r="A2228">
        <f>VLOOKUP(D2228,[1]!tbl_Reach2AU[#Data],4,FALSE)</f>
        <v>16</v>
      </c>
      <c r="B2228" t="str">
        <f>VLOOKUP(D2228,[1]!tbl_Reach2AU[#Data],3,FALSE)</f>
        <v>Aeneas Creek-DS</v>
      </c>
      <c r="C2228">
        <f>VLOOKUP(D2228,[1]!tbl_Reach2AU[#Data],2,FALSE)</f>
        <v>236</v>
      </c>
      <c r="D2228" t="s">
        <v>14</v>
      </c>
      <c r="E2228">
        <v>3</v>
      </c>
      <c r="F2228" t="s">
        <v>153</v>
      </c>
      <c r="G2228" t="e">
        <f>VLOOKUP([1]!tbl_FunctionalConditionReach[[#This Row],[EDT Attribute]],[1]!Level3HabitatAttribute[#Data],2,FALSE)</f>
        <v>#REF!</v>
      </c>
      <c r="H2228" s="1">
        <v>5.4020489999999999E-3</v>
      </c>
      <c r="I2228" s="2">
        <v>0.12656092638571501</v>
      </c>
    </row>
    <row r="2229" spans="1:9" x14ac:dyDescent="0.3">
      <c r="A2229">
        <f>VLOOKUP(D2229,[1]!tbl_Reach2AU[#Data],4,FALSE)</f>
        <v>16</v>
      </c>
      <c r="B2229" t="str">
        <f>VLOOKUP(D2229,[1]!tbl_Reach2AU[#Data],3,FALSE)</f>
        <v>Aeneas Creek-DS</v>
      </c>
      <c r="C2229">
        <f>VLOOKUP(D2229,[1]!tbl_Reach2AU[#Data],2,FALSE)</f>
        <v>236</v>
      </c>
      <c r="D2229" t="s">
        <v>14</v>
      </c>
      <c r="E2229">
        <v>3</v>
      </c>
      <c r="F2229" t="s">
        <v>152</v>
      </c>
      <c r="G2229" t="e">
        <f>VLOOKUP([1]!tbl_FunctionalConditionReach[[#This Row],[EDT Attribute]],[1]!Level3HabitatAttribute[#Data],2,FALSE)</f>
        <v>#N/A</v>
      </c>
      <c r="H2229" s="1">
        <v>3.04178E-4</v>
      </c>
      <c r="I2229" s="2">
        <v>7.1263791694881201E-3</v>
      </c>
    </row>
    <row r="2230" spans="1:9" x14ac:dyDescent="0.3">
      <c r="A2230">
        <f>VLOOKUP(D2230,[1]!tbl_Reach2AU[#Data],4,FALSE)</f>
        <v>16</v>
      </c>
      <c r="B2230" t="str">
        <f>VLOOKUP(D2230,[1]!tbl_Reach2AU[#Data],3,FALSE)</f>
        <v>Aeneas Creek-DS</v>
      </c>
      <c r="C2230">
        <f>VLOOKUP(D2230,[1]!tbl_Reach2AU[#Data],2,FALSE)</f>
        <v>236</v>
      </c>
      <c r="D2230" t="s">
        <v>14</v>
      </c>
      <c r="E2230">
        <v>3</v>
      </c>
      <c r="F2230" t="s">
        <v>155</v>
      </c>
      <c r="G2230" t="e">
        <f>VLOOKUP([1]!tbl_FunctionalConditionReach[[#This Row],[EDT Attribute]],[1]!Level3HabitatAttribute[#Data],2,FALSE)</f>
        <v>#REF!</v>
      </c>
      <c r="H2230" s="1">
        <v>7.0730239999999998E-3</v>
      </c>
      <c r="I2230" s="2">
        <v>0.16570906146693601</v>
      </c>
    </row>
    <row r="2231" spans="1:9" x14ac:dyDescent="0.3">
      <c r="A2231">
        <f>VLOOKUP(D2231,[1]!tbl_Reach2AU[#Data],4,FALSE)</f>
        <v>16</v>
      </c>
      <c r="B2231" t="str">
        <f>VLOOKUP(D2231,[1]!tbl_Reach2AU[#Data],3,FALSE)</f>
        <v>Aeneas Creek-DS</v>
      </c>
      <c r="C2231">
        <f>VLOOKUP(D2231,[1]!tbl_Reach2AU[#Data],2,FALSE)</f>
        <v>236</v>
      </c>
      <c r="D2231" t="s">
        <v>14</v>
      </c>
      <c r="E2231">
        <v>3</v>
      </c>
      <c r="F2231" t="s">
        <v>188</v>
      </c>
      <c r="G2231" t="e">
        <f>VLOOKUP([1]!tbl_FunctionalConditionReach[[#This Row],[EDT Attribute]],[1]!Level3HabitatAttribute[#Data],2,FALSE)</f>
        <v>#REF!</v>
      </c>
      <c r="H2231" s="1">
        <v>-2.84E-13</v>
      </c>
      <c r="I2231">
        <v>0</v>
      </c>
    </row>
    <row r="2232" spans="1:9" x14ac:dyDescent="0.3">
      <c r="A2232">
        <f>VLOOKUP(D2232,[1]!tbl_Reach2AU[#Data],4,FALSE)</f>
        <v>16</v>
      </c>
      <c r="B2232" t="str">
        <f>VLOOKUP(D2232,[1]!tbl_Reach2AU[#Data],3,FALSE)</f>
        <v>Aeneas Creek-DS</v>
      </c>
      <c r="C2232">
        <f>VLOOKUP(D2232,[1]!tbl_Reach2AU[#Data],2,FALSE)</f>
        <v>236</v>
      </c>
      <c r="D2232" t="s">
        <v>14</v>
      </c>
      <c r="E2232">
        <v>3</v>
      </c>
      <c r="F2232" t="s">
        <v>196</v>
      </c>
      <c r="G2232" t="e">
        <f>VLOOKUP([1]!tbl_FunctionalConditionReach[[#This Row],[EDT Attribute]],[1]!Level3HabitatAttribute[#Data],2,FALSE)</f>
        <v>#N/A</v>
      </c>
      <c r="H2232" s="1">
        <v>-2.8421709430404002E-13</v>
      </c>
      <c r="I2232">
        <v>0</v>
      </c>
    </row>
    <row r="2233" spans="1:9" x14ac:dyDescent="0.3">
      <c r="A2233">
        <f>VLOOKUP(D2233,[1]!tbl_Reach2AU[#Data],4,FALSE)</f>
        <v>16</v>
      </c>
      <c r="B2233" t="str">
        <f>VLOOKUP(D2233,[1]!tbl_Reach2AU[#Data],3,FALSE)</f>
        <v>Aeneas Creek-DS</v>
      </c>
      <c r="C2233">
        <f>VLOOKUP(D2233,[1]!tbl_Reach2AU[#Data],2,FALSE)</f>
        <v>236</v>
      </c>
      <c r="D2233" t="s">
        <v>14</v>
      </c>
      <c r="E2233">
        <v>3</v>
      </c>
      <c r="F2233" t="s">
        <v>192</v>
      </c>
      <c r="G2233" t="e">
        <f>VLOOKUP([1]!tbl_FunctionalConditionReach[[#This Row],[EDT Attribute]],[1]!Level3HabitatAttribute[#Data],2,FALSE)</f>
        <v>#REF!</v>
      </c>
      <c r="H2233" s="1">
        <v>-2.84E-13</v>
      </c>
      <c r="I2233">
        <v>0</v>
      </c>
    </row>
    <row r="2234" spans="1:9" x14ac:dyDescent="0.3">
      <c r="A2234">
        <f>VLOOKUP(D2234,[1]!tbl_Reach2AU[#Data],4,FALSE)</f>
        <v>16</v>
      </c>
      <c r="B2234" t="str">
        <f>VLOOKUP(D2234,[1]!tbl_Reach2AU[#Data],3,FALSE)</f>
        <v>Aeneas Creek-DS</v>
      </c>
      <c r="C2234">
        <f>VLOOKUP(D2234,[1]!tbl_Reach2AU[#Data],2,FALSE)</f>
        <v>236</v>
      </c>
      <c r="D2234" t="s">
        <v>14</v>
      </c>
      <c r="E2234">
        <v>3</v>
      </c>
      <c r="F2234" t="s">
        <v>190</v>
      </c>
      <c r="G2234" t="e">
        <f>VLOOKUP([1]!tbl_FunctionalConditionReach[[#This Row],[EDT Attribute]],[1]!Level3HabitatAttribute[#Data],2,FALSE)</f>
        <v>#N/A</v>
      </c>
      <c r="H2234" s="1">
        <v>8.8300000000000005E-5</v>
      </c>
      <c r="I2234" s="2">
        <v>2.0687205539710301E-3</v>
      </c>
    </row>
    <row r="2235" spans="1:9" x14ac:dyDescent="0.3">
      <c r="A2235">
        <f>VLOOKUP(D2235,[1]!tbl_Reach2AU[#Data],4,FALSE)</f>
        <v>16</v>
      </c>
      <c r="B2235" t="str">
        <f>VLOOKUP(D2235,[1]!tbl_Reach2AU[#Data],3,FALSE)</f>
        <v>Aeneas Creek-DS</v>
      </c>
      <c r="C2235">
        <f>VLOOKUP(D2235,[1]!tbl_Reach2AU[#Data],2,FALSE)</f>
        <v>236</v>
      </c>
      <c r="D2235" t="s">
        <v>14</v>
      </c>
      <c r="E2235">
        <v>3</v>
      </c>
      <c r="F2235" t="s">
        <v>125</v>
      </c>
      <c r="G2235" t="e">
        <f>VLOOKUP([1]!tbl_FunctionalConditionReach[[#This Row],[EDT Attribute]],[1]!Level3HabitatAttribute[#Data],2,FALSE)</f>
        <v>#REF!</v>
      </c>
      <c r="H2235" s="1">
        <v>4.1465579999999998E-3</v>
      </c>
      <c r="I2235" s="2">
        <v>9.7146882931291298E-2</v>
      </c>
    </row>
    <row r="2236" spans="1:9" x14ac:dyDescent="0.3">
      <c r="A2236">
        <f>VLOOKUP(D2236,[1]!tbl_Reach2AU[#Data],4,FALSE)</f>
        <v>16</v>
      </c>
      <c r="B2236" t="str">
        <f>VLOOKUP(D2236,[1]!tbl_Reach2AU[#Data],3,FALSE)</f>
        <v>Aeneas Creek-DS</v>
      </c>
      <c r="C2236">
        <f>VLOOKUP(D2236,[1]!tbl_Reach2AU[#Data],2,FALSE)</f>
        <v>236</v>
      </c>
      <c r="D2236" t="s">
        <v>14</v>
      </c>
      <c r="E2236">
        <v>3</v>
      </c>
      <c r="F2236" t="s">
        <v>189</v>
      </c>
      <c r="G2236" t="e">
        <f>VLOOKUP([1]!tbl_FunctionalConditionReach[[#This Row],[EDT Attribute]],[1]!Level3HabitatAttribute[#Data],2,FALSE)</f>
        <v>#REF!</v>
      </c>
      <c r="H2236" s="1">
        <v>6.8057830000000001E-3</v>
      </c>
      <c r="I2236" s="2">
        <v>0.159448054110607</v>
      </c>
    </row>
    <row r="2237" spans="1:9" x14ac:dyDescent="0.3">
      <c r="A2237">
        <f>VLOOKUP(D2237,[1]!tbl_Reach2AU[#Data],4,FALSE)</f>
        <v>16</v>
      </c>
      <c r="B2237" t="str">
        <f>VLOOKUP(D2237,[1]!tbl_Reach2AU[#Data],3,FALSE)</f>
        <v>Aeneas Creek-DS</v>
      </c>
      <c r="C2237">
        <f>VLOOKUP(D2237,[1]!tbl_Reach2AU[#Data],2,FALSE)</f>
        <v>236</v>
      </c>
      <c r="D2237" t="s">
        <v>14</v>
      </c>
      <c r="E2237">
        <v>3</v>
      </c>
      <c r="F2237" t="s">
        <v>194</v>
      </c>
      <c r="G2237" t="e">
        <f>VLOOKUP([1]!tbl_FunctionalConditionReach[[#This Row],[EDT Attribute]],[1]!Level3HabitatAttribute[#Data],2,FALSE)</f>
        <v>#N/A</v>
      </c>
      <c r="H2237" s="1">
        <v>-2.84E-13</v>
      </c>
      <c r="I2237">
        <v>0</v>
      </c>
    </row>
    <row r="2238" spans="1:9" x14ac:dyDescent="0.3">
      <c r="A2238">
        <f>VLOOKUP(D2238,[1]!tbl_Reach2AU[#Data],4,FALSE)</f>
        <v>16</v>
      </c>
      <c r="B2238" t="str">
        <f>VLOOKUP(D2238,[1]!tbl_Reach2AU[#Data],3,FALSE)</f>
        <v>Aeneas Creek-DS</v>
      </c>
      <c r="C2238">
        <f>VLOOKUP(D2238,[1]!tbl_Reach2AU[#Data],2,FALSE)</f>
        <v>236</v>
      </c>
      <c r="D2238" t="s">
        <v>14</v>
      </c>
      <c r="E2238">
        <v>3</v>
      </c>
      <c r="F2238" t="s">
        <v>39</v>
      </c>
      <c r="G2238" t="e">
        <f>VLOOKUP([1]!tbl_FunctionalConditionReach[[#This Row],[EDT Attribute]],[1]!Level3HabitatAttribute[#Data],2,FALSE)</f>
        <v>#REF!</v>
      </c>
      <c r="H2238" s="1">
        <v>3.9665519999999999E-3</v>
      </c>
      <c r="I2238" s="2">
        <v>9.2929644969364802E-2</v>
      </c>
    </row>
    <row r="2239" spans="1:9" x14ac:dyDescent="0.3">
      <c r="A2239">
        <f>VLOOKUP(D2239,[1]!tbl_Reach2AU[#Data],4,FALSE)</f>
        <v>14</v>
      </c>
      <c r="B2239" t="str">
        <f>VLOOKUP(D2239,[1]!tbl_Reach2AU[#Data],3,FALSE)</f>
        <v>Okanogan-Whitestone Coulee</v>
      </c>
      <c r="C2239">
        <f>VLOOKUP(D2239,[1]!tbl_Reach2AU[#Data],2,FALSE)</f>
        <v>238</v>
      </c>
      <c r="D2239" t="s">
        <v>113</v>
      </c>
      <c r="E2239">
        <v>3</v>
      </c>
      <c r="F2239" t="s">
        <v>196</v>
      </c>
      <c r="G2239" t="e">
        <f>VLOOKUP([1]!tbl_FunctionalConditionReach[[#This Row],[EDT Attribute]],[1]!Level3HabitatAttribute[#Data],2,FALSE)</f>
        <v>#N/A</v>
      </c>
      <c r="H2239" s="1">
        <v>-2.8421709430404002E-13</v>
      </c>
      <c r="I2239">
        <v>0</v>
      </c>
    </row>
    <row r="2240" spans="1:9" x14ac:dyDescent="0.3">
      <c r="A2240">
        <f>VLOOKUP(D2240,[1]!tbl_Reach2AU[#Data],4,FALSE)</f>
        <v>14</v>
      </c>
      <c r="B2240" t="str">
        <f>VLOOKUP(D2240,[1]!tbl_Reach2AU[#Data],3,FALSE)</f>
        <v>Okanogan-Whitestone Coulee</v>
      </c>
      <c r="C2240">
        <f>VLOOKUP(D2240,[1]!tbl_Reach2AU[#Data],2,FALSE)</f>
        <v>238</v>
      </c>
      <c r="D2240" t="s">
        <v>113</v>
      </c>
      <c r="E2240">
        <v>3</v>
      </c>
      <c r="F2240" t="s">
        <v>152</v>
      </c>
      <c r="G2240" t="e">
        <f>VLOOKUP([1]!tbl_FunctionalConditionReach[[#This Row],[EDT Attribute]],[1]!Level3HabitatAttribute[#Data],2,FALSE)</f>
        <v>#N/A</v>
      </c>
      <c r="H2240" s="1">
        <v>3.6012169999999999E-3</v>
      </c>
      <c r="I2240" s="2">
        <v>2.1233599064961899E-2</v>
      </c>
    </row>
    <row r="2241" spans="1:9" x14ac:dyDescent="0.3">
      <c r="A2241">
        <f>VLOOKUP(D2241,[1]!tbl_Reach2AU[#Data],4,FALSE)</f>
        <v>14</v>
      </c>
      <c r="B2241" t="str">
        <f>VLOOKUP(D2241,[1]!tbl_Reach2AU[#Data],3,FALSE)</f>
        <v>Okanogan-Whitestone Coulee</v>
      </c>
      <c r="C2241">
        <f>VLOOKUP(D2241,[1]!tbl_Reach2AU[#Data],2,FALSE)</f>
        <v>238</v>
      </c>
      <c r="D2241" t="s">
        <v>113</v>
      </c>
      <c r="E2241">
        <v>3</v>
      </c>
      <c r="F2241" t="s">
        <v>192</v>
      </c>
      <c r="G2241" t="e">
        <f>VLOOKUP([1]!tbl_FunctionalConditionReach[[#This Row],[EDT Attribute]],[1]!Level3HabitatAttribute[#Data],2,FALSE)</f>
        <v>#REF!</v>
      </c>
      <c r="H2241" s="1">
        <v>-2.84E-13</v>
      </c>
      <c r="I2241">
        <v>0</v>
      </c>
    </row>
    <row r="2242" spans="1:9" x14ac:dyDescent="0.3">
      <c r="A2242">
        <f>VLOOKUP(D2242,[1]!tbl_Reach2AU[#Data],4,FALSE)</f>
        <v>14</v>
      </c>
      <c r="B2242" t="str">
        <f>VLOOKUP(D2242,[1]!tbl_Reach2AU[#Data],3,FALSE)</f>
        <v>Okanogan-Whitestone Coulee</v>
      </c>
      <c r="C2242">
        <f>VLOOKUP(D2242,[1]!tbl_Reach2AU[#Data],2,FALSE)</f>
        <v>238</v>
      </c>
      <c r="D2242" t="s">
        <v>113</v>
      </c>
      <c r="E2242">
        <v>3</v>
      </c>
      <c r="F2242" t="s">
        <v>193</v>
      </c>
      <c r="G2242" t="e">
        <f>VLOOKUP([1]!tbl_FunctionalConditionReach[[#This Row],[EDT Attribute]],[1]!Level3HabitatAttribute[#Data],2,FALSE)</f>
        <v>#REF!</v>
      </c>
      <c r="H2242" s="1">
        <v>1.009722E-3</v>
      </c>
      <c r="I2242" s="2">
        <v>5.9535518451322E-3</v>
      </c>
    </row>
    <row r="2243" spans="1:9" x14ac:dyDescent="0.3">
      <c r="A2243">
        <f>VLOOKUP(D2243,[1]!tbl_Reach2AU[#Data],4,FALSE)</f>
        <v>14</v>
      </c>
      <c r="B2243" t="str">
        <f>VLOOKUP(D2243,[1]!tbl_Reach2AU[#Data],3,FALSE)</f>
        <v>Okanogan-Whitestone Coulee</v>
      </c>
      <c r="C2243">
        <f>VLOOKUP(D2243,[1]!tbl_Reach2AU[#Data],2,FALSE)</f>
        <v>238</v>
      </c>
      <c r="D2243" t="s">
        <v>113</v>
      </c>
      <c r="E2243">
        <v>3</v>
      </c>
      <c r="F2243" t="s">
        <v>164</v>
      </c>
      <c r="G2243" t="e">
        <f>VLOOKUP([1]!tbl_FunctionalConditionReach[[#This Row],[EDT Attribute]],[1]!Level3HabitatAttribute[#Data],2,FALSE)</f>
        <v>#REF!</v>
      </c>
      <c r="H2243" s="1">
        <v>4.2247794999999998E-2</v>
      </c>
      <c r="I2243" s="2">
        <v>0.249102661797026</v>
      </c>
    </row>
    <row r="2244" spans="1:9" x14ac:dyDescent="0.3">
      <c r="A2244">
        <f>VLOOKUP(D2244,[1]!tbl_Reach2AU[#Data],4,FALSE)</f>
        <v>14</v>
      </c>
      <c r="B2244" t="str">
        <f>VLOOKUP(D2244,[1]!tbl_Reach2AU[#Data],3,FALSE)</f>
        <v>Okanogan-Whitestone Coulee</v>
      </c>
      <c r="C2244">
        <f>VLOOKUP(D2244,[1]!tbl_Reach2AU[#Data],2,FALSE)</f>
        <v>238</v>
      </c>
      <c r="D2244" t="s">
        <v>113</v>
      </c>
      <c r="E2244">
        <v>3</v>
      </c>
      <c r="F2244" t="s">
        <v>188</v>
      </c>
      <c r="G2244" t="e">
        <f>VLOOKUP([1]!tbl_FunctionalConditionReach[[#This Row],[EDT Attribute]],[1]!Level3HabitatAttribute[#Data],2,FALSE)</f>
        <v>#REF!</v>
      </c>
      <c r="H2244" s="1">
        <v>-4.35E-5</v>
      </c>
      <c r="I2244">
        <v>0</v>
      </c>
    </row>
    <row r="2245" spans="1:9" x14ac:dyDescent="0.3">
      <c r="A2245">
        <f>VLOOKUP(D2245,[1]!tbl_Reach2AU[#Data],4,FALSE)</f>
        <v>14</v>
      </c>
      <c r="B2245" t="str">
        <f>VLOOKUP(D2245,[1]!tbl_Reach2AU[#Data],3,FALSE)</f>
        <v>Okanogan-Whitestone Coulee</v>
      </c>
      <c r="C2245">
        <f>VLOOKUP(D2245,[1]!tbl_Reach2AU[#Data],2,FALSE)</f>
        <v>238</v>
      </c>
      <c r="D2245" t="s">
        <v>113</v>
      </c>
      <c r="E2245">
        <v>3</v>
      </c>
      <c r="F2245" t="s">
        <v>39</v>
      </c>
      <c r="G2245" t="e">
        <f>VLOOKUP([1]!tbl_FunctionalConditionReach[[#This Row],[EDT Attribute]],[1]!Level3HabitatAttribute[#Data],2,FALSE)</f>
        <v>#REF!</v>
      </c>
      <c r="H2245" s="1">
        <v>1.8918400000000001E-4</v>
      </c>
      <c r="I2245" s="2">
        <v>1.1154721322002401E-3</v>
      </c>
    </row>
    <row r="2246" spans="1:9" x14ac:dyDescent="0.3">
      <c r="A2246">
        <f>VLOOKUP(D2246,[1]!tbl_Reach2AU[#Data],4,FALSE)</f>
        <v>14</v>
      </c>
      <c r="B2246" t="str">
        <f>VLOOKUP(D2246,[1]!tbl_Reach2AU[#Data],3,FALSE)</f>
        <v>Okanogan-Whitestone Coulee</v>
      </c>
      <c r="C2246">
        <f>VLOOKUP(D2246,[1]!tbl_Reach2AU[#Data],2,FALSE)</f>
        <v>238</v>
      </c>
      <c r="D2246" t="s">
        <v>113</v>
      </c>
      <c r="E2246">
        <v>3</v>
      </c>
      <c r="F2246" t="s">
        <v>153</v>
      </c>
      <c r="G2246" t="e">
        <f>VLOOKUP([1]!tbl_FunctionalConditionReach[[#This Row],[EDT Attribute]],[1]!Level3HabitatAttribute[#Data],2,FALSE)</f>
        <v>#REF!</v>
      </c>
      <c r="H2246" s="1">
        <v>5.3722259999999999E-3</v>
      </c>
      <c r="I2246" s="2">
        <v>3.1675873175752503E-2</v>
      </c>
    </row>
    <row r="2247" spans="1:9" x14ac:dyDescent="0.3">
      <c r="A2247">
        <f>VLOOKUP(D2247,[1]!tbl_Reach2AU[#Data],4,FALSE)</f>
        <v>14</v>
      </c>
      <c r="B2247" t="str">
        <f>VLOOKUP(D2247,[1]!tbl_Reach2AU[#Data],3,FALSE)</f>
        <v>Okanogan-Whitestone Coulee</v>
      </c>
      <c r="C2247">
        <f>VLOOKUP(D2247,[1]!tbl_Reach2AU[#Data],2,FALSE)</f>
        <v>238</v>
      </c>
      <c r="D2247" t="s">
        <v>113</v>
      </c>
      <c r="E2247">
        <v>3</v>
      </c>
      <c r="F2247" t="s">
        <v>190</v>
      </c>
      <c r="G2247" t="e">
        <f>VLOOKUP([1]!tbl_FunctionalConditionReach[[#This Row],[EDT Attribute]],[1]!Level3HabitatAttribute[#Data],2,FALSE)</f>
        <v>#N/A</v>
      </c>
      <c r="H2247" s="1">
        <v>5.8426799999999998E-4</v>
      </c>
      <c r="I2247" s="2">
        <v>3.4449777557106799E-3</v>
      </c>
    </row>
    <row r="2248" spans="1:9" x14ac:dyDescent="0.3">
      <c r="A2248">
        <f>VLOOKUP(D2248,[1]!tbl_Reach2AU[#Data],4,FALSE)</f>
        <v>14</v>
      </c>
      <c r="B2248" t="str">
        <f>VLOOKUP(D2248,[1]!tbl_Reach2AU[#Data],3,FALSE)</f>
        <v>Okanogan-Whitestone Coulee</v>
      </c>
      <c r="C2248">
        <f>VLOOKUP(D2248,[1]!tbl_Reach2AU[#Data],2,FALSE)</f>
        <v>238</v>
      </c>
      <c r="D2248" t="s">
        <v>113</v>
      </c>
      <c r="E2248">
        <v>3</v>
      </c>
      <c r="F2248" t="s">
        <v>195</v>
      </c>
      <c r="G2248" t="e">
        <f>VLOOKUP([1]!tbl_FunctionalConditionReach[[#This Row],[EDT Attribute]],[1]!Level3HabitatAttribute[#Data],2,FALSE)</f>
        <v>#N/A</v>
      </c>
      <c r="H2248" s="1">
        <v>-2.8421709430404002E-13</v>
      </c>
      <c r="I2248">
        <v>0</v>
      </c>
    </row>
    <row r="2249" spans="1:9" x14ac:dyDescent="0.3">
      <c r="A2249">
        <f>VLOOKUP(D2249,[1]!tbl_Reach2AU[#Data],4,FALSE)</f>
        <v>14</v>
      </c>
      <c r="B2249" t="str">
        <f>VLOOKUP(D2249,[1]!tbl_Reach2AU[#Data],3,FALSE)</f>
        <v>Okanogan-Whitestone Coulee</v>
      </c>
      <c r="C2249">
        <f>VLOOKUP(D2249,[1]!tbl_Reach2AU[#Data],2,FALSE)</f>
        <v>238</v>
      </c>
      <c r="D2249" t="s">
        <v>113</v>
      </c>
      <c r="E2249">
        <v>3</v>
      </c>
      <c r="F2249" t="s">
        <v>157</v>
      </c>
      <c r="G2249" t="e">
        <f>VLOOKUP([1]!tbl_FunctionalConditionReach[[#This Row],[EDT Attribute]],[1]!Level3HabitatAttribute[#Data],2,FALSE)</f>
        <v>#REF!</v>
      </c>
      <c r="H2249" s="1">
        <v>3.3427625000000002E-2</v>
      </c>
      <c r="I2249" s="2">
        <v>0.19709692221932101</v>
      </c>
    </row>
    <row r="2250" spans="1:9" x14ac:dyDescent="0.3">
      <c r="A2250">
        <f>VLOOKUP(D2250,[1]!tbl_Reach2AU[#Data],4,FALSE)</f>
        <v>14</v>
      </c>
      <c r="B2250" t="str">
        <f>VLOOKUP(D2250,[1]!tbl_Reach2AU[#Data],3,FALSE)</f>
        <v>Okanogan-Whitestone Coulee</v>
      </c>
      <c r="C2250">
        <f>VLOOKUP(D2250,[1]!tbl_Reach2AU[#Data],2,FALSE)</f>
        <v>238</v>
      </c>
      <c r="D2250" t="s">
        <v>113</v>
      </c>
      <c r="E2250">
        <v>3</v>
      </c>
      <c r="F2250" t="s">
        <v>155</v>
      </c>
      <c r="G2250" t="e">
        <f>VLOOKUP([1]!tbl_FunctionalConditionReach[[#This Row],[EDT Attribute]],[1]!Level3HabitatAttribute[#Data],2,FALSE)</f>
        <v>#REF!</v>
      </c>
      <c r="H2250" s="1">
        <v>-1.4212680000000001E-3</v>
      </c>
      <c r="I2250">
        <v>0</v>
      </c>
    </row>
    <row r="2251" spans="1:9" x14ac:dyDescent="0.3">
      <c r="A2251">
        <f>VLOOKUP(D2251,[1]!tbl_Reach2AU[#Data],4,FALSE)</f>
        <v>14</v>
      </c>
      <c r="B2251" t="str">
        <f>VLOOKUP(D2251,[1]!tbl_Reach2AU[#Data],3,FALSE)</f>
        <v>Okanogan-Whitestone Coulee</v>
      </c>
      <c r="C2251">
        <f>VLOOKUP(D2251,[1]!tbl_Reach2AU[#Data],2,FALSE)</f>
        <v>238</v>
      </c>
      <c r="D2251" t="s">
        <v>113</v>
      </c>
      <c r="E2251">
        <v>3</v>
      </c>
      <c r="F2251" t="s">
        <v>166</v>
      </c>
      <c r="G2251" t="e">
        <f>VLOOKUP([1]!tbl_FunctionalConditionReach[[#This Row],[EDT Attribute]],[1]!Level3HabitatAttribute[#Data],2,FALSE)</f>
        <v>#REF!</v>
      </c>
      <c r="H2251" s="1">
        <v>-2.84E-13</v>
      </c>
      <c r="I2251">
        <v>0</v>
      </c>
    </row>
    <row r="2252" spans="1:9" x14ac:dyDescent="0.3">
      <c r="A2252">
        <f>VLOOKUP(D2252,[1]!tbl_Reach2AU[#Data],4,FALSE)</f>
        <v>14</v>
      </c>
      <c r="B2252" t="str">
        <f>VLOOKUP(D2252,[1]!tbl_Reach2AU[#Data],3,FALSE)</f>
        <v>Okanogan-Whitestone Coulee</v>
      </c>
      <c r="C2252">
        <f>VLOOKUP(D2252,[1]!tbl_Reach2AU[#Data],2,FALSE)</f>
        <v>238</v>
      </c>
      <c r="D2252" t="s">
        <v>113</v>
      </c>
      <c r="E2252">
        <v>3</v>
      </c>
      <c r="F2252" t="s">
        <v>194</v>
      </c>
      <c r="G2252" t="e">
        <f>VLOOKUP([1]!tbl_FunctionalConditionReach[[#This Row],[EDT Attribute]],[1]!Level3HabitatAttribute[#Data],2,FALSE)</f>
        <v>#N/A</v>
      </c>
      <c r="H2252" s="1">
        <v>-2.84E-13</v>
      </c>
      <c r="I2252">
        <v>0</v>
      </c>
    </row>
    <row r="2253" spans="1:9" x14ac:dyDescent="0.3">
      <c r="A2253">
        <f>VLOOKUP(D2253,[1]!tbl_Reach2AU[#Data],4,FALSE)</f>
        <v>14</v>
      </c>
      <c r="B2253" t="str">
        <f>VLOOKUP(D2253,[1]!tbl_Reach2AU[#Data],3,FALSE)</f>
        <v>Okanogan-Whitestone Coulee</v>
      </c>
      <c r="C2253">
        <f>VLOOKUP(D2253,[1]!tbl_Reach2AU[#Data],2,FALSE)</f>
        <v>238</v>
      </c>
      <c r="D2253" t="s">
        <v>113</v>
      </c>
      <c r="E2253">
        <v>3</v>
      </c>
      <c r="F2253" t="s">
        <v>125</v>
      </c>
      <c r="G2253" t="e">
        <f>VLOOKUP([1]!tbl_FunctionalConditionReach[[#This Row],[EDT Attribute]],[1]!Level3HabitatAttribute[#Data],2,FALSE)</f>
        <v>#REF!</v>
      </c>
      <c r="H2253" s="1">
        <v>16.436547610000002</v>
      </c>
      <c r="I2253" s="2">
        <v>0.193072914323515</v>
      </c>
    </row>
    <row r="2254" spans="1:9" x14ac:dyDescent="0.3">
      <c r="A2254">
        <f>VLOOKUP(D2254,[1]!tbl_Reach2AU[#Data],4,FALSE)</f>
        <v>14</v>
      </c>
      <c r="B2254" t="str">
        <f>VLOOKUP(D2254,[1]!tbl_Reach2AU[#Data],3,FALSE)</f>
        <v>Okanogan-Whitestone Coulee</v>
      </c>
      <c r="C2254">
        <f>VLOOKUP(D2254,[1]!tbl_Reach2AU[#Data],2,FALSE)</f>
        <v>238</v>
      </c>
      <c r="D2254" t="s">
        <v>113</v>
      </c>
      <c r="E2254">
        <v>3</v>
      </c>
      <c r="F2254" t="s">
        <v>155</v>
      </c>
      <c r="G2254" t="e">
        <f>VLOOKUP([1]!tbl_FunctionalConditionReach[[#This Row],[EDT Attribute]],[1]!Level3HabitatAttribute[#Data],2,FALSE)</f>
        <v>#REF!</v>
      </c>
      <c r="H2254" s="1">
        <v>7.0774345810000003</v>
      </c>
      <c r="I2254" s="2">
        <v>8.3135519265392602E-2</v>
      </c>
    </row>
    <row r="2255" spans="1:9" x14ac:dyDescent="0.3">
      <c r="A2255">
        <f>VLOOKUP(D2255,[1]!tbl_Reach2AU[#Data],4,FALSE)</f>
        <v>14</v>
      </c>
      <c r="B2255" t="str">
        <f>VLOOKUP(D2255,[1]!tbl_Reach2AU[#Data],3,FALSE)</f>
        <v>Okanogan-Whitestone Coulee</v>
      </c>
      <c r="C2255">
        <f>VLOOKUP(D2255,[1]!tbl_Reach2AU[#Data],2,FALSE)</f>
        <v>238</v>
      </c>
      <c r="D2255" t="s">
        <v>113</v>
      </c>
      <c r="E2255">
        <v>3</v>
      </c>
      <c r="F2255" t="s">
        <v>193</v>
      </c>
      <c r="G2255" t="e">
        <f>VLOOKUP([1]!tbl_FunctionalConditionReach[[#This Row],[EDT Attribute]],[1]!Level3HabitatAttribute[#Data],2,FALSE)</f>
        <v>#REF!</v>
      </c>
      <c r="H2255" s="1">
        <v>7.1669422999999996E-2</v>
      </c>
      <c r="I2255" s="2">
        <v>8.4186927174877504E-4</v>
      </c>
    </row>
    <row r="2256" spans="1:9" x14ac:dyDescent="0.3">
      <c r="A2256">
        <f>VLOOKUP(D2256,[1]!tbl_Reach2AU[#Data],4,FALSE)</f>
        <v>14</v>
      </c>
      <c r="B2256" t="str">
        <f>VLOOKUP(D2256,[1]!tbl_Reach2AU[#Data],3,FALSE)</f>
        <v>Okanogan-Whitestone Coulee</v>
      </c>
      <c r="C2256">
        <f>VLOOKUP(D2256,[1]!tbl_Reach2AU[#Data],2,FALSE)</f>
        <v>238</v>
      </c>
      <c r="D2256" t="s">
        <v>113</v>
      </c>
      <c r="E2256">
        <v>3</v>
      </c>
      <c r="F2256" t="s">
        <v>157</v>
      </c>
      <c r="G2256" t="e">
        <f>VLOOKUP([1]!tbl_FunctionalConditionReach[[#This Row],[EDT Attribute]],[1]!Level3HabitatAttribute[#Data],2,FALSE)</f>
        <v>#REF!</v>
      </c>
      <c r="H2256" s="1">
        <v>5.9231928590000003</v>
      </c>
      <c r="I2256" s="2">
        <v>6.9577148104483497E-2</v>
      </c>
    </row>
    <row r="2257" spans="1:9" x14ac:dyDescent="0.3">
      <c r="A2257">
        <f>VLOOKUP(D2257,[1]!tbl_Reach2AU[#Data],4,FALSE)</f>
        <v>14</v>
      </c>
      <c r="B2257" t="str">
        <f>VLOOKUP(D2257,[1]!tbl_Reach2AU[#Data],3,FALSE)</f>
        <v>Okanogan-Whitestone Coulee</v>
      </c>
      <c r="C2257">
        <f>VLOOKUP(D2257,[1]!tbl_Reach2AU[#Data],2,FALSE)</f>
        <v>238</v>
      </c>
      <c r="D2257" t="s">
        <v>113</v>
      </c>
      <c r="E2257">
        <v>3</v>
      </c>
      <c r="F2257" t="s">
        <v>189</v>
      </c>
      <c r="G2257" t="e">
        <f>VLOOKUP([1]!tbl_FunctionalConditionReach[[#This Row],[EDT Attribute]],[1]!Level3HabitatAttribute[#Data],2,FALSE)</f>
        <v>#REF!</v>
      </c>
      <c r="H2257" s="1">
        <v>5.5961342549999999</v>
      </c>
      <c r="I2257" s="2">
        <v>6.5735334158686098E-2</v>
      </c>
    </row>
    <row r="2258" spans="1:9" x14ac:dyDescent="0.3">
      <c r="A2258">
        <f>VLOOKUP(D2258,[1]!tbl_Reach2AU[#Data],4,FALSE)</f>
        <v>14</v>
      </c>
      <c r="B2258" t="str">
        <f>VLOOKUP(D2258,[1]!tbl_Reach2AU[#Data],3,FALSE)</f>
        <v>Okanogan-Whitestone Coulee</v>
      </c>
      <c r="C2258">
        <f>VLOOKUP(D2258,[1]!tbl_Reach2AU[#Data],2,FALSE)</f>
        <v>238</v>
      </c>
      <c r="D2258" t="s">
        <v>113</v>
      </c>
      <c r="E2258">
        <v>3</v>
      </c>
      <c r="F2258" t="s">
        <v>39</v>
      </c>
      <c r="G2258" t="e">
        <f>VLOOKUP([1]!tbl_FunctionalConditionReach[[#This Row],[EDT Attribute]],[1]!Level3HabitatAttribute[#Data],2,FALSE)</f>
        <v>#REF!</v>
      </c>
      <c r="H2258" s="1">
        <v>0.32417913300000001</v>
      </c>
      <c r="I2258" s="2">
        <v>3.8079900631383498E-3</v>
      </c>
    </row>
    <row r="2259" spans="1:9" x14ac:dyDescent="0.3">
      <c r="A2259">
        <f>VLOOKUP(D2259,[1]!tbl_Reach2AU[#Data],4,FALSE)</f>
        <v>14</v>
      </c>
      <c r="B2259" t="str">
        <f>VLOOKUP(D2259,[1]!tbl_Reach2AU[#Data],3,FALSE)</f>
        <v>Okanogan-Whitestone Coulee</v>
      </c>
      <c r="C2259">
        <f>VLOOKUP(D2259,[1]!tbl_Reach2AU[#Data],2,FALSE)</f>
        <v>238</v>
      </c>
      <c r="D2259" t="s">
        <v>113</v>
      </c>
      <c r="E2259">
        <v>3</v>
      </c>
      <c r="F2259" t="s">
        <v>188</v>
      </c>
      <c r="G2259" t="e">
        <f>VLOOKUP([1]!tbl_FunctionalConditionReach[[#This Row],[EDT Attribute]],[1]!Level3HabitatAttribute[#Data],2,FALSE)</f>
        <v>#REF!</v>
      </c>
      <c r="H2259" s="1">
        <v>1.573301E-3</v>
      </c>
      <c r="I2259" s="2">
        <v>1.84808766649568E-5</v>
      </c>
    </row>
    <row r="2260" spans="1:9" x14ac:dyDescent="0.3">
      <c r="A2260">
        <f>VLOOKUP(D2260,[1]!tbl_Reach2AU[#Data],4,FALSE)</f>
        <v>14</v>
      </c>
      <c r="B2260" t="str">
        <f>VLOOKUP(D2260,[1]!tbl_Reach2AU[#Data],3,FALSE)</f>
        <v>Okanogan-Whitestone Coulee</v>
      </c>
      <c r="C2260">
        <f>VLOOKUP(D2260,[1]!tbl_Reach2AU[#Data],2,FALSE)</f>
        <v>238</v>
      </c>
      <c r="D2260" t="s">
        <v>113</v>
      </c>
      <c r="E2260">
        <v>3</v>
      </c>
      <c r="F2260" t="s">
        <v>164</v>
      </c>
      <c r="G2260" t="e">
        <f>VLOOKUP([1]!tbl_FunctionalConditionReach[[#This Row],[EDT Attribute]],[1]!Level3HabitatAttribute[#Data],2,FALSE)</f>
        <v>#REF!</v>
      </c>
      <c r="H2260" s="1">
        <v>-1.8199999999999999E-12</v>
      </c>
      <c r="I2260">
        <v>0</v>
      </c>
    </row>
    <row r="2261" spans="1:9" x14ac:dyDescent="0.3">
      <c r="A2261">
        <f>VLOOKUP(D2261,[1]!tbl_Reach2AU[#Data],4,FALSE)</f>
        <v>14</v>
      </c>
      <c r="B2261" t="str">
        <f>VLOOKUP(D2261,[1]!tbl_Reach2AU[#Data],3,FALSE)</f>
        <v>Okanogan-Whitestone Coulee</v>
      </c>
      <c r="C2261">
        <f>VLOOKUP(D2261,[1]!tbl_Reach2AU[#Data],2,FALSE)</f>
        <v>238</v>
      </c>
      <c r="D2261" t="s">
        <v>113</v>
      </c>
      <c r="E2261">
        <v>3</v>
      </c>
      <c r="F2261" t="s">
        <v>192</v>
      </c>
      <c r="G2261" t="e">
        <f>VLOOKUP([1]!tbl_FunctionalConditionReach[[#This Row],[EDT Attribute]],[1]!Level3HabitatAttribute[#Data],2,FALSE)</f>
        <v>#REF!</v>
      </c>
      <c r="H2261" s="1">
        <v>-1.8199999999999999E-12</v>
      </c>
      <c r="I2261">
        <v>0</v>
      </c>
    </row>
    <row r="2262" spans="1:9" x14ac:dyDescent="0.3">
      <c r="A2262">
        <f>VLOOKUP(D2262,[1]!tbl_Reach2AU[#Data],4,FALSE)</f>
        <v>14</v>
      </c>
      <c r="B2262" t="str">
        <f>VLOOKUP(D2262,[1]!tbl_Reach2AU[#Data],3,FALSE)</f>
        <v>Okanogan-Whitestone Coulee</v>
      </c>
      <c r="C2262">
        <f>VLOOKUP(D2262,[1]!tbl_Reach2AU[#Data],2,FALSE)</f>
        <v>238</v>
      </c>
      <c r="D2262" t="s">
        <v>113</v>
      </c>
      <c r="E2262">
        <v>3</v>
      </c>
      <c r="F2262" t="s">
        <v>190</v>
      </c>
      <c r="G2262" t="e">
        <f>VLOOKUP([1]!tbl_FunctionalConditionReach[[#This Row],[EDT Attribute]],[1]!Level3HabitatAttribute[#Data],2,FALSE)</f>
        <v>#N/A</v>
      </c>
      <c r="H2262" s="1">
        <v>0.178393101</v>
      </c>
      <c r="I2262" s="2">
        <v>2.0955054992402499E-3</v>
      </c>
    </row>
    <row r="2263" spans="1:9" x14ac:dyDescent="0.3">
      <c r="A2263">
        <f>VLOOKUP(D2263,[1]!tbl_Reach2AU[#Data],4,FALSE)</f>
        <v>14</v>
      </c>
      <c r="B2263" t="str">
        <f>VLOOKUP(D2263,[1]!tbl_Reach2AU[#Data],3,FALSE)</f>
        <v>Okanogan-Whitestone Coulee</v>
      </c>
      <c r="C2263">
        <f>VLOOKUP(D2263,[1]!tbl_Reach2AU[#Data],2,FALSE)</f>
        <v>238</v>
      </c>
      <c r="D2263" t="s">
        <v>113</v>
      </c>
      <c r="E2263">
        <v>3</v>
      </c>
      <c r="F2263" t="s">
        <v>153</v>
      </c>
      <c r="G2263" t="e">
        <f>VLOOKUP([1]!tbl_FunctionalConditionReach[[#This Row],[EDT Attribute]],[1]!Level3HabitatAttribute[#Data],2,FALSE)</f>
        <v>#REF!</v>
      </c>
      <c r="H2263" s="1">
        <v>9.8450410829999999</v>
      </c>
      <c r="I2263" s="2">
        <v>0.115645378739577</v>
      </c>
    </row>
    <row r="2264" spans="1:9" x14ac:dyDescent="0.3">
      <c r="A2264">
        <f>VLOOKUP(D2264,[1]!tbl_Reach2AU[#Data],4,FALSE)</f>
        <v>14</v>
      </c>
      <c r="B2264" t="str">
        <f>VLOOKUP(D2264,[1]!tbl_Reach2AU[#Data],3,FALSE)</f>
        <v>Okanogan-Whitestone Coulee</v>
      </c>
      <c r="C2264">
        <f>VLOOKUP(D2264,[1]!tbl_Reach2AU[#Data],2,FALSE)</f>
        <v>238</v>
      </c>
      <c r="D2264" t="s">
        <v>113</v>
      </c>
      <c r="E2264">
        <v>3</v>
      </c>
      <c r="F2264" t="s">
        <v>152</v>
      </c>
      <c r="G2264" t="e">
        <f>VLOOKUP([1]!tbl_FunctionalConditionReach[[#This Row],[EDT Attribute]],[1]!Level3HabitatAttribute[#Data],2,FALSE)</f>
        <v>#N/A</v>
      </c>
      <c r="H2264" s="1">
        <v>0.130730821</v>
      </c>
      <c r="I2264" s="2">
        <v>1.5356376047619301E-3</v>
      </c>
    </row>
    <row r="2265" spans="1:9" x14ac:dyDescent="0.3">
      <c r="A2265">
        <f>VLOOKUP(D2265,[1]!tbl_Reach2AU[#Data],4,FALSE)</f>
        <v>14</v>
      </c>
      <c r="B2265" t="str">
        <f>VLOOKUP(D2265,[1]!tbl_Reach2AU[#Data],3,FALSE)</f>
        <v>Okanogan-Whitestone Coulee</v>
      </c>
      <c r="C2265">
        <f>VLOOKUP(D2265,[1]!tbl_Reach2AU[#Data],2,FALSE)</f>
        <v>238</v>
      </c>
      <c r="D2265" t="s">
        <v>113</v>
      </c>
      <c r="E2265">
        <v>3</v>
      </c>
      <c r="F2265" t="s">
        <v>194</v>
      </c>
      <c r="G2265" t="e">
        <f>VLOOKUP([1]!tbl_FunctionalConditionReach[[#This Row],[EDT Attribute]],[1]!Level3HabitatAttribute[#Data],2,FALSE)</f>
        <v>#N/A</v>
      </c>
      <c r="H2265" s="1">
        <v>-1.8199999999999999E-12</v>
      </c>
      <c r="I2265">
        <v>0</v>
      </c>
    </row>
    <row r="2266" spans="1:9" x14ac:dyDescent="0.3">
      <c r="A2266">
        <f>VLOOKUP(D2266,[1]!tbl_Reach2AU[#Data],4,FALSE)</f>
        <v>14</v>
      </c>
      <c r="B2266" t="str">
        <f>VLOOKUP(D2266,[1]!tbl_Reach2AU[#Data],3,FALSE)</f>
        <v>Okanogan-Whitestone Coulee</v>
      </c>
      <c r="C2266">
        <f>VLOOKUP(D2266,[1]!tbl_Reach2AU[#Data],2,FALSE)</f>
        <v>238</v>
      </c>
      <c r="D2266" t="s">
        <v>113</v>
      </c>
      <c r="E2266">
        <v>3</v>
      </c>
      <c r="F2266" t="s">
        <v>195</v>
      </c>
      <c r="G2266" t="e">
        <f>VLOOKUP([1]!tbl_FunctionalConditionReach[[#This Row],[EDT Attribute]],[1]!Level3HabitatAttribute[#Data],2,FALSE)</f>
        <v>#N/A</v>
      </c>
      <c r="H2266" s="1">
        <v>-1.8189894035458601E-12</v>
      </c>
      <c r="I2266">
        <v>0</v>
      </c>
    </row>
    <row r="2267" spans="1:9" x14ac:dyDescent="0.3">
      <c r="A2267">
        <f>VLOOKUP(D2267,[1]!tbl_Reach2AU[#Data],4,FALSE)</f>
        <v>14</v>
      </c>
      <c r="B2267" t="str">
        <f>VLOOKUP(D2267,[1]!tbl_Reach2AU[#Data],3,FALSE)</f>
        <v>Okanogan-Whitestone Coulee</v>
      </c>
      <c r="C2267">
        <f>VLOOKUP(D2267,[1]!tbl_Reach2AU[#Data],2,FALSE)</f>
        <v>238</v>
      </c>
      <c r="D2267" t="s">
        <v>113</v>
      </c>
      <c r="E2267">
        <v>3</v>
      </c>
      <c r="F2267" t="s">
        <v>196</v>
      </c>
      <c r="G2267" t="e">
        <f>VLOOKUP([1]!tbl_FunctionalConditionReach[[#This Row],[EDT Attribute]],[1]!Level3HabitatAttribute[#Data],2,FALSE)</f>
        <v>#N/A</v>
      </c>
      <c r="H2267" s="1">
        <v>-1.8189894035458601E-12</v>
      </c>
      <c r="I2267">
        <v>0</v>
      </c>
    </row>
    <row r="2268" spans="1:9" x14ac:dyDescent="0.3">
      <c r="A2268">
        <f>VLOOKUP(D2268,[1]!tbl_Reach2AU[#Data],4,FALSE)</f>
        <v>14</v>
      </c>
      <c r="B2268" t="str">
        <f>VLOOKUP(D2268,[1]!tbl_Reach2AU[#Data],3,FALSE)</f>
        <v>Okanogan-Whitestone Coulee</v>
      </c>
      <c r="C2268">
        <f>VLOOKUP(D2268,[1]!tbl_Reach2AU[#Data],2,FALSE)</f>
        <v>238</v>
      </c>
      <c r="D2268" t="s">
        <v>113</v>
      </c>
      <c r="E2268">
        <v>3</v>
      </c>
      <c r="F2268" t="s">
        <v>166</v>
      </c>
      <c r="G2268" t="e">
        <f>VLOOKUP([1]!tbl_FunctionalConditionReach[[#This Row],[EDT Attribute]],[1]!Level3HabitatAttribute[#Data],2,FALSE)</f>
        <v>#REF!</v>
      </c>
      <c r="H2268" s="1">
        <v>-1.8199999999999999E-12</v>
      </c>
      <c r="I2268">
        <v>0</v>
      </c>
    </row>
    <row r="2269" spans="1:9" x14ac:dyDescent="0.3">
      <c r="A2269">
        <f>VLOOKUP(D2269,[1]!tbl_Reach2AU[#Data],4,FALSE)</f>
        <v>14</v>
      </c>
      <c r="B2269" t="str">
        <f>VLOOKUP(D2269,[1]!tbl_Reach2AU[#Data],3,FALSE)</f>
        <v>Okanogan-Whitestone Coulee</v>
      </c>
      <c r="C2269">
        <f>VLOOKUP(D2269,[1]!tbl_Reach2AU[#Data],2,FALSE)</f>
        <v>239</v>
      </c>
      <c r="D2269" t="s">
        <v>48</v>
      </c>
      <c r="E2269">
        <v>3</v>
      </c>
      <c r="F2269" t="s">
        <v>191</v>
      </c>
      <c r="G2269" t="e">
        <f>VLOOKUP([1]!tbl_FunctionalConditionReach[[#This Row],[EDT Attribute]],[1]!Level3HabitatAttribute[#Data],2,FALSE)</f>
        <v>#REF!</v>
      </c>
      <c r="H2269" s="1">
        <v>3.6377211E-2</v>
      </c>
      <c r="I2269" s="2">
        <v>3.2603390463346101E-2</v>
      </c>
    </row>
    <row r="2270" spans="1:9" x14ac:dyDescent="0.3">
      <c r="A2270">
        <f>VLOOKUP(D2270,[1]!tbl_Reach2AU[#Data],4,FALSE)</f>
        <v>14</v>
      </c>
      <c r="B2270" t="str">
        <f>VLOOKUP(D2270,[1]!tbl_Reach2AU[#Data],3,FALSE)</f>
        <v>Okanogan-Whitestone Coulee</v>
      </c>
      <c r="C2270">
        <f>VLOOKUP(D2270,[1]!tbl_Reach2AU[#Data],2,FALSE)</f>
        <v>239</v>
      </c>
      <c r="D2270" t="s">
        <v>48</v>
      </c>
      <c r="E2270">
        <v>3</v>
      </c>
      <c r="F2270" t="s">
        <v>157</v>
      </c>
      <c r="G2270" t="e">
        <f>VLOOKUP([1]!tbl_FunctionalConditionReach[[#This Row],[EDT Attribute]],[1]!Level3HabitatAttribute[#Data],2,FALSE)</f>
        <v>#REF!</v>
      </c>
      <c r="H2270" s="1">
        <v>0.22664706200000001</v>
      </c>
      <c r="I2270" s="2">
        <v>0.20313439256671501</v>
      </c>
    </row>
    <row r="2271" spans="1:9" x14ac:dyDescent="0.3">
      <c r="A2271">
        <f>VLOOKUP(D2271,[1]!tbl_Reach2AU[#Data],4,FALSE)</f>
        <v>14</v>
      </c>
      <c r="B2271" t="str">
        <f>VLOOKUP(D2271,[1]!tbl_Reach2AU[#Data],3,FALSE)</f>
        <v>Okanogan-Whitestone Coulee</v>
      </c>
      <c r="C2271">
        <f>VLOOKUP(D2271,[1]!tbl_Reach2AU[#Data],2,FALSE)</f>
        <v>239</v>
      </c>
      <c r="D2271" t="s">
        <v>48</v>
      </c>
      <c r="E2271">
        <v>3</v>
      </c>
      <c r="F2271" t="s">
        <v>194</v>
      </c>
      <c r="G2271" t="e">
        <f>VLOOKUP([1]!tbl_FunctionalConditionReach[[#This Row],[EDT Attribute]],[1]!Level3HabitatAttribute[#Data],2,FALSE)</f>
        <v>#N/A</v>
      </c>
      <c r="H2271" s="1">
        <v>-2.84E-13</v>
      </c>
      <c r="I2271">
        <v>0</v>
      </c>
    </row>
    <row r="2272" spans="1:9" x14ac:dyDescent="0.3">
      <c r="A2272">
        <f>VLOOKUP(D2272,[1]!tbl_Reach2AU[#Data],4,FALSE)</f>
        <v>14</v>
      </c>
      <c r="B2272" t="str">
        <f>VLOOKUP(D2272,[1]!tbl_Reach2AU[#Data],3,FALSE)</f>
        <v>Okanogan-Whitestone Coulee</v>
      </c>
      <c r="C2272">
        <f>VLOOKUP(D2272,[1]!tbl_Reach2AU[#Data],2,FALSE)</f>
        <v>239</v>
      </c>
      <c r="D2272" t="s">
        <v>48</v>
      </c>
      <c r="E2272">
        <v>3</v>
      </c>
      <c r="F2272" t="s">
        <v>196</v>
      </c>
      <c r="G2272" t="e">
        <f>VLOOKUP([1]!tbl_FunctionalConditionReach[[#This Row],[EDT Attribute]],[1]!Level3HabitatAttribute[#Data],2,FALSE)</f>
        <v>#N/A</v>
      </c>
      <c r="H2272" s="1">
        <v>-2.8421709430404002E-13</v>
      </c>
      <c r="I2272">
        <v>0</v>
      </c>
    </row>
    <row r="2273" spans="1:9" x14ac:dyDescent="0.3">
      <c r="A2273">
        <f>VLOOKUP(D2273,[1]!tbl_Reach2AU[#Data],4,FALSE)</f>
        <v>14</v>
      </c>
      <c r="B2273" t="str">
        <f>VLOOKUP(D2273,[1]!tbl_Reach2AU[#Data],3,FALSE)</f>
        <v>Okanogan-Whitestone Coulee</v>
      </c>
      <c r="C2273">
        <f>VLOOKUP(D2273,[1]!tbl_Reach2AU[#Data],2,FALSE)</f>
        <v>239</v>
      </c>
      <c r="D2273" t="s">
        <v>48</v>
      </c>
      <c r="E2273">
        <v>3</v>
      </c>
      <c r="F2273" t="s">
        <v>188</v>
      </c>
      <c r="G2273" t="e">
        <f>VLOOKUP([1]!tbl_FunctionalConditionReach[[#This Row],[EDT Attribute]],[1]!Level3HabitatAttribute[#Data],2,FALSE)</f>
        <v>#REF!</v>
      </c>
      <c r="H2273" s="1">
        <v>0.13380165799999999</v>
      </c>
      <c r="I2273" s="2">
        <v>0.119920894991567</v>
      </c>
    </row>
    <row r="2274" spans="1:9" x14ac:dyDescent="0.3">
      <c r="A2274">
        <f>VLOOKUP(D2274,[1]!tbl_Reach2AU[#Data],4,FALSE)</f>
        <v>14</v>
      </c>
      <c r="B2274" t="str">
        <f>VLOOKUP(D2274,[1]!tbl_Reach2AU[#Data],3,FALSE)</f>
        <v>Okanogan-Whitestone Coulee</v>
      </c>
      <c r="C2274">
        <f>VLOOKUP(D2274,[1]!tbl_Reach2AU[#Data],2,FALSE)</f>
        <v>239</v>
      </c>
      <c r="D2274" t="s">
        <v>48</v>
      </c>
      <c r="E2274">
        <v>3</v>
      </c>
      <c r="F2274" t="s">
        <v>190</v>
      </c>
      <c r="G2274" t="e">
        <f>VLOOKUP([1]!tbl_FunctionalConditionReach[[#This Row],[EDT Attribute]],[1]!Level3HabitatAttribute[#Data],2,FALSE)</f>
        <v>#N/A</v>
      </c>
      <c r="H2274" s="1">
        <v>7.9748309999999999E-3</v>
      </c>
      <c r="I2274" s="2">
        <v>7.1475113628748704E-3</v>
      </c>
    </row>
    <row r="2275" spans="1:9" x14ac:dyDescent="0.3">
      <c r="A2275">
        <f>VLOOKUP(D2275,[1]!tbl_Reach2AU[#Data],4,FALSE)</f>
        <v>14</v>
      </c>
      <c r="B2275" t="str">
        <f>VLOOKUP(D2275,[1]!tbl_Reach2AU[#Data],3,FALSE)</f>
        <v>Okanogan-Whitestone Coulee</v>
      </c>
      <c r="C2275">
        <f>VLOOKUP(D2275,[1]!tbl_Reach2AU[#Data],2,FALSE)</f>
        <v>239</v>
      </c>
      <c r="D2275" t="s">
        <v>48</v>
      </c>
      <c r="E2275">
        <v>3</v>
      </c>
      <c r="F2275" t="s">
        <v>195</v>
      </c>
      <c r="G2275" t="e">
        <f>VLOOKUP([1]!tbl_FunctionalConditionReach[[#This Row],[EDT Attribute]],[1]!Level3HabitatAttribute[#Data],2,FALSE)</f>
        <v>#N/A</v>
      </c>
      <c r="H2275" s="1">
        <v>-2.8421709430404002E-13</v>
      </c>
      <c r="I2275">
        <v>0</v>
      </c>
    </row>
    <row r="2276" spans="1:9" x14ac:dyDescent="0.3">
      <c r="A2276">
        <f>VLOOKUP(D2276,[1]!tbl_Reach2AU[#Data],4,FALSE)</f>
        <v>14</v>
      </c>
      <c r="B2276" t="str">
        <f>VLOOKUP(D2276,[1]!tbl_Reach2AU[#Data],3,FALSE)</f>
        <v>Okanogan-Whitestone Coulee</v>
      </c>
      <c r="C2276">
        <f>VLOOKUP(D2276,[1]!tbl_Reach2AU[#Data],2,FALSE)</f>
        <v>239</v>
      </c>
      <c r="D2276" t="s">
        <v>48</v>
      </c>
      <c r="E2276">
        <v>3</v>
      </c>
      <c r="F2276" t="s">
        <v>166</v>
      </c>
      <c r="G2276" t="e">
        <f>VLOOKUP([1]!tbl_FunctionalConditionReach[[#This Row],[EDT Attribute]],[1]!Level3HabitatAttribute[#Data],2,FALSE)</f>
        <v>#REF!</v>
      </c>
      <c r="H2276" s="1">
        <v>-2.84E-13</v>
      </c>
      <c r="I2276">
        <v>0</v>
      </c>
    </row>
    <row r="2277" spans="1:9" x14ac:dyDescent="0.3">
      <c r="A2277">
        <f>VLOOKUP(D2277,[1]!tbl_Reach2AU[#Data],4,FALSE)</f>
        <v>14</v>
      </c>
      <c r="B2277" t="str">
        <f>VLOOKUP(D2277,[1]!tbl_Reach2AU[#Data],3,FALSE)</f>
        <v>Okanogan-Whitestone Coulee</v>
      </c>
      <c r="C2277">
        <f>VLOOKUP(D2277,[1]!tbl_Reach2AU[#Data],2,FALSE)</f>
        <v>239</v>
      </c>
      <c r="D2277" t="s">
        <v>48</v>
      </c>
      <c r="E2277">
        <v>3</v>
      </c>
      <c r="F2277" t="s">
        <v>193</v>
      </c>
      <c r="G2277" t="e">
        <f>VLOOKUP([1]!tbl_FunctionalConditionReach[[#This Row],[EDT Attribute]],[1]!Level3HabitatAttribute[#Data],2,FALSE)</f>
        <v>#REF!</v>
      </c>
      <c r="H2277" s="1">
        <v>5.819E-4</v>
      </c>
      <c r="I2277" s="2">
        <v>5.2153291550089103E-4</v>
      </c>
    </row>
    <row r="2278" spans="1:9" x14ac:dyDescent="0.3">
      <c r="A2278">
        <f>VLOOKUP(D2278,[1]!tbl_Reach2AU[#Data],4,FALSE)</f>
        <v>14</v>
      </c>
      <c r="B2278" t="str">
        <f>VLOOKUP(D2278,[1]!tbl_Reach2AU[#Data],3,FALSE)</f>
        <v>Okanogan-Whitestone Coulee</v>
      </c>
      <c r="C2278">
        <f>VLOOKUP(D2278,[1]!tbl_Reach2AU[#Data],2,FALSE)</f>
        <v>239</v>
      </c>
      <c r="D2278" t="s">
        <v>48</v>
      </c>
      <c r="E2278">
        <v>3</v>
      </c>
      <c r="F2278" t="s">
        <v>152</v>
      </c>
      <c r="G2278" t="e">
        <f>VLOOKUP([1]!tbl_FunctionalConditionReach[[#This Row],[EDT Attribute]],[1]!Level3HabitatAttribute[#Data],2,FALSE)</f>
        <v>#N/A</v>
      </c>
      <c r="H2278" s="1">
        <v>5.9917330999999997E-2</v>
      </c>
      <c r="I2278" s="2">
        <v>5.3701426921226897E-2</v>
      </c>
    </row>
    <row r="2279" spans="1:9" x14ac:dyDescent="0.3">
      <c r="A2279">
        <f>VLOOKUP(D2279,[1]!tbl_Reach2AU[#Data],4,FALSE)</f>
        <v>14</v>
      </c>
      <c r="B2279" t="str">
        <f>VLOOKUP(D2279,[1]!tbl_Reach2AU[#Data],3,FALSE)</f>
        <v>Okanogan-Whitestone Coulee</v>
      </c>
      <c r="C2279">
        <f>VLOOKUP(D2279,[1]!tbl_Reach2AU[#Data],2,FALSE)</f>
        <v>239</v>
      </c>
      <c r="D2279" t="s">
        <v>48</v>
      </c>
      <c r="E2279">
        <v>3</v>
      </c>
      <c r="F2279" t="s">
        <v>153</v>
      </c>
      <c r="G2279" t="e">
        <f>VLOOKUP([1]!tbl_FunctionalConditionReach[[#This Row],[EDT Attribute]],[1]!Level3HabitatAttribute[#Data],2,FALSE)</f>
        <v>#REF!</v>
      </c>
      <c r="H2279" s="1">
        <v>5.4052097E-2</v>
      </c>
      <c r="I2279" s="2">
        <v>4.8444660143232503E-2</v>
      </c>
    </row>
    <row r="2280" spans="1:9" x14ac:dyDescent="0.3">
      <c r="A2280">
        <f>VLOOKUP(D2280,[1]!tbl_Reach2AU[#Data],4,FALSE)</f>
        <v>14</v>
      </c>
      <c r="B2280" t="str">
        <f>VLOOKUP(D2280,[1]!tbl_Reach2AU[#Data],3,FALSE)</f>
        <v>Okanogan-Whitestone Coulee</v>
      </c>
      <c r="C2280">
        <f>VLOOKUP(D2280,[1]!tbl_Reach2AU[#Data],2,FALSE)</f>
        <v>239</v>
      </c>
      <c r="D2280" t="s">
        <v>48</v>
      </c>
      <c r="E2280">
        <v>3</v>
      </c>
      <c r="F2280" t="s">
        <v>192</v>
      </c>
      <c r="G2280" t="e">
        <f>VLOOKUP([1]!tbl_FunctionalConditionReach[[#This Row],[EDT Attribute]],[1]!Level3HabitatAttribute[#Data],2,FALSE)</f>
        <v>#REF!</v>
      </c>
      <c r="H2280" s="1">
        <v>-2.84E-13</v>
      </c>
      <c r="I2280">
        <v>0</v>
      </c>
    </row>
    <row r="2281" spans="1:9" x14ac:dyDescent="0.3">
      <c r="A2281">
        <f>VLOOKUP(D2281,[1]!tbl_Reach2AU[#Data],4,FALSE)</f>
        <v>14</v>
      </c>
      <c r="B2281" t="str">
        <f>VLOOKUP(D2281,[1]!tbl_Reach2AU[#Data],3,FALSE)</f>
        <v>Okanogan-Whitestone Coulee</v>
      </c>
      <c r="C2281">
        <f>VLOOKUP(D2281,[1]!tbl_Reach2AU[#Data],2,FALSE)</f>
        <v>239</v>
      </c>
      <c r="D2281" t="s">
        <v>48</v>
      </c>
      <c r="E2281">
        <v>3</v>
      </c>
      <c r="F2281" t="s">
        <v>39</v>
      </c>
      <c r="G2281" t="e">
        <f>VLOOKUP([1]!tbl_FunctionalConditionReach[[#This Row],[EDT Attribute]],[1]!Level3HabitatAttribute[#Data],2,FALSE)</f>
        <v>#REF!</v>
      </c>
      <c r="H2281" s="1">
        <v>2.3820005000000002E-2</v>
      </c>
      <c r="I2281" s="2">
        <v>2.1348885813534599E-2</v>
      </c>
    </row>
    <row r="2282" spans="1:9" x14ac:dyDescent="0.3">
      <c r="A2282">
        <f>VLOOKUP(D2282,[1]!tbl_Reach2AU[#Data],4,FALSE)</f>
        <v>14</v>
      </c>
      <c r="B2282" t="str">
        <f>VLOOKUP(D2282,[1]!tbl_Reach2AU[#Data],3,FALSE)</f>
        <v>Okanogan-Whitestone Coulee</v>
      </c>
      <c r="C2282">
        <f>VLOOKUP(D2282,[1]!tbl_Reach2AU[#Data],2,FALSE)</f>
        <v>239</v>
      </c>
      <c r="D2282" t="s">
        <v>48</v>
      </c>
      <c r="E2282">
        <v>3</v>
      </c>
      <c r="F2282" t="s">
        <v>155</v>
      </c>
      <c r="G2282" t="e">
        <f>VLOOKUP([1]!tbl_FunctionalConditionReach[[#This Row],[EDT Attribute]],[1]!Level3HabitatAttribute[#Data],2,FALSE)</f>
        <v>#REF!</v>
      </c>
      <c r="H2282" s="1">
        <v>8.3773860000000006E-3</v>
      </c>
      <c r="I2282" s="2">
        <v>7.5083047686137598E-3</v>
      </c>
    </row>
    <row r="2283" spans="1:9" x14ac:dyDescent="0.3">
      <c r="A2283">
        <f>VLOOKUP(D2283,[1]!tbl_Reach2AU[#Data],4,FALSE)</f>
        <v>14</v>
      </c>
      <c r="B2283" t="str">
        <f>VLOOKUP(D2283,[1]!tbl_Reach2AU[#Data],3,FALSE)</f>
        <v>Okanogan-Whitestone Coulee</v>
      </c>
      <c r="C2283">
        <f>VLOOKUP(D2283,[1]!tbl_Reach2AU[#Data],2,FALSE)</f>
        <v>239</v>
      </c>
      <c r="D2283" t="s">
        <v>48</v>
      </c>
      <c r="E2283">
        <v>3</v>
      </c>
      <c r="F2283" t="s">
        <v>194</v>
      </c>
      <c r="G2283" t="e">
        <f>VLOOKUP([1]!tbl_FunctionalConditionReach[[#This Row],[EDT Attribute]],[1]!Level3HabitatAttribute[#Data],2,FALSE)</f>
        <v>#N/A</v>
      </c>
      <c r="H2283" s="1">
        <v>-1.8199999999999999E-12</v>
      </c>
      <c r="I2283">
        <v>0</v>
      </c>
    </row>
    <row r="2284" spans="1:9" x14ac:dyDescent="0.3">
      <c r="A2284">
        <f>VLOOKUP(D2284,[1]!tbl_Reach2AU[#Data],4,FALSE)</f>
        <v>14</v>
      </c>
      <c r="B2284" t="str">
        <f>VLOOKUP(D2284,[1]!tbl_Reach2AU[#Data],3,FALSE)</f>
        <v>Okanogan-Whitestone Coulee</v>
      </c>
      <c r="C2284">
        <f>VLOOKUP(D2284,[1]!tbl_Reach2AU[#Data],2,FALSE)</f>
        <v>239</v>
      </c>
      <c r="D2284" t="s">
        <v>48</v>
      </c>
      <c r="E2284">
        <v>3</v>
      </c>
      <c r="F2284" t="s">
        <v>166</v>
      </c>
      <c r="G2284" t="e">
        <f>VLOOKUP([1]!tbl_FunctionalConditionReach[[#This Row],[EDT Attribute]],[1]!Level3HabitatAttribute[#Data],2,FALSE)</f>
        <v>#REF!</v>
      </c>
      <c r="H2284" s="1">
        <v>-1.8199999999999999E-12</v>
      </c>
      <c r="I2284">
        <v>0</v>
      </c>
    </row>
    <row r="2285" spans="1:9" x14ac:dyDescent="0.3">
      <c r="A2285">
        <f>VLOOKUP(D2285,[1]!tbl_Reach2AU[#Data],4,FALSE)</f>
        <v>14</v>
      </c>
      <c r="B2285" t="str">
        <f>VLOOKUP(D2285,[1]!tbl_Reach2AU[#Data],3,FALSE)</f>
        <v>Okanogan-Whitestone Coulee</v>
      </c>
      <c r="C2285">
        <f>VLOOKUP(D2285,[1]!tbl_Reach2AU[#Data],2,FALSE)</f>
        <v>239</v>
      </c>
      <c r="D2285" t="s">
        <v>48</v>
      </c>
      <c r="E2285">
        <v>3</v>
      </c>
      <c r="F2285" t="s">
        <v>192</v>
      </c>
      <c r="G2285" t="e">
        <f>VLOOKUP([1]!tbl_FunctionalConditionReach[[#This Row],[EDT Attribute]],[1]!Level3HabitatAttribute[#Data],2,FALSE)</f>
        <v>#REF!</v>
      </c>
      <c r="H2285" s="1">
        <v>-1.8199999999999999E-12</v>
      </c>
      <c r="I2285">
        <v>0</v>
      </c>
    </row>
    <row r="2286" spans="1:9" x14ac:dyDescent="0.3">
      <c r="A2286">
        <f>VLOOKUP(D2286,[1]!tbl_Reach2AU[#Data],4,FALSE)</f>
        <v>14</v>
      </c>
      <c r="B2286" t="str">
        <f>VLOOKUP(D2286,[1]!tbl_Reach2AU[#Data],3,FALSE)</f>
        <v>Okanogan-Whitestone Coulee</v>
      </c>
      <c r="C2286">
        <f>VLOOKUP(D2286,[1]!tbl_Reach2AU[#Data],2,FALSE)</f>
        <v>239</v>
      </c>
      <c r="D2286" t="s">
        <v>48</v>
      </c>
      <c r="E2286">
        <v>3</v>
      </c>
      <c r="F2286" t="s">
        <v>189</v>
      </c>
      <c r="G2286" t="e">
        <f>VLOOKUP([1]!tbl_FunctionalConditionReach[[#This Row],[EDT Attribute]],[1]!Level3HabitatAttribute[#Data],2,FALSE)</f>
        <v>#REF!</v>
      </c>
      <c r="H2286" s="1">
        <v>5.4351699919999996</v>
      </c>
      <c r="I2286" s="2">
        <v>0.123381655782413</v>
      </c>
    </row>
    <row r="2287" spans="1:9" x14ac:dyDescent="0.3">
      <c r="A2287">
        <f>VLOOKUP(D2287,[1]!tbl_Reach2AU[#Data],4,FALSE)</f>
        <v>14</v>
      </c>
      <c r="B2287" t="str">
        <f>VLOOKUP(D2287,[1]!tbl_Reach2AU[#Data],3,FALSE)</f>
        <v>Okanogan-Whitestone Coulee</v>
      </c>
      <c r="C2287">
        <f>VLOOKUP(D2287,[1]!tbl_Reach2AU[#Data],2,FALSE)</f>
        <v>239</v>
      </c>
      <c r="D2287" t="s">
        <v>48</v>
      </c>
      <c r="E2287">
        <v>3</v>
      </c>
      <c r="F2287" t="s">
        <v>155</v>
      </c>
      <c r="G2287" t="e">
        <f>VLOOKUP([1]!tbl_FunctionalConditionReach[[#This Row],[EDT Attribute]],[1]!Level3HabitatAttribute[#Data],2,FALSE)</f>
        <v>#REF!</v>
      </c>
      <c r="H2287" s="1">
        <v>6.4885280730000003</v>
      </c>
      <c r="I2287" s="2">
        <v>0.14729352318616701</v>
      </c>
    </row>
    <row r="2288" spans="1:9" x14ac:dyDescent="0.3">
      <c r="A2288">
        <f>VLOOKUP(D2288,[1]!tbl_Reach2AU[#Data],4,FALSE)</f>
        <v>14</v>
      </c>
      <c r="B2288" t="str">
        <f>VLOOKUP(D2288,[1]!tbl_Reach2AU[#Data],3,FALSE)</f>
        <v>Okanogan-Whitestone Coulee</v>
      </c>
      <c r="C2288">
        <f>VLOOKUP(D2288,[1]!tbl_Reach2AU[#Data],2,FALSE)</f>
        <v>239</v>
      </c>
      <c r="D2288" t="s">
        <v>48</v>
      </c>
      <c r="E2288">
        <v>3</v>
      </c>
      <c r="F2288" t="s">
        <v>152</v>
      </c>
      <c r="G2288" t="e">
        <f>VLOOKUP([1]!tbl_FunctionalConditionReach[[#This Row],[EDT Attribute]],[1]!Level3HabitatAttribute[#Data],2,FALSE)</f>
        <v>#N/A</v>
      </c>
      <c r="H2288" s="1">
        <v>1.3034845770000001</v>
      </c>
      <c r="I2288" s="2">
        <v>2.9589890589221301E-2</v>
      </c>
    </row>
    <row r="2289" spans="1:9" x14ac:dyDescent="0.3">
      <c r="A2289">
        <f>VLOOKUP(D2289,[1]!tbl_Reach2AU[#Data],4,FALSE)</f>
        <v>14</v>
      </c>
      <c r="B2289" t="str">
        <f>VLOOKUP(D2289,[1]!tbl_Reach2AU[#Data],3,FALSE)</f>
        <v>Okanogan-Whitestone Coulee</v>
      </c>
      <c r="C2289">
        <f>VLOOKUP(D2289,[1]!tbl_Reach2AU[#Data],2,FALSE)</f>
        <v>239</v>
      </c>
      <c r="D2289" t="s">
        <v>48</v>
      </c>
      <c r="E2289">
        <v>3</v>
      </c>
      <c r="F2289" t="s">
        <v>195</v>
      </c>
      <c r="G2289" t="e">
        <f>VLOOKUP([1]!tbl_FunctionalConditionReach[[#This Row],[EDT Attribute]],[1]!Level3HabitatAttribute[#Data],2,FALSE)</f>
        <v>#N/A</v>
      </c>
      <c r="H2289" s="1">
        <v>-1.8189894035458601E-12</v>
      </c>
      <c r="I2289">
        <v>0</v>
      </c>
    </row>
    <row r="2290" spans="1:9" x14ac:dyDescent="0.3">
      <c r="A2290">
        <f>VLOOKUP(D2290,[1]!tbl_Reach2AU[#Data],4,FALSE)</f>
        <v>14</v>
      </c>
      <c r="B2290" t="str">
        <f>VLOOKUP(D2290,[1]!tbl_Reach2AU[#Data],3,FALSE)</f>
        <v>Okanogan-Whitestone Coulee</v>
      </c>
      <c r="C2290">
        <f>VLOOKUP(D2290,[1]!tbl_Reach2AU[#Data],2,FALSE)</f>
        <v>239</v>
      </c>
      <c r="D2290" t="s">
        <v>48</v>
      </c>
      <c r="E2290">
        <v>3</v>
      </c>
      <c r="F2290" t="s">
        <v>164</v>
      </c>
      <c r="G2290" t="e">
        <f>VLOOKUP([1]!tbl_FunctionalConditionReach[[#This Row],[EDT Attribute]],[1]!Level3HabitatAttribute[#Data],2,FALSE)</f>
        <v>#REF!</v>
      </c>
      <c r="H2290" s="1">
        <v>-1.8199999999999999E-12</v>
      </c>
      <c r="I2290">
        <v>0</v>
      </c>
    </row>
    <row r="2291" spans="1:9" x14ac:dyDescent="0.3">
      <c r="A2291">
        <f>VLOOKUP(D2291,[1]!tbl_Reach2AU[#Data],4,FALSE)</f>
        <v>14</v>
      </c>
      <c r="B2291" t="str">
        <f>VLOOKUP(D2291,[1]!tbl_Reach2AU[#Data],3,FALSE)</f>
        <v>Okanogan-Whitestone Coulee</v>
      </c>
      <c r="C2291">
        <f>VLOOKUP(D2291,[1]!tbl_Reach2AU[#Data],2,FALSE)</f>
        <v>239</v>
      </c>
      <c r="D2291" t="s">
        <v>48</v>
      </c>
      <c r="E2291">
        <v>3</v>
      </c>
      <c r="F2291" t="s">
        <v>197</v>
      </c>
      <c r="G2291" t="e">
        <f>VLOOKUP([1]!tbl_FunctionalConditionReach[[#This Row],[EDT Attribute]],[1]!Level3HabitatAttribute[#Data],2,FALSE)</f>
        <v>#REF!</v>
      </c>
      <c r="H2291" s="1">
        <v>8.7346331129999992</v>
      </c>
      <c r="I2291" s="2">
        <v>0.19828147007730901</v>
      </c>
    </row>
    <row r="2292" spans="1:9" x14ac:dyDescent="0.3">
      <c r="A2292">
        <f>VLOOKUP(D2292,[1]!tbl_Reach2AU[#Data],4,FALSE)</f>
        <v>14</v>
      </c>
      <c r="B2292" t="str">
        <f>VLOOKUP(D2292,[1]!tbl_Reach2AU[#Data],3,FALSE)</f>
        <v>Okanogan-Whitestone Coulee</v>
      </c>
      <c r="C2292">
        <f>VLOOKUP(D2292,[1]!tbl_Reach2AU[#Data],2,FALSE)</f>
        <v>239</v>
      </c>
      <c r="D2292" t="s">
        <v>48</v>
      </c>
      <c r="E2292">
        <v>3</v>
      </c>
      <c r="F2292" t="s">
        <v>193</v>
      </c>
      <c r="G2292" t="e">
        <f>VLOOKUP([1]!tbl_FunctionalConditionReach[[#This Row],[EDT Attribute]],[1]!Level3HabitatAttribute[#Data],2,FALSE)</f>
        <v>#REF!</v>
      </c>
      <c r="H2292" s="1">
        <v>0.11024801400000001</v>
      </c>
      <c r="I2292" s="2">
        <v>2.50269679404034E-3</v>
      </c>
    </row>
    <row r="2293" spans="1:9" x14ac:dyDescent="0.3">
      <c r="A2293">
        <f>VLOOKUP(D2293,[1]!tbl_Reach2AU[#Data],4,FALSE)</f>
        <v>14</v>
      </c>
      <c r="B2293" t="str">
        <f>VLOOKUP(D2293,[1]!tbl_Reach2AU[#Data],3,FALSE)</f>
        <v>Okanogan-Whitestone Coulee</v>
      </c>
      <c r="C2293">
        <f>VLOOKUP(D2293,[1]!tbl_Reach2AU[#Data],2,FALSE)</f>
        <v>239</v>
      </c>
      <c r="D2293" t="s">
        <v>48</v>
      </c>
      <c r="E2293">
        <v>3</v>
      </c>
      <c r="F2293" t="s">
        <v>153</v>
      </c>
      <c r="G2293" t="e">
        <f>VLOOKUP([1]!tbl_FunctionalConditionReach[[#This Row],[EDT Attribute]],[1]!Level3HabitatAttribute[#Data],2,FALSE)</f>
        <v>#REF!</v>
      </c>
      <c r="H2293" s="1">
        <v>9.2774739999999998</v>
      </c>
      <c r="I2293" s="2">
        <v>0.21060428749848201</v>
      </c>
    </row>
    <row r="2294" spans="1:9" x14ac:dyDescent="0.3">
      <c r="A2294">
        <f>VLOOKUP(D2294,[1]!tbl_Reach2AU[#Data],4,FALSE)</f>
        <v>14</v>
      </c>
      <c r="B2294" t="str">
        <f>VLOOKUP(D2294,[1]!tbl_Reach2AU[#Data],3,FALSE)</f>
        <v>Okanogan-Whitestone Coulee</v>
      </c>
      <c r="C2294">
        <f>VLOOKUP(D2294,[1]!tbl_Reach2AU[#Data],2,FALSE)</f>
        <v>239</v>
      </c>
      <c r="D2294" t="s">
        <v>48</v>
      </c>
      <c r="E2294">
        <v>3</v>
      </c>
      <c r="F2294" t="s">
        <v>190</v>
      </c>
      <c r="G2294" t="e">
        <f>VLOOKUP([1]!tbl_FunctionalConditionReach[[#This Row],[EDT Attribute]],[1]!Level3HabitatAttribute[#Data],2,FALSE)</f>
        <v>#N/A</v>
      </c>
      <c r="H2294" s="1">
        <v>1.7004736579999999</v>
      </c>
      <c r="I2294" s="2">
        <v>3.8601783540759799E-2</v>
      </c>
    </row>
    <row r="2295" spans="1:9" x14ac:dyDescent="0.3">
      <c r="A2295">
        <f>VLOOKUP(D2295,[1]!tbl_Reach2AU[#Data],4,FALSE)</f>
        <v>14</v>
      </c>
      <c r="B2295" t="str">
        <f>VLOOKUP(D2295,[1]!tbl_Reach2AU[#Data],3,FALSE)</f>
        <v>Okanogan-Whitestone Coulee</v>
      </c>
      <c r="C2295">
        <f>VLOOKUP(D2295,[1]!tbl_Reach2AU[#Data],2,FALSE)</f>
        <v>239</v>
      </c>
      <c r="D2295" t="s">
        <v>48</v>
      </c>
      <c r="E2295">
        <v>3</v>
      </c>
      <c r="F2295" t="s">
        <v>39</v>
      </c>
      <c r="G2295" t="e">
        <f>VLOOKUP([1]!tbl_FunctionalConditionReach[[#This Row],[EDT Attribute]],[1]!Level3HabitatAttribute[#Data],2,FALSE)</f>
        <v>#REF!</v>
      </c>
      <c r="H2295" s="1">
        <v>4.8047281999999996</v>
      </c>
      <c r="I2295" s="2">
        <v>0.109070244679194</v>
      </c>
    </row>
    <row r="2296" spans="1:9" x14ac:dyDescent="0.3">
      <c r="A2296">
        <f>VLOOKUP(D2296,[1]!tbl_Reach2AU[#Data],4,FALSE)</f>
        <v>14</v>
      </c>
      <c r="B2296" t="str">
        <f>VLOOKUP(D2296,[1]!tbl_Reach2AU[#Data],3,FALSE)</f>
        <v>Okanogan-Whitestone Coulee</v>
      </c>
      <c r="C2296">
        <f>VLOOKUP(D2296,[1]!tbl_Reach2AU[#Data],2,FALSE)</f>
        <v>239</v>
      </c>
      <c r="D2296" t="s">
        <v>48</v>
      </c>
      <c r="E2296">
        <v>3</v>
      </c>
      <c r="F2296" t="s">
        <v>188</v>
      </c>
      <c r="G2296" t="e">
        <f>VLOOKUP([1]!tbl_FunctionalConditionReach[[#This Row],[EDT Attribute]],[1]!Level3HabitatAttribute[#Data],2,FALSE)</f>
        <v>#REF!</v>
      </c>
      <c r="H2296" s="1">
        <v>1.1967329840000001</v>
      </c>
      <c r="I2296" s="2">
        <v>2.71665646728034E-2</v>
      </c>
    </row>
    <row r="2297" spans="1:9" x14ac:dyDescent="0.3">
      <c r="A2297">
        <f>VLOOKUP(D2297,[1]!tbl_Reach2AU[#Data],4,FALSE)</f>
        <v>14</v>
      </c>
      <c r="B2297" t="str">
        <f>VLOOKUP(D2297,[1]!tbl_Reach2AU[#Data],3,FALSE)</f>
        <v>Okanogan-Whitestone Coulee</v>
      </c>
      <c r="C2297">
        <f>VLOOKUP(D2297,[1]!tbl_Reach2AU[#Data],2,FALSE)</f>
        <v>239</v>
      </c>
      <c r="D2297" t="s">
        <v>48</v>
      </c>
      <c r="E2297">
        <v>3</v>
      </c>
      <c r="F2297" t="s">
        <v>196</v>
      </c>
      <c r="G2297" t="e">
        <f>VLOOKUP([1]!tbl_FunctionalConditionReach[[#This Row],[EDT Attribute]],[1]!Level3HabitatAttribute[#Data],2,FALSE)</f>
        <v>#N/A</v>
      </c>
      <c r="H2297" s="1">
        <v>-1.8189894035458601E-12</v>
      </c>
      <c r="I2297">
        <v>0</v>
      </c>
    </row>
    <row r="2298" spans="1:9" x14ac:dyDescent="0.3">
      <c r="A2298">
        <f>VLOOKUP(D2298,[1]!tbl_Reach2AU[#Data],4,FALSE)</f>
        <v>17</v>
      </c>
      <c r="B2298" t="str">
        <f>VLOOKUP(D2298,[1]!tbl_Reach2AU[#Data],3,FALSE)</f>
        <v>Bonaparte Creek-Lower DS</v>
      </c>
      <c r="C2298">
        <f>VLOOKUP(D2298,[1]!tbl_Reach2AU[#Data],2,FALSE)</f>
        <v>241</v>
      </c>
      <c r="D2298" t="s">
        <v>220</v>
      </c>
      <c r="E2298">
        <v>3</v>
      </c>
      <c r="F2298" t="s">
        <v>166</v>
      </c>
      <c r="G2298" t="e">
        <f>VLOOKUP([1]!tbl_FunctionalConditionReach[[#This Row],[EDT Attribute]],[1]!Level3HabitatAttribute[#Data],2,FALSE)</f>
        <v>#REF!</v>
      </c>
      <c r="H2298" s="1">
        <v>-2.84E-13</v>
      </c>
      <c r="I2298">
        <v>0</v>
      </c>
    </row>
    <row r="2299" spans="1:9" x14ac:dyDescent="0.3">
      <c r="A2299">
        <f>VLOOKUP(D2299,[1]!tbl_Reach2AU[#Data],4,FALSE)</f>
        <v>17</v>
      </c>
      <c r="B2299" t="str">
        <f>VLOOKUP(D2299,[1]!tbl_Reach2AU[#Data],3,FALSE)</f>
        <v>Bonaparte Creek-Lower DS</v>
      </c>
      <c r="C2299">
        <f>VLOOKUP(D2299,[1]!tbl_Reach2AU[#Data],2,FALSE)</f>
        <v>242</v>
      </c>
      <c r="D2299" t="s">
        <v>40</v>
      </c>
      <c r="E2299">
        <v>3</v>
      </c>
      <c r="F2299" t="s">
        <v>39</v>
      </c>
      <c r="G2299" t="e">
        <f>VLOOKUP([1]!tbl_FunctionalConditionReach[[#This Row],[EDT Attribute]],[1]!Level3HabitatAttribute[#Data],2,FALSE)</f>
        <v>#REF!</v>
      </c>
      <c r="H2299" s="1">
        <v>5.3423708E-2</v>
      </c>
      <c r="I2299" s="2">
        <v>7.8041197767961604E-2</v>
      </c>
    </row>
    <row r="2300" spans="1:9" x14ac:dyDescent="0.3">
      <c r="A2300">
        <f>VLOOKUP(D2300,[1]!tbl_Reach2AU[#Data],4,FALSE)</f>
        <v>17</v>
      </c>
      <c r="B2300" t="str">
        <f>VLOOKUP(D2300,[1]!tbl_Reach2AU[#Data],3,FALSE)</f>
        <v>Bonaparte Creek-Lower DS</v>
      </c>
      <c r="C2300">
        <f>VLOOKUP(D2300,[1]!tbl_Reach2AU[#Data],2,FALSE)</f>
        <v>242</v>
      </c>
      <c r="D2300" t="s">
        <v>40</v>
      </c>
      <c r="E2300">
        <v>3</v>
      </c>
      <c r="F2300" t="s">
        <v>194</v>
      </c>
      <c r="G2300" t="e">
        <f>VLOOKUP([1]!tbl_FunctionalConditionReach[[#This Row],[EDT Attribute]],[1]!Level3HabitatAttribute[#Data],2,FALSE)</f>
        <v>#N/A</v>
      </c>
      <c r="H2300" s="1">
        <v>-2.84E-13</v>
      </c>
      <c r="I2300">
        <v>0</v>
      </c>
    </row>
    <row r="2301" spans="1:9" x14ac:dyDescent="0.3">
      <c r="A2301">
        <f>VLOOKUP(D2301,[1]!tbl_Reach2AU[#Data],4,FALSE)</f>
        <v>17</v>
      </c>
      <c r="B2301" t="str">
        <f>VLOOKUP(D2301,[1]!tbl_Reach2AU[#Data],3,FALSE)</f>
        <v>Bonaparte Creek-Lower DS</v>
      </c>
      <c r="C2301">
        <f>VLOOKUP(D2301,[1]!tbl_Reach2AU[#Data],2,FALSE)</f>
        <v>242</v>
      </c>
      <c r="D2301" t="s">
        <v>40</v>
      </c>
      <c r="E2301">
        <v>3</v>
      </c>
      <c r="F2301" t="s">
        <v>197</v>
      </c>
      <c r="G2301" t="e">
        <f>VLOOKUP([1]!tbl_FunctionalConditionReach[[#This Row],[EDT Attribute]],[1]!Level3HabitatAttribute[#Data],2,FALSE)</f>
        <v>#REF!</v>
      </c>
      <c r="H2301" s="1">
        <v>-0.38372432899999998</v>
      </c>
      <c r="I2301">
        <v>0</v>
      </c>
    </row>
    <row r="2302" spans="1:9" x14ac:dyDescent="0.3">
      <c r="A2302">
        <f>VLOOKUP(D2302,[1]!tbl_Reach2AU[#Data],4,FALSE)</f>
        <v>17</v>
      </c>
      <c r="B2302" t="str">
        <f>VLOOKUP(D2302,[1]!tbl_Reach2AU[#Data],3,FALSE)</f>
        <v>Bonaparte Creek-Lower DS</v>
      </c>
      <c r="C2302">
        <f>VLOOKUP(D2302,[1]!tbl_Reach2AU[#Data],2,FALSE)</f>
        <v>242</v>
      </c>
      <c r="D2302" t="s">
        <v>40</v>
      </c>
      <c r="E2302">
        <v>3</v>
      </c>
      <c r="F2302" t="s">
        <v>193</v>
      </c>
      <c r="G2302" t="e">
        <f>VLOOKUP([1]!tbl_FunctionalConditionReach[[#This Row],[EDT Attribute]],[1]!Level3HabitatAttribute[#Data],2,FALSE)</f>
        <v>#REF!</v>
      </c>
      <c r="H2302" s="1">
        <v>-2.84E-13</v>
      </c>
      <c r="I2302">
        <v>0</v>
      </c>
    </row>
    <row r="2303" spans="1:9" x14ac:dyDescent="0.3">
      <c r="A2303">
        <f>VLOOKUP(D2303,[1]!tbl_Reach2AU[#Data],4,FALSE)</f>
        <v>17</v>
      </c>
      <c r="B2303" t="str">
        <f>VLOOKUP(D2303,[1]!tbl_Reach2AU[#Data],3,FALSE)</f>
        <v>Bonaparte Creek-Lower DS</v>
      </c>
      <c r="C2303">
        <f>VLOOKUP(D2303,[1]!tbl_Reach2AU[#Data],2,FALSE)</f>
        <v>242</v>
      </c>
      <c r="D2303" t="s">
        <v>40</v>
      </c>
      <c r="E2303">
        <v>3</v>
      </c>
      <c r="F2303" t="s">
        <v>196</v>
      </c>
      <c r="G2303" t="e">
        <f>VLOOKUP([1]!tbl_FunctionalConditionReach[[#This Row],[EDT Attribute]],[1]!Level3HabitatAttribute[#Data],2,FALSE)</f>
        <v>#N/A</v>
      </c>
      <c r="H2303" s="1">
        <v>-2.8421709430404002E-13</v>
      </c>
      <c r="I2303">
        <v>0</v>
      </c>
    </row>
    <row r="2304" spans="1:9" x14ac:dyDescent="0.3">
      <c r="A2304">
        <f>VLOOKUP(D2304,[1]!tbl_Reach2AU[#Data],4,FALSE)</f>
        <v>17</v>
      </c>
      <c r="B2304" t="str">
        <f>VLOOKUP(D2304,[1]!tbl_Reach2AU[#Data],3,FALSE)</f>
        <v>Bonaparte Creek-Lower DS</v>
      </c>
      <c r="C2304">
        <f>VLOOKUP(D2304,[1]!tbl_Reach2AU[#Data],2,FALSE)</f>
        <v>242</v>
      </c>
      <c r="D2304" t="s">
        <v>40</v>
      </c>
      <c r="E2304">
        <v>3</v>
      </c>
      <c r="F2304" t="s">
        <v>153</v>
      </c>
      <c r="G2304" t="e">
        <f>VLOOKUP([1]!tbl_FunctionalConditionReach[[#This Row],[EDT Attribute]],[1]!Level3HabitatAttribute[#Data],2,FALSE)</f>
        <v>#REF!</v>
      </c>
      <c r="H2304" s="1">
        <v>0.10356591</v>
      </c>
      <c r="I2304" s="2">
        <v>0.1512887810844</v>
      </c>
    </row>
    <row r="2305" spans="1:9" x14ac:dyDescent="0.3">
      <c r="A2305">
        <f>VLOOKUP(D2305,[1]!tbl_Reach2AU[#Data],4,FALSE)</f>
        <v>17</v>
      </c>
      <c r="B2305" t="str">
        <f>VLOOKUP(D2305,[1]!tbl_Reach2AU[#Data],3,FALSE)</f>
        <v>Bonaparte Creek-Lower DS</v>
      </c>
      <c r="C2305">
        <f>VLOOKUP(D2305,[1]!tbl_Reach2AU[#Data],2,FALSE)</f>
        <v>242</v>
      </c>
      <c r="D2305" t="s">
        <v>40</v>
      </c>
      <c r="E2305">
        <v>3</v>
      </c>
      <c r="F2305" t="s">
        <v>166</v>
      </c>
      <c r="G2305" t="e">
        <f>VLOOKUP([1]!tbl_FunctionalConditionReach[[#This Row],[EDT Attribute]],[1]!Level3HabitatAttribute[#Data],2,FALSE)</f>
        <v>#REF!</v>
      </c>
      <c r="H2305" s="1">
        <v>-2.84E-13</v>
      </c>
      <c r="I2305">
        <v>0</v>
      </c>
    </row>
    <row r="2306" spans="1:9" x14ac:dyDescent="0.3">
      <c r="A2306">
        <f>VLOOKUP(D2306,[1]!tbl_Reach2AU[#Data],4,FALSE)</f>
        <v>17</v>
      </c>
      <c r="B2306" t="str">
        <f>VLOOKUP(D2306,[1]!tbl_Reach2AU[#Data],3,FALSE)</f>
        <v>Bonaparte Creek-Lower DS</v>
      </c>
      <c r="C2306">
        <f>VLOOKUP(D2306,[1]!tbl_Reach2AU[#Data],2,FALSE)</f>
        <v>242</v>
      </c>
      <c r="D2306" t="s">
        <v>40</v>
      </c>
      <c r="E2306">
        <v>3</v>
      </c>
      <c r="F2306" t="s">
        <v>152</v>
      </c>
      <c r="G2306" t="e">
        <f>VLOOKUP([1]!tbl_FunctionalConditionReach[[#This Row],[EDT Attribute]],[1]!Level3HabitatAttribute[#Data],2,FALSE)</f>
        <v>#N/A</v>
      </c>
      <c r="H2306" s="1">
        <v>4.6112849999999997E-3</v>
      </c>
      <c r="I2306" s="2">
        <v>6.7361517596164402E-3</v>
      </c>
    </row>
    <row r="2307" spans="1:9" x14ac:dyDescent="0.3">
      <c r="A2307">
        <f>VLOOKUP(D2307,[1]!tbl_Reach2AU[#Data],4,FALSE)</f>
        <v>17</v>
      </c>
      <c r="B2307" t="str">
        <f>VLOOKUP(D2307,[1]!tbl_Reach2AU[#Data],3,FALSE)</f>
        <v>Bonaparte Creek-Lower DS</v>
      </c>
      <c r="C2307">
        <f>VLOOKUP(D2307,[1]!tbl_Reach2AU[#Data],2,FALSE)</f>
        <v>242</v>
      </c>
      <c r="D2307" t="s">
        <v>40</v>
      </c>
      <c r="E2307">
        <v>3</v>
      </c>
      <c r="F2307" t="s">
        <v>191</v>
      </c>
      <c r="G2307" t="e">
        <f>VLOOKUP([1]!tbl_FunctionalConditionReach[[#This Row],[EDT Attribute]],[1]!Level3HabitatAttribute[#Data],2,FALSE)</f>
        <v>#REF!</v>
      </c>
      <c r="H2307" s="1">
        <v>-0.144528936</v>
      </c>
      <c r="I2307">
        <v>0</v>
      </c>
    </row>
    <row r="2308" spans="1:9" x14ac:dyDescent="0.3">
      <c r="A2308">
        <f>VLOOKUP(D2308,[1]!tbl_Reach2AU[#Data],4,FALSE)</f>
        <v>17</v>
      </c>
      <c r="B2308" t="str">
        <f>VLOOKUP(D2308,[1]!tbl_Reach2AU[#Data],3,FALSE)</f>
        <v>Bonaparte Creek-Lower DS</v>
      </c>
      <c r="C2308">
        <f>VLOOKUP(D2308,[1]!tbl_Reach2AU[#Data],2,FALSE)</f>
        <v>242</v>
      </c>
      <c r="D2308" t="s">
        <v>40</v>
      </c>
      <c r="E2308">
        <v>3</v>
      </c>
      <c r="F2308" t="s">
        <v>125</v>
      </c>
      <c r="G2308" t="e">
        <f>VLOOKUP([1]!tbl_FunctionalConditionReach[[#This Row],[EDT Attribute]],[1]!Level3HabitatAttribute[#Data],2,FALSE)</f>
        <v>#REF!</v>
      </c>
      <c r="H2308" s="1">
        <v>0.13701374599999999</v>
      </c>
      <c r="I2308" s="2">
        <v>0.200149282945977</v>
      </c>
    </row>
    <row r="2309" spans="1:9" x14ac:dyDescent="0.3">
      <c r="A2309">
        <f>VLOOKUP(D2309,[1]!tbl_Reach2AU[#Data],4,FALSE)</f>
        <v>17</v>
      </c>
      <c r="B2309" t="str">
        <f>VLOOKUP(D2309,[1]!tbl_Reach2AU[#Data],3,FALSE)</f>
        <v>Bonaparte Creek-Lower DS</v>
      </c>
      <c r="C2309">
        <f>VLOOKUP(D2309,[1]!tbl_Reach2AU[#Data],2,FALSE)</f>
        <v>242</v>
      </c>
      <c r="D2309" t="s">
        <v>40</v>
      </c>
      <c r="E2309">
        <v>3</v>
      </c>
      <c r="F2309" t="s">
        <v>188</v>
      </c>
      <c r="G2309" t="e">
        <f>VLOOKUP([1]!tbl_FunctionalConditionReach[[#This Row],[EDT Attribute]],[1]!Level3HabitatAttribute[#Data],2,FALSE)</f>
        <v>#REF!</v>
      </c>
      <c r="H2309" s="1">
        <v>8.4614882000000002E-2</v>
      </c>
      <c r="I2309" s="2">
        <v>0.123605174322133</v>
      </c>
    </row>
    <row r="2310" spans="1:9" x14ac:dyDescent="0.3">
      <c r="A2310">
        <f>VLOOKUP(D2310,[1]!tbl_Reach2AU[#Data],4,FALSE)</f>
        <v>17</v>
      </c>
      <c r="B2310" t="str">
        <f>VLOOKUP(D2310,[1]!tbl_Reach2AU[#Data],3,FALSE)</f>
        <v>Bonaparte Creek-Lower DS</v>
      </c>
      <c r="C2310">
        <f>VLOOKUP(D2310,[1]!tbl_Reach2AU[#Data],2,FALSE)</f>
        <v>242</v>
      </c>
      <c r="D2310" t="s">
        <v>40</v>
      </c>
      <c r="E2310">
        <v>3</v>
      </c>
      <c r="F2310" t="s">
        <v>192</v>
      </c>
      <c r="G2310" t="e">
        <f>VLOOKUP([1]!tbl_FunctionalConditionReach[[#This Row],[EDT Attribute]],[1]!Level3HabitatAttribute[#Data],2,FALSE)</f>
        <v>#REF!</v>
      </c>
      <c r="H2310" s="1">
        <v>-2.84E-13</v>
      </c>
      <c r="I2310">
        <v>0</v>
      </c>
    </row>
    <row r="2311" spans="1:9" x14ac:dyDescent="0.3">
      <c r="A2311">
        <f>VLOOKUP(D2311,[1]!tbl_Reach2AU[#Data],4,FALSE)</f>
        <v>17</v>
      </c>
      <c r="B2311" t="str">
        <f>VLOOKUP(D2311,[1]!tbl_Reach2AU[#Data],3,FALSE)</f>
        <v>Bonaparte Creek-Lower DS</v>
      </c>
      <c r="C2311">
        <f>VLOOKUP(D2311,[1]!tbl_Reach2AU[#Data],2,FALSE)</f>
        <v>242</v>
      </c>
      <c r="D2311" t="s">
        <v>40</v>
      </c>
      <c r="E2311">
        <v>3</v>
      </c>
      <c r="F2311" t="s">
        <v>190</v>
      </c>
      <c r="G2311" t="e">
        <f>VLOOKUP([1]!tbl_FunctionalConditionReach[[#This Row],[EDT Attribute]],[1]!Level3HabitatAttribute[#Data],2,FALSE)</f>
        <v>#N/A</v>
      </c>
      <c r="H2311" s="1">
        <v>2.5242569999999998E-3</v>
      </c>
      <c r="I2311" s="2">
        <v>3.6874273076320601E-3</v>
      </c>
    </row>
    <row r="2312" spans="1:9" x14ac:dyDescent="0.3">
      <c r="A2312">
        <f>VLOOKUP(D2312,[1]!tbl_Reach2AU[#Data],4,FALSE)</f>
        <v>17</v>
      </c>
      <c r="B2312" t="str">
        <f>VLOOKUP(D2312,[1]!tbl_Reach2AU[#Data],3,FALSE)</f>
        <v>Bonaparte Creek-Lower DS</v>
      </c>
      <c r="C2312">
        <f>VLOOKUP(D2312,[1]!tbl_Reach2AU[#Data],2,FALSE)</f>
        <v>242</v>
      </c>
      <c r="D2312" t="s">
        <v>40</v>
      </c>
      <c r="E2312">
        <v>3</v>
      </c>
      <c r="F2312" t="s">
        <v>189</v>
      </c>
      <c r="G2312" t="e">
        <f>VLOOKUP([1]!tbl_FunctionalConditionReach[[#This Row],[EDT Attribute]],[1]!Level3HabitatAttribute[#Data],2,FALSE)</f>
        <v>#REF!</v>
      </c>
      <c r="H2312" s="1">
        <v>0.14460181699999999</v>
      </c>
      <c r="I2312" s="2">
        <v>0.211233915064518</v>
      </c>
    </row>
    <row r="2313" spans="1:9" x14ac:dyDescent="0.3">
      <c r="A2313">
        <f>VLOOKUP(D2313,[1]!tbl_Reach2AU[#Data],4,FALSE)</f>
        <v>17</v>
      </c>
      <c r="B2313" t="str">
        <f>VLOOKUP(D2313,[1]!tbl_Reach2AU[#Data],3,FALSE)</f>
        <v>Bonaparte Creek-Lower DS</v>
      </c>
      <c r="C2313">
        <f>VLOOKUP(D2313,[1]!tbl_Reach2AU[#Data],2,FALSE)</f>
        <v>242</v>
      </c>
      <c r="D2313" t="s">
        <v>40</v>
      </c>
      <c r="E2313">
        <v>3</v>
      </c>
      <c r="F2313" t="s">
        <v>195</v>
      </c>
      <c r="G2313" t="e">
        <f>VLOOKUP([1]!tbl_FunctionalConditionReach[[#This Row],[EDT Attribute]],[1]!Level3HabitatAttribute[#Data],2,FALSE)</f>
        <v>#N/A</v>
      </c>
      <c r="H2313" s="1">
        <v>-2.8421709430404002E-13</v>
      </c>
      <c r="I2313">
        <v>0</v>
      </c>
    </row>
    <row r="2314" spans="1:9" x14ac:dyDescent="0.3">
      <c r="A2314">
        <f>VLOOKUP(D2314,[1]!tbl_Reach2AU[#Data],4,FALSE)</f>
        <v>14</v>
      </c>
      <c r="B2314" t="str">
        <f>VLOOKUP(D2314,[1]!tbl_Reach2AU[#Data],3,FALSE)</f>
        <v>Okanogan-Whitestone Coulee</v>
      </c>
      <c r="C2314">
        <f>VLOOKUP(D2314,[1]!tbl_Reach2AU[#Data],2,FALSE)</f>
        <v>244</v>
      </c>
      <c r="D2314" t="s">
        <v>26</v>
      </c>
      <c r="E2314">
        <v>3</v>
      </c>
      <c r="F2314" t="s">
        <v>194</v>
      </c>
      <c r="G2314" t="e">
        <f>VLOOKUP([1]!tbl_FunctionalConditionReach[[#This Row],[EDT Attribute]],[1]!Level3HabitatAttribute[#Data],2,FALSE)</f>
        <v>#N/A</v>
      </c>
      <c r="H2314" s="1">
        <v>-2.84E-13</v>
      </c>
      <c r="I2314">
        <v>0</v>
      </c>
    </row>
    <row r="2315" spans="1:9" x14ac:dyDescent="0.3">
      <c r="A2315">
        <f>VLOOKUP(D2315,[1]!tbl_Reach2AU[#Data],4,FALSE)</f>
        <v>14</v>
      </c>
      <c r="B2315" t="str">
        <f>VLOOKUP(D2315,[1]!tbl_Reach2AU[#Data],3,FALSE)</f>
        <v>Okanogan-Whitestone Coulee</v>
      </c>
      <c r="C2315">
        <f>VLOOKUP(D2315,[1]!tbl_Reach2AU[#Data],2,FALSE)</f>
        <v>244</v>
      </c>
      <c r="D2315" t="s">
        <v>26</v>
      </c>
      <c r="E2315">
        <v>3</v>
      </c>
      <c r="F2315" t="s">
        <v>193</v>
      </c>
      <c r="G2315" t="e">
        <f>VLOOKUP([1]!tbl_FunctionalConditionReach[[#This Row],[EDT Attribute]],[1]!Level3HabitatAttribute[#Data],2,FALSE)</f>
        <v>#REF!</v>
      </c>
      <c r="H2315" s="1">
        <v>-1.9400000000000001E-6</v>
      </c>
      <c r="I2315">
        <v>0</v>
      </c>
    </row>
    <row r="2316" spans="1:9" x14ac:dyDescent="0.3">
      <c r="A2316">
        <f>VLOOKUP(D2316,[1]!tbl_Reach2AU[#Data],4,FALSE)</f>
        <v>14</v>
      </c>
      <c r="B2316" t="str">
        <f>VLOOKUP(D2316,[1]!tbl_Reach2AU[#Data],3,FALSE)</f>
        <v>Okanogan-Whitestone Coulee</v>
      </c>
      <c r="C2316">
        <f>VLOOKUP(D2316,[1]!tbl_Reach2AU[#Data],2,FALSE)</f>
        <v>244</v>
      </c>
      <c r="D2316" t="s">
        <v>26</v>
      </c>
      <c r="E2316">
        <v>3</v>
      </c>
      <c r="F2316" t="s">
        <v>153</v>
      </c>
      <c r="G2316" t="e">
        <f>VLOOKUP([1]!tbl_FunctionalConditionReach[[#This Row],[EDT Attribute]],[1]!Level3HabitatAttribute[#Data],2,FALSE)</f>
        <v>#REF!</v>
      </c>
      <c r="H2316" s="1">
        <v>5.30917E-4</v>
      </c>
      <c r="I2316" s="2">
        <v>5.5369368818793001E-2</v>
      </c>
    </row>
    <row r="2317" spans="1:9" x14ac:dyDescent="0.3">
      <c r="A2317">
        <f>VLOOKUP(D2317,[1]!tbl_Reach2AU[#Data],4,FALSE)</f>
        <v>14</v>
      </c>
      <c r="B2317" t="str">
        <f>VLOOKUP(D2317,[1]!tbl_Reach2AU[#Data],3,FALSE)</f>
        <v>Okanogan-Whitestone Coulee</v>
      </c>
      <c r="C2317">
        <f>VLOOKUP(D2317,[1]!tbl_Reach2AU[#Data],2,FALSE)</f>
        <v>244</v>
      </c>
      <c r="D2317" t="s">
        <v>26</v>
      </c>
      <c r="E2317">
        <v>3</v>
      </c>
      <c r="F2317" t="s">
        <v>195</v>
      </c>
      <c r="G2317" t="e">
        <f>VLOOKUP([1]!tbl_FunctionalConditionReach[[#This Row],[EDT Attribute]],[1]!Level3HabitatAttribute[#Data],2,FALSE)</f>
        <v>#N/A</v>
      </c>
      <c r="H2317" s="1">
        <v>-2.8421709430404002E-13</v>
      </c>
      <c r="I2317">
        <v>0</v>
      </c>
    </row>
    <row r="2318" spans="1:9" x14ac:dyDescent="0.3">
      <c r="A2318">
        <f>VLOOKUP(D2318,[1]!tbl_Reach2AU[#Data],4,FALSE)</f>
        <v>14</v>
      </c>
      <c r="B2318" t="str">
        <f>VLOOKUP(D2318,[1]!tbl_Reach2AU[#Data],3,FALSE)</f>
        <v>Okanogan-Whitestone Coulee</v>
      </c>
      <c r="C2318">
        <f>VLOOKUP(D2318,[1]!tbl_Reach2AU[#Data],2,FALSE)</f>
        <v>244</v>
      </c>
      <c r="D2318" t="s">
        <v>26</v>
      </c>
      <c r="E2318">
        <v>3</v>
      </c>
      <c r="F2318" t="s">
        <v>166</v>
      </c>
      <c r="G2318" t="e">
        <f>VLOOKUP([1]!tbl_FunctionalConditionReach[[#This Row],[EDT Attribute]],[1]!Level3HabitatAttribute[#Data],2,FALSE)</f>
        <v>#REF!</v>
      </c>
      <c r="H2318" s="1">
        <v>-2.84E-13</v>
      </c>
      <c r="I2318">
        <v>0</v>
      </c>
    </row>
    <row r="2319" spans="1:9" x14ac:dyDescent="0.3">
      <c r="A2319">
        <f>VLOOKUP(D2319,[1]!tbl_Reach2AU[#Data],4,FALSE)</f>
        <v>14</v>
      </c>
      <c r="B2319" t="str">
        <f>VLOOKUP(D2319,[1]!tbl_Reach2AU[#Data],3,FALSE)</f>
        <v>Okanogan-Whitestone Coulee</v>
      </c>
      <c r="C2319">
        <f>VLOOKUP(D2319,[1]!tbl_Reach2AU[#Data],2,FALSE)</f>
        <v>244</v>
      </c>
      <c r="D2319" t="s">
        <v>26</v>
      </c>
      <c r="E2319">
        <v>3</v>
      </c>
      <c r="F2319" t="s">
        <v>152</v>
      </c>
      <c r="G2319" t="e">
        <f>VLOOKUP([1]!tbl_FunctionalConditionReach[[#This Row],[EDT Attribute]],[1]!Level3HabitatAttribute[#Data],2,FALSE)</f>
        <v>#N/A</v>
      </c>
      <c r="H2319" s="1">
        <v>-3.16235E-4</v>
      </c>
      <c r="I2319">
        <v>0</v>
      </c>
    </row>
    <row r="2320" spans="1:9" x14ac:dyDescent="0.3">
      <c r="A2320">
        <f>VLOOKUP(D2320,[1]!tbl_Reach2AU[#Data],4,FALSE)</f>
        <v>14</v>
      </c>
      <c r="B2320" t="str">
        <f>VLOOKUP(D2320,[1]!tbl_Reach2AU[#Data],3,FALSE)</f>
        <v>Okanogan-Whitestone Coulee</v>
      </c>
      <c r="C2320">
        <f>VLOOKUP(D2320,[1]!tbl_Reach2AU[#Data],2,FALSE)</f>
        <v>244</v>
      </c>
      <c r="D2320" t="s">
        <v>26</v>
      </c>
      <c r="E2320">
        <v>3</v>
      </c>
      <c r="F2320" t="s">
        <v>190</v>
      </c>
      <c r="G2320" t="e">
        <f>VLOOKUP([1]!tbl_FunctionalConditionReach[[#This Row],[EDT Attribute]],[1]!Level3HabitatAttribute[#Data],2,FALSE)</f>
        <v>#N/A</v>
      </c>
      <c r="H2320" s="1">
        <v>-3.9499999999999998E-5</v>
      </c>
      <c r="I2320">
        <v>0</v>
      </c>
    </row>
    <row r="2321" spans="1:9" x14ac:dyDescent="0.3">
      <c r="A2321">
        <f>VLOOKUP(D2321,[1]!tbl_Reach2AU[#Data],4,FALSE)</f>
        <v>14</v>
      </c>
      <c r="B2321" t="str">
        <f>VLOOKUP(D2321,[1]!tbl_Reach2AU[#Data],3,FALSE)</f>
        <v>Okanogan-Whitestone Coulee</v>
      </c>
      <c r="C2321">
        <f>VLOOKUP(D2321,[1]!tbl_Reach2AU[#Data],2,FALSE)</f>
        <v>244</v>
      </c>
      <c r="D2321" t="s">
        <v>26</v>
      </c>
      <c r="E2321">
        <v>3</v>
      </c>
      <c r="F2321" t="s">
        <v>164</v>
      </c>
      <c r="G2321" t="e">
        <f>VLOOKUP([1]!tbl_FunctionalConditionReach[[#This Row],[EDT Attribute]],[1]!Level3HabitatAttribute[#Data],2,FALSE)</f>
        <v>#REF!</v>
      </c>
      <c r="H2321" s="1">
        <v>-3.5911206000000001E-2</v>
      </c>
      <c r="I2321">
        <v>0</v>
      </c>
    </row>
    <row r="2322" spans="1:9" x14ac:dyDescent="0.3">
      <c r="A2322">
        <f>VLOOKUP(D2322,[1]!tbl_Reach2AU[#Data],4,FALSE)</f>
        <v>14</v>
      </c>
      <c r="B2322" t="str">
        <f>VLOOKUP(D2322,[1]!tbl_Reach2AU[#Data],3,FALSE)</f>
        <v>Okanogan-Whitestone Coulee</v>
      </c>
      <c r="C2322">
        <f>VLOOKUP(D2322,[1]!tbl_Reach2AU[#Data],2,FALSE)</f>
        <v>244</v>
      </c>
      <c r="D2322" t="s">
        <v>26</v>
      </c>
      <c r="E2322">
        <v>3</v>
      </c>
      <c r="F2322" t="s">
        <v>39</v>
      </c>
      <c r="G2322" t="e">
        <f>VLOOKUP([1]!tbl_FunctionalConditionReach[[#This Row],[EDT Attribute]],[1]!Level3HabitatAttribute[#Data],2,FALSE)</f>
        <v>#REF!</v>
      </c>
      <c r="H2322" s="1">
        <v>-1.4286600000000001E-4</v>
      </c>
      <c r="I2322">
        <v>0</v>
      </c>
    </row>
    <row r="2323" spans="1:9" x14ac:dyDescent="0.3">
      <c r="A2323">
        <f>VLOOKUP(D2323,[1]!tbl_Reach2AU[#Data],4,FALSE)</f>
        <v>14</v>
      </c>
      <c r="B2323" t="str">
        <f>VLOOKUP(D2323,[1]!tbl_Reach2AU[#Data],3,FALSE)</f>
        <v>Okanogan-Whitestone Coulee</v>
      </c>
      <c r="C2323">
        <f>VLOOKUP(D2323,[1]!tbl_Reach2AU[#Data],2,FALSE)</f>
        <v>244</v>
      </c>
      <c r="D2323" t="s">
        <v>26</v>
      </c>
      <c r="E2323">
        <v>3</v>
      </c>
      <c r="F2323" t="s">
        <v>188</v>
      </c>
      <c r="G2323" t="e">
        <f>VLOOKUP([1]!tbl_FunctionalConditionReach[[#This Row],[EDT Attribute]],[1]!Level3HabitatAttribute[#Data],2,FALSE)</f>
        <v>#REF!</v>
      </c>
      <c r="H2323" s="1">
        <v>-3.8650120000000001E-3</v>
      </c>
      <c r="I2323">
        <v>0</v>
      </c>
    </row>
    <row r="2324" spans="1:9" x14ac:dyDescent="0.3">
      <c r="A2324">
        <f>VLOOKUP(D2324,[1]!tbl_Reach2AU[#Data],4,FALSE)</f>
        <v>14</v>
      </c>
      <c r="B2324" t="str">
        <f>VLOOKUP(D2324,[1]!tbl_Reach2AU[#Data],3,FALSE)</f>
        <v>Okanogan-Whitestone Coulee</v>
      </c>
      <c r="C2324">
        <f>VLOOKUP(D2324,[1]!tbl_Reach2AU[#Data],2,FALSE)</f>
        <v>244</v>
      </c>
      <c r="D2324" t="s">
        <v>26</v>
      </c>
      <c r="E2324">
        <v>3</v>
      </c>
      <c r="F2324" t="s">
        <v>196</v>
      </c>
      <c r="G2324" t="e">
        <f>VLOOKUP([1]!tbl_FunctionalConditionReach[[#This Row],[EDT Attribute]],[1]!Level3HabitatAttribute[#Data],2,FALSE)</f>
        <v>#N/A</v>
      </c>
      <c r="H2324" s="1">
        <v>-2.8421709430404002E-13</v>
      </c>
      <c r="I2324">
        <v>0</v>
      </c>
    </row>
    <row r="2325" spans="1:9" x14ac:dyDescent="0.3">
      <c r="A2325">
        <f>VLOOKUP(D2325,[1]!tbl_Reach2AU[#Data],4,FALSE)</f>
        <v>14</v>
      </c>
      <c r="B2325" t="str">
        <f>VLOOKUP(D2325,[1]!tbl_Reach2AU[#Data],3,FALSE)</f>
        <v>Okanogan-Whitestone Coulee</v>
      </c>
      <c r="C2325">
        <f>VLOOKUP(D2325,[1]!tbl_Reach2AU[#Data],2,FALSE)</f>
        <v>244</v>
      </c>
      <c r="D2325" t="s">
        <v>26</v>
      </c>
      <c r="E2325">
        <v>3</v>
      </c>
      <c r="F2325" t="s">
        <v>191</v>
      </c>
      <c r="G2325" t="e">
        <f>VLOOKUP([1]!tbl_FunctionalConditionReach[[#This Row],[EDT Attribute]],[1]!Level3HabitatAttribute[#Data],2,FALSE)</f>
        <v>#REF!</v>
      </c>
      <c r="H2325" s="1">
        <v>5.2899999999999998E-5</v>
      </c>
      <c r="I2325" s="2">
        <v>5.5169444762818796E-3</v>
      </c>
    </row>
    <row r="2326" spans="1:9" x14ac:dyDescent="0.3">
      <c r="A2326">
        <f>VLOOKUP(D2326,[1]!tbl_Reach2AU[#Data],4,FALSE)</f>
        <v>14</v>
      </c>
      <c r="B2326" t="str">
        <f>VLOOKUP(D2326,[1]!tbl_Reach2AU[#Data],3,FALSE)</f>
        <v>Okanogan-Whitestone Coulee</v>
      </c>
      <c r="C2326">
        <f>VLOOKUP(D2326,[1]!tbl_Reach2AU[#Data],2,FALSE)</f>
        <v>244</v>
      </c>
      <c r="D2326" t="s">
        <v>26</v>
      </c>
      <c r="E2326">
        <v>3</v>
      </c>
      <c r="F2326" t="s">
        <v>192</v>
      </c>
      <c r="G2326" t="e">
        <f>VLOOKUP([1]!tbl_FunctionalConditionReach[[#This Row],[EDT Attribute]],[1]!Level3HabitatAttribute[#Data],2,FALSE)</f>
        <v>#REF!</v>
      </c>
      <c r="H2326" s="1">
        <v>-2.84E-13</v>
      </c>
      <c r="I2326">
        <v>0</v>
      </c>
    </row>
    <row r="2327" spans="1:9" x14ac:dyDescent="0.3">
      <c r="A2327">
        <f>VLOOKUP(D2327,[1]!tbl_Reach2AU[#Data],4,FALSE)</f>
        <v>14</v>
      </c>
      <c r="B2327" t="str">
        <f>VLOOKUP(D2327,[1]!tbl_Reach2AU[#Data],3,FALSE)</f>
        <v>Okanogan-Whitestone Coulee</v>
      </c>
      <c r="C2327">
        <f>VLOOKUP(D2327,[1]!tbl_Reach2AU[#Data],2,FALSE)</f>
        <v>244</v>
      </c>
      <c r="D2327" t="s">
        <v>26</v>
      </c>
      <c r="E2327">
        <v>3</v>
      </c>
      <c r="F2327" t="s">
        <v>155</v>
      </c>
      <c r="G2327" t="e">
        <f>VLOOKUP([1]!tbl_FunctionalConditionReach[[#This Row],[EDT Attribute]],[1]!Level3HabitatAttribute[#Data],2,FALSE)</f>
        <v>#REF!</v>
      </c>
      <c r="H2327" s="1">
        <v>-3.4139100000000003E-4</v>
      </c>
      <c r="I2327">
        <v>0</v>
      </c>
    </row>
    <row r="2328" spans="1:9" x14ac:dyDescent="0.3">
      <c r="A2328">
        <f>VLOOKUP(D2328,[1]!tbl_Reach2AU[#Data],4,FALSE)</f>
        <v>14</v>
      </c>
      <c r="B2328" t="str">
        <f>VLOOKUP(D2328,[1]!tbl_Reach2AU[#Data],3,FALSE)</f>
        <v>Okanogan-Whitestone Coulee</v>
      </c>
      <c r="C2328">
        <f>VLOOKUP(D2328,[1]!tbl_Reach2AU[#Data],2,FALSE)</f>
        <v>244</v>
      </c>
      <c r="D2328" t="s">
        <v>26</v>
      </c>
      <c r="E2328">
        <v>3</v>
      </c>
      <c r="F2328" t="s">
        <v>125</v>
      </c>
      <c r="G2328" t="e">
        <f>VLOOKUP([1]!tbl_FunctionalConditionReach[[#This Row],[EDT Attribute]],[1]!Level3HabitatAttribute[#Data],2,FALSE)</f>
        <v>#REF!</v>
      </c>
      <c r="H2328" s="1">
        <v>-3.6364600000000002E-4</v>
      </c>
      <c r="I2328">
        <v>0</v>
      </c>
    </row>
    <row r="2329" spans="1:9" x14ac:dyDescent="0.3">
      <c r="A2329">
        <f>VLOOKUP(D2329,[1]!tbl_Reach2AU[#Data],4,FALSE)</f>
        <v>14</v>
      </c>
      <c r="B2329" t="str">
        <f>VLOOKUP(D2329,[1]!tbl_Reach2AU[#Data],3,FALSE)</f>
        <v>Okanogan-Whitestone Coulee</v>
      </c>
      <c r="C2329">
        <f>VLOOKUP(D2329,[1]!tbl_Reach2AU[#Data],2,FALSE)</f>
        <v>244</v>
      </c>
      <c r="D2329" t="s">
        <v>26</v>
      </c>
      <c r="E2329">
        <v>3</v>
      </c>
      <c r="F2329" t="s">
        <v>153</v>
      </c>
      <c r="G2329" t="e">
        <f>VLOOKUP([1]!tbl_FunctionalConditionReach[[#This Row],[EDT Attribute]],[1]!Level3HabitatAttribute[#Data],2,FALSE)</f>
        <v>#REF!</v>
      </c>
      <c r="H2329" s="1">
        <v>2.102393873</v>
      </c>
      <c r="I2329" s="2">
        <v>0.18104242472141899</v>
      </c>
    </row>
    <row r="2330" spans="1:9" x14ac:dyDescent="0.3">
      <c r="A2330">
        <f>VLOOKUP(D2330,[1]!tbl_Reach2AU[#Data],4,FALSE)</f>
        <v>14</v>
      </c>
      <c r="B2330" t="str">
        <f>VLOOKUP(D2330,[1]!tbl_Reach2AU[#Data],3,FALSE)</f>
        <v>Okanogan-Whitestone Coulee</v>
      </c>
      <c r="C2330">
        <f>VLOOKUP(D2330,[1]!tbl_Reach2AU[#Data],2,FALSE)</f>
        <v>244</v>
      </c>
      <c r="D2330" t="s">
        <v>26</v>
      </c>
      <c r="E2330">
        <v>3</v>
      </c>
      <c r="F2330" t="s">
        <v>157</v>
      </c>
      <c r="G2330" t="e">
        <f>VLOOKUP([1]!tbl_FunctionalConditionReach[[#This Row],[EDT Attribute]],[1]!Level3HabitatAttribute[#Data],2,FALSE)</f>
        <v>#REF!</v>
      </c>
      <c r="H2330" s="1">
        <v>0.88843815000000004</v>
      </c>
      <c r="I2330" s="2">
        <v>7.6505643855161398E-2</v>
      </c>
    </row>
    <row r="2331" spans="1:9" x14ac:dyDescent="0.3">
      <c r="A2331">
        <f>VLOOKUP(D2331,[1]!tbl_Reach2AU[#Data],4,FALSE)</f>
        <v>14</v>
      </c>
      <c r="B2331" t="str">
        <f>VLOOKUP(D2331,[1]!tbl_Reach2AU[#Data],3,FALSE)</f>
        <v>Okanogan-Whitestone Coulee</v>
      </c>
      <c r="C2331">
        <f>VLOOKUP(D2331,[1]!tbl_Reach2AU[#Data],2,FALSE)</f>
        <v>244</v>
      </c>
      <c r="D2331" t="s">
        <v>26</v>
      </c>
      <c r="E2331">
        <v>3</v>
      </c>
      <c r="F2331" t="s">
        <v>152</v>
      </c>
      <c r="G2331" t="e">
        <f>VLOOKUP([1]!tbl_FunctionalConditionReach[[#This Row],[EDT Attribute]],[1]!Level3HabitatAttribute[#Data],2,FALSE)</f>
        <v>#N/A</v>
      </c>
      <c r="H2331" s="1">
        <v>-6.4651418000000002E-2</v>
      </c>
      <c r="I2331">
        <v>0</v>
      </c>
    </row>
    <row r="2332" spans="1:9" x14ac:dyDescent="0.3">
      <c r="A2332">
        <f>VLOOKUP(D2332,[1]!tbl_Reach2AU[#Data],4,FALSE)</f>
        <v>14</v>
      </c>
      <c r="B2332" t="str">
        <f>VLOOKUP(D2332,[1]!tbl_Reach2AU[#Data],3,FALSE)</f>
        <v>Okanogan-Whitestone Coulee</v>
      </c>
      <c r="C2332">
        <f>VLOOKUP(D2332,[1]!tbl_Reach2AU[#Data],2,FALSE)</f>
        <v>244</v>
      </c>
      <c r="D2332" t="s">
        <v>26</v>
      </c>
      <c r="E2332">
        <v>3</v>
      </c>
      <c r="F2332" t="s">
        <v>188</v>
      </c>
      <c r="G2332" t="e">
        <f>VLOOKUP([1]!tbl_FunctionalConditionReach[[#This Row],[EDT Attribute]],[1]!Level3HabitatAttribute[#Data],2,FALSE)</f>
        <v>#REF!</v>
      </c>
      <c r="H2332" s="1">
        <v>1.4371929349999999</v>
      </c>
      <c r="I2332" s="2">
        <v>0.123760298717771</v>
      </c>
    </row>
    <row r="2333" spans="1:9" x14ac:dyDescent="0.3">
      <c r="A2333">
        <f>VLOOKUP(D2333,[1]!tbl_Reach2AU[#Data],4,FALSE)</f>
        <v>14</v>
      </c>
      <c r="B2333" t="str">
        <f>VLOOKUP(D2333,[1]!tbl_Reach2AU[#Data],3,FALSE)</f>
        <v>Okanogan-Whitestone Coulee</v>
      </c>
      <c r="C2333">
        <f>VLOOKUP(D2333,[1]!tbl_Reach2AU[#Data],2,FALSE)</f>
        <v>244</v>
      </c>
      <c r="D2333" t="s">
        <v>26</v>
      </c>
      <c r="E2333">
        <v>3</v>
      </c>
      <c r="F2333" t="s">
        <v>155</v>
      </c>
      <c r="G2333" t="e">
        <f>VLOOKUP([1]!tbl_FunctionalConditionReach[[#This Row],[EDT Attribute]],[1]!Level3HabitatAttribute[#Data],2,FALSE)</f>
        <v>#REF!</v>
      </c>
      <c r="H2333" s="1">
        <v>2.094488256</v>
      </c>
      <c r="I2333" s="2">
        <v>0.18036165215592601</v>
      </c>
    </row>
    <row r="2334" spans="1:9" x14ac:dyDescent="0.3">
      <c r="A2334">
        <f>VLOOKUP(D2334,[1]!tbl_Reach2AU[#Data],4,FALSE)</f>
        <v>14</v>
      </c>
      <c r="B2334" t="str">
        <f>VLOOKUP(D2334,[1]!tbl_Reach2AU[#Data],3,FALSE)</f>
        <v>Okanogan-Whitestone Coulee</v>
      </c>
      <c r="C2334">
        <f>VLOOKUP(D2334,[1]!tbl_Reach2AU[#Data],2,FALSE)</f>
        <v>244</v>
      </c>
      <c r="D2334" t="s">
        <v>26</v>
      </c>
      <c r="E2334">
        <v>3</v>
      </c>
      <c r="F2334" t="s">
        <v>190</v>
      </c>
      <c r="G2334" t="e">
        <f>VLOOKUP([1]!tbl_FunctionalConditionReach[[#This Row],[EDT Attribute]],[1]!Level3HabitatAttribute[#Data],2,FALSE)</f>
        <v>#N/A</v>
      </c>
      <c r="H2334" s="1">
        <v>7.4532907999999995E-2</v>
      </c>
      <c r="I2334" s="2">
        <v>6.4182161863912601E-3</v>
      </c>
    </row>
    <row r="2335" spans="1:9" x14ac:dyDescent="0.3">
      <c r="A2335">
        <f>VLOOKUP(D2335,[1]!tbl_Reach2AU[#Data],4,FALSE)</f>
        <v>14</v>
      </c>
      <c r="B2335" t="str">
        <f>VLOOKUP(D2335,[1]!tbl_Reach2AU[#Data],3,FALSE)</f>
        <v>Okanogan-Whitestone Coulee</v>
      </c>
      <c r="C2335">
        <f>VLOOKUP(D2335,[1]!tbl_Reach2AU[#Data],2,FALSE)</f>
        <v>244</v>
      </c>
      <c r="D2335" t="s">
        <v>26</v>
      </c>
      <c r="E2335">
        <v>3</v>
      </c>
      <c r="F2335" t="s">
        <v>164</v>
      </c>
      <c r="G2335" t="e">
        <f>VLOOKUP([1]!tbl_FunctionalConditionReach[[#This Row],[EDT Attribute]],[1]!Level3HabitatAttribute[#Data],2,FALSE)</f>
        <v>#REF!</v>
      </c>
      <c r="H2335" s="1">
        <v>-1.8199999999999999E-12</v>
      </c>
      <c r="I2335">
        <v>0</v>
      </c>
    </row>
    <row r="2336" spans="1:9" x14ac:dyDescent="0.3">
      <c r="A2336">
        <f>VLOOKUP(D2336,[1]!tbl_Reach2AU[#Data],4,FALSE)</f>
        <v>14</v>
      </c>
      <c r="B2336" t="str">
        <f>VLOOKUP(D2336,[1]!tbl_Reach2AU[#Data],3,FALSE)</f>
        <v>Okanogan-Whitestone Coulee</v>
      </c>
      <c r="C2336">
        <f>VLOOKUP(D2336,[1]!tbl_Reach2AU[#Data],2,FALSE)</f>
        <v>244</v>
      </c>
      <c r="D2336" t="s">
        <v>26</v>
      </c>
      <c r="E2336">
        <v>3</v>
      </c>
      <c r="F2336" t="s">
        <v>191</v>
      </c>
      <c r="G2336" t="e">
        <f>VLOOKUP([1]!tbl_FunctionalConditionReach[[#This Row],[EDT Attribute]],[1]!Level3HabitatAttribute[#Data],2,FALSE)</f>
        <v>#REF!</v>
      </c>
      <c r="H2336" s="1">
        <v>2.9884469E-2</v>
      </c>
      <c r="I2336" s="2">
        <v>2.5734267963556201E-3</v>
      </c>
    </row>
    <row r="2337" spans="1:9" x14ac:dyDescent="0.3">
      <c r="A2337">
        <f>VLOOKUP(D2337,[1]!tbl_Reach2AU[#Data],4,FALSE)</f>
        <v>14</v>
      </c>
      <c r="B2337" t="str">
        <f>VLOOKUP(D2337,[1]!tbl_Reach2AU[#Data],3,FALSE)</f>
        <v>Okanogan-Whitestone Coulee</v>
      </c>
      <c r="C2337">
        <f>VLOOKUP(D2337,[1]!tbl_Reach2AU[#Data],2,FALSE)</f>
        <v>244</v>
      </c>
      <c r="D2337" t="s">
        <v>26</v>
      </c>
      <c r="E2337">
        <v>3</v>
      </c>
      <c r="F2337" t="s">
        <v>194</v>
      </c>
      <c r="G2337" t="e">
        <f>VLOOKUP([1]!tbl_FunctionalConditionReach[[#This Row],[EDT Attribute]],[1]!Level3HabitatAttribute[#Data],2,FALSE)</f>
        <v>#N/A</v>
      </c>
      <c r="H2337" s="1">
        <v>-1.8199999999999999E-12</v>
      </c>
      <c r="I2337">
        <v>0</v>
      </c>
    </row>
    <row r="2338" spans="1:9" x14ac:dyDescent="0.3">
      <c r="A2338">
        <f>VLOOKUP(D2338,[1]!tbl_Reach2AU[#Data],4,FALSE)</f>
        <v>14</v>
      </c>
      <c r="B2338" t="str">
        <f>VLOOKUP(D2338,[1]!tbl_Reach2AU[#Data],3,FALSE)</f>
        <v>Okanogan-Whitestone Coulee</v>
      </c>
      <c r="C2338">
        <f>VLOOKUP(D2338,[1]!tbl_Reach2AU[#Data],2,FALSE)</f>
        <v>244</v>
      </c>
      <c r="D2338" t="s">
        <v>26</v>
      </c>
      <c r="E2338">
        <v>3</v>
      </c>
      <c r="F2338" t="s">
        <v>192</v>
      </c>
      <c r="G2338" t="e">
        <f>VLOOKUP([1]!tbl_FunctionalConditionReach[[#This Row],[EDT Attribute]],[1]!Level3HabitatAttribute[#Data],2,FALSE)</f>
        <v>#REF!</v>
      </c>
      <c r="H2338" s="1">
        <v>-1.8199999999999999E-12</v>
      </c>
      <c r="I2338">
        <v>0</v>
      </c>
    </row>
    <row r="2339" spans="1:9" x14ac:dyDescent="0.3">
      <c r="A2339">
        <f>VLOOKUP(D2339,[1]!tbl_Reach2AU[#Data],4,FALSE)</f>
        <v>14</v>
      </c>
      <c r="B2339" t="str">
        <f>VLOOKUP(D2339,[1]!tbl_Reach2AU[#Data],3,FALSE)</f>
        <v>Okanogan-Whitestone Coulee</v>
      </c>
      <c r="C2339">
        <f>VLOOKUP(D2339,[1]!tbl_Reach2AU[#Data],2,FALSE)</f>
        <v>244</v>
      </c>
      <c r="D2339" t="s">
        <v>26</v>
      </c>
      <c r="E2339">
        <v>3</v>
      </c>
      <c r="F2339" t="s">
        <v>125</v>
      </c>
      <c r="G2339" t="e">
        <f>VLOOKUP([1]!tbl_FunctionalConditionReach[[#This Row],[EDT Attribute]],[1]!Level3HabitatAttribute[#Data],2,FALSE)</f>
        <v>#REF!</v>
      </c>
      <c r="H2339" s="1">
        <v>1.572111807</v>
      </c>
      <c r="I2339" s="2">
        <v>0.13537850215778799</v>
      </c>
    </row>
    <row r="2340" spans="1:9" x14ac:dyDescent="0.3">
      <c r="A2340">
        <f>VLOOKUP(D2340,[1]!tbl_Reach2AU[#Data],4,FALSE)</f>
        <v>14</v>
      </c>
      <c r="B2340" t="str">
        <f>VLOOKUP(D2340,[1]!tbl_Reach2AU[#Data],3,FALSE)</f>
        <v>Okanogan-Whitestone Coulee</v>
      </c>
      <c r="C2340">
        <f>VLOOKUP(D2340,[1]!tbl_Reach2AU[#Data],2,FALSE)</f>
        <v>244</v>
      </c>
      <c r="D2340" t="s">
        <v>26</v>
      </c>
      <c r="E2340">
        <v>3</v>
      </c>
      <c r="F2340" t="s">
        <v>39</v>
      </c>
      <c r="G2340" t="e">
        <f>VLOOKUP([1]!tbl_FunctionalConditionReach[[#This Row],[EDT Attribute]],[1]!Level3HabitatAttribute[#Data],2,FALSE)</f>
        <v>#REF!</v>
      </c>
      <c r="H2340" s="1">
        <v>1.8477534790000001</v>
      </c>
      <c r="I2340" s="2">
        <v>0.15911469987697999</v>
      </c>
    </row>
    <row r="2341" spans="1:9" x14ac:dyDescent="0.3">
      <c r="A2341">
        <f>VLOOKUP(D2341,[1]!tbl_Reach2AU[#Data],4,FALSE)</f>
        <v>14</v>
      </c>
      <c r="B2341" t="str">
        <f>VLOOKUP(D2341,[1]!tbl_Reach2AU[#Data],3,FALSE)</f>
        <v>Okanogan-Whitestone Coulee</v>
      </c>
      <c r="C2341">
        <f>VLOOKUP(D2341,[1]!tbl_Reach2AU[#Data],2,FALSE)</f>
        <v>244</v>
      </c>
      <c r="D2341" t="s">
        <v>26</v>
      </c>
      <c r="E2341">
        <v>3</v>
      </c>
      <c r="F2341" t="s">
        <v>193</v>
      </c>
      <c r="G2341" t="e">
        <f>VLOOKUP([1]!tbl_FunctionalConditionReach[[#This Row],[EDT Attribute]],[1]!Level3HabitatAttribute[#Data],2,FALSE)</f>
        <v>#REF!</v>
      </c>
      <c r="H2341" s="1">
        <v>3.8376909999999998E-3</v>
      </c>
      <c r="I2341" s="2">
        <v>3.3047322525733299E-4</v>
      </c>
    </row>
    <row r="2342" spans="1:9" x14ac:dyDescent="0.3">
      <c r="A2342">
        <f>VLOOKUP(D2342,[1]!tbl_Reach2AU[#Data],4,FALSE)</f>
        <v>14</v>
      </c>
      <c r="B2342" t="str">
        <f>VLOOKUP(D2342,[1]!tbl_Reach2AU[#Data],3,FALSE)</f>
        <v>Okanogan-Whitestone Coulee</v>
      </c>
      <c r="C2342">
        <f>VLOOKUP(D2342,[1]!tbl_Reach2AU[#Data],2,FALSE)</f>
        <v>244</v>
      </c>
      <c r="D2342" t="s">
        <v>26</v>
      </c>
      <c r="E2342">
        <v>3</v>
      </c>
      <c r="F2342" t="s">
        <v>195</v>
      </c>
      <c r="G2342" t="e">
        <f>VLOOKUP([1]!tbl_FunctionalConditionReach[[#This Row],[EDT Attribute]],[1]!Level3HabitatAttribute[#Data],2,FALSE)</f>
        <v>#N/A</v>
      </c>
      <c r="H2342" s="1">
        <v>-1.8189894035458601E-12</v>
      </c>
      <c r="I2342">
        <v>0</v>
      </c>
    </row>
    <row r="2343" spans="1:9" x14ac:dyDescent="0.3">
      <c r="A2343">
        <f>VLOOKUP(D2343,[1]!tbl_Reach2AU[#Data],4,FALSE)</f>
        <v>14</v>
      </c>
      <c r="B2343" t="str">
        <f>VLOOKUP(D2343,[1]!tbl_Reach2AU[#Data],3,FALSE)</f>
        <v>Okanogan-Whitestone Coulee</v>
      </c>
      <c r="C2343">
        <f>VLOOKUP(D2343,[1]!tbl_Reach2AU[#Data],2,FALSE)</f>
        <v>244</v>
      </c>
      <c r="D2343" t="s">
        <v>26</v>
      </c>
      <c r="E2343">
        <v>3</v>
      </c>
      <c r="F2343" t="s">
        <v>166</v>
      </c>
      <c r="G2343" t="e">
        <f>VLOOKUP([1]!tbl_FunctionalConditionReach[[#This Row],[EDT Attribute]],[1]!Level3HabitatAttribute[#Data],2,FALSE)</f>
        <v>#REF!</v>
      </c>
      <c r="H2343" s="1">
        <v>-1.8199999999999999E-12</v>
      </c>
      <c r="I2343">
        <v>0</v>
      </c>
    </row>
    <row r="2344" spans="1:9" x14ac:dyDescent="0.3">
      <c r="A2344">
        <f>VLOOKUP(D2344,[1]!tbl_Reach2AU[#Data],4,FALSE)</f>
        <v>14</v>
      </c>
      <c r="B2344" t="str">
        <f>VLOOKUP(D2344,[1]!tbl_Reach2AU[#Data],3,FALSE)</f>
        <v>Okanogan-Whitestone Coulee</v>
      </c>
      <c r="C2344">
        <f>VLOOKUP(D2344,[1]!tbl_Reach2AU[#Data],2,FALSE)</f>
        <v>244</v>
      </c>
      <c r="D2344" t="s">
        <v>26</v>
      </c>
      <c r="E2344">
        <v>3</v>
      </c>
      <c r="F2344" t="s">
        <v>196</v>
      </c>
      <c r="G2344" t="e">
        <f>VLOOKUP([1]!tbl_FunctionalConditionReach[[#This Row],[EDT Attribute]],[1]!Level3HabitatAttribute[#Data],2,FALSE)</f>
        <v>#N/A</v>
      </c>
      <c r="H2344" s="1">
        <v>-1.8189894035458601E-12</v>
      </c>
      <c r="I2344">
        <v>0</v>
      </c>
    </row>
    <row r="2345" spans="1:9" x14ac:dyDescent="0.3">
      <c r="A2345">
        <f>VLOOKUP(D2345,[1]!tbl_Reach2AU[#Data],4,FALSE)</f>
        <v>14</v>
      </c>
      <c r="B2345" t="str">
        <f>VLOOKUP(D2345,[1]!tbl_Reach2AU[#Data],3,FALSE)</f>
        <v>Okanogan-Whitestone Coulee</v>
      </c>
      <c r="C2345">
        <f>VLOOKUP(D2345,[1]!tbl_Reach2AU[#Data],2,FALSE)</f>
        <v>244</v>
      </c>
      <c r="D2345" t="s">
        <v>26</v>
      </c>
      <c r="E2345">
        <v>3</v>
      </c>
      <c r="F2345" t="s">
        <v>189</v>
      </c>
      <c r="G2345" t="e">
        <f>VLOOKUP([1]!tbl_FunctionalConditionReach[[#This Row],[EDT Attribute]],[1]!Level3HabitatAttribute[#Data],2,FALSE)</f>
        <v>#REF!</v>
      </c>
      <c r="H2345" s="1">
        <v>1.496105907</v>
      </c>
      <c r="I2345" s="2">
        <v>0.12883344292514401</v>
      </c>
    </row>
    <row r="2346" spans="1:9" x14ac:dyDescent="0.3">
      <c r="A2346">
        <f>VLOOKUP(D2346,[1]!tbl_Reach2AU[#Data],4,FALSE)</f>
        <v>18</v>
      </c>
      <c r="B2346" t="str">
        <f>VLOOKUP(D2346,[1]!tbl_Reach2AU[#Data],3,FALSE)</f>
        <v>Siwash Creek-Lower DS</v>
      </c>
      <c r="C2346">
        <f>VLOOKUP(D2346,[1]!tbl_Reach2AU[#Data],2,FALSE)</f>
        <v>246</v>
      </c>
      <c r="D2346" t="s">
        <v>221</v>
      </c>
      <c r="E2346">
        <v>3</v>
      </c>
      <c r="F2346" t="s">
        <v>193</v>
      </c>
      <c r="G2346" t="e">
        <f>VLOOKUP([1]!tbl_FunctionalConditionReach[[#This Row],[EDT Attribute]],[1]!Level3HabitatAttribute[#Data],2,FALSE)</f>
        <v>#REF!</v>
      </c>
      <c r="H2346" s="1">
        <v>-2.91E-7</v>
      </c>
      <c r="I2346">
        <v>0</v>
      </c>
    </row>
    <row r="2347" spans="1:9" x14ac:dyDescent="0.3">
      <c r="A2347">
        <f>VLOOKUP(D2347,[1]!tbl_Reach2AU[#Data],4,FALSE)</f>
        <v>18</v>
      </c>
      <c r="B2347" t="str">
        <f>VLOOKUP(D2347,[1]!tbl_Reach2AU[#Data],3,FALSE)</f>
        <v>Siwash Creek-Lower DS</v>
      </c>
      <c r="C2347">
        <f>VLOOKUP(D2347,[1]!tbl_Reach2AU[#Data],2,FALSE)</f>
        <v>246</v>
      </c>
      <c r="D2347" t="s">
        <v>221</v>
      </c>
      <c r="E2347">
        <v>3</v>
      </c>
      <c r="F2347" t="s">
        <v>196</v>
      </c>
      <c r="G2347" t="e">
        <f>VLOOKUP([1]!tbl_FunctionalConditionReach[[#This Row],[EDT Attribute]],[1]!Level3HabitatAttribute[#Data],2,FALSE)</f>
        <v>#N/A</v>
      </c>
      <c r="H2347" s="1">
        <v>-2.8421709430404002E-13</v>
      </c>
      <c r="I2347">
        <v>0</v>
      </c>
    </row>
    <row r="2348" spans="1:9" x14ac:dyDescent="0.3">
      <c r="A2348">
        <f>VLOOKUP(D2348,[1]!tbl_Reach2AU[#Data],4,FALSE)</f>
        <v>18</v>
      </c>
      <c r="B2348" t="str">
        <f>VLOOKUP(D2348,[1]!tbl_Reach2AU[#Data],3,FALSE)</f>
        <v>Siwash Creek-Lower DS</v>
      </c>
      <c r="C2348">
        <f>VLOOKUP(D2348,[1]!tbl_Reach2AU[#Data],2,FALSE)</f>
        <v>246</v>
      </c>
      <c r="D2348" t="s">
        <v>221</v>
      </c>
      <c r="E2348">
        <v>3</v>
      </c>
      <c r="F2348" t="s">
        <v>157</v>
      </c>
      <c r="G2348" t="e">
        <f>VLOOKUP([1]!tbl_FunctionalConditionReach[[#This Row],[EDT Attribute]],[1]!Level3HabitatAttribute[#Data],2,FALSE)</f>
        <v>#REF!</v>
      </c>
      <c r="H2348" s="1">
        <v>-1.6363400000000001E-4</v>
      </c>
      <c r="I2348">
        <v>0</v>
      </c>
    </row>
    <row r="2349" spans="1:9" x14ac:dyDescent="0.3">
      <c r="A2349">
        <f>VLOOKUP(D2349,[1]!tbl_Reach2AU[#Data],4,FALSE)</f>
        <v>18</v>
      </c>
      <c r="B2349" t="str">
        <f>VLOOKUP(D2349,[1]!tbl_Reach2AU[#Data],3,FALSE)</f>
        <v>Siwash Creek-Lower DS</v>
      </c>
      <c r="C2349">
        <f>VLOOKUP(D2349,[1]!tbl_Reach2AU[#Data],2,FALSE)</f>
        <v>246</v>
      </c>
      <c r="D2349" t="s">
        <v>221</v>
      </c>
      <c r="E2349">
        <v>3</v>
      </c>
      <c r="F2349" t="s">
        <v>155</v>
      </c>
      <c r="G2349" t="e">
        <f>VLOOKUP([1]!tbl_FunctionalConditionReach[[#This Row],[EDT Attribute]],[1]!Level3HabitatAttribute[#Data],2,FALSE)</f>
        <v>#REF!</v>
      </c>
      <c r="H2349" s="1">
        <v>-4.4199999999999997E-5</v>
      </c>
      <c r="I2349">
        <v>0</v>
      </c>
    </row>
    <row r="2350" spans="1:9" x14ac:dyDescent="0.3">
      <c r="A2350">
        <f>VLOOKUP(D2350,[1]!tbl_Reach2AU[#Data],4,FALSE)</f>
        <v>18</v>
      </c>
      <c r="B2350" t="str">
        <f>VLOOKUP(D2350,[1]!tbl_Reach2AU[#Data],3,FALSE)</f>
        <v>Siwash Creek-Lower DS</v>
      </c>
      <c r="C2350">
        <f>VLOOKUP(D2350,[1]!tbl_Reach2AU[#Data],2,FALSE)</f>
        <v>246</v>
      </c>
      <c r="D2350" t="s">
        <v>221</v>
      </c>
      <c r="E2350">
        <v>3</v>
      </c>
      <c r="F2350" t="s">
        <v>192</v>
      </c>
      <c r="G2350" t="e">
        <f>VLOOKUP([1]!tbl_FunctionalConditionReach[[#This Row],[EDT Attribute]],[1]!Level3HabitatAttribute[#Data],2,FALSE)</f>
        <v>#REF!</v>
      </c>
      <c r="H2350" s="1">
        <v>-2.84E-13</v>
      </c>
      <c r="I2350">
        <v>0</v>
      </c>
    </row>
    <row r="2351" spans="1:9" x14ac:dyDescent="0.3">
      <c r="A2351">
        <f>VLOOKUP(D2351,[1]!tbl_Reach2AU[#Data],4,FALSE)</f>
        <v>18</v>
      </c>
      <c r="B2351" t="str">
        <f>VLOOKUP(D2351,[1]!tbl_Reach2AU[#Data],3,FALSE)</f>
        <v>Siwash Creek-Lower DS</v>
      </c>
      <c r="C2351">
        <f>VLOOKUP(D2351,[1]!tbl_Reach2AU[#Data],2,FALSE)</f>
        <v>246</v>
      </c>
      <c r="D2351" t="s">
        <v>221</v>
      </c>
      <c r="E2351">
        <v>3</v>
      </c>
      <c r="F2351" t="s">
        <v>39</v>
      </c>
      <c r="G2351" t="e">
        <f>VLOOKUP([1]!tbl_FunctionalConditionReach[[#This Row],[EDT Attribute]],[1]!Level3HabitatAttribute[#Data],2,FALSE)</f>
        <v>#REF!</v>
      </c>
      <c r="H2351" s="1">
        <v>-1.7600000000000001E-5</v>
      </c>
      <c r="I2351">
        <v>0</v>
      </c>
    </row>
    <row r="2352" spans="1:9" x14ac:dyDescent="0.3">
      <c r="A2352">
        <f>VLOOKUP(D2352,[1]!tbl_Reach2AU[#Data],4,FALSE)</f>
        <v>18</v>
      </c>
      <c r="B2352" t="str">
        <f>VLOOKUP(D2352,[1]!tbl_Reach2AU[#Data],3,FALSE)</f>
        <v>Siwash Creek-Lower DS</v>
      </c>
      <c r="C2352">
        <f>VLOOKUP(D2352,[1]!tbl_Reach2AU[#Data],2,FALSE)</f>
        <v>246</v>
      </c>
      <c r="D2352" t="s">
        <v>221</v>
      </c>
      <c r="E2352">
        <v>3</v>
      </c>
      <c r="F2352" t="s">
        <v>190</v>
      </c>
      <c r="G2352" t="e">
        <f>VLOOKUP([1]!tbl_FunctionalConditionReach[[#This Row],[EDT Attribute]],[1]!Level3HabitatAttribute[#Data],2,FALSE)</f>
        <v>#N/A</v>
      </c>
      <c r="H2352" s="1">
        <v>-1.42E-6</v>
      </c>
      <c r="I2352">
        <v>0</v>
      </c>
    </row>
    <row r="2353" spans="1:9" x14ac:dyDescent="0.3">
      <c r="A2353">
        <f>VLOOKUP(D2353,[1]!tbl_Reach2AU[#Data],4,FALSE)</f>
        <v>18</v>
      </c>
      <c r="B2353" t="str">
        <f>VLOOKUP(D2353,[1]!tbl_Reach2AU[#Data],3,FALSE)</f>
        <v>Siwash Creek-Lower DS</v>
      </c>
      <c r="C2353">
        <f>VLOOKUP(D2353,[1]!tbl_Reach2AU[#Data],2,FALSE)</f>
        <v>246</v>
      </c>
      <c r="D2353" t="s">
        <v>221</v>
      </c>
      <c r="E2353">
        <v>3</v>
      </c>
      <c r="F2353" t="s">
        <v>195</v>
      </c>
      <c r="G2353" t="e">
        <f>VLOOKUP([1]!tbl_FunctionalConditionReach[[#This Row],[EDT Attribute]],[1]!Level3HabitatAttribute[#Data],2,FALSE)</f>
        <v>#N/A</v>
      </c>
      <c r="H2353" s="1">
        <v>-2.8421709430404002E-13</v>
      </c>
      <c r="I2353">
        <v>0</v>
      </c>
    </row>
    <row r="2354" spans="1:9" x14ac:dyDescent="0.3">
      <c r="A2354">
        <f>VLOOKUP(D2354,[1]!tbl_Reach2AU[#Data],4,FALSE)</f>
        <v>18</v>
      </c>
      <c r="B2354" t="str">
        <f>VLOOKUP(D2354,[1]!tbl_Reach2AU[#Data],3,FALSE)</f>
        <v>Siwash Creek-Lower DS</v>
      </c>
      <c r="C2354">
        <f>VLOOKUP(D2354,[1]!tbl_Reach2AU[#Data],2,FALSE)</f>
        <v>246</v>
      </c>
      <c r="D2354" t="s">
        <v>221</v>
      </c>
      <c r="E2354">
        <v>3</v>
      </c>
      <c r="F2354" t="s">
        <v>164</v>
      </c>
      <c r="G2354" t="e">
        <f>VLOOKUP([1]!tbl_FunctionalConditionReach[[#This Row],[EDT Attribute]],[1]!Level3HabitatAttribute[#Data],2,FALSE)</f>
        <v>#REF!</v>
      </c>
      <c r="H2354" s="1">
        <v>-1.2632799999999999E-4</v>
      </c>
      <c r="I2354">
        <v>0</v>
      </c>
    </row>
    <row r="2355" spans="1:9" x14ac:dyDescent="0.3">
      <c r="A2355">
        <f>VLOOKUP(D2355,[1]!tbl_Reach2AU[#Data],4,FALSE)</f>
        <v>18</v>
      </c>
      <c r="B2355" t="str">
        <f>VLOOKUP(D2355,[1]!tbl_Reach2AU[#Data],3,FALSE)</f>
        <v>Siwash Creek-Lower DS</v>
      </c>
      <c r="C2355">
        <f>VLOOKUP(D2355,[1]!tbl_Reach2AU[#Data],2,FALSE)</f>
        <v>246</v>
      </c>
      <c r="D2355" t="s">
        <v>221</v>
      </c>
      <c r="E2355">
        <v>3</v>
      </c>
      <c r="F2355" t="s">
        <v>153</v>
      </c>
      <c r="G2355" t="e">
        <f>VLOOKUP([1]!tbl_FunctionalConditionReach[[#This Row],[EDT Attribute]],[1]!Level3HabitatAttribute[#Data],2,FALSE)</f>
        <v>#REF!</v>
      </c>
      <c r="H2355" s="1">
        <v>-5.1700000000000003E-5</v>
      </c>
      <c r="I2355">
        <v>0</v>
      </c>
    </row>
    <row r="2356" spans="1:9" x14ac:dyDescent="0.3">
      <c r="A2356">
        <f>VLOOKUP(D2356,[1]!tbl_Reach2AU[#Data],4,FALSE)</f>
        <v>18</v>
      </c>
      <c r="B2356" t="str">
        <f>VLOOKUP(D2356,[1]!tbl_Reach2AU[#Data],3,FALSE)</f>
        <v>Siwash Creek-Lower DS</v>
      </c>
      <c r="C2356">
        <f>VLOOKUP(D2356,[1]!tbl_Reach2AU[#Data],2,FALSE)</f>
        <v>246</v>
      </c>
      <c r="D2356" t="s">
        <v>221</v>
      </c>
      <c r="E2356">
        <v>3</v>
      </c>
      <c r="F2356" t="s">
        <v>191</v>
      </c>
      <c r="G2356" t="e">
        <f>VLOOKUP([1]!tbl_FunctionalConditionReach[[#This Row],[EDT Attribute]],[1]!Level3HabitatAttribute[#Data],2,FALSE)</f>
        <v>#REF!</v>
      </c>
      <c r="H2356" s="1">
        <v>-7.9699999999999995E-7</v>
      </c>
      <c r="I2356">
        <v>0</v>
      </c>
    </row>
    <row r="2357" spans="1:9" x14ac:dyDescent="0.3">
      <c r="A2357">
        <f>VLOOKUP(D2357,[1]!tbl_Reach2AU[#Data],4,FALSE)</f>
        <v>18</v>
      </c>
      <c r="B2357" t="str">
        <f>VLOOKUP(D2357,[1]!tbl_Reach2AU[#Data],3,FALSE)</f>
        <v>Siwash Creek-Lower DS</v>
      </c>
      <c r="C2357">
        <f>VLOOKUP(D2357,[1]!tbl_Reach2AU[#Data],2,FALSE)</f>
        <v>246</v>
      </c>
      <c r="D2357" t="s">
        <v>221</v>
      </c>
      <c r="E2357">
        <v>3</v>
      </c>
      <c r="F2357" t="s">
        <v>152</v>
      </c>
      <c r="G2357" t="e">
        <f>VLOOKUP([1]!tbl_FunctionalConditionReach[[#This Row],[EDT Attribute]],[1]!Level3HabitatAttribute[#Data],2,FALSE)</f>
        <v>#N/A</v>
      </c>
      <c r="H2357" s="1">
        <v>-4.8099999999999997E-6</v>
      </c>
      <c r="I2357">
        <v>0</v>
      </c>
    </row>
    <row r="2358" spans="1:9" x14ac:dyDescent="0.3">
      <c r="A2358">
        <f>VLOOKUP(D2358,[1]!tbl_Reach2AU[#Data],4,FALSE)</f>
        <v>18</v>
      </c>
      <c r="B2358" t="str">
        <f>VLOOKUP(D2358,[1]!tbl_Reach2AU[#Data],3,FALSE)</f>
        <v>Siwash Creek-Lower DS</v>
      </c>
      <c r="C2358">
        <f>VLOOKUP(D2358,[1]!tbl_Reach2AU[#Data],2,FALSE)</f>
        <v>246</v>
      </c>
      <c r="D2358" t="s">
        <v>221</v>
      </c>
      <c r="E2358">
        <v>3</v>
      </c>
      <c r="F2358" t="s">
        <v>194</v>
      </c>
      <c r="G2358" t="e">
        <f>VLOOKUP([1]!tbl_FunctionalConditionReach[[#This Row],[EDT Attribute]],[1]!Level3HabitatAttribute[#Data],2,FALSE)</f>
        <v>#N/A</v>
      </c>
      <c r="H2358" s="1">
        <v>-2.84E-13</v>
      </c>
      <c r="I2358">
        <v>0</v>
      </c>
    </row>
    <row r="2359" spans="1:9" x14ac:dyDescent="0.3">
      <c r="A2359">
        <f>VLOOKUP(D2359,[1]!tbl_Reach2AU[#Data],4,FALSE)</f>
        <v>18</v>
      </c>
      <c r="B2359" t="str">
        <f>VLOOKUP(D2359,[1]!tbl_Reach2AU[#Data],3,FALSE)</f>
        <v>Siwash Creek-Lower DS</v>
      </c>
      <c r="C2359">
        <f>VLOOKUP(D2359,[1]!tbl_Reach2AU[#Data],2,FALSE)</f>
        <v>246</v>
      </c>
      <c r="D2359" t="s">
        <v>221</v>
      </c>
      <c r="E2359">
        <v>3</v>
      </c>
      <c r="F2359" t="s">
        <v>197</v>
      </c>
      <c r="G2359" t="e">
        <f>VLOOKUP([1]!tbl_FunctionalConditionReach[[#This Row],[EDT Attribute]],[1]!Level3HabitatAttribute[#Data],2,FALSE)</f>
        <v>#REF!</v>
      </c>
      <c r="H2359" s="1">
        <v>-4.9799999999999998E-5</v>
      </c>
      <c r="I2359">
        <v>0</v>
      </c>
    </row>
    <row r="2360" spans="1:9" x14ac:dyDescent="0.3">
      <c r="A2360">
        <f>VLOOKUP(D2360,[1]!tbl_Reach2AU[#Data],4,FALSE)</f>
        <v>18</v>
      </c>
      <c r="B2360" t="str">
        <f>VLOOKUP(D2360,[1]!tbl_Reach2AU[#Data],3,FALSE)</f>
        <v>Siwash Creek-Lower DS</v>
      </c>
      <c r="C2360">
        <f>VLOOKUP(D2360,[1]!tbl_Reach2AU[#Data],2,FALSE)</f>
        <v>246</v>
      </c>
      <c r="D2360" t="s">
        <v>221</v>
      </c>
      <c r="E2360">
        <v>3</v>
      </c>
      <c r="F2360" t="s">
        <v>188</v>
      </c>
      <c r="G2360" t="e">
        <f>VLOOKUP([1]!tbl_FunctionalConditionReach[[#This Row],[EDT Attribute]],[1]!Level3HabitatAttribute[#Data],2,FALSE)</f>
        <v>#REF!</v>
      </c>
      <c r="H2360" s="1">
        <v>-1.24E-6</v>
      </c>
      <c r="I2360">
        <v>0</v>
      </c>
    </row>
    <row r="2361" spans="1:9" x14ac:dyDescent="0.3">
      <c r="A2361">
        <f>VLOOKUP(D2361,[1]!tbl_Reach2AU[#Data],4,FALSE)</f>
        <v>18</v>
      </c>
      <c r="B2361" t="str">
        <f>VLOOKUP(D2361,[1]!tbl_Reach2AU[#Data],3,FALSE)</f>
        <v>Siwash Creek-Lower DS</v>
      </c>
      <c r="C2361">
        <f>VLOOKUP(D2361,[1]!tbl_Reach2AU[#Data],2,FALSE)</f>
        <v>246</v>
      </c>
      <c r="D2361" t="s">
        <v>221</v>
      </c>
      <c r="E2361">
        <v>3</v>
      </c>
      <c r="F2361" t="s">
        <v>166</v>
      </c>
      <c r="G2361" t="e">
        <f>VLOOKUP([1]!tbl_FunctionalConditionReach[[#This Row],[EDT Attribute]],[1]!Level3HabitatAttribute[#Data],2,FALSE)</f>
        <v>#REF!</v>
      </c>
      <c r="H2361" s="1">
        <v>-2.84E-13</v>
      </c>
      <c r="I2361">
        <v>0</v>
      </c>
    </row>
    <row r="2362" spans="1:9" x14ac:dyDescent="0.3">
      <c r="A2362">
        <f>VLOOKUP(D2362,[1]!tbl_Reach2AU[#Data],4,FALSE)</f>
        <v>18</v>
      </c>
      <c r="B2362" t="str">
        <f>VLOOKUP(D2362,[1]!tbl_Reach2AU[#Data],3,FALSE)</f>
        <v>Siwash Creek-Lower DS</v>
      </c>
      <c r="C2362">
        <f>VLOOKUP(D2362,[1]!tbl_Reach2AU[#Data],2,FALSE)</f>
        <v>246</v>
      </c>
      <c r="D2362" t="s">
        <v>221</v>
      </c>
      <c r="E2362">
        <v>3</v>
      </c>
      <c r="F2362" t="s">
        <v>189</v>
      </c>
      <c r="G2362" t="e">
        <f>VLOOKUP([1]!tbl_FunctionalConditionReach[[#This Row],[EDT Attribute]],[1]!Level3HabitatAttribute[#Data],2,FALSE)</f>
        <v>#REF!</v>
      </c>
      <c r="H2362" s="1">
        <v>-3.0600000000000001E-7</v>
      </c>
      <c r="I2362">
        <v>0</v>
      </c>
    </row>
    <row r="2363" spans="1:9" x14ac:dyDescent="0.3">
      <c r="A2363">
        <f>VLOOKUP(D2363,[1]!tbl_Reach2AU[#Data],4,FALSE)</f>
        <v>19</v>
      </c>
      <c r="B2363" t="str">
        <f>VLOOKUP(D2363,[1]!tbl_Reach2AU[#Data],3,FALSE)</f>
        <v>Okanogan-Mosquito Creek</v>
      </c>
      <c r="C2363">
        <f>VLOOKUP(D2363,[1]!tbl_Reach2AU[#Data],2,FALSE)</f>
        <v>248</v>
      </c>
      <c r="D2363" t="s">
        <v>62</v>
      </c>
      <c r="E2363">
        <v>3</v>
      </c>
      <c r="F2363" t="s">
        <v>157</v>
      </c>
      <c r="G2363" t="e">
        <f>VLOOKUP([1]!tbl_FunctionalConditionReach[[#This Row],[EDT Attribute]],[1]!Level3HabitatAttribute[#Data],2,FALSE)</f>
        <v>#REF!</v>
      </c>
      <c r="H2363" s="1">
        <v>7.4853089999999999E-3</v>
      </c>
      <c r="I2363" s="2">
        <v>0.116433704910809</v>
      </c>
    </row>
    <row r="2364" spans="1:9" x14ac:dyDescent="0.3">
      <c r="A2364">
        <f>VLOOKUP(D2364,[1]!tbl_Reach2AU[#Data],4,FALSE)</f>
        <v>19</v>
      </c>
      <c r="B2364" t="str">
        <f>VLOOKUP(D2364,[1]!tbl_Reach2AU[#Data],3,FALSE)</f>
        <v>Okanogan-Mosquito Creek</v>
      </c>
      <c r="C2364">
        <f>VLOOKUP(D2364,[1]!tbl_Reach2AU[#Data],2,FALSE)</f>
        <v>248</v>
      </c>
      <c r="D2364" t="s">
        <v>62</v>
      </c>
      <c r="E2364">
        <v>3</v>
      </c>
      <c r="F2364" t="s">
        <v>153</v>
      </c>
      <c r="G2364" t="e">
        <f>VLOOKUP([1]!tbl_FunctionalConditionReach[[#This Row],[EDT Attribute]],[1]!Level3HabitatAttribute[#Data],2,FALSE)</f>
        <v>#REF!</v>
      </c>
      <c r="H2364" s="1">
        <v>3.1266129999999999E-3</v>
      </c>
      <c r="I2364" s="2">
        <v>4.8634349685804497E-2</v>
      </c>
    </row>
    <row r="2365" spans="1:9" x14ac:dyDescent="0.3">
      <c r="A2365">
        <f>VLOOKUP(D2365,[1]!tbl_Reach2AU[#Data],4,FALSE)</f>
        <v>19</v>
      </c>
      <c r="B2365" t="str">
        <f>VLOOKUP(D2365,[1]!tbl_Reach2AU[#Data],3,FALSE)</f>
        <v>Okanogan-Mosquito Creek</v>
      </c>
      <c r="C2365">
        <f>VLOOKUP(D2365,[1]!tbl_Reach2AU[#Data],2,FALSE)</f>
        <v>248</v>
      </c>
      <c r="D2365" t="s">
        <v>62</v>
      </c>
      <c r="E2365">
        <v>3</v>
      </c>
      <c r="F2365" t="s">
        <v>191</v>
      </c>
      <c r="G2365" t="e">
        <f>VLOOKUP([1]!tbl_FunctionalConditionReach[[#This Row],[EDT Attribute]],[1]!Level3HabitatAttribute[#Data],2,FALSE)</f>
        <v>#REF!</v>
      </c>
      <c r="H2365" s="1">
        <v>2.815382E-3</v>
      </c>
      <c r="I2365" s="2">
        <v>4.3793162980874101E-2</v>
      </c>
    </row>
    <row r="2366" spans="1:9" x14ac:dyDescent="0.3">
      <c r="A2366">
        <f>VLOOKUP(D2366,[1]!tbl_Reach2AU[#Data],4,FALSE)</f>
        <v>19</v>
      </c>
      <c r="B2366" t="str">
        <f>VLOOKUP(D2366,[1]!tbl_Reach2AU[#Data],3,FALSE)</f>
        <v>Okanogan-Mosquito Creek</v>
      </c>
      <c r="C2366">
        <f>VLOOKUP(D2366,[1]!tbl_Reach2AU[#Data],2,FALSE)</f>
        <v>248</v>
      </c>
      <c r="D2366" t="s">
        <v>62</v>
      </c>
      <c r="E2366">
        <v>3</v>
      </c>
      <c r="F2366" t="s">
        <v>155</v>
      </c>
      <c r="G2366" t="e">
        <f>VLOOKUP([1]!tbl_FunctionalConditionReach[[#This Row],[EDT Attribute]],[1]!Level3HabitatAttribute[#Data],2,FALSE)</f>
        <v>#REF!</v>
      </c>
      <c r="H2366" s="1">
        <v>8.1595699999999997E-4</v>
      </c>
      <c r="I2366" s="2">
        <v>1.26921809851683E-2</v>
      </c>
    </row>
    <row r="2367" spans="1:9" x14ac:dyDescent="0.3">
      <c r="A2367">
        <f>VLOOKUP(D2367,[1]!tbl_Reach2AU[#Data],4,FALSE)</f>
        <v>19</v>
      </c>
      <c r="B2367" t="str">
        <f>VLOOKUP(D2367,[1]!tbl_Reach2AU[#Data],3,FALSE)</f>
        <v>Okanogan-Mosquito Creek</v>
      </c>
      <c r="C2367">
        <f>VLOOKUP(D2367,[1]!tbl_Reach2AU[#Data],2,FALSE)</f>
        <v>248</v>
      </c>
      <c r="D2367" t="s">
        <v>62</v>
      </c>
      <c r="E2367">
        <v>3</v>
      </c>
      <c r="F2367" t="s">
        <v>195</v>
      </c>
      <c r="G2367" t="e">
        <f>VLOOKUP([1]!tbl_FunctionalConditionReach[[#This Row],[EDT Attribute]],[1]!Level3HabitatAttribute[#Data],2,FALSE)</f>
        <v>#N/A</v>
      </c>
      <c r="H2367" s="1">
        <v>-2.8421709430404002E-13</v>
      </c>
      <c r="I2367">
        <v>0</v>
      </c>
    </row>
    <row r="2368" spans="1:9" x14ac:dyDescent="0.3">
      <c r="A2368">
        <f>VLOOKUP(D2368,[1]!tbl_Reach2AU[#Data],4,FALSE)</f>
        <v>19</v>
      </c>
      <c r="B2368" t="str">
        <f>VLOOKUP(D2368,[1]!tbl_Reach2AU[#Data],3,FALSE)</f>
        <v>Okanogan-Mosquito Creek</v>
      </c>
      <c r="C2368">
        <f>VLOOKUP(D2368,[1]!tbl_Reach2AU[#Data],2,FALSE)</f>
        <v>248</v>
      </c>
      <c r="D2368" t="s">
        <v>62</v>
      </c>
      <c r="E2368">
        <v>3</v>
      </c>
      <c r="F2368" t="s">
        <v>188</v>
      </c>
      <c r="G2368" t="e">
        <f>VLOOKUP([1]!tbl_FunctionalConditionReach[[#This Row],[EDT Attribute]],[1]!Level3HabitatAttribute[#Data],2,FALSE)</f>
        <v>#REF!</v>
      </c>
      <c r="H2368" s="1">
        <v>4.3448199999999998E-4</v>
      </c>
      <c r="I2368" s="2">
        <v>6.7583514557726602E-3</v>
      </c>
    </row>
    <row r="2369" spans="1:9" x14ac:dyDescent="0.3">
      <c r="A2369">
        <f>VLOOKUP(D2369,[1]!tbl_Reach2AU[#Data],4,FALSE)</f>
        <v>19</v>
      </c>
      <c r="B2369" t="str">
        <f>VLOOKUP(D2369,[1]!tbl_Reach2AU[#Data],3,FALSE)</f>
        <v>Okanogan-Mosquito Creek</v>
      </c>
      <c r="C2369">
        <f>VLOOKUP(D2369,[1]!tbl_Reach2AU[#Data],2,FALSE)</f>
        <v>248</v>
      </c>
      <c r="D2369" t="s">
        <v>62</v>
      </c>
      <c r="E2369">
        <v>3</v>
      </c>
      <c r="F2369" t="s">
        <v>193</v>
      </c>
      <c r="G2369" t="e">
        <f>VLOOKUP([1]!tbl_FunctionalConditionReach[[#This Row],[EDT Attribute]],[1]!Level3HabitatAttribute[#Data],2,FALSE)</f>
        <v>#REF!</v>
      </c>
      <c r="H2369" s="1">
        <v>1.5711E-3</v>
      </c>
      <c r="I2369" s="2">
        <v>2.4438402447430299E-2</v>
      </c>
    </row>
    <row r="2370" spans="1:9" x14ac:dyDescent="0.3">
      <c r="A2370">
        <f>VLOOKUP(D2370,[1]!tbl_Reach2AU[#Data],4,FALSE)</f>
        <v>19</v>
      </c>
      <c r="B2370" t="str">
        <f>VLOOKUP(D2370,[1]!tbl_Reach2AU[#Data],3,FALSE)</f>
        <v>Okanogan-Mosquito Creek</v>
      </c>
      <c r="C2370">
        <f>VLOOKUP(D2370,[1]!tbl_Reach2AU[#Data],2,FALSE)</f>
        <v>248</v>
      </c>
      <c r="D2370" t="s">
        <v>62</v>
      </c>
      <c r="E2370">
        <v>3</v>
      </c>
      <c r="F2370" t="s">
        <v>196</v>
      </c>
      <c r="G2370" t="e">
        <f>VLOOKUP([1]!tbl_FunctionalConditionReach[[#This Row],[EDT Attribute]],[1]!Level3HabitatAttribute[#Data],2,FALSE)</f>
        <v>#N/A</v>
      </c>
      <c r="H2370" s="1">
        <v>-2.8421709430404002E-13</v>
      </c>
      <c r="I2370">
        <v>0</v>
      </c>
    </row>
    <row r="2371" spans="1:9" x14ac:dyDescent="0.3">
      <c r="A2371">
        <f>VLOOKUP(D2371,[1]!tbl_Reach2AU[#Data],4,FALSE)</f>
        <v>19</v>
      </c>
      <c r="B2371" t="str">
        <f>VLOOKUP(D2371,[1]!tbl_Reach2AU[#Data],3,FALSE)</f>
        <v>Okanogan-Mosquito Creek</v>
      </c>
      <c r="C2371">
        <f>VLOOKUP(D2371,[1]!tbl_Reach2AU[#Data],2,FALSE)</f>
        <v>248</v>
      </c>
      <c r="D2371" t="s">
        <v>62</v>
      </c>
      <c r="E2371">
        <v>3</v>
      </c>
      <c r="F2371" t="s">
        <v>194</v>
      </c>
      <c r="G2371" t="e">
        <f>VLOOKUP([1]!tbl_FunctionalConditionReach[[#This Row],[EDT Attribute]],[1]!Level3HabitatAttribute[#Data],2,FALSE)</f>
        <v>#N/A</v>
      </c>
      <c r="H2371" s="1">
        <v>-2.84E-13</v>
      </c>
      <c r="I2371">
        <v>0</v>
      </c>
    </row>
    <row r="2372" spans="1:9" x14ac:dyDescent="0.3">
      <c r="A2372">
        <f>VLOOKUP(D2372,[1]!tbl_Reach2AU[#Data],4,FALSE)</f>
        <v>19</v>
      </c>
      <c r="B2372" t="str">
        <f>VLOOKUP(D2372,[1]!tbl_Reach2AU[#Data],3,FALSE)</f>
        <v>Okanogan-Mosquito Creek</v>
      </c>
      <c r="C2372">
        <f>VLOOKUP(D2372,[1]!tbl_Reach2AU[#Data],2,FALSE)</f>
        <v>248</v>
      </c>
      <c r="D2372" t="s">
        <v>62</v>
      </c>
      <c r="E2372">
        <v>3</v>
      </c>
      <c r="F2372" t="s">
        <v>197</v>
      </c>
      <c r="G2372" t="e">
        <f>VLOOKUP([1]!tbl_FunctionalConditionReach[[#This Row],[EDT Attribute]],[1]!Level3HabitatAttribute[#Data],2,FALSE)</f>
        <v>#REF!</v>
      </c>
      <c r="H2372" s="1">
        <v>2.8925510000000001E-3</v>
      </c>
      <c r="I2372" s="2">
        <v>4.4993523924458698E-2</v>
      </c>
    </row>
    <row r="2373" spans="1:9" x14ac:dyDescent="0.3">
      <c r="A2373">
        <f>VLOOKUP(D2373,[1]!tbl_Reach2AU[#Data],4,FALSE)</f>
        <v>19</v>
      </c>
      <c r="B2373" t="str">
        <f>VLOOKUP(D2373,[1]!tbl_Reach2AU[#Data],3,FALSE)</f>
        <v>Okanogan-Mosquito Creek</v>
      </c>
      <c r="C2373">
        <f>VLOOKUP(D2373,[1]!tbl_Reach2AU[#Data],2,FALSE)</f>
        <v>248</v>
      </c>
      <c r="D2373" t="s">
        <v>62</v>
      </c>
      <c r="E2373">
        <v>3</v>
      </c>
      <c r="F2373" t="s">
        <v>164</v>
      </c>
      <c r="G2373" t="e">
        <f>VLOOKUP([1]!tbl_FunctionalConditionReach[[#This Row],[EDT Attribute]],[1]!Level3HabitatAttribute[#Data],2,FALSE)</f>
        <v>#REF!</v>
      </c>
      <c r="H2373" s="1">
        <v>8.7313489999999994E-3</v>
      </c>
      <c r="I2373" s="2">
        <v>0.135815811069294</v>
      </c>
    </row>
    <row r="2374" spans="1:9" x14ac:dyDescent="0.3">
      <c r="A2374">
        <f>VLOOKUP(D2374,[1]!tbl_Reach2AU[#Data],4,FALSE)</f>
        <v>19</v>
      </c>
      <c r="B2374" t="str">
        <f>VLOOKUP(D2374,[1]!tbl_Reach2AU[#Data],3,FALSE)</f>
        <v>Okanogan-Mosquito Creek</v>
      </c>
      <c r="C2374">
        <f>VLOOKUP(D2374,[1]!tbl_Reach2AU[#Data],2,FALSE)</f>
        <v>248</v>
      </c>
      <c r="D2374" t="s">
        <v>62</v>
      </c>
      <c r="E2374">
        <v>3</v>
      </c>
      <c r="F2374" t="s">
        <v>190</v>
      </c>
      <c r="G2374" t="e">
        <f>VLOOKUP([1]!tbl_FunctionalConditionReach[[#This Row],[EDT Attribute]],[1]!Level3HabitatAttribute[#Data],2,FALSE)</f>
        <v>#N/A</v>
      </c>
      <c r="H2374" s="1">
        <v>-3.13002E-4</v>
      </c>
      <c r="I2374">
        <v>0</v>
      </c>
    </row>
    <row r="2375" spans="1:9" x14ac:dyDescent="0.3">
      <c r="A2375">
        <f>VLOOKUP(D2375,[1]!tbl_Reach2AU[#Data],4,FALSE)</f>
        <v>19</v>
      </c>
      <c r="B2375" t="str">
        <f>VLOOKUP(D2375,[1]!tbl_Reach2AU[#Data],3,FALSE)</f>
        <v>Okanogan-Mosquito Creek</v>
      </c>
      <c r="C2375">
        <f>VLOOKUP(D2375,[1]!tbl_Reach2AU[#Data],2,FALSE)</f>
        <v>248</v>
      </c>
      <c r="D2375" t="s">
        <v>62</v>
      </c>
      <c r="E2375">
        <v>3</v>
      </c>
      <c r="F2375" t="s">
        <v>192</v>
      </c>
      <c r="G2375" t="e">
        <f>VLOOKUP([1]!tbl_FunctionalConditionReach[[#This Row],[EDT Attribute]],[1]!Level3HabitatAttribute[#Data],2,FALSE)</f>
        <v>#REF!</v>
      </c>
      <c r="H2375" s="1">
        <v>-2.84E-13</v>
      </c>
      <c r="I2375">
        <v>0</v>
      </c>
    </row>
    <row r="2376" spans="1:9" x14ac:dyDescent="0.3">
      <c r="A2376">
        <f>VLOOKUP(D2376,[1]!tbl_Reach2AU[#Data],4,FALSE)</f>
        <v>19</v>
      </c>
      <c r="B2376" t="str">
        <f>VLOOKUP(D2376,[1]!tbl_Reach2AU[#Data],3,FALSE)</f>
        <v>Okanogan-Mosquito Creek</v>
      </c>
      <c r="C2376">
        <f>VLOOKUP(D2376,[1]!tbl_Reach2AU[#Data],2,FALSE)</f>
        <v>248</v>
      </c>
      <c r="D2376" t="s">
        <v>62</v>
      </c>
      <c r="E2376">
        <v>3</v>
      </c>
      <c r="F2376" t="s">
        <v>152</v>
      </c>
      <c r="G2376" t="e">
        <f>VLOOKUP([1]!tbl_FunctionalConditionReach[[#This Row],[EDT Attribute]],[1]!Level3HabitatAttribute[#Data],2,FALSE)</f>
        <v>#N/A</v>
      </c>
      <c r="H2376" s="1">
        <v>-2.3362130000000002E-3</v>
      </c>
      <c r="I2376">
        <v>0</v>
      </c>
    </row>
    <row r="2377" spans="1:9" x14ac:dyDescent="0.3">
      <c r="A2377">
        <f>VLOOKUP(D2377,[1]!tbl_Reach2AU[#Data],4,FALSE)</f>
        <v>19</v>
      </c>
      <c r="B2377" t="str">
        <f>VLOOKUP(D2377,[1]!tbl_Reach2AU[#Data],3,FALSE)</f>
        <v>Okanogan-Mosquito Creek</v>
      </c>
      <c r="C2377">
        <f>VLOOKUP(D2377,[1]!tbl_Reach2AU[#Data],2,FALSE)</f>
        <v>248</v>
      </c>
      <c r="D2377" t="s">
        <v>62</v>
      </c>
      <c r="E2377">
        <v>3</v>
      </c>
      <c r="F2377" t="s">
        <v>166</v>
      </c>
      <c r="G2377" t="e">
        <f>VLOOKUP([1]!tbl_FunctionalConditionReach[[#This Row],[EDT Attribute]],[1]!Level3HabitatAttribute[#Data],2,FALSE)</f>
        <v>#REF!</v>
      </c>
      <c r="H2377" s="1">
        <v>-2.84E-13</v>
      </c>
      <c r="I2377">
        <v>0</v>
      </c>
    </row>
    <row r="2378" spans="1:9" x14ac:dyDescent="0.3">
      <c r="A2378">
        <f>VLOOKUP(D2378,[1]!tbl_Reach2AU[#Data],4,FALSE)</f>
        <v>19</v>
      </c>
      <c r="B2378" t="str">
        <f>VLOOKUP(D2378,[1]!tbl_Reach2AU[#Data],3,FALSE)</f>
        <v>Okanogan-Mosquito Creek</v>
      </c>
      <c r="C2378">
        <f>VLOOKUP(D2378,[1]!tbl_Reach2AU[#Data],2,FALSE)</f>
        <v>248</v>
      </c>
      <c r="D2378" t="s">
        <v>62</v>
      </c>
      <c r="E2378">
        <v>3</v>
      </c>
      <c r="F2378" t="s">
        <v>39</v>
      </c>
      <c r="G2378" t="e">
        <f>VLOOKUP([1]!tbl_FunctionalConditionReach[[#This Row],[EDT Attribute]],[1]!Level3HabitatAttribute[#Data],2,FALSE)</f>
        <v>#REF!</v>
      </c>
      <c r="H2378" s="1">
        <v>8.2088099999999998E-4</v>
      </c>
      <c r="I2378" s="2">
        <v>1.27687736232252E-2</v>
      </c>
    </row>
    <row r="2379" spans="1:9" x14ac:dyDescent="0.3">
      <c r="A2379">
        <f>VLOOKUP(D2379,[1]!tbl_Reach2AU[#Data],4,FALSE)</f>
        <v>19</v>
      </c>
      <c r="B2379" t="str">
        <f>VLOOKUP(D2379,[1]!tbl_Reach2AU[#Data],3,FALSE)</f>
        <v>Okanogan-Mosquito Creek</v>
      </c>
      <c r="C2379">
        <f>VLOOKUP(D2379,[1]!tbl_Reach2AU[#Data],2,FALSE)</f>
        <v>248</v>
      </c>
      <c r="D2379" t="s">
        <v>62</v>
      </c>
      <c r="E2379">
        <v>3</v>
      </c>
      <c r="F2379" t="s">
        <v>152</v>
      </c>
      <c r="G2379" t="e">
        <f>VLOOKUP([1]!tbl_FunctionalConditionReach[[#This Row],[EDT Attribute]],[1]!Level3HabitatAttribute[#Data],2,FALSE)</f>
        <v>#N/A</v>
      </c>
      <c r="H2379" s="1">
        <v>3.7992277999999997E-2</v>
      </c>
      <c r="I2379" s="2">
        <v>2.8688195871491898E-3</v>
      </c>
    </row>
    <row r="2380" spans="1:9" x14ac:dyDescent="0.3">
      <c r="A2380">
        <f>VLOOKUP(D2380,[1]!tbl_Reach2AU[#Data],4,FALSE)</f>
        <v>19</v>
      </c>
      <c r="B2380" t="str">
        <f>VLOOKUP(D2380,[1]!tbl_Reach2AU[#Data],3,FALSE)</f>
        <v>Okanogan-Mosquito Creek</v>
      </c>
      <c r="C2380">
        <f>VLOOKUP(D2380,[1]!tbl_Reach2AU[#Data],2,FALSE)</f>
        <v>248</v>
      </c>
      <c r="D2380" t="s">
        <v>62</v>
      </c>
      <c r="E2380">
        <v>3</v>
      </c>
      <c r="F2380" t="s">
        <v>39</v>
      </c>
      <c r="G2380" t="e">
        <f>VLOOKUP([1]!tbl_FunctionalConditionReach[[#This Row],[EDT Attribute]],[1]!Level3HabitatAttribute[#Data],2,FALSE)</f>
        <v>#REF!</v>
      </c>
      <c r="H2380" s="1">
        <v>-2.4289982000000002E-2</v>
      </c>
      <c r="I2380">
        <v>0</v>
      </c>
    </row>
    <row r="2381" spans="1:9" x14ac:dyDescent="0.3">
      <c r="A2381">
        <f>VLOOKUP(D2381,[1]!tbl_Reach2AU[#Data],4,FALSE)</f>
        <v>19</v>
      </c>
      <c r="B2381" t="str">
        <f>VLOOKUP(D2381,[1]!tbl_Reach2AU[#Data],3,FALSE)</f>
        <v>Okanogan-Mosquito Creek</v>
      </c>
      <c r="C2381">
        <f>VLOOKUP(D2381,[1]!tbl_Reach2AU[#Data],2,FALSE)</f>
        <v>248</v>
      </c>
      <c r="D2381" t="s">
        <v>62</v>
      </c>
      <c r="E2381">
        <v>3</v>
      </c>
      <c r="F2381" t="s">
        <v>164</v>
      </c>
      <c r="G2381" t="e">
        <f>VLOOKUP([1]!tbl_FunctionalConditionReach[[#This Row],[EDT Attribute]],[1]!Level3HabitatAttribute[#Data],2,FALSE)</f>
        <v>#REF!</v>
      </c>
      <c r="H2381" s="1">
        <v>-1.8199999999999999E-12</v>
      </c>
      <c r="I2381">
        <v>0</v>
      </c>
    </row>
    <row r="2382" spans="1:9" x14ac:dyDescent="0.3">
      <c r="A2382">
        <f>VLOOKUP(D2382,[1]!tbl_Reach2AU[#Data],4,FALSE)</f>
        <v>19</v>
      </c>
      <c r="B2382" t="str">
        <f>VLOOKUP(D2382,[1]!tbl_Reach2AU[#Data],3,FALSE)</f>
        <v>Okanogan-Mosquito Creek</v>
      </c>
      <c r="C2382">
        <f>VLOOKUP(D2382,[1]!tbl_Reach2AU[#Data],2,FALSE)</f>
        <v>248</v>
      </c>
      <c r="D2382" t="s">
        <v>62</v>
      </c>
      <c r="E2382">
        <v>3</v>
      </c>
      <c r="F2382" t="s">
        <v>193</v>
      </c>
      <c r="G2382" t="e">
        <f>VLOOKUP([1]!tbl_FunctionalConditionReach[[#This Row],[EDT Attribute]],[1]!Level3HabitatAttribute[#Data],2,FALSE)</f>
        <v>#REF!</v>
      </c>
      <c r="H2382" s="1">
        <v>-1.7628548000000001E-2</v>
      </c>
      <c r="I2382">
        <v>0</v>
      </c>
    </row>
    <row r="2383" spans="1:9" x14ac:dyDescent="0.3">
      <c r="A2383">
        <f>VLOOKUP(D2383,[1]!tbl_Reach2AU[#Data],4,FALSE)</f>
        <v>19</v>
      </c>
      <c r="B2383" t="str">
        <f>VLOOKUP(D2383,[1]!tbl_Reach2AU[#Data],3,FALSE)</f>
        <v>Okanogan-Mosquito Creek</v>
      </c>
      <c r="C2383">
        <f>VLOOKUP(D2383,[1]!tbl_Reach2AU[#Data],2,FALSE)</f>
        <v>248</v>
      </c>
      <c r="D2383" t="s">
        <v>62</v>
      </c>
      <c r="E2383">
        <v>3</v>
      </c>
      <c r="F2383" t="s">
        <v>153</v>
      </c>
      <c r="G2383" t="e">
        <f>VLOOKUP([1]!tbl_FunctionalConditionReach[[#This Row],[EDT Attribute]],[1]!Level3HabitatAttribute[#Data],2,FALSE)</f>
        <v>#REF!</v>
      </c>
      <c r="H2383" s="1">
        <v>2.4162775089999999</v>
      </c>
      <c r="I2383" s="2">
        <v>0.182454556839347</v>
      </c>
    </row>
    <row r="2384" spans="1:9" x14ac:dyDescent="0.3">
      <c r="A2384">
        <f>VLOOKUP(D2384,[1]!tbl_Reach2AU[#Data],4,FALSE)</f>
        <v>19</v>
      </c>
      <c r="B2384" t="str">
        <f>VLOOKUP(D2384,[1]!tbl_Reach2AU[#Data],3,FALSE)</f>
        <v>Okanogan-Mosquito Creek</v>
      </c>
      <c r="C2384">
        <f>VLOOKUP(D2384,[1]!tbl_Reach2AU[#Data],2,FALSE)</f>
        <v>248</v>
      </c>
      <c r="D2384" t="s">
        <v>62</v>
      </c>
      <c r="E2384">
        <v>3</v>
      </c>
      <c r="F2384" t="s">
        <v>190</v>
      </c>
      <c r="G2384" t="e">
        <f>VLOOKUP([1]!tbl_FunctionalConditionReach[[#This Row],[EDT Attribute]],[1]!Level3HabitatAttribute[#Data],2,FALSE)</f>
        <v>#N/A</v>
      </c>
      <c r="H2384" s="1">
        <v>-1.7219229999999999E-2</v>
      </c>
      <c r="I2384">
        <v>0</v>
      </c>
    </row>
    <row r="2385" spans="1:9" x14ac:dyDescent="0.3">
      <c r="A2385">
        <f>VLOOKUP(D2385,[1]!tbl_Reach2AU[#Data],4,FALSE)</f>
        <v>19</v>
      </c>
      <c r="B2385" t="str">
        <f>VLOOKUP(D2385,[1]!tbl_Reach2AU[#Data],3,FALSE)</f>
        <v>Okanogan-Mosquito Creek</v>
      </c>
      <c r="C2385">
        <f>VLOOKUP(D2385,[1]!tbl_Reach2AU[#Data],2,FALSE)</f>
        <v>248</v>
      </c>
      <c r="D2385" t="s">
        <v>62</v>
      </c>
      <c r="E2385">
        <v>3</v>
      </c>
      <c r="F2385" t="s">
        <v>191</v>
      </c>
      <c r="G2385" t="e">
        <f>VLOOKUP([1]!tbl_FunctionalConditionReach[[#This Row],[EDT Attribute]],[1]!Level3HabitatAttribute[#Data],2,FALSE)</f>
        <v>#REF!</v>
      </c>
      <c r="H2385" s="1">
        <v>1.4429675580000001</v>
      </c>
      <c r="I2385" s="2">
        <v>0.10895934152754</v>
      </c>
    </row>
    <row r="2386" spans="1:9" x14ac:dyDescent="0.3">
      <c r="A2386">
        <f>VLOOKUP(D2386,[1]!tbl_Reach2AU[#Data],4,FALSE)</f>
        <v>19</v>
      </c>
      <c r="B2386" t="str">
        <f>VLOOKUP(D2386,[1]!tbl_Reach2AU[#Data],3,FALSE)</f>
        <v>Okanogan-Mosquito Creek</v>
      </c>
      <c r="C2386">
        <f>VLOOKUP(D2386,[1]!tbl_Reach2AU[#Data],2,FALSE)</f>
        <v>248</v>
      </c>
      <c r="D2386" t="s">
        <v>62</v>
      </c>
      <c r="E2386">
        <v>3</v>
      </c>
      <c r="F2386" t="s">
        <v>192</v>
      </c>
      <c r="G2386" t="e">
        <f>VLOOKUP([1]!tbl_FunctionalConditionReach[[#This Row],[EDT Attribute]],[1]!Level3HabitatAttribute[#Data],2,FALSE)</f>
        <v>#REF!</v>
      </c>
      <c r="H2386" s="1">
        <v>-1.8199999999999999E-12</v>
      </c>
      <c r="I2386">
        <v>0</v>
      </c>
    </row>
    <row r="2387" spans="1:9" x14ac:dyDescent="0.3">
      <c r="A2387">
        <f>VLOOKUP(D2387,[1]!tbl_Reach2AU[#Data],4,FALSE)</f>
        <v>19</v>
      </c>
      <c r="B2387" t="str">
        <f>VLOOKUP(D2387,[1]!tbl_Reach2AU[#Data],3,FALSE)</f>
        <v>Okanogan-Mosquito Creek</v>
      </c>
      <c r="C2387">
        <f>VLOOKUP(D2387,[1]!tbl_Reach2AU[#Data],2,FALSE)</f>
        <v>248</v>
      </c>
      <c r="D2387" t="s">
        <v>62</v>
      </c>
      <c r="E2387">
        <v>3</v>
      </c>
      <c r="F2387" t="s">
        <v>166</v>
      </c>
      <c r="G2387" t="e">
        <f>VLOOKUP([1]!tbl_FunctionalConditionReach[[#This Row],[EDT Attribute]],[1]!Level3HabitatAttribute[#Data],2,FALSE)</f>
        <v>#REF!</v>
      </c>
      <c r="H2387" s="1">
        <v>-1.8199999999999999E-12</v>
      </c>
      <c r="I2387">
        <v>0</v>
      </c>
    </row>
    <row r="2388" spans="1:9" x14ac:dyDescent="0.3">
      <c r="A2388">
        <f>VLOOKUP(D2388,[1]!tbl_Reach2AU[#Data],4,FALSE)</f>
        <v>19</v>
      </c>
      <c r="B2388" t="str">
        <f>VLOOKUP(D2388,[1]!tbl_Reach2AU[#Data],3,FALSE)</f>
        <v>Okanogan-Mosquito Creek</v>
      </c>
      <c r="C2388">
        <f>VLOOKUP(D2388,[1]!tbl_Reach2AU[#Data],2,FALSE)</f>
        <v>248</v>
      </c>
      <c r="D2388" t="s">
        <v>62</v>
      </c>
      <c r="E2388">
        <v>3</v>
      </c>
      <c r="F2388" t="s">
        <v>188</v>
      </c>
      <c r="G2388" t="e">
        <f>VLOOKUP([1]!tbl_FunctionalConditionReach[[#This Row],[EDT Attribute]],[1]!Level3HabitatAttribute[#Data],2,FALSE)</f>
        <v>#REF!</v>
      </c>
      <c r="H2388" s="1">
        <v>0.41607212799999999</v>
      </c>
      <c r="I2388" s="2">
        <v>3.1417854714404003E-2</v>
      </c>
    </row>
    <row r="2389" spans="1:9" x14ac:dyDescent="0.3">
      <c r="A2389">
        <f>VLOOKUP(D2389,[1]!tbl_Reach2AU[#Data],4,FALSE)</f>
        <v>19</v>
      </c>
      <c r="B2389" t="str">
        <f>VLOOKUP(D2389,[1]!tbl_Reach2AU[#Data],3,FALSE)</f>
        <v>Okanogan-Mosquito Creek</v>
      </c>
      <c r="C2389">
        <f>VLOOKUP(D2389,[1]!tbl_Reach2AU[#Data],2,FALSE)</f>
        <v>248</v>
      </c>
      <c r="D2389" t="s">
        <v>62</v>
      </c>
      <c r="E2389">
        <v>3</v>
      </c>
      <c r="F2389" t="s">
        <v>196</v>
      </c>
      <c r="G2389" t="e">
        <f>VLOOKUP([1]!tbl_FunctionalConditionReach[[#This Row],[EDT Attribute]],[1]!Level3HabitatAttribute[#Data],2,FALSE)</f>
        <v>#N/A</v>
      </c>
      <c r="H2389" s="1">
        <v>-1.8189894035458601E-12</v>
      </c>
      <c r="I2389">
        <v>0</v>
      </c>
    </row>
    <row r="2390" spans="1:9" x14ac:dyDescent="0.3">
      <c r="A2390">
        <f>VLOOKUP(D2390,[1]!tbl_Reach2AU[#Data],4,FALSE)</f>
        <v>19</v>
      </c>
      <c r="B2390" t="str">
        <f>VLOOKUP(D2390,[1]!tbl_Reach2AU[#Data],3,FALSE)</f>
        <v>Okanogan-Mosquito Creek</v>
      </c>
      <c r="C2390">
        <f>VLOOKUP(D2390,[1]!tbl_Reach2AU[#Data],2,FALSE)</f>
        <v>248</v>
      </c>
      <c r="D2390" t="s">
        <v>62</v>
      </c>
      <c r="E2390">
        <v>3</v>
      </c>
      <c r="F2390" t="s">
        <v>194</v>
      </c>
      <c r="G2390" t="e">
        <f>VLOOKUP([1]!tbl_FunctionalConditionReach[[#This Row],[EDT Attribute]],[1]!Level3HabitatAttribute[#Data],2,FALSE)</f>
        <v>#N/A</v>
      </c>
      <c r="H2390" s="1">
        <v>-1.8199999999999999E-12</v>
      </c>
      <c r="I2390">
        <v>0</v>
      </c>
    </row>
    <row r="2391" spans="1:9" x14ac:dyDescent="0.3">
      <c r="A2391">
        <f>VLOOKUP(D2391,[1]!tbl_Reach2AU[#Data],4,FALSE)</f>
        <v>19</v>
      </c>
      <c r="B2391" t="str">
        <f>VLOOKUP(D2391,[1]!tbl_Reach2AU[#Data],3,FALSE)</f>
        <v>Okanogan-Mosquito Creek</v>
      </c>
      <c r="C2391">
        <f>VLOOKUP(D2391,[1]!tbl_Reach2AU[#Data],2,FALSE)</f>
        <v>248</v>
      </c>
      <c r="D2391" t="s">
        <v>62</v>
      </c>
      <c r="E2391">
        <v>3</v>
      </c>
      <c r="F2391" t="s">
        <v>195</v>
      </c>
      <c r="G2391" t="e">
        <f>VLOOKUP([1]!tbl_FunctionalConditionReach[[#This Row],[EDT Attribute]],[1]!Level3HabitatAttribute[#Data],2,FALSE)</f>
        <v>#N/A</v>
      </c>
      <c r="H2391" s="1">
        <v>-1.8189894035458601E-12</v>
      </c>
      <c r="I2391">
        <v>0</v>
      </c>
    </row>
    <row r="2392" spans="1:9" x14ac:dyDescent="0.3">
      <c r="A2392">
        <f>VLOOKUP(D2392,[1]!tbl_Reach2AU[#Data],4,FALSE)</f>
        <v>19</v>
      </c>
      <c r="B2392" t="str">
        <f>VLOOKUP(D2392,[1]!tbl_Reach2AU[#Data],3,FALSE)</f>
        <v>Okanogan-Mosquito Creek</v>
      </c>
      <c r="C2392">
        <f>VLOOKUP(D2392,[1]!tbl_Reach2AU[#Data],2,FALSE)</f>
        <v>248</v>
      </c>
      <c r="D2392" t="s">
        <v>62</v>
      </c>
      <c r="E2392">
        <v>3</v>
      </c>
      <c r="F2392" t="s">
        <v>157</v>
      </c>
      <c r="G2392" t="e">
        <f>VLOOKUP([1]!tbl_FunctionalConditionReach[[#This Row],[EDT Attribute]],[1]!Level3HabitatAttribute[#Data],2,FALSE)</f>
        <v>#REF!</v>
      </c>
      <c r="H2392" s="1">
        <v>1.9482136960000001</v>
      </c>
      <c r="I2392" s="2">
        <v>0.14711077895979599</v>
      </c>
    </row>
    <row r="2393" spans="1:9" x14ac:dyDescent="0.3">
      <c r="A2393">
        <f>VLOOKUP(D2393,[1]!tbl_Reach2AU[#Data],4,FALSE)</f>
        <v>19</v>
      </c>
      <c r="B2393" t="str">
        <f>VLOOKUP(D2393,[1]!tbl_Reach2AU[#Data],3,FALSE)</f>
        <v>Okanogan-Mosquito Creek</v>
      </c>
      <c r="C2393">
        <f>VLOOKUP(D2393,[1]!tbl_Reach2AU[#Data],2,FALSE)</f>
        <v>248</v>
      </c>
      <c r="D2393" t="s">
        <v>62</v>
      </c>
      <c r="E2393">
        <v>3</v>
      </c>
      <c r="F2393" t="s">
        <v>189</v>
      </c>
      <c r="G2393" t="e">
        <f>VLOOKUP([1]!tbl_FunctionalConditionReach[[#This Row],[EDT Attribute]],[1]!Level3HabitatAttribute[#Data],2,FALSE)</f>
        <v>#REF!</v>
      </c>
      <c r="H2393" s="1">
        <v>2.8012402559999998</v>
      </c>
      <c r="I2393" s="2">
        <v>0.21152332362706999</v>
      </c>
    </row>
    <row r="2394" spans="1:9" x14ac:dyDescent="0.3">
      <c r="A2394">
        <f>VLOOKUP(D2394,[1]!tbl_Reach2AU[#Data],4,FALSE)</f>
        <v>19</v>
      </c>
      <c r="B2394" t="str">
        <f>VLOOKUP(D2394,[1]!tbl_Reach2AU[#Data],3,FALSE)</f>
        <v>Okanogan-Mosquito Creek</v>
      </c>
      <c r="C2394">
        <f>VLOOKUP(D2394,[1]!tbl_Reach2AU[#Data],2,FALSE)</f>
        <v>249</v>
      </c>
      <c r="D2394" t="s">
        <v>49</v>
      </c>
      <c r="E2394">
        <v>3</v>
      </c>
      <c r="F2394" t="s">
        <v>166</v>
      </c>
      <c r="G2394" t="e">
        <f>VLOOKUP([1]!tbl_FunctionalConditionReach[[#This Row],[EDT Attribute]],[1]!Level3HabitatAttribute[#Data],2,FALSE)</f>
        <v>#REF!</v>
      </c>
      <c r="H2394" s="1">
        <v>-2.84E-13</v>
      </c>
      <c r="I2394">
        <v>0</v>
      </c>
    </row>
    <row r="2395" spans="1:9" x14ac:dyDescent="0.3">
      <c r="A2395">
        <f>VLOOKUP(D2395,[1]!tbl_Reach2AU[#Data],4,FALSE)</f>
        <v>19</v>
      </c>
      <c r="B2395" t="str">
        <f>VLOOKUP(D2395,[1]!tbl_Reach2AU[#Data],3,FALSE)</f>
        <v>Okanogan-Mosquito Creek</v>
      </c>
      <c r="C2395">
        <f>VLOOKUP(D2395,[1]!tbl_Reach2AU[#Data],2,FALSE)</f>
        <v>249</v>
      </c>
      <c r="D2395" t="s">
        <v>49</v>
      </c>
      <c r="E2395">
        <v>3</v>
      </c>
      <c r="F2395" t="s">
        <v>191</v>
      </c>
      <c r="G2395" t="e">
        <f>VLOOKUP([1]!tbl_FunctionalConditionReach[[#This Row],[EDT Attribute]],[1]!Level3HabitatAttribute[#Data],2,FALSE)</f>
        <v>#REF!</v>
      </c>
      <c r="H2395" s="1">
        <v>-1.199739E-3</v>
      </c>
      <c r="I2395">
        <v>0</v>
      </c>
    </row>
    <row r="2396" spans="1:9" x14ac:dyDescent="0.3">
      <c r="A2396">
        <f>VLOOKUP(D2396,[1]!tbl_Reach2AU[#Data],4,FALSE)</f>
        <v>19</v>
      </c>
      <c r="B2396" t="str">
        <f>VLOOKUP(D2396,[1]!tbl_Reach2AU[#Data],3,FALSE)</f>
        <v>Okanogan-Mosquito Creek</v>
      </c>
      <c r="C2396">
        <f>VLOOKUP(D2396,[1]!tbl_Reach2AU[#Data],2,FALSE)</f>
        <v>249</v>
      </c>
      <c r="D2396" t="s">
        <v>49</v>
      </c>
      <c r="E2396">
        <v>3</v>
      </c>
      <c r="F2396" t="s">
        <v>157</v>
      </c>
      <c r="G2396" t="e">
        <f>VLOOKUP([1]!tbl_FunctionalConditionReach[[#This Row],[EDT Attribute]],[1]!Level3HabitatAttribute[#Data],2,FALSE)</f>
        <v>#REF!</v>
      </c>
      <c r="H2396" s="1">
        <v>-4.6202819999999999E-3</v>
      </c>
      <c r="I2396">
        <v>0</v>
      </c>
    </row>
    <row r="2397" spans="1:9" x14ac:dyDescent="0.3">
      <c r="A2397">
        <f>VLOOKUP(D2397,[1]!tbl_Reach2AU[#Data],4,FALSE)</f>
        <v>19</v>
      </c>
      <c r="B2397" t="str">
        <f>VLOOKUP(D2397,[1]!tbl_Reach2AU[#Data],3,FALSE)</f>
        <v>Okanogan-Mosquito Creek</v>
      </c>
      <c r="C2397">
        <f>VLOOKUP(D2397,[1]!tbl_Reach2AU[#Data],2,FALSE)</f>
        <v>249</v>
      </c>
      <c r="D2397" t="s">
        <v>49</v>
      </c>
      <c r="E2397">
        <v>3</v>
      </c>
      <c r="F2397" t="s">
        <v>194</v>
      </c>
      <c r="G2397" t="e">
        <f>VLOOKUP([1]!tbl_FunctionalConditionReach[[#This Row],[EDT Attribute]],[1]!Level3HabitatAttribute[#Data],2,FALSE)</f>
        <v>#N/A</v>
      </c>
      <c r="H2397" s="1">
        <v>-2.84E-13</v>
      </c>
      <c r="I2397">
        <v>0</v>
      </c>
    </row>
    <row r="2398" spans="1:9" x14ac:dyDescent="0.3">
      <c r="A2398">
        <f>VLOOKUP(D2398,[1]!tbl_Reach2AU[#Data],4,FALSE)</f>
        <v>19</v>
      </c>
      <c r="B2398" t="str">
        <f>VLOOKUP(D2398,[1]!tbl_Reach2AU[#Data],3,FALSE)</f>
        <v>Okanogan-Mosquito Creek</v>
      </c>
      <c r="C2398">
        <f>VLOOKUP(D2398,[1]!tbl_Reach2AU[#Data],2,FALSE)</f>
        <v>249</v>
      </c>
      <c r="D2398" t="s">
        <v>49</v>
      </c>
      <c r="E2398">
        <v>3</v>
      </c>
      <c r="F2398" t="s">
        <v>164</v>
      </c>
      <c r="G2398" t="e">
        <f>VLOOKUP([1]!tbl_FunctionalConditionReach[[#This Row],[EDT Attribute]],[1]!Level3HabitatAttribute[#Data],2,FALSE)</f>
        <v>#REF!</v>
      </c>
      <c r="H2398" s="1">
        <v>-0.101680827</v>
      </c>
      <c r="I2398">
        <v>0</v>
      </c>
    </row>
    <row r="2399" spans="1:9" x14ac:dyDescent="0.3">
      <c r="A2399">
        <f>VLOOKUP(D2399,[1]!tbl_Reach2AU[#Data],4,FALSE)</f>
        <v>19</v>
      </c>
      <c r="B2399" t="str">
        <f>VLOOKUP(D2399,[1]!tbl_Reach2AU[#Data],3,FALSE)</f>
        <v>Okanogan-Mosquito Creek</v>
      </c>
      <c r="C2399">
        <f>VLOOKUP(D2399,[1]!tbl_Reach2AU[#Data],2,FALSE)</f>
        <v>249</v>
      </c>
      <c r="D2399" t="s">
        <v>49</v>
      </c>
      <c r="E2399">
        <v>3</v>
      </c>
      <c r="F2399" t="s">
        <v>188</v>
      </c>
      <c r="G2399" t="e">
        <f>VLOOKUP([1]!tbl_FunctionalConditionReach[[#This Row],[EDT Attribute]],[1]!Level3HabitatAttribute[#Data],2,FALSE)</f>
        <v>#REF!</v>
      </c>
      <c r="H2399" s="1">
        <v>-1.6020603000000001E-2</v>
      </c>
      <c r="I2399">
        <v>0</v>
      </c>
    </row>
    <row r="2400" spans="1:9" x14ac:dyDescent="0.3">
      <c r="A2400">
        <f>VLOOKUP(D2400,[1]!tbl_Reach2AU[#Data],4,FALSE)</f>
        <v>19</v>
      </c>
      <c r="B2400" t="str">
        <f>VLOOKUP(D2400,[1]!tbl_Reach2AU[#Data],3,FALSE)</f>
        <v>Okanogan-Mosquito Creek</v>
      </c>
      <c r="C2400">
        <f>VLOOKUP(D2400,[1]!tbl_Reach2AU[#Data],2,FALSE)</f>
        <v>249</v>
      </c>
      <c r="D2400" t="s">
        <v>49</v>
      </c>
      <c r="E2400">
        <v>3</v>
      </c>
      <c r="F2400" t="s">
        <v>197</v>
      </c>
      <c r="G2400" t="e">
        <f>VLOOKUP([1]!tbl_FunctionalConditionReach[[#This Row],[EDT Attribute]],[1]!Level3HabitatAttribute[#Data],2,FALSE)</f>
        <v>#REF!</v>
      </c>
      <c r="H2400" s="1">
        <v>-2.7643635E-2</v>
      </c>
      <c r="I2400">
        <v>0</v>
      </c>
    </row>
    <row r="2401" spans="1:9" x14ac:dyDescent="0.3">
      <c r="A2401">
        <f>VLOOKUP(D2401,[1]!tbl_Reach2AU[#Data],4,FALSE)</f>
        <v>19</v>
      </c>
      <c r="B2401" t="str">
        <f>VLOOKUP(D2401,[1]!tbl_Reach2AU[#Data],3,FALSE)</f>
        <v>Okanogan-Mosquito Creek</v>
      </c>
      <c r="C2401">
        <f>VLOOKUP(D2401,[1]!tbl_Reach2AU[#Data],2,FALSE)</f>
        <v>249</v>
      </c>
      <c r="D2401" t="s">
        <v>49</v>
      </c>
      <c r="E2401">
        <v>3</v>
      </c>
      <c r="F2401" t="s">
        <v>196</v>
      </c>
      <c r="G2401" t="e">
        <f>VLOOKUP([1]!tbl_FunctionalConditionReach[[#This Row],[EDT Attribute]],[1]!Level3HabitatAttribute[#Data],2,FALSE)</f>
        <v>#N/A</v>
      </c>
      <c r="H2401" s="1">
        <v>-2.8421709430404002E-13</v>
      </c>
      <c r="I2401">
        <v>0</v>
      </c>
    </row>
    <row r="2402" spans="1:9" x14ac:dyDescent="0.3">
      <c r="A2402">
        <f>VLOOKUP(D2402,[1]!tbl_Reach2AU[#Data],4,FALSE)</f>
        <v>19</v>
      </c>
      <c r="B2402" t="str">
        <f>VLOOKUP(D2402,[1]!tbl_Reach2AU[#Data],3,FALSE)</f>
        <v>Okanogan-Mosquito Creek</v>
      </c>
      <c r="C2402">
        <f>VLOOKUP(D2402,[1]!tbl_Reach2AU[#Data],2,FALSE)</f>
        <v>249</v>
      </c>
      <c r="D2402" t="s">
        <v>49</v>
      </c>
      <c r="E2402">
        <v>3</v>
      </c>
      <c r="F2402" t="s">
        <v>39</v>
      </c>
      <c r="G2402" t="e">
        <f>VLOOKUP([1]!tbl_FunctionalConditionReach[[#This Row],[EDT Attribute]],[1]!Level3HabitatAttribute[#Data],2,FALSE)</f>
        <v>#REF!</v>
      </c>
      <c r="H2402" s="1">
        <v>-7.3396060000000003E-3</v>
      </c>
      <c r="I2402">
        <v>0</v>
      </c>
    </row>
    <row r="2403" spans="1:9" x14ac:dyDescent="0.3">
      <c r="A2403">
        <f>VLOOKUP(D2403,[1]!tbl_Reach2AU[#Data],4,FALSE)</f>
        <v>19</v>
      </c>
      <c r="B2403" t="str">
        <f>VLOOKUP(D2403,[1]!tbl_Reach2AU[#Data],3,FALSE)</f>
        <v>Okanogan-Mosquito Creek</v>
      </c>
      <c r="C2403">
        <f>VLOOKUP(D2403,[1]!tbl_Reach2AU[#Data],2,FALSE)</f>
        <v>249</v>
      </c>
      <c r="D2403" t="s">
        <v>49</v>
      </c>
      <c r="E2403">
        <v>3</v>
      </c>
      <c r="F2403" t="s">
        <v>155</v>
      </c>
      <c r="G2403" t="e">
        <f>VLOOKUP([1]!tbl_FunctionalConditionReach[[#This Row],[EDT Attribute]],[1]!Level3HabitatAttribute[#Data],2,FALSE)</f>
        <v>#REF!</v>
      </c>
      <c r="H2403" s="1">
        <v>-7.1232750000000001E-3</v>
      </c>
      <c r="I2403">
        <v>0</v>
      </c>
    </row>
    <row r="2404" spans="1:9" x14ac:dyDescent="0.3">
      <c r="A2404">
        <f>VLOOKUP(D2404,[1]!tbl_Reach2AU[#Data],4,FALSE)</f>
        <v>19</v>
      </c>
      <c r="B2404" t="str">
        <f>VLOOKUP(D2404,[1]!tbl_Reach2AU[#Data],3,FALSE)</f>
        <v>Okanogan-Mosquito Creek</v>
      </c>
      <c r="C2404">
        <f>VLOOKUP(D2404,[1]!tbl_Reach2AU[#Data],2,FALSE)</f>
        <v>249</v>
      </c>
      <c r="D2404" t="s">
        <v>49</v>
      </c>
      <c r="E2404">
        <v>3</v>
      </c>
      <c r="F2404" t="s">
        <v>153</v>
      </c>
      <c r="G2404" t="e">
        <f>VLOOKUP([1]!tbl_FunctionalConditionReach[[#This Row],[EDT Attribute]],[1]!Level3HabitatAttribute[#Data],2,FALSE)</f>
        <v>#REF!</v>
      </c>
      <c r="H2404" s="1">
        <v>-8.7409010000000006E-3</v>
      </c>
      <c r="I2404">
        <v>0</v>
      </c>
    </row>
    <row r="2405" spans="1:9" x14ac:dyDescent="0.3">
      <c r="A2405">
        <f>VLOOKUP(D2405,[1]!tbl_Reach2AU[#Data],4,FALSE)</f>
        <v>19</v>
      </c>
      <c r="B2405" t="str">
        <f>VLOOKUP(D2405,[1]!tbl_Reach2AU[#Data],3,FALSE)</f>
        <v>Okanogan-Mosquito Creek</v>
      </c>
      <c r="C2405">
        <f>VLOOKUP(D2405,[1]!tbl_Reach2AU[#Data],2,FALSE)</f>
        <v>249</v>
      </c>
      <c r="D2405" t="s">
        <v>49</v>
      </c>
      <c r="E2405">
        <v>3</v>
      </c>
      <c r="F2405" t="s">
        <v>190</v>
      </c>
      <c r="G2405" t="e">
        <f>VLOOKUP([1]!tbl_FunctionalConditionReach[[#This Row],[EDT Attribute]],[1]!Level3HabitatAttribute[#Data],2,FALSE)</f>
        <v>#N/A</v>
      </c>
      <c r="H2405" s="1">
        <v>-2.0021190000000001E-3</v>
      </c>
      <c r="I2405">
        <v>0</v>
      </c>
    </row>
    <row r="2406" spans="1:9" x14ac:dyDescent="0.3">
      <c r="A2406">
        <f>VLOOKUP(D2406,[1]!tbl_Reach2AU[#Data],4,FALSE)</f>
        <v>19</v>
      </c>
      <c r="B2406" t="str">
        <f>VLOOKUP(D2406,[1]!tbl_Reach2AU[#Data],3,FALSE)</f>
        <v>Okanogan-Mosquito Creek</v>
      </c>
      <c r="C2406">
        <f>VLOOKUP(D2406,[1]!tbl_Reach2AU[#Data],2,FALSE)</f>
        <v>249</v>
      </c>
      <c r="D2406" t="s">
        <v>49</v>
      </c>
      <c r="E2406">
        <v>3</v>
      </c>
      <c r="F2406" t="s">
        <v>152</v>
      </c>
      <c r="G2406" t="e">
        <f>VLOOKUP([1]!tbl_FunctionalConditionReach[[#This Row],[EDT Attribute]],[1]!Level3HabitatAttribute[#Data],2,FALSE)</f>
        <v>#N/A</v>
      </c>
      <c r="H2406" s="1">
        <v>-1.4139315E-2</v>
      </c>
      <c r="I2406">
        <v>0</v>
      </c>
    </row>
    <row r="2407" spans="1:9" x14ac:dyDescent="0.3">
      <c r="A2407">
        <f>VLOOKUP(D2407,[1]!tbl_Reach2AU[#Data],4,FALSE)</f>
        <v>19</v>
      </c>
      <c r="B2407" t="str">
        <f>VLOOKUP(D2407,[1]!tbl_Reach2AU[#Data],3,FALSE)</f>
        <v>Okanogan-Mosquito Creek</v>
      </c>
      <c r="C2407">
        <f>VLOOKUP(D2407,[1]!tbl_Reach2AU[#Data],2,FALSE)</f>
        <v>249</v>
      </c>
      <c r="D2407" t="s">
        <v>49</v>
      </c>
      <c r="E2407">
        <v>3</v>
      </c>
      <c r="F2407" t="s">
        <v>125</v>
      </c>
      <c r="G2407" t="e">
        <f>VLOOKUP([1]!tbl_FunctionalConditionReach[[#This Row],[EDT Attribute]],[1]!Level3HabitatAttribute[#Data],2,FALSE)</f>
        <v>#REF!</v>
      </c>
      <c r="H2407" s="1">
        <v>5.193067E-3</v>
      </c>
      <c r="I2407" s="2">
        <v>0.13000489220648101</v>
      </c>
    </row>
    <row r="2408" spans="1:9" x14ac:dyDescent="0.3">
      <c r="A2408">
        <f>VLOOKUP(D2408,[1]!tbl_Reach2AU[#Data],4,FALSE)</f>
        <v>19</v>
      </c>
      <c r="B2408" t="str">
        <f>VLOOKUP(D2408,[1]!tbl_Reach2AU[#Data],3,FALSE)</f>
        <v>Okanogan-Mosquito Creek</v>
      </c>
      <c r="C2408">
        <f>VLOOKUP(D2408,[1]!tbl_Reach2AU[#Data],2,FALSE)</f>
        <v>249</v>
      </c>
      <c r="D2408" t="s">
        <v>49</v>
      </c>
      <c r="E2408">
        <v>3</v>
      </c>
      <c r="F2408" t="s">
        <v>193</v>
      </c>
      <c r="G2408" t="e">
        <f>VLOOKUP([1]!tbl_FunctionalConditionReach[[#This Row],[EDT Attribute]],[1]!Level3HabitatAttribute[#Data],2,FALSE)</f>
        <v>#REF!</v>
      </c>
      <c r="H2408" s="1">
        <v>1.460959E-3</v>
      </c>
      <c r="I2408" s="2">
        <v>3.6574112622288303E-2</v>
      </c>
    </row>
    <row r="2409" spans="1:9" x14ac:dyDescent="0.3">
      <c r="A2409">
        <f>VLOOKUP(D2409,[1]!tbl_Reach2AU[#Data],4,FALSE)</f>
        <v>19</v>
      </c>
      <c r="B2409" t="str">
        <f>VLOOKUP(D2409,[1]!tbl_Reach2AU[#Data],3,FALSE)</f>
        <v>Okanogan-Mosquito Creek</v>
      </c>
      <c r="C2409">
        <f>VLOOKUP(D2409,[1]!tbl_Reach2AU[#Data],2,FALSE)</f>
        <v>249</v>
      </c>
      <c r="D2409" t="s">
        <v>49</v>
      </c>
      <c r="E2409">
        <v>3</v>
      </c>
      <c r="F2409" t="s">
        <v>192</v>
      </c>
      <c r="G2409" t="e">
        <f>VLOOKUP([1]!tbl_FunctionalConditionReach[[#This Row],[EDT Attribute]],[1]!Level3HabitatAttribute[#Data],2,FALSE)</f>
        <v>#REF!</v>
      </c>
      <c r="H2409" s="1">
        <v>-2.84E-13</v>
      </c>
      <c r="I2409">
        <v>0</v>
      </c>
    </row>
    <row r="2410" spans="1:9" x14ac:dyDescent="0.3">
      <c r="A2410">
        <f>VLOOKUP(D2410,[1]!tbl_Reach2AU[#Data],4,FALSE)</f>
        <v>19</v>
      </c>
      <c r="B2410" t="str">
        <f>VLOOKUP(D2410,[1]!tbl_Reach2AU[#Data],3,FALSE)</f>
        <v>Okanogan-Mosquito Creek</v>
      </c>
      <c r="C2410">
        <f>VLOOKUP(D2410,[1]!tbl_Reach2AU[#Data],2,FALSE)</f>
        <v>249</v>
      </c>
      <c r="D2410" t="s">
        <v>49</v>
      </c>
      <c r="E2410">
        <v>3</v>
      </c>
      <c r="F2410" t="s">
        <v>195</v>
      </c>
      <c r="G2410" t="e">
        <f>VLOOKUP([1]!tbl_FunctionalConditionReach[[#This Row],[EDT Attribute]],[1]!Level3HabitatAttribute[#Data],2,FALSE)</f>
        <v>#N/A</v>
      </c>
      <c r="H2410" s="1">
        <v>-2.8421709430404002E-13</v>
      </c>
      <c r="I2410">
        <v>0</v>
      </c>
    </row>
    <row r="2411" spans="1:9" x14ac:dyDescent="0.3">
      <c r="A2411">
        <f>VLOOKUP(D2411,[1]!tbl_Reach2AU[#Data],4,FALSE)</f>
        <v>19</v>
      </c>
      <c r="B2411" t="str">
        <f>VLOOKUP(D2411,[1]!tbl_Reach2AU[#Data],3,FALSE)</f>
        <v>Okanogan-Mosquito Creek</v>
      </c>
      <c r="C2411">
        <f>VLOOKUP(D2411,[1]!tbl_Reach2AU[#Data],2,FALSE)</f>
        <v>249</v>
      </c>
      <c r="D2411" t="s">
        <v>49</v>
      </c>
      <c r="E2411">
        <v>3</v>
      </c>
      <c r="F2411" t="s">
        <v>193</v>
      </c>
      <c r="G2411" t="e">
        <f>VLOOKUP([1]!tbl_FunctionalConditionReach[[#This Row],[EDT Attribute]],[1]!Level3HabitatAttribute[#Data],2,FALSE)</f>
        <v>#REF!</v>
      </c>
      <c r="H2411" s="1">
        <v>0.17826070799999999</v>
      </c>
      <c r="I2411" s="2">
        <v>4.5321077519241996E-3</v>
      </c>
    </row>
    <row r="2412" spans="1:9" x14ac:dyDescent="0.3">
      <c r="A2412">
        <f>VLOOKUP(D2412,[1]!tbl_Reach2AU[#Data],4,FALSE)</f>
        <v>19</v>
      </c>
      <c r="B2412" t="str">
        <f>VLOOKUP(D2412,[1]!tbl_Reach2AU[#Data],3,FALSE)</f>
        <v>Okanogan-Mosquito Creek</v>
      </c>
      <c r="C2412">
        <f>VLOOKUP(D2412,[1]!tbl_Reach2AU[#Data],2,FALSE)</f>
        <v>249</v>
      </c>
      <c r="D2412" t="s">
        <v>49</v>
      </c>
      <c r="E2412">
        <v>3</v>
      </c>
      <c r="F2412" t="s">
        <v>190</v>
      </c>
      <c r="G2412" t="e">
        <f>VLOOKUP([1]!tbl_FunctionalConditionReach[[#This Row],[EDT Attribute]],[1]!Level3HabitatAttribute[#Data],2,FALSE)</f>
        <v>#N/A</v>
      </c>
      <c r="H2412" s="1">
        <v>0.29499668499999998</v>
      </c>
      <c r="I2412" s="2">
        <v>7.5000081503123102E-3</v>
      </c>
    </row>
    <row r="2413" spans="1:9" x14ac:dyDescent="0.3">
      <c r="A2413">
        <f>VLOOKUP(D2413,[1]!tbl_Reach2AU[#Data],4,FALSE)</f>
        <v>19</v>
      </c>
      <c r="B2413" t="str">
        <f>VLOOKUP(D2413,[1]!tbl_Reach2AU[#Data],3,FALSE)</f>
        <v>Okanogan-Mosquito Creek</v>
      </c>
      <c r="C2413">
        <f>VLOOKUP(D2413,[1]!tbl_Reach2AU[#Data],2,FALSE)</f>
        <v>249</v>
      </c>
      <c r="D2413" t="s">
        <v>49</v>
      </c>
      <c r="E2413">
        <v>3</v>
      </c>
      <c r="F2413" t="s">
        <v>125</v>
      </c>
      <c r="G2413" t="e">
        <f>VLOOKUP([1]!tbl_FunctionalConditionReach[[#This Row],[EDT Attribute]],[1]!Level3HabitatAttribute[#Data],2,FALSE)</f>
        <v>#REF!</v>
      </c>
      <c r="H2413" s="1">
        <v>8.5356475580000009</v>
      </c>
      <c r="I2413" s="2">
        <v>0.217010663198447</v>
      </c>
    </row>
    <row r="2414" spans="1:9" x14ac:dyDescent="0.3">
      <c r="A2414">
        <f>VLOOKUP(D2414,[1]!tbl_Reach2AU[#Data],4,FALSE)</f>
        <v>19</v>
      </c>
      <c r="B2414" t="str">
        <f>VLOOKUP(D2414,[1]!tbl_Reach2AU[#Data],3,FALSE)</f>
        <v>Okanogan-Mosquito Creek</v>
      </c>
      <c r="C2414">
        <f>VLOOKUP(D2414,[1]!tbl_Reach2AU[#Data],2,FALSE)</f>
        <v>249</v>
      </c>
      <c r="D2414" t="s">
        <v>49</v>
      </c>
      <c r="E2414">
        <v>3</v>
      </c>
      <c r="F2414" t="s">
        <v>39</v>
      </c>
      <c r="G2414" t="e">
        <f>VLOOKUP([1]!tbl_FunctionalConditionReach[[#This Row],[EDT Attribute]],[1]!Level3HabitatAttribute[#Data],2,FALSE)</f>
        <v>#REF!</v>
      </c>
      <c r="H2414" s="1">
        <v>0.42390040600000001</v>
      </c>
      <c r="I2414" s="2">
        <v>1.0777261784893299E-2</v>
      </c>
    </row>
    <row r="2415" spans="1:9" x14ac:dyDescent="0.3">
      <c r="A2415">
        <f>VLOOKUP(D2415,[1]!tbl_Reach2AU[#Data],4,FALSE)</f>
        <v>19</v>
      </c>
      <c r="B2415" t="str">
        <f>VLOOKUP(D2415,[1]!tbl_Reach2AU[#Data],3,FALSE)</f>
        <v>Okanogan-Mosquito Creek</v>
      </c>
      <c r="C2415">
        <f>VLOOKUP(D2415,[1]!tbl_Reach2AU[#Data],2,FALSE)</f>
        <v>249</v>
      </c>
      <c r="D2415" t="s">
        <v>49</v>
      </c>
      <c r="E2415">
        <v>3</v>
      </c>
      <c r="F2415" t="s">
        <v>153</v>
      </c>
      <c r="G2415" t="e">
        <f>VLOOKUP([1]!tbl_FunctionalConditionReach[[#This Row],[EDT Attribute]],[1]!Level3HabitatAttribute[#Data],2,FALSE)</f>
        <v>#REF!</v>
      </c>
      <c r="H2415" s="1">
        <v>5.3186016890000003</v>
      </c>
      <c r="I2415" s="2">
        <v>0.13522035346181899</v>
      </c>
    </row>
    <row r="2416" spans="1:9" x14ac:dyDescent="0.3">
      <c r="A2416">
        <f>VLOOKUP(D2416,[1]!tbl_Reach2AU[#Data],4,FALSE)</f>
        <v>19</v>
      </c>
      <c r="B2416" t="str">
        <f>VLOOKUP(D2416,[1]!tbl_Reach2AU[#Data],3,FALSE)</f>
        <v>Okanogan-Mosquito Creek</v>
      </c>
      <c r="C2416">
        <f>VLOOKUP(D2416,[1]!tbl_Reach2AU[#Data],2,FALSE)</f>
        <v>249</v>
      </c>
      <c r="D2416" t="s">
        <v>49</v>
      </c>
      <c r="E2416">
        <v>3</v>
      </c>
      <c r="F2416" t="s">
        <v>166</v>
      </c>
      <c r="G2416" t="e">
        <f>VLOOKUP([1]!tbl_FunctionalConditionReach[[#This Row],[EDT Attribute]],[1]!Level3HabitatAttribute[#Data],2,FALSE)</f>
        <v>#REF!</v>
      </c>
      <c r="H2416" s="1">
        <v>-1.8199999999999999E-12</v>
      </c>
      <c r="I2416">
        <v>0</v>
      </c>
    </row>
    <row r="2417" spans="1:9" x14ac:dyDescent="0.3">
      <c r="A2417">
        <f>VLOOKUP(D2417,[1]!tbl_Reach2AU[#Data],4,FALSE)</f>
        <v>19</v>
      </c>
      <c r="B2417" t="str">
        <f>VLOOKUP(D2417,[1]!tbl_Reach2AU[#Data],3,FALSE)</f>
        <v>Okanogan-Mosquito Creek</v>
      </c>
      <c r="C2417">
        <f>VLOOKUP(D2417,[1]!tbl_Reach2AU[#Data],2,FALSE)</f>
        <v>249</v>
      </c>
      <c r="D2417" t="s">
        <v>49</v>
      </c>
      <c r="E2417">
        <v>3</v>
      </c>
      <c r="F2417" t="s">
        <v>152</v>
      </c>
      <c r="G2417" t="e">
        <f>VLOOKUP([1]!tbl_FunctionalConditionReach[[#This Row],[EDT Attribute]],[1]!Level3HabitatAttribute[#Data],2,FALSE)</f>
        <v>#N/A</v>
      </c>
      <c r="H2417" s="1">
        <v>0.93141170900000003</v>
      </c>
      <c r="I2417" s="2">
        <v>2.3680250538396098E-2</v>
      </c>
    </row>
    <row r="2418" spans="1:9" x14ac:dyDescent="0.3">
      <c r="A2418">
        <f>VLOOKUP(D2418,[1]!tbl_Reach2AU[#Data],4,FALSE)</f>
        <v>19</v>
      </c>
      <c r="B2418" t="str">
        <f>VLOOKUP(D2418,[1]!tbl_Reach2AU[#Data],3,FALSE)</f>
        <v>Okanogan-Mosquito Creek</v>
      </c>
      <c r="C2418">
        <f>VLOOKUP(D2418,[1]!tbl_Reach2AU[#Data],2,FALSE)</f>
        <v>249</v>
      </c>
      <c r="D2418" t="s">
        <v>49</v>
      </c>
      <c r="E2418">
        <v>3</v>
      </c>
      <c r="F2418" t="s">
        <v>188</v>
      </c>
      <c r="G2418" t="e">
        <f>VLOOKUP([1]!tbl_FunctionalConditionReach[[#This Row],[EDT Attribute]],[1]!Level3HabitatAttribute[#Data],2,FALSE)</f>
        <v>#REF!</v>
      </c>
      <c r="H2418" s="1">
        <v>0.68997176000000005</v>
      </c>
      <c r="I2418" s="2">
        <v>1.7541871100976401E-2</v>
      </c>
    </row>
    <row r="2419" spans="1:9" x14ac:dyDescent="0.3">
      <c r="A2419">
        <f>VLOOKUP(D2419,[1]!tbl_Reach2AU[#Data],4,FALSE)</f>
        <v>19</v>
      </c>
      <c r="B2419" t="str">
        <f>VLOOKUP(D2419,[1]!tbl_Reach2AU[#Data],3,FALSE)</f>
        <v>Okanogan-Mosquito Creek</v>
      </c>
      <c r="C2419">
        <f>VLOOKUP(D2419,[1]!tbl_Reach2AU[#Data],2,FALSE)</f>
        <v>249</v>
      </c>
      <c r="D2419" t="s">
        <v>49</v>
      </c>
      <c r="E2419">
        <v>3</v>
      </c>
      <c r="F2419" t="s">
        <v>194</v>
      </c>
      <c r="G2419" t="e">
        <f>VLOOKUP([1]!tbl_FunctionalConditionReach[[#This Row],[EDT Attribute]],[1]!Level3HabitatAttribute[#Data],2,FALSE)</f>
        <v>#N/A</v>
      </c>
      <c r="H2419" s="1">
        <v>-1.8199999999999999E-12</v>
      </c>
      <c r="I2419">
        <v>0</v>
      </c>
    </row>
    <row r="2420" spans="1:9" x14ac:dyDescent="0.3">
      <c r="A2420">
        <f>VLOOKUP(D2420,[1]!tbl_Reach2AU[#Data],4,FALSE)</f>
        <v>19</v>
      </c>
      <c r="B2420" t="str">
        <f>VLOOKUP(D2420,[1]!tbl_Reach2AU[#Data],3,FALSE)</f>
        <v>Okanogan-Mosquito Creek</v>
      </c>
      <c r="C2420">
        <f>VLOOKUP(D2420,[1]!tbl_Reach2AU[#Data],2,FALSE)</f>
        <v>249</v>
      </c>
      <c r="D2420" t="s">
        <v>49</v>
      </c>
      <c r="E2420">
        <v>3</v>
      </c>
      <c r="F2420" t="s">
        <v>155</v>
      </c>
      <c r="G2420" t="e">
        <f>VLOOKUP([1]!tbl_FunctionalConditionReach[[#This Row],[EDT Attribute]],[1]!Level3HabitatAttribute[#Data],2,FALSE)</f>
        <v>#REF!</v>
      </c>
      <c r="H2420" s="1">
        <v>3.7297142299999999</v>
      </c>
      <c r="I2420" s="2">
        <v>9.4824411750036405E-2</v>
      </c>
    </row>
    <row r="2421" spans="1:9" x14ac:dyDescent="0.3">
      <c r="A2421">
        <f>VLOOKUP(D2421,[1]!tbl_Reach2AU[#Data],4,FALSE)</f>
        <v>19</v>
      </c>
      <c r="B2421" t="str">
        <f>VLOOKUP(D2421,[1]!tbl_Reach2AU[#Data],3,FALSE)</f>
        <v>Okanogan-Mosquito Creek</v>
      </c>
      <c r="C2421">
        <f>VLOOKUP(D2421,[1]!tbl_Reach2AU[#Data],2,FALSE)</f>
        <v>249</v>
      </c>
      <c r="D2421" t="s">
        <v>49</v>
      </c>
      <c r="E2421">
        <v>3</v>
      </c>
      <c r="F2421" t="s">
        <v>195</v>
      </c>
      <c r="G2421" t="e">
        <f>VLOOKUP([1]!tbl_FunctionalConditionReach[[#This Row],[EDT Attribute]],[1]!Level3HabitatAttribute[#Data],2,FALSE)</f>
        <v>#N/A</v>
      </c>
      <c r="H2421" s="1">
        <v>-1.8189894035458601E-12</v>
      </c>
      <c r="I2421">
        <v>0</v>
      </c>
    </row>
    <row r="2422" spans="1:9" x14ac:dyDescent="0.3">
      <c r="A2422">
        <f>VLOOKUP(D2422,[1]!tbl_Reach2AU[#Data],4,FALSE)</f>
        <v>19</v>
      </c>
      <c r="B2422" t="str">
        <f>VLOOKUP(D2422,[1]!tbl_Reach2AU[#Data],3,FALSE)</f>
        <v>Okanogan-Mosquito Creek</v>
      </c>
      <c r="C2422">
        <f>VLOOKUP(D2422,[1]!tbl_Reach2AU[#Data],2,FALSE)</f>
        <v>249</v>
      </c>
      <c r="D2422" t="s">
        <v>49</v>
      </c>
      <c r="E2422">
        <v>3</v>
      </c>
      <c r="F2422" t="s">
        <v>196</v>
      </c>
      <c r="G2422" t="e">
        <f>VLOOKUP([1]!tbl_FunctionalConditionReach[[#This Row],[EDT Attribute]],[1]!Level3HabitatAttribute[#Data],2,FALSE)</f>
        <v>#N/A</v>
      </c>
      <c r="H2422" s="1">
        <v>-1.8189894035458601E-12</v>
      </c>
      <c r="I2422">
        <v>0</v>
      </c>
    </row>
    <row r="2423" spans="1:9" x14ac:dyDescent="0.3">
      <c r="A2423">
        <f>VLOOKUP(D2423,[1]!tbl_Reach2AU[#Data],4,FALSE)</f>
        <v>19</v>
      </c>
      <c r="B2423" t="str">
        <f>VLOOKUP(D2423,[1]!tbl_Reach2AU[#Data],3,FALSE)</f>
        <v>Okanogan-Mosquito Creek</v>
      </c>
      <c r="C2423">
        <f>VLOOKUP(D2423,[1]!tbl_Reach2AU[#Data],2,FALSE)</f>
        <v>249</v>
      </c>
      <c r="D2423" t="s">
        <v>49</v>
      </c>
      <c r="E2423">
        <v>3</v>
      </c>
      <c r="F2423" t="s">
        <v>192</v>
      </c>
      <c r="G2423" t="e">
        <f>VLOOKUP([1]!tbl_FunctionalConditionReach[[#This Row],[EDT Attribute]],[1]!Level3HabitatAttribute[#Data],2,FALSE)</f>
        <v>#REF!</v>
      </c>
      <c r="H2423" s="1">
        <v>-1.8199999999999999E-12</v>
      </c>
      <c r="I2423">
        <v>0</v>
      </c>
    </row>
    <row r="2424" spans="1:9" x14ac:dyDescent="0.3">
      <c r="A2424">
        <f>VLOOKUP(D2424,[1]!tbl_Reach2AU[#Data],4,FALSE)</f>
        <v>19</v>
      </c>
      <c r="B2424" t="str">
        <f>VLOOKUP(D2424,[1]!tbl_Reach2AU[#Data],3,FALSE)</f>
        <v>Okanogan-Mosquito Creek</v>
      </c>
      <c r="C2424">
        <f>VLOOKUP(D2424,[1]!tbl_Reach2AU[#Data],2,FALSE)</f>
        <v>249</v>
      </c>
      <c r="D2424" t="s">
        <v>49</v>
      </c>
      <c r="E2424">
        <v>3</v>
      </c>
      <c r="F2424" t="s">
        <v>164</v>
      </c>
      <c r="G2424" t="e">
        <f>VLOOKUP([1]!tbl_FunctionalConditionReach[[#This Row],[EDT Attribute]],[1]!Level3HabitatAttribute[#Data],2,FALSE)</f>
        <v>#REF!</v>
      </c>
      <c r="H2424" s="1">
        <v>-1.8199999999999999E-12</v>
      </c>
      <c r="I2424">
        <v>0</v>
      </c>
    </row>
    <row r="2425" spans="1:9" x14ac:dyDescent="0.3">
      <c r="A2425">
        <f>VLOOKUP(D2425,[1]!tbl_Reach2AU[#Data],4,FALSE)</f>
        <v>19</v>
      </c>
      <c r="B2425" t="str">
        <f>VLOOKUP(D2425,[1]!tbl_Reach2AU[#Data],3,FALSE)</f>
        <v>Okanogan-Mosquito Creek</v>
      </c>
      <c r="C2425">
        <f>VLOOKUP(D2425,[1]!tbl_Reach2AU[#Data],2,FALSE)</f>
        <v>249</v>
      </c>
      <c r="D2425" t="s">
        <v>49</v>
      </c>
      <c r="E2425">
        <v>3</v>
      </c>
      <c r="F2425" t="s">
        <v>197</v>
      </c>
      <c r="G2425" t="e">
        <f>VLOOKUP([1]!tbl_FunctionalConditionReach[[#This Row],[EDT Attribute]],[1]!Level3HabitatAttribute[#Data],2,FALSE)</f>
        <v>#REF!</v>
      </c>
      <c r="H2425" s="1">
        <v>-24.193923659999999</v>
      </c>
      <c r="I2425">
        <v>0</v>
      </c>
    </row>
    <row r="2426" spans="1:9" x14ac:dyDescent="0.3">
      <c r="A2426">
        <f>VLOOKUP(D2426,[1]!tbl_Reach2AU[#Data],4,FALSE)</f>
        <v>19</v>
      </c>
      <c r="B2426" t="str">
        <f>VLOOKUP(D2426,[1]!tbl_Reach2AU[#Data],3,FALSE)</f>
        <v>Okanogan-Mosquito Creek</v>
      </c>
      <c r="C2426">
        <f>VLOOKUP(D2426,[1]!tbl_Reach2AU[#Data],2,FALSE)</f>
        <v>249</v>
      </c>
      <c r="D2426" t="s">
        <v>49</v>
      </c>
      <c r="E2426">
        <v>3</v>
      </c>
      <c r="F2426" t="s">
        <v>189</v>
      </c>
      <c r="G2426" t="e">
        <f>VLOOKUP([1]!tbl_FunctionalConditionReach[[#This Row],[EDT Attribute]],[1]!Level3HabitatAttribute[#Data],2,FALSE)</f>
        <v>#REF!</v>
      </c>
      <c r="H2426" s="1">
        <v>2.1752715679999999</v>
      </c>
      <c r="I2426" s="2">
        <v>5.5304196008652197E-2</v>
      </c>
    </row>
    <row r="2427" spans="1:9" x14ac:dyDescent="0.3">
      <c r="A2427">
        <f>VLOOKUP(D2427,[1]!tbl_Reach2AU[#Data],4,FALSE)</f>
        <v>20</v>
      </c>
      <c r="B2427" t="str">
        <f>VLOOKUP(D2427,[1]!tbl_Reach2AU[#Data],3,FALSE)</f>
        <v>Antoine Creek-Lower</v>
      </c>
      <c r="C2427">
        <f>VLOOKUP(D2427,[1]!tbl_Reach2AU[#Data],2,FALSE)</f>
        <v>252</v>
      </c>
      <c r="D2427" t="s">
        <v>15</v>
      </c>
      <c r="E2427">
        <v>3</v>
      </c>
      <c r="F2427" t="s">
        <v>152</v>
      </c>
      <c r="G2427" t="e">
        <f>VLOOKUP([1]!tbl_FunctionalConditionReach[[#This Row],[EDT Attribute]],[1]!Level3HabitatAttribute[#Data],2,FALSE)</f>
        <v>#N/A</v>
      </c>
      <c r="H2427" s="1">
        <v>6.1150930000000003E-3</v>
      </c>
      <c r="I2427" s="2">
        <v>1.2038657768779E-2</v>
      </c>
    </row>
    <row r="2428" spans="1:9" x14ac:dyDescent="0.3">
      <c r="A2428">
        <f>VLOOKUP(D2428,[1]!tbl_Reach2AU[#Data],4,FALSE)</f>
        <v>20</v>
      </c>
      <c r="B2428" t="str">
        <f>VLOOKUP(D2428,[1]!tbl_Reach2AU[#Data],3,FALSE)</f>
        <v>Antoine Creek-Lower</v>
      </c>
      <c r="C2428">
        <f>VLOOKUP(D2428,[1]!tbl_Reach2AU[#Data],2,FALSE)</f>
        <v>252</v>
      </c>
      <c r="D2428" t="s">
        <v>15</v>
      </c>
      <c r="E2428">
        <v>3</v>
      </c>
      <c r="F2428" t="s">
        <v>190</v>
      </c>
      <c r="G2428" t="e">
        <f>VLOOKUP([1]!tbl_FunctionalConditionReach[[#This Row],[EDT Attribute]],[1]!Level3HabitatAttribute[#Data],2,FALSE)</f>
        <v>#N/A</v>
      </c>
      <c r="H2428" s="1">
        <v>1.8538490000000001E-3</v>
      </c>
      <c r="I2428" s="2">
        <v>3.64963438266486E-3</v>
      </c>
    </row>
    <row r="2429" spans="1:9" x14ac:dyDescent="0.3">
      <c r="A2429">
        <f>VLOOKUP(D2429,[1]!tbl_Reach2AU[#Data],4,FALSE)</f>
        <v>20</v>
      </c>
      <c r="B2429" t="str">
        <f>VLOOKUP(D2429,[1]!tbl_Reach2AU[#Data],3,FALSE)</f>
        <v>Antoine Creek-Lower</v>
      </c>
      <c r="C2429">
        <f>VLOOKUP(D2429,[1]!tbl_Reach2AU[#Data],2,FALSE)</f>
        <v>252</v>
      </c>
      <c r="D2429" t="s">
        <v>15</v>
      </c>
      <c r="E2429">
        <v>3</v>
      </c>
      <c r="F2429" t="s">
        <v>191</v>
      </c>
      <c r="G2429" t="e">
        <f>VLOOKUP([1]!tbl_FunctionalConditionReach[[#This Row],[EDT Attribute]],[1]!Level3HabitatAttribute[#Data],2,FALSE)</f>
        <v>#REF!</v>
      </c>
      <c r="H2429" s="1">
        <v>-3.9328299999999997E-2</v>
      </c>
      <c r="I2429">
        <v>0</v>
      </c>
    </row>
    <row r="2430" spans="1:9" x14ac:dyDescent="0.3">
      <c r="A2430">
        <f>VLOOKUP(D2430,[1]!tbl_Reach2AU[#Data],4,FALSE)</f>
        <v>20</v>
      </c>
      <c r="B2430" t="str">
        <f>VLOOKUP(D2430,[1]!tbl_Reach2AU[#Data],3,FALSE)</f>
        <v>Antoine Creek-Lower</v>
      </c>
      <c r="C2430">
        <f>VLOOKUP(D2430,[1]!tbl_Reach2AU[#Data],2,FALSE)</f>
        <v>252</v>
      </c>
      <c r="D2430" t="s">
        <v>15</v>
      </c>
      <c r="E2430">
        <v>3</v>
      </c>
      <c r="F2430" t="s">
        <v>196</v>
      </c>
      <c r="G2430" t="e">
        <f>VLOOKUP([1]!tbl_FunctionalConditionReach[[#This Row],[EDT Attribute]],[1]!Level3HabitatAttribute[#Data],2,FALSE)</f>
        <v>#N/A</v>
      </c>
      <c r="H2430" s="1">
        <v>-2.8421709430404002E-13</v>
      </c>
      <c r="I2430">
        <v>0</v>
      </c>
    </row>
    <row r="2431" spans="1:9" x14ac:dyDescent="0.3">
      <c r="A2431">
        <f>VLOOKUP(D2431,[1]!tbl_Reach2AU[#Data],4,FALSE)</f>
        <v>20</v>
      </c>
      <c r="B2431" t="str">
        <f>VLOOKUP(D2431,[1]!tbl_Reach2AU[#Data],3,FALSE)</f>
        <v>Antoine Creek-Lower</v>
      </c>
      <c r="C2431">
        <f>VLOOKUP(D2431,[1]!tbl_Reach2AU[#Data],2,FALSE)</f>
        <v>252</v>
      </c>
      <c r="D2431" t="s">
        <v>15</v>
      </c>
      <c r="E2431">
        <v>3</v>
      </c>
      <c r="F2431" t="s">
        <v>194</v>
      </c>
      <c r="G2431" t="e">
        <f>VLOOKUP([1]!tbl_FunctionalConditionReach[[#This Row],[EDT Attribute]],[1]!Level3HabitatAttribute[#Data],2,FALSE)</f>
        <v>#N/A</v>
      </c>
      <c r="H2431" s="1">
        <v>-2.84E-13</v>
      </c>
      <c r="I2431">
        <v>0</v>
      </c>
    </row>
    <row r="2432" spans="1:9" x14ac:dyDescent="0.3">
      <c r="A2432">
        <f>VLOOKUP(D2432,[1]!tbl_Reach2AU[#Data],4,FALSE)</f>
        <v>20</v>
      </c>
      <c r="B2432" t="str">
        <f>VLOOKUP(D2432,[1]!tbl_Reach2AU[#Data],3,FALSE)</f>
        <v>Antoine Creek-Lower</v>
      </c>
      <c r="C2432">
        <f>VLOOKUP(D2432,[1]!tbl_Reach2AU[#Data],2,FALSE)</f>
        <v>252</v>
      </c>
      <c r="D2432" t="s">
        <v>15</v>
      </c>
      <c r="E2432">
        <v>3</v>
      </c>
      <c r="F2432" t="s">
        <v>192</v>
      </c>
      <c r="G2432" t="e">
        <f>VLOOKUP([1]!tbl_FunctionalConditionReach[[#This Row],[EDT Attribute]],[1]!Level3HabitatAttribute[#Data],2,FALSE)</f>
        <v>#REF!</v>
      </c>
      <c r="H2432" s="1">
        <v>-2.84E-13</v>
      </c>
      <c r="I2432">
        <v>0</v>
      </c>
    </row>
    <row r="2433" spans="1:9" x14ac:dyDescent="0.3">
      <c r="A2433">
        <f>VLOOKUP(D2433,[1]!tbl_Reach2AU[#Data],4,FALSE)</f>
        <v>20</v>
      </c>
      <c r="B2433" t="str">
        <f>VLOOKUP(D2433,[1]!tbl_Reach2AU[#Data],3,FALSE)</f>
        <v>Antoine Creek-Lower</v>
      </c>
      <c r="C2433">
        <f>VLOOKUP(D2433,[1]!tbl_Reach2AU[#Data],2,FALSE)</f>
        <v>252</v>
      </c>
      <c r="D2433" t="s">
        <v>15</v>
      </c>
      <c r="E2433">
        <v>3</v>
      </c>
      <c r="F2433" t="s">
        <v>195</v>
      </c>
      <c r="G2433" t="e">
        <f>VLOOKUP([1]!tbl_FunctionalConditionReach[[#This Row],[EDT Attribute]],[1]!Level3HabitatAttribute[#Data],2,FALSE)</f>
        <v>#N/A</v>
      </c>
      <c r="H2433" s="1">
        <v>-2.8421709430404002E-13</v>
      </c>
      <c r="I2433">
        <v>0</v>
      </c>
    </row>
    <row r="2434" spans="1:9" x14ac:dyDescent="0.3">
      <c r="A2434">
        <f>VLOOKUP(D2434,[1]!tbl_Reach2AU[#Data],4,FALSE)</f>
        <v>20</v>
      </c>
      <c r="B2434" t="str">
        <f>VLOOKUP(D2434,[1]!tbl_Reach2AU[#Data],3,FALSE)</f>
        <v>Antoine Creek-Lower</v>
      </c>
      <c r="C2434">
        <f>VLOOKUP(D2434,[1]!tbl_Reach2AU[#Data],2,FALSE)</f>
        <v>252</v>
      </c>
      <c r="D2434" t="s">
        <v>15</v>
      </c>
      <c r="E2434">
        <v>3</v>
      </c>
      <c r="F2434" t="s">
        <v>166</v>
      </c>
      <c r="G2434" t="e">
        <f>VLOOKUP([1]!tbl_FunctionalConditionReach[[#This Row],[EDT Attribute]],[1]!Level3HabitatAttribute[#Data],2,FALSE)</f>
        <v>#REF!</v>
      </c>
      <c r="H2434" s="1">
        <v>-2.84E-13</v>
      </c>
      <c r="I2434">
        <v>0</v>
      </c>
    </row>
    <row r="2435" spans="1:9" x14ac:dyDescent="0.3">
      <c r="A2435">
        <f>VLOOKUP(D2435,[1]!tbl_Reach2AU[#Data],4,FALSE)</f>
        <v>20</v>
      </c>
      <c r="B2435" t="str">
        <f>VLOOKUP(D2435,[1]!tbl_Reach2AU[#Data],3,FALSE)</f>
        <v>Antoine Creek-Lower</v>
      </c>
      <c r="C2435">
        <f>VLOOKUP(D2435,[1]!tbl_Reach2AU[#Data],2,FALSE)</f>
        <v>252</v>
      </c>
      <c r="D2435" t="s">
        <v>15</v>
      </c>
      <c r="E2435">
        <v>3</v>
      </c>
      <c r="F2435" t="s">
        <v>193</v>
      </c>
      <c r="G2435" t="e">
        <f>VLOOKUP([1]!tbl_FunctionalConditionReach[[#This Row],[EDT Attribute]],[1]!Level3HabitatAttribute[#Data],2,FALSE)</f>
        <v>#REF!</v>
      </c>
      <c r="H2435" s="1">
        <v>-2.84E-13</v>
      </c>
      <c r="I2435">
        <v>0</v>
      </c>
    </row>
    <row r="2436" spans="1:9" x14ac:dyDescent="0.3">
      <c r="A2436">
        <f>VLOOKUP(D2436,[1]!tbl_Reach2AU[#Data],4,FALSE)</f>
        <v>20</v>
      </c>
      <c r="B2436" t="str">
        <f>VLOOKUP(D2436,[1]!tbl_Reach2AU[#Data],3,FALSE)</f>
        <v>Antoine Creek-Lower</v>
      </c>
      <c r="C2436">
        <f>VLOOKUP(D2436,[1]!tbl_Reach2AU[#Data],2,FALSE)</f>
        <v>255</v>
      </c>
      <c r="D2436" t="s">
        <v>52</v>
      </c>
      <c r="E2436">
        <v>3</v>
      </c>
      <c r="F2436" t="s">
        <v>39</v>
      </c>
      <c r="G2436" t="e">
        <f>VLOOKUP([1]!tbl_FunctionalConditionReach[[#This Row],[EDT Attribute]],[1]!Level3HabitatAttribute[#Data],2,FALSE)</f>
        <v>#REF!</v>
      </c>
      <c r="H2436" s="1">
        <v>2.1534806E-2</v>
      </c>
      <c r="I2436" s="2">
        <v>0.116004246197671</v>
      </c>
    </row>
    <row r="2437" spans="1:9" x14ac:dyDescent="0.3">
      <c r="A2437">
        <f>VLOOKUP(D2437,[1]!tbl_Reach2AU[#Data],4,FALSE)</f>
        <v>20</v>
      </c>
      <c r="B2437" t="str">
        <f>VLOOKUP(D2437,[1]!tbl_Reach2AU[#Data],3,FALSE)</f>
        <v>Antoine Creek-Lower</v>
      </c>
      <c r="C2437">
        <f>VLOOKUP(D2437,[1]!tbl_Reach2AU[#Data],2,FALSE)</f>
        <v>255</v>
      </c>
      <c r="D2437" t="s">
        <v>52</v>
      </c>
      <c r="E2437">
        <v>3</v>
      </c>
      <c r="F2437" t="s">
        <v>193</v>
      </c>
      <c r="G2437" t="e">
        <f>VLOOKUP([1]!tbl_FunctionalConditionReach[[#This Row],[EDT Attribute]],[1]!Level3HabitatAttribute[#Data],2,FALSE)</f>
        <v>#REF!</v>
      </c>
      <c r="H2437" s="1">
        <v>1.209056E-3</v>
      </c>
      <c r="I2437" s="2">
        <v>6.5129739218812398E-3</v>
      </c>
    </row>
    <row r="2438" spans="1:9" x14ac:dyDescent="0.3">
      <c r="A2438">
        <f>VLOOKUP(D2438,[1]!tbl_Reach2AU[#Data],4,FALSE)</f>
        <v>20</v>
      </c>
      <c r="B2438" t="str">
        <f>VLOOKUP(D2438,[1]!tbl_Reach2AU[#Data],3,FALSE)</f>
        <v>Antoine Creek-Lower</v>
      </c>
      <c r="C2438">
        <f>VLOOKUP(D2438,[1]!tbl_Reach2AU[#Data],2,FALSE)</f>
        <v>255</v>
      </c>
      <c r="D2438" t="s">
        <v>52</v>
      </c>
      <c r="E2438">
        <v>3</v>
      </c>
      <c r="F2438" t="s">
        <v>155</v>
      </c>
      <c r="G2438" t="e">
        <f>VLOOKUP([1]!tbl_FunctionalConditionReach[[#This Row],[EDT Attribute]],[1]!Level3HabitatAttribute[#Data],2,FALSE)</f>
        <v>#REF!</v>
      </c>
      <c r="H2438" s="1">
        <v>4.4087363999999997E-2</v>
      </c>
      <c r="I2438" s="2">
        <v>0.237490945015356</v>
      </c>
    </row>
    <row r="2439" spans="1:9" x14ac:dyDescent="0.3">
      <c r="A2439">
        <f>VLOOKUP(D2439,[1]!tbl_Reach2AU[#Data],4,FALSE)</f>
        <v>20</v>
      </c>
      <c r="B2439" t="str">
        <f>VLOOKUP(D2439,[1]!tbl_Reach2AU[#Data],3,FALSE)</f>
        <v>Antoine Creek-Lower</v>
      </c>
      <c r="C2439">
        <f>VLOOKUP(D2439,[1]!tbl_Reach2AU[#Data],2,FALSE)</f>
        <v>255</v>
      </c>
      <c r="D2439" t="s">
        <v>52</v>
      </c>
      <c r="E2439">
        <v>3</v>
      </c>
      <c r="F2439" t="s">
        <v>194</v>
      </c>
      <c r="G2439" t="e">
        <f>VLOOKUP([1]!tbl_FunctionalConditionReach[[#This Row],[EDT Attribute]],[1]!Level3HabitatAttribute[#Data],2,FALSE)</f>
        <v>#N/A</v>
      </c>
      <c r="H2439" s="1">
        <v>-2.84E-13</v>
      </c>
      <c r="I2439">
        <v>0</v>
      </c>
    </row>
    <row r="2440" spans="1:9" x14ac:dyDescent="0.3">
      <c r="A2440">
        <f>VLOOKUP(D2440,[1]!tbl_Reach2AU[#Data],4,FALSE)</f>
        <v>20</v>
      </c>
      <c r="B2440" t="str">
        <f>VLOOKUP(D2440,[1]!tbl_Reach2AU[#Data],3,FALSE)</f>
        <v>Antoine Creek-Lower</v>
      </c>
      <c r="C2440">
        <f>VLOOKUP(D2440,[1]!tbl_Reach2AU[#Data],2,FALSE)</f>
        <v>255</v>
      </c>
      <c r="D2440" t="s">
        <v>52</v>
      </c>
      <c r="E2440">
        <v>3</v>
      </c>
      <c r="F2440" t="s">
        <v>192</v>
      </c>
      <c r="G2440" t="e">
        <f>VLOOKUP([1]!tbl_FunctionalConditionReach[[#This Row],[EDT Attribute]],[1]!Level3HabitatAttribute[#Data],2,FALSE)</f>
        <v>#REF!</v>
      </c>
      <c r="H2440" s="1">
        <v>-2.84E-13</v>
      </c>
      <c r="I2440">
        <v>0</v>
      </c>
    </row>
    <row r="2441" spans="1:9" x14ac:dyDescent="0.3">
      <c r="A2441">
        <f>VLOOKUP(D2441,[1]!tbl_Reach2AU[#Data],4,FALSE)</f>
        <v>20</v>
      </c>
      <c r="B2441" t="str">
        <f>VLOOKUP(D2441,[1]!tbl_Reach2AU[#Data],3,FALSE)</f>
        <v>Antoine Creek-Lower</v>
      </c>
      <c r="C2441">
        <f>VLOOKUP(D2441,[1]!tbl_Reach2AU[#Data],2,FALSE)</f>
        <v>255</v>
      </c>
      <c r="D2441" t="s">
        <v>52</v>
      </c>
      <c r="E2441">
        <v>3</v>
      </c>
      <c r="F2441" t="s">
        <v>188</v>
      </c>
      <c r="G2441" t="e">
        <f>VLOOKUP([1]!tbl_FunctionalConditionReach[[#This Row],[EDT Attribute]],[1]!Level3HabitatAttribute[#Data],2,FALSE)</f>
        <v>#REF!</v>
      </c>
      <c r="H2441" s="1">
        <v>2.3211019999999998E-3</v>
      </c>
      <c r="I2441" s="2">
        <v>1.2503371883540899E-2</v>
      </c>
    </row>
    <row r="2442" spans="1:9" x14ac:dyDescent="0.3">
      <c r="A2442">
        <f>VLOOKUP(D2442,[1]!tbl_Reach2AU[#Data],4,FALSE)</f>
        <v>20</v>
      </c>
      <c r="B2442" t="str">
        <f>VLOOKUP(D2442,[1]!tbl_Reach2AU[#Data],3,FALSE)</f>
        <v>Antoine Creek-Lower</v>
      </c>
      <c r="C2442">
        <f>VLOOKUP(D2442,[1]!tbl_Reach2AU[#Data],2,FALSE)</f>
        <v>255</v>
      </c>
      <c r="D2442" t="s">
        <v>52</v>
      </c>
      <c r="E2442">
        <v>3</v>
      </c>
      <c r="F2442" t="s">
        <v>125</v>
      </c>
      <c r="G2442" t="e">
        <f>VLOOKUP([1]!tbl_FunctionalConditionReach[[#This Row],[EDT Attribute]],[1]!Level3HabitatAttribute[#Data],2,FALSE)</f>
        <v>#REF!</v>
      </c>
      <c r="H2442" s="1">
        <v>3.0470690000000002E-2</v>
      </c>
      <c r="I2442" s="2">
        <v>0.16414029569492899</v>
      </c>
    </row>
    <row r="2443" spans="1:9" x14ac:dyDescent="0.3">
      <c r="A2443">
        <f>VLOOKUP(D2443,[1]!tbl_Reach2AU[#Data],4,FALSE)</f>
        <v>20</v>
      </c>
      <c r="B2443" t="str">
        <f>VLOOKUP(D2443,[1]!tbl_Reach2AU[#Data],3,FALSE)</f>
        <v>Antoine Creek-Lower</v>
      </c>
      <c r="C2443">
        <f>VLOOKUP(D2443,[1]!tbl_Reach2AU[#Data],2,FALSE)</f>
        <v>255</v>
      </c>
      <c r="D2443" t="s">
        <v>52</v>
      </c>
      <c r="E2443">
        <v>3</v>
      </c>
      <c r="F2443" t="s">
        <v>191</v>
      </c>
      <c r="G2443" t="e">
        <f>VLOOKUP([1]!tbl_FunctionalConditionReach[[#This Row],[EDT Attribute]],[1]!Level3HabitatAttribute[#Data],2,FALSE)</f>
        <v>#REF!</v>
      </c>
      <c r="H2443" s="1">
        <v>4.5029379999999997E-3</v>
      </c>
      <c r="I2443" s="2">
        <v>2.4256542100488401E-2</v>
      </c>
    </row>
    <row r="2444" spans="1:9" x14ac:dyDescent="0.3">
      <c r="A2444">
        <f>VLOOKUP(D2444,[1]!tbl_Reach2AU[#Data],4,FALSE)</f>
        <v>20</v>
      </c>
      <c r="B2444" t="str">
        <f>VLOOKUP(D2444,[1]!tbl_Reach2AU[#Data],3,FALSE)</f>
        <v>Antoine Creek-Lower</v>
      </c>
      <c r="C2444">
        <f>VLOOKUP(D2444,[1]!tbl_Reach2AU[#Data],2,FALSE)</f>
        <v>255</v>
      </c>
      <c r="D2444" t="s">
        <v>52</v>
      </c>
      <c r="E2444">
        <v>3</v>
      </c>
      <c r="F2444" t="s">
        <v>166</v>
      </c>
      <c r="G2444" t="e">
        <f>VLOOKUP([1]!tbl_FunctionalConditionReach[[#This Row],[EDT Attribute]],[1]!Level3HabitatAttribute[#Data],2,FALSE)</f>
        <v>#REF!</v>
      </c>
      <c r="H2444" s="1">
        <v>-2.84E-13</v>
      </c>
      <c r="I2444">
        <v>0</v>
      </c>
    </row>
    <row r="2445" spans="1:9" x14ac:dyDescent="0.3">
      <c r="A2445">
        <f>VLOOKUP(D2445,[1]!tbl_Reach2AU[#Data],4,FALSE)</f>
        <v>20</v>
      </c>
      <c r="B2445" t="str">
        <f>VLOOKUP(D2445,[1]!tbl_Reach2AU[#Data],3,FALSE)</f>
        <v>Antoine Creek-Lower</v>
      </c>
      <c r="C2445">
        <f>VLOOKUP(D2445,[1]!tbl_Reach2AU[#Data],2,FALSE)</f>
        <v>255</v>
      </c>
      <c r="D2445" t="s">
        <v>52</v>
      </c>
      <c r="E2445">
        <v>3</v>
      </c>
      <c r="F2445" t="s">
        <v>152</v>
      </c>
      <c r="G2445" t="e">
        <f>VLOOKUP([1]!tbl_FunctionalConditionReach[[#This Row],[EDT Attribute]],[1]!Level3HabitatAttribute[#Data],2,FALSE)</f>
        <v>#N/A</v>
      </c>
      <c r="H2445" s="1">
        <v>1.205795E-3</v>
      </c>
      <c r="I2445" s="2">
        <v>6.4954074833049897E-3</v>
      </c>
    </row>
    <row r="2446" spans="1:9" x14ac:dyDescent="0.3">
      <c r="A2446">
        <f>VLOOKUP(D2446,[1]!tbl_Reach2AU[#Data],4,FALSE)</f>
        <v>20</v>
      </c>
      <c r="B2446" t="str">
        <f>VLOOKUP(D2446,[1]!tbl_Reach2AU[#Data],3,FALSE)</f>
        <v>Antoine Creek-Lower</v>
      </c>
      <c r="C2446">
        <f>VLOOKUP(D2446,[1]!tbl_Reach2AU[#Data],2,FALSE)</f>
        <v>255</v>
      </c>
      <c r="D2446" t="s">
        <v>52</v>
      </c>
      <c r="E2446">
        <v>3</v>
      </c>
      <c r="F2446" t="s">
        <v>195</v>
      </c>
      <c r="G2446" t="e">
        <f>VLOOKUP([1]!tbl_FunctionalConditionReach[[#This Row],[EDT Attribute]],[1]!Level3HabitatAttribute[#Data],2,FALSE)</f>
        <v>#N/A</v>
      </c>
      <c r="H2446" s="1">
        <v>-2.8421709430404002E-13</v>
      </c>
      <c r="I2446">
        <v>0</v>
      </c>
    </row>
    <row r="2447" spans="1:9" x14ac:dyDescent="0.3">
      <c r="A2447">
        <f>VLOOKUP(D2447,[1]!tbl_Reach2AU[#Data],4,FALSE)</f>
        <v>20</v>
      </c>
      <c r="B2447" t="str">
        <f>VLOOKUP(D2447,[1]!tbl_Reach2AU[#Data],3,FALSE)</f>
        <v>Antoine Creek-Lower</v>
      </c>
      <c r="C2447">
        <f>VLOOKUP(D2447,[1]!tbl_Reach2AU[#Data],2,FALSE)</f>
        <v>255</v>
      </c>
      <c r="D2447" t="s">
        <v>52</v>
      </c>
      <c r="E2447">
        <v>3</v>
      </c>
      <c r="F2447" t="s">
        <v>190</v>
      </c>
      <c r="G2447" t="e">
        <f>VLOOKUP([1]!tbl_FunctionalConditionReach[[#This Row],[EDT Attribute]],[1]!Level3HabitatAttribute[#Data],2,FALSE)</f>
        <v>#N/A</v>
      </c>
      <c r="H2447" s="1">
        <v>4.5491200000000002E-4</v>
      </c>
      <c r="I2447" s="2">
        <v>2.45053164845205E-3</v>
      </c>
    </row>
    <row r="2448" spans="1:9" x14ac:dyDescent="0.3">
      <c r="A2448">
        <f>VLOOKUP(D2448,[1]!tbl_Reach2AU[#Data],4,FALSE)</f>
        <v>20</v>
      </c>
      <c r="B2448" t="str">
        <f>VLOOKUP(D2448,[1]!tbl_Reach2AU[#Data],3,FALSE)</f>
        <v>Antoine Creek-Lower</v>
      </c>
      <c r="C2448">
        <f>VLOOKUP(D2448,[1]!tbl_Reach2AU[#Data],2,FALSE)</f>
        <v>255</v>
      </c>
      <c r="D2448" t="s">
        <v>52</v>
      </c>
      <c r="E2448">
        <v>3</v>
      </c>
      <c r="F2448" t="s">
        <v>153</v>
      </c>
      <c r="G2448" t="e">
        <f>VLOOKUP([1]!tbl_FunctionalConditionReach[[#This Row],[EDT Attribute]],[1]!Level3HabitatAttribute[#Data],2,FALSE)</f>
        <v>#REF!</v>
      </c>
      <c r="H2448" s="1">
        <v>2.8787136000000001E-2</v>
      </c>
      <c r="I2448" s="2">
        <v>0.15507128375662399</v>
      </c>
    </row>
    <row r="2449" spans="1:9" x14ac:dyDescent="0.3">
      <c r="A2449">
        <f>VLOOKUP(D2449,[1]!tbl_Reach2AU[#Data],4,FALSE)</f>
        <v>20</v>
      </c>
      <c r="B2449" t="str">
        <f>VLOOKUP(D2449,[1]!tbl_Reach2AU[#Data],3,FALSE)</f>
        <v>Antoine Creek-Lower</v>
      </c>
      <c r="C2449">
        <f>VLOOKUP(D2449,[1]!tbl_Reach2AU[#Data],2,FALSE)</f>
        <v>255</v>
      </c>
      <c r="D2449" t="s">
        <v>52</v>
      </c>
      <c r="E2449">
        <v>3</v>
      </c>
      <c r="F2449" t="s">
        <v>197</v>
      </c>
      <c r="G2449" t="e">
        <f>VLOOKUP([1]!tbl_FunctionalConditionReach[[#This Row],[EDT Attribute]],[1]!Level3HabitatAttribute[#Data],2,FALSE)</f>
        <v>#REF!</v>
      </c>
      <c r="H2449" s="1">
        <v>3.8197523999999997E-2</v>
      </c>
      <c r="I2449" s="2">
        <v>0.205763403591259</v>
      </c>
    </row>
    <row r="2450" spans="1:9" x14ac:dyDescent="0.3">
      <c r="A2450">
        <f>VLOOKUP(D2450,[1]!tbl_Reach2AU[#Data],4,FALSE)</f>
        <v>20</v>
      </c>
      <c r="B2450" t="str">
        <f>VLOOKUP(D2450,[1]!tbl_Reach2AU[#Data],3,FALSE)</f>
        <v>Antoine Creek-Lower</v>
      </c>
      <c r="C2450">
        <f>VLOOKUP(D2450,[1]!tbl_Reach2AU[#Data],2,FALSE)</f>
        <v>255</v>
      </c>
      <c r="D2450" t="s">
        <v>52</v>
      </c>
      <c r="E2450">
        <v>3</v>
      </c>
      <c r="F2450" t="s">
        <v>189</v>
      </c>
      <c r="G2450" t="e">
        <f>VLOOKUP([1]!tbl_FunctionalConditionReach[[#This Row],[EDT Attribute]],[1]!Level3HabitatAttribute[#Data],2,FALSE)</f>
        <v>#REF!</v>
      </c>
      <c r="H2450" s="1">
        <v>2.7071568000000001E-2</v>
      </c>
      <c r="I2450" s="2">
        <v>0.14582981798066799</v>
      </c>
    </row>
    <row r="2451" spans="1:9" x14ac:dyDescent="0.3">
      <c r="A2451">
        <f>VLOOKUP(D2451,[1]!tbl_Reach2AU[#Data],4,FALSE)</f>
        <v>20</v>
      </c>
      <c r="B2451" t="str">
        <f>VLOOKUP(D2451,[1]!tbl_Reach2AU[#Data],3,FALSE)</f>
        <v>Antoine Creek-Lower</v>
      </c>
      <c r="C2451">
        <f>VLOOKUP(D2451,[1]!tbl_Reach2AU[#Data],2,FALSE)</f>
        <v>255</v>
      </c>
      <c r="D2451" t="s">
        <v>52</v>
      </c>
      <c r="E2451">
        <v>3</v>
      </c>
      <c r="F2451" t="s">
        <v>196</v>
      </c>
      <c r="G2451" t="e">
        <f>VLOOKUP([1]!tbl_FunctionalConditionReach[[#This Row],[EDT Attribute]],[1]!Level3HabitatAttribute[#Data],2,FALSE)</f>
        <v>#N/A</v>
      </c>
      <c r="H2451" s="1">
        <v>-2.8421709430404002E-13</v>
      </c>
      <c r="I2451">
        <v>0</v>
      </c>
    </row>
    <row r="2452" spans="1:9" x14ac:dyDescent="0.3">
      <c r="A2452">
        <f>VLOOKUP(D2452,[1]!tbl_Reach2AU[#Data],4,FALSE)</f>
        <v>20</v>
      </c>
      <c r="B2452" t="str">
        <f>VLOOKUP(D2452,[1]!tbl_Reach2AU[#Data],3,FALSE)</f>
        <v>Antoine Creek-Lower</v>
      </c>
      <c r="C2452">
        <f>VLOOKUP(D2452,[1]!tbl_Reach2AU[#Data],2,FALSE)</f>
        <v>256</v>
      </c>
      <c r="D2452" t="s">
        <v>222</v>
      </c>
      <c r="E2452">
        <v>3</v>
      </c>
      <c r="F2452" t="s">
        <v>166</v>
      </c>
      <c r="G2452" t="e">
        <f>VLOOKUP([1]!tbl_FunctionalConditionReach[[#This Row],[EDT Attribute]],[1]!Level3HabitatAttribute[#Data],2,FALSE)</f>
        <v>#REF!</v>
      </c>
      <c r="H2452" s="1">
        <v>-2.84E-13</v>
      </c>
      <c r="I2452">
        <v>0</v>
      </c>
    </row>
    <row r="2453" spans="1:9" x14ac:dyDescent="0.3">
      <c r="A2453">
        <f>VLOOKUP(D2453,[1]!tbl_Reach2AU[#Data],4,FALSE)</f>
        <v>20</v>
      </c>
      <c r="B2453" t="str">
        <f>VLOOKUP(D2453,[1]!tbl_Reach2AU[#Data],3,FALSE)</f>
        <v>Antoine Creek-Lower</v>
      </c>
      <c r="C2453">
        <f>VLOOKUP(D2453,[1]!tbl_Reach2AU[#Data],2,FALSE)</f>
        <v>257</v>
      </c>
      <c r="D2453" t="s">
        <v>53</v>
      </c>
      <c r="E2453">
        <v>3</v>
      </c>
      <c r="F2453" t="s">
        <v>190</v>
      </c>
      <c r="G2453" t="e">
        <f>VLOOKUP([1]!tbl_FunctionalConditionReach[[#This Row],[EDT Attribute]],[1]!Level3HabitatAttribute[#Data],2,FALSE)</f>
        <v>#N/A</v>
      </c>
      <c r="H2453" s="1">
        <v>1.236472E-3</v>
      </c>
      <c r="I2453" s="2">
        <v>3.1693797303951501E-3</v>
      </c>
    </row>
    <row r="2454" spans="1:9" x14ac:dyDescent="0.3">
      <c r="A2454">
        <f>VLOOKUP(D2454,[1]!tbl_Reach2AU[#Data],4,FALSE)</f>
        <v>20</v>
      </c>
      <c r="B2454" t="str">
        <f>VLOOKUP(D2454,[1]!tbl_Reach2AU[#Data],3,FALSE)</f>
        <v>Antoine Creek-Lower</v>
      </c>
      <c r="C2454">
        <f>VLOOKUP(D2454,[1]!tbl_Reach2AU[#Data],2,FALSE)</f>
        <v>257</v>
      </c>
      <c r="D2454" t="s">
        <v>53</v>
      </c>
      <c r="E2454">
        <v>3</v>
      </c>
      <c r="F2454" t="s">
        <v>155</v>
      </c>
      <c r="G2454" t="e">
        <f>VLOOKUP([1]!tbl_FunctionalConditionReach[[#This Row],[EDT Attribute]],[1]!Level3HabitatAttribute[#Data],2,FALSE)</f>
        <v>#REF!</v>
      </c>
      <c r="H2454" s="1">
        <v>9.3834617999999995E-2</v>
      </c>
      <c r="I2454" s="2">
        <v>0.24052104398528401</v>
      </c>
    </row>
    <row r="2455" spans="1:9" x14ac:dyDescent="0.3">
      <c r="A2455">
        <f>VLOOKUP(D2455,[1]!tbl_Reach2AU[#Data],4,FALSE)</f>
        <v>20</v>
      </c>
      <c r="B2455" t="str">
        <f>VLOOKUP(D2455,[1]!tbl_Reach2AU[#Data],3,FALSE)</f>
        <v>Antoine Creek-Lower</v>
      </c>
      <c r="C2455">
        <f>VLOOKUP(D2455,[1]!tbl_Reach2AU[#Data],2,FALSE)</f>
        <v>257</v>
      </c>
      <c r="D2455" t="s">
        <v>53</v>
      </c>
      <c r="E2455">
        <v>3</v>
      </c>
      <c r="F2455" t="s">
        <v>191</v>
      </c>
      <c r="G2455" t="e">
        <f>VLOOKUP([1]!tbl_FunctionalConditionReach[[#This Row],[EDT Attribute]],[1]!Level3HabitatAttribute[#Data],2,FALSE)</f>
        <v>#REF!</v>
      </c>
      <c r="H2455" s="1">
        <v>1.3600025999999999E-2</v>
      </c>
      <c r="I2455" s="2">
        <v>3.4860188291564301E-2</v>
      </c>
    </row>
    <row r="2456" spans="1:9" x14ac:dyDescent="0.3">
      <c r="A2456">
        <f>VLOOKUP(D2456,[1]!tbl_Reach2AU[#Data],4,FALSE)</f>
        <v>20</v>
      </c>
      <c r="B2456" t="str">
        <f>VLOOKUP(D2456,[1]!tbl_Reach2AU[#Data],3,FALSE)</f>
        <v>Antoine Creek-Lower</v>
      </c>
      <c r="C2456">
        <f>VLOOKUP(D2456,[1]!tbl_Reach2AU[#Data],2,FALSE)</f>
        <v>257</v>
      </c>
      <c r="D2456" t="s">
        <v>53</v>
      </c>
      <c r="E2456">
        <v>3</v>
      </c>
      <c r="F2456" t="s">
        <v>192</v>
      </c>
      <c r="G2456" t="e">
        <f>VLOOKUP([1]!tbl_FunctionalConditionReach[[#This Row],[EDT Attribute]],[1]!Level3HabitatAttribute[#Data],2,FALSE)</f>
        <v>#REF!</v>
      </c>
      <c r="H2456" s="1">
        <v>-2.84E-13</v>
      </c>
      <c r="I2456">
        <v>0</v>
      </c>
    </row>
    <row r="2457" spans="1:9" x14ac:dyDescent="0.3">
      <c r="A2457">
        <f>VLOOKUP(D2457,[1]!tbl_Reach2AU[#Data],4,FALSE)</f>
        <v>20</v>
      </c>
      <c r="B2457" t="str">
        <f>VLOOKUP(D2457,[1]!tbl_Reach2AU[#Data],3,FALSE)</f>
        <v>Antoine Creek-Lower</v>
      </c>
      <c r="C2457">
        <f>VLOOKUP(D2457,[1]!tbl_Reach2AU[#Data],2,FALSE)</f>
        <v>257</v>
      </c>
      <c r="D2457" t="s">
        <v>53</v>
      </c>
      <c r="E2457">
        <v>3</v>
      </c>
      <c r="F2457" t="s">
        <v>153</v>
      </c>
      <c r="G2457" t="e">
        <f>VLOOKUP([1]!tbl_FunctionalConditionReach[[#This Row],[EDT Attribute]],[1]!Level3HabitatAttribute[#Data],2,FALSE)</f>
        <v>#REF!</v>
      </c>
      <c r="H2457" s="1">
        <v>7.2923179000000005E-2</v>
      </c>
      <c r="I2457" s="2">
        <v>0.186919918444233</v>
      </c>
    </row>
    <row r="2458" spans="1:9" x14ac:dyDescent="0.3">
      <c r="A2458">
        <f>VLOOKUP(D2458,[1]!tbl_Reach2AU[#Data],4,FALSE)</f>
        <v>20</v>
      </c>
      <c r="B2458" t="str">
        <f>VLOOKUP(D2458,[1]!tbl_Reach2AU[#Data],3,FALSE)</f>
        <v>Antoine Creek-Lower</v>
      </c>
      <c r="C2458">
        <f>VLOOKUP(D2458,[1]!tbl_Reach2AU[#Data],2,FALSE)</f>
        <v>257</v>
      </c>
      <c r="D2458" t="s">
        <v>53</v>
      </c>
      <c r="E2458">
        <v>3</v>
      </c>
      <c r="F2458" t="s">
        <v>152</v>
      </c>
      <c r="G2458" t="e">
        <f>VLOOKUP([1]!tbl_FunctionalConditionReach[[#This Row],[EDT Attribute]],[1]!Level3HabitatAttribute[#Data],2,FALSE)</f>
        <v>#N/A</v>
      </c>
      <c r="H2458" s="1">
        <v>3.2033410000000002E-3</v>
      </c>
      <c r="I2458" s="2">
        <v>8.2109453630520805E-3</v>
      </c>
    </row>
    <row r="2459" spans="1:9" x14ac:dyDescent="0.3">
      <c r="A2459">
        <f>VLOOKUP(D2459,[1]!tbl_Reach2AU[#Data],4,FALSE)</f>
        <v>20</v>
      </c>
      <c r="B2459" t="str">
        <f>VLOOKUP(D2459,[1]!tbl_Reach2AU[#Data],3,FALSE)</f>
        <v>Antoine Creek-Lower</v>
      </c>
      <c r="C2459">
        <f>VLOOKUP(D2459,[1]!tbl_Reach2AU[#Data],2,FALSE)</f>
        <v>257</v>
      </c>
      <c r="D2459" t="s">
        <v>53</v>
      </c>
      <c r="E2459">
        <v>3</v>
      </c>
      <c r="F2459" t="s">
        <v>194</v>
      </c>
      <c r="G2459" t="e">
        <f>VLOOKUP([1]!tbl_FunctionalConditionReach[[#This Row],[EDT Attribute]],[1]!Level3HabitatAttribute[#Data],2,FALSE)</f>
        <v>#N/A</v>
      </c>
      <c r="H2459" s="1">
        <v>-2.84E-13</v>
      </c>
      <c r="I2459">
        <v>0</v>
      </c>
    </row>
    <row r="2460" spans="1:9" x14ac:dyDescent="0.3">
      <c r="A2460">
        <f>VLOOKUP(D2460,[1]!tbl_Reach2AU[#Data],4,FALSE)</f>
        <v>20</v>
      </c>
      <c r="B2460" t="str">
        <f>VLOOKUP(D2460,[1]!tbl_Reach2AU[#Data],3,FALSE)</f>
        <v>Antoine Creek-Lower</v>
      </c>
      <c r="C2460">
        <f>VLOOKUP(D2460,[1]!tbl_Reach2AU[#Data],2,FALSE)</f>
        <v>257</v>
      </c>
      <c r="D2460" t="s">
        <v>53</v>
      </c>
      <c r="E2460">
        <v>3</v>
      </c>
      <c r="F2460" t="s">
        <v>189</v>
      </c>
      <c r="G2460" t="e">
        <f>VLOOKUP([1]!tbl_FunctionalConditionReach[[#This Row],[EDT Attribute]],[1]!Level3HabitatAttribute[#Data],2,FALSE)</f>
        <v>#REF!</v>
      </c>
      <c r="H2460" s="1">
        <v>3.8056133999999998E-2</v>
      </c>
      <c r="I2460" s="2">
        <v>9.7547166225197005E-2</v>
      </c>
    </row>
    <row r="2461" spans="1:9" x14ac:dyDescent="0.3">
      <c r="A2461">
        <f>VLOOKUP(D2461,[1]!tbl_Reach2AU[#Data],4,FALSE)</f>
        <v>20</v>
      </c>
      <c r="B2461" t="str">
        <f>VLOOKUP(D2461,[1]!tbl_Reach2AU[#Data],3,FALSE)</f>
        <v>Antoine Creek-Lower</v>
      </c>
      <c r="C2461">
        <f>VLOOKUP(D2461,[1]!tbl_Reach2AU[#Data],2,FALSE)</f>
        <v>257</v>
      </c>
      <c r="D2461" t="s">
        <v>53</v>
      </c>
      <c r="E2461">
        <v>3</v>
      </c>
      <c r="F2461" t="s">
        <v>193</v>
      </c>
      <c r="G2461" t="e">
        <f>VLOOKUP([1]!tbl_FunctionalConditionReach[[#This Row],[EDT Attribute]],[1]!Level3HabitatAttribute[#Data],2,FALSE)</f>
        <v>#REF!</v>
      </c>
      <c r="H2461" s="1">
        <v>5.1193100000000002E-3</v>
      </c>
      <c r="I2461" s="2">
        <v>1.31220418639558E-2</v>
      </c>
    </row>
    <row r="2462" spans="1:9" x14ac:dyDescent="0.3">
      <c r="A2462">
        <f>VLOOKUP(D2462,[1]!tbl_Reach2AU[#Data],4,FALSE)</f>
        <v>20</v>
      </c>
      <c r="B2462" t="str">
        <f>VLOOKUP(D2462,[1]!tbl_Reach2AU[#Data],3,FALSE)</f>
        <v>Antoine Creek-Lower</v>
      </c>
      <c r="C2462">
        <f>VLOOKUP(D2462,[1]!tbl_Reach2AU[#Data],2,FALSE)</f>
        <v>257</v>
      </c>
      <c r="D2462" t="s">
        <v>53</v>
      </c>
      <c r="E2462">
        <v>3</v>
      </c>
      <c r="F2462" t="s">
        <v>188</v>
      </c>
      <c r="G2462" t="e">
        <f>VLOOKUP([1]!tbl_FunctionalConditionReach[[#This Row],[EDT Attribute]],[1]!Level3HabitatAttribute[#Data],2,FALSE)</f>
        <v>#REF!</v>
      </c>
      <c r="H2462" s="1">
        <v>4.7629029999999998E-3</v>
      </c>
      <c r="I2462" s="2">
        <v>1.2208483674550101E-2</v>
      </c>
    </row>
    <row r="2463" spans="1:9" x14ac:dyDescent="0.3">
      <c r="A2463">
        <f>VLOOKUP(D2463,[1]!tbl_Reach2AU[#Data],4,FALSE)</f>
        <v>20</v>
      </c>
      <c r="B2463" t="str">
        <f>VLOOKUP(D2463,[1]!tbl_Reach2AU[#Data],3,FALSE)</f>
        <v>Antoine Creek-Lower</v>
      </c>
      <c r="C2463">
        <f>VLOOKUP(D2463,[1]!tbl_Reach2AU[#Data],2,FALSE)</f>
        <v>257</v>
      </c>
      <c r="D2463" t="s">
        <v>53</v>
      </c>
      <c r="E2463">
        <v>3</v>
      </c>
      <c r="F2463" t="s">
        <v>196</v>
      </c>
      <c r="G2463" t="e">
        <f>VLOOKUP([1]!tbl_FunctionalConditionReach[[#This Row],[EDT Attribute]],[1]!Level3HabitatAttribute[#Data],2,FALSE)</f>
        <v>#N/A</v>
      </c>
      <c r="H2463" s="1">
        <v>-2.8421709430404002E-13</v>
      </c>
      <c r="I2463">
        <v>0</v>
      </c>
    </row>
    <row r="2464" spans="1:9" x14ac:dyDescent="0.3">
      <c r="A2464">
        <f>VLOOKUP(D2464,[1]!tbl_Reach2AU[#Data],4,FALSE)</f>
        <v>20</v>
      </c>
      <c r="B2464" t="str">
        <f>VLOOKUP(D2464,[1]!tbl_Reach2AU[#Data],3,FALSE)</f>
        <v>Antoine Creek-Lower</v>
      </c>
      <c r="C2464">
        <f>VLOOKUP(D2464,[1]!tbl_Reach2AU[#Data],2,FALSE)</f>
        <v>257</v>
      </c>
      <c r="D2464" t="s">
        <v>53</v>
      </c>
      <c r="E2464">
        <v>3</v>
      </c>
      <c r="F2464" t="s">
        <v>125</v>
      </c>
      <c r="G2464" t="e">
        <f>VLOOKUP([1]!tbl_FunctionalConditionReach[[#This Row],[EDT Attribute]],[1]!Level3HabitatAttribute[#Data],2,FALSE)</f>
        <v>#REF!</v>
      </c>
      <c r="H2464" s="1">
        <v>4.9312676E-2</v>
      </c>
      <c r="I2464" s="2">
        <v>0.12640043265512199</v>
      </c>
    </row>
    <row r="2465" spans="1:9" x14ac:dyDescent="0.3">
      <c r="A2465">
        <f>VLOOKUP(D2465,[1]!tbl_Reach2AU[#Data],4,FALSE)</f>
        <v>20</v>
      </c>
      <c r="B2465" t="str">
        <f>VLOOKUP(D2465,[1]!tbl_Reach2AU[#Data],3,FALSE)</f>
        <v>Antoine Creek-Lower</v>
      </c>
      <c r="C2465">
        <f>VLOOKUP(D2465,[1]!tbl_Reach2AU[#Data],2,FALSE)</f>
        <v>257</v>
      </c>
      <c r="D2465" t="s">
        <v>53</v>
      </c>
      <c r="E2465">
        <v>3</v>
      </c>
      <c r="F2465" t="s">
        <v>195</v>
      </c>
      <c r="G2465" t="e">
        <f>VLOOKUP([1]!tbl_FunctionalConditionReach[[#This Row],[EDT Attribute]],[1]!Level3HabitatAttribute[#Data],2,FALSE)</f>
        <v>#N/A</v>
      </c>
      <c r="H2465" s="1">
        <v>-2.8421709430404002E-13</v>
      </c>
      <c r="I2465">
        <v>0</v>
      </c>
    </row>
    <row r="2466" spans="1:9" x14ac:dyDescent="0.3">
      <c r="A2466">
        <f>VLOOKUP(D2466,[1]!tbl_Reach2AU[#Data],4,FALSE)</f>
        <v>20</v>
      </c>
      <c r="B2466" t="str">
        <f>VLOOKUP(D2466,[1]!tbl_Reach2AU[#Data],3,FALSE)</f>
        <v>Antoine Creek-Lower</v>
      </c>
      <c r="C2466">
        <f>VLOOKUP(D2466,[1]!tbl_Reach2AU[#Data],2,FALSE)</f>
        <v>257</v>
      </c>
      <c r="D2466" t="s">
        <v>53</v>
      </c>
      <c r="E2466">
        <v>3</v>
      </c>
      <c r="F2466" t="s">
        <v>39</v>
      </c>
      <c r="G2466" t="e">
        <f>VLOOKUP([1]!tbl_FunctionalConditionReach[[#This Row],[EDT Attribute]],[1]!Level3HabitatAttribute[#Data],2,FALSE)</f>
        <v>#REF!</v>
      </c>
      <c r="H2466" s="1">
        <v>4.7470536000000001E-2</v>
      </c>
      <c r="I2466" s="2">
        <v>0.121678577913122</v>
      </c>
    </row>
    <row r="2467" spans="1:9" x14ac:dyDescent="0.3">
      <c r="A2467">
        <f>VLOOKUP(D2467,[1]!tbl_Reach2AU[#Data],4,FALSE)</f>
        <v>20</v>
      </c>
      <c r="B2467" t="str">
        <f>VLOOKUP(D2467,[1]!tbl_Reach2AU[#Data],3,FALSE)</f>
        <v>Antoine Creek-Lower</v>
      </c>
      <c r="C2467">
        <f>VLOOKUP(D2467,[1]!tbl_Reach2AU[#Data],2,FALSE)</f>
        <v>257</v>
      </c>
      <c r="D2467" t="s">
        <v>53</v>
      </c>
      <c r="E2467">
        <v>3</v>
      </c>
      <c r="F2467" t="s">
        <v>166</v>
      </c>
      <c r="G2467" t="e">
        <f>VLOOKUP([1]!tbl_FunctionalConditionReach[[#This Row],[EDT Attribute]],[1]!Level3HabitatAttribute[#Data],2,FALSE)</f>
        <v>#REF!</v>
      </c>
      <c r="H2467" s="1">
        <v>-2.84E-13</v>
      </c>
      <c r="I2467">
        <v>0</v>
      </c>
    </row>
    <row r="2468" spans="1:9" x14ac:dyDescent="0.3">
      <c r="A2468">
        <f>VLOOKUP(D2468,[1]!tbl_Reach2AU[#Data],4,FALSE)</f>
        <v>20</v>
      </c>
      <c r="B2468" t="str">
        <f>VLOOKUP(D2468,[1]!tbl_Reach2AU[#Data],3,FALSE)</f>
        <v>Antoine Creek-Lower</v>
      </c>
      <c r="C2468">
        <f>VLOOKUP(D2468,[1]!tbl_Reach2AU[#Data],2,FALSE)</f>
        <v>258</v>
      </c>
      <c r="D2468" t="s">
        <v>147</v>
      </c>
      <c r="E2468">
        <v>3</v>
      </c>
      <c r="F2468" t="s">
        <v>166</v>
      </c>
      <c r="G2468" t="e">
        <f>VLOOKUP([1]!tbl_FunctionalConditionReach[[#This Row],[EDT Attribute]],[1]!Level3HabitatAttribute[#Data],2,FALSE)</f>
        <v>#REF!</v>
      </c>
      <c r="H2468" s="1">
        <v>-2.84E-13</v>
      </c>
      <c r="I2468">
        <v>0</v>
      </c>
    </row>
    <row r="2469" spans="1:9" x14ac:dyDescent="0.3">
      <c r="A2469">
        <f>VLOOKUP(D2469,[1]!tbl_Reach2AU[#Data],4,FALSE)</f>
        <v>20</v>
      </c>
      <c r="B2469" t="str">
        <f>VLOOKUP(D2469,[1]!tbl_Reach2AU[#Data],3,FALSE)</f>
        <v>Antoine Creek-Lower</v>
      </c>
      <c r="C2469">
        <f>VLOOKUP(D2469,[1]!tbl_Reach2AU[#Data],2,FALSE)</f>
        <v>258</v>
      </c>
      <c r="D2469" t="s">
        <v>147</v>
      </c>
      <c r="E2469">
        <v>3</v>
      </c>
      <c r="F2469" t="s">
        <v>195</v>
      </c>
      <c r="G2469" t="e">
        <f>VLOOKUP([1]!tbl_FunctionalConditionReach[[#This Row],[EDT Attribute]],[1]!Level3HabitatAttribute[#Data],2,FALSE)</f>
        <v>#N/A</v>
      </c>
      <c r="H2469" s="1">
        <v>-2.8421709430404002E-13</v>
      </c>
      <c r="I2469">
        <v>0</v>
      </c>
    </row>
    <row r="2470" spans="1:9" x14ac:dyDescent="0.3">
      <c r="A2470">
        <f>VLOOKUP(D2470,[1]!tbl_Reach2AU[#Data],4,FALSE)</f>
        <v>20</v>
      </c>
      <c r="B2470" t="str">
        <f>VLOOKUP(D2470,[1]!tbl_Reach2AU[#Data],3,FALSE)</f>
        <v>Antoine Creek-Lower</v>
      </c>
      <c r="C2470">
        <f>VLOOKUP(D2470,[1]!tbl_Reach2AU[#Data],2,FALSE)</f>
        <v>258</v>
      </c>
      <c r="D2470" t="s">
        <v>147</v>
      </c>
      <c r="E2470">
        <v>3</v>
      </c>
      <c r="F2470" t="s">
        <v>125</v>
      </c>
      <c r="G2470" t="e">
        <f>VLOOKUP([1]!tbl_FunctionalConditionReach[[#This Row],[EDT Attribute]],[1]!Level3HabitatAttribute[#Data],2,FALSE)</f>
        <v>#REF!</v>
      </c>
      <c r="H2470" s="1">
        <v>1.6891979000000001E-2</v>
      </c>
      <c r="I2470" s="2">
        <v>0.15424900515796999</v>
      </c>
    </row>
    <row r="2471" spans="1:9" x14ac:dyDescent="0.3">
      <c r="A2471">
        <f>VLOOKUP(D2471,[1]!tbl_Reach2AU[#Data],4,FALSE)</f>
        <v>20</v>
      </c>
      <c r="B2471" t="str">
        <f>VLOOKUP(D2471,[1]!tbl_Reach2AU[#Data],3,FALSE)</f>
        <v>Antoine Creek-Lower</v>
      </c>
      <c r="C2471">
        <f>VLOOKUP(D2471,[1]!tbl_Reach2AU[#Data],2,FALSE)</f>
        <v>258</v>
      </c>
      <c r="D2471" t="s">
        <v>147</v>
      </c>
      <c r="E2471">
        <v>3</v>
      </c>
      <c r="F2471" t="s">
        <v>192</v>
      </c>
      <c r="G2471" t="e">
        <f>VLOOKUP([1]!tbl_FunctionalConditionReach[[#This Row],[EDT Attribute]],[1]!Level3HabitatAttribute[#Data],2,FALSE)</f>
        <v>#REF!</v>
      </c>
      <c r="H2471" s="1">
        <v>-2.84E-13</v>
      </c>
      <c r="I2471">
        <v>0</v>
      </c>
    </row>
    <row r="2472" spans="1:9" x14ac:dyDescent="0.3">
      <c r="A2472">
        <f>VLOOKUP(D2472,[1]!tbl_Reach2AU[#Data],4,FALSE)</f>
        <v>20</v>
      </c>
      <c r="B2472" t="str">
        <f>VLOOKUP(D2472,[1]!tbl_Reach2AU[#Data],3,FALSE)</f>
        <v>Antoine Creek-Lower</v>
      </c>
      <c r="C2472">
        <f>VLOOKUP(D2472,[1]!tbl_Reach2AU[#Data],2,FALSE)</f>
        <v>258</v>
      </c>
      <c r="D2472" t="s">
        <v>147</v>
      </c>
      <c r="E2472">
        <v>3</v>
      </c>
      <c r="F2472" t="s">
        <v>188</v>
      </c>
      <c r="G2472" t="e">
        <f>VLOOKUP([1]!tbl_FunctionalConditionReach[[#This Row],[EDT Attribute]],[1]!Level3HabitatAttribute[#Data],2,FALSE)</f>
        <v>#REF!</v>
      </c>
      <c r="H2472" s="1">
        <v>2.5093499999999998E-4</v>
      </c>
      <c r="I2472" s="2">
        <v>2.2914114509208902E-3</v>
      </c>
    </row>
    <row r="2473" spans="1:9" x14ac:dyDescent="0.3">
      <c r="A2473">
        <f>VLOOKUP(D2473,[1]!tbl_Reach2AU[#Data],4,FALSE)</f>
        <v>20</v>
      </c>
      <c r="B2473" t="str">
        <f>VLOOKUP(D2473,[1]!tbl_Reach2AU[#Data],3,FALSE)</f>
        <v>Antoine Creek-Lower</v>
      </c>
      <c r="C2473">
        <f>VLOOKUP(D2473,[1]!tbl_Reach2AU[#Data],2,FALSE)</f>
        <v>258</v>
      </c>
      <c r="D2473" t="s">
        <v>147</v>
      </c>
      <c r="E2473">
        <v>3</v>
      </c>
      <c r="F2473" t="s">
        <v>155</v>
      </c>
      <c r="G2473" t="e">
        <f>VLOOKUP([1]!tbl_FunctionalConditionReach[[#This Row],[EDT Attribute]],[1]!Level3HabitatAttribute[#Data],2,FALSE)</f>
        <v>#REF!</v>
      </c>
      <c r="H2473" s="1">
        <v>8.3985410000000007E-3</v>
      </c>
      <c r="I2473" s="2">
        <v>7.6691226885163805E-2</v>
      </c>
    </row>
    <row r="2474" spans="1:9" x14ac:dyDescent="0.3">
      <c r="A2474">
        <f>VLOOKUP(D2474,[1]!tbl_Reach2AU[#Data],4,FALSE)</f>
        <v>20</v>
      </c>
      <c r="B2474" t="str">
        <f>VLOOKUP(D2474,[1]!tbl_Reach2AU[#Data],3,FALSE)</f>
        <v>Antoine Creek-Lower</v>
      </c>
      <c r="C2474">
        <f>VLOOKUP(D2474,[1]!tbl_Reach2AU[#Data],2,FALSE)</f>
        <v>258</v>
      </c>
      <c r="D2474" t="s">
        <v>147</v>
      </c>
      <c r="E2474">
        <v>3</v>
      </c>
      <c r="F2474" t="s">
        <v>39</v>
      </c>
      <c r="G2474" t="e">
        <f>VLOOKUP([1]!tbl_FunctionalConditionReach[[#This Row],[EDT Attribute]],[1]!Level3HabitatAttribute[#Data],2,FALSE)</f>
        <v>#REF!</v>
      </c>
      <c r="H2474" s="1">
        <v>1.2298478999999999E-2</v>
      </c>
      <c r="I2474" s="2">
        <v>0.11230348739518201</v>
      </c>
    </row>
    <row r="2475" spans="1:9" x14ac:dyDescent="0.3">
      <c r="A2475">
        <f>VLOOKUP(D2475,[1]!tbl_Reach2AU[#Data],4,FALSE)</f>
        <v>20</v>
      </c>
      <c r="B2475" t="str">
        <f>VLOOKUP(D2475,[1]!tbl_Reach2AU[#Data],3,FALSE)</f>
        <v>Antoine Creek-Lower</v>
      </c>
      <c r="C2475">
        <f>VLOOKUP(D2475,[1]!tbl_Reach2AU[#Data],2,FALSE)</f>
        <v>258</v>
      </c>
      <c r="D2475" t="s">
        <v>147</v>
      </c>
      <c r="E2475">
        <v>3</v>
      </c>
      <c r="F2475" t="s">
        <v>152</v>
      </c>
      <c r="G2475" t="e">
        <f>VLOOKUP([1]!tbl_FunctionalConditionReach[[#This Row],[EDT Attribute]],[1]!Level3HabitatAttribute[#Data],2,FALSE)</f>
        <v>#N/A</v>
      </c>
      <c r="H2475" s="1">
        <v>1.4641879999999999E-3</v>
      </c>
      <c r="I2475" s="2">
        <v>1.3370223960392001E-2</v>
      </c>
    </row>
    <row r="2476" spans="1:9" x14ac:dyDescent="0.3">
      <c r="A2476">
        <f>VLOOKUP(D2476,[1]!tbl_Reach2AU[#Data],4,FALSE)</f>
        <v>20</v>
      </c>
      <c r="B2476" t="str">
        <f>VLOOKUP(D2476,[1]!tbl_Reach2AU[#Data],3,FALSE)</f>
        <v>Antoine Creek-Lower</v>
      </c>
      <c r="C2476">
        <f>VLOOKUP(D2476,[1]!tbl_Reach2AU[#Data],2,FALSE)</f>
        <v>258</v>
      </c>
      <c r="D2476" t="s">
        <v>147</v>
      </c>
      <c r="E2476">
        <v>3</v>
      </c>
      <c r="F2476" t="s">
        <v>194</v>
      </c>
      <c r="G2476" t="e">
        <f>VLOOKUP([1]!tbl_FunctionalConditionReach[[#This Row],[EDT Attribute]],[1]!Level3HabitatAttribute[#Data],2,FALSE)</f>
        <v>#N/A</v>
      </c>
      <c r="H2476" s="1">
        <v>-2.84E-13</v>
      </c>
      <c r="I2476">
        <v>0</v>
      </c>
    </row>
    <row r="2477" spans="1:9" x14ac:dyDescent="0.3">
      <c r="A2477">
        <f>VLOOKUP(D2477,[1]!tbl_Reach2AU[#Data],4,FALSE)</f>
        <v>20</v>
      </c>
      <c r="B2477" t="str">
        <f>VLOOKUP(D2477,[1]!tbl_Reach2AU[#Data],3,FALSE)</f>
        <v>Antoine Creek-Lower</v>
      </c>
      <c r="C2477">
        <f>VLOOKUP(D2477,[1]!tbl_Reach2AU[#Data],2,FALSE)</f>
        <v>258</v>
      </c>
      <c r="D2477" t="s">
        <v>147</v>
      </c>
      <c r="E2477">
        <v>3</v>
      </c>
      <c r="F2477" t="s">
        <v>190</v>
      </c>
      <c r="G2477" t="e">
        <f>VLOOKUP([1]!tbl_FunctionalConditionReach[[#This Row],[EDT Attribute]],[1]!Level3HabitatAttribute[#Data],2,FALSE)</f>
        <v>#N/A</v>
      </c>
      <c r="H2477" s="1">
        <v>5.6968899999999996E-4</v>
      </c>
      <c r="I2477" s="2">
        <v>5.20211169451719E-3</v>
      </c>
    </row>
    <row r="2478" spans="1:9" x14ac:dyDescent="0.3">
      <c r="A2478">
        <f>VLOOKUP(D2478,[1]!tbl_Reach2AU[#Data],4,FALSE)</f>
        <v>20</v>
      </c>
      <c r="B2478" t="str">
        <f>VLOOKUP(D2478,[1]!tbl_Reach2AU[#Data],3,FALSE)</f>
        <v>Antoine Creek-Lower</v>
      </c>
      <c r="C2478">
        <f>VLOOKUP(D2478,[1]!tbl_Reach2AU[#Data],2,FALSE)</f>
        <v>258</v>
      </c>
      <c r="D2478" t="s">
        <v>147</v>
      </c>
      <c r="E2478">
        <v>3</v>
      </c>
      <c r="F2478" t="s">
        <v>153</v>
      </c>
      <c r="G2478" t="e">
        <f>VLOOKUP([1]!tbl_FunctionalConditionReach[[#This Row],[EDT Attribute]],[1]!Level3HabitatAttribute[#Data],2,FALSE)</f>
        <v>#REF!</v>
      </c>
      <c r="H2478" s="1">
        <v>1.7305495000000001E-2</v>
      </c>
      <c r="I2478" s="2">
        <v>0.158025024037517</v>
      </c>
    </row>
    <row r="2479" spans="1:9" x14ac:dyDescent="0.3">
      <c r="A2479">
        <f>VLOOKUP(D2479,[1]!tbl_Reach2AU[#Data],4,FALSE)</f>
        <v>20</v>
      </c>
      <c r="B2479" t="str">
        <f>VLOOKUP(D2479,[1]!tbl_Reach2AU[#Data],3,FALSE)</f>
        <v>Antoine Creek-Lower</v>
      </c>
      <c r="C2479">
        <f>VLOOKUP(D2479,[1]!tbl_Reach2AU[#Data],2,FALSE)</f>
        <v>258</v>
      </c>
      <c r="D2479" t="s">
        <v>147</v>
      </c>
      <c r="E2479">
        <v>3</v>
      </c>
      <c r="F2479" t="s">
        <v>164</v>
      </c>
      <c r="G2479" t="e">
        <f>VLOOKUP([1]!tbl_FunctionalConditionReach[[#This Row],[EDT Attribute]],[1]!Level3HabitatAttribute[#Data],2,FALSE)</f>
        <v>#REF!</v>
      </c>
      <c r="H2479" s="1">
        <v>2.3632585000000001E-2</v>
      </c>
      <c r="I2479" s="2">
        <v>0.21580080851161201</v>
      </c>
    </row>
    <row r="2480" spans="1:9" x14ac:dyDescent="0.3">
      <c r="A2480">
        <f>VLOOKUP(D2480,[1]!tbl_Reach2AU[#Data],4,FALSE)</f>
        <v>20</v>
      </c>
      <c r="B2480" t="str">
        <f>VLOOKUP(D2480,[1]!tbl_Reach2AU[#Data],3,FALSE)</f>
        <v>Antoine Creek-Lower</v>
      </c>
      <c r="C2480">
        <f>VLOOKUP(D2480,[1]!tbl_Reach2AU[#Data],2,FALSE)</f>
        <v>258</v>
      </c>
      <c r="D2480" t="s">
        <v>147</v>
      </c>
      <c r="E2480">
        <v>3</v>
      </c>
      <c r="F2480" t="s">
        <v>196</v>
      </c>
      <c r="G2480" t="e">
        <f>VLOOKUP([1]!tbl_FunctionalConditionReach[[#This Row],[EDT Attribute]],[1]!Level3HabitatAttribute[#Data],2,FALSE)</f>
        <v>#N/A</v>
      </c>
      <c r="H2480" s="1">
        <v>-2.8421709430404002E-13</v>
      </c>
      <c r="I2480">
        <v>0</v>
      </c>
    </row>
    <row r="2481" spans="1:9" x14ac:dyDescent="0.3">
      <c r="A2481">
        <f>VLOOKUP(D2481,[1]!tbl_Reach2AU[#Data],4,FALSE)</f>
        <v>20</v>
      </c>
      <c r="B2481" t="str">
        <f>VLOOKUP(D2481,[1]!tbl_Reach2AU[#Data],3,FALSE)</f>
        <v>Antoine Creek-Lower</v>
      </c>
      <c r="C2481">
        <f>VLOOKUP(D2481,[1]!tbl_Reach2AU[#Data],2,FALSE)</f>
        <v>258</v>
      </c>
      <c r="D2481" t="s">
        <v>147</v>
      </c>
      <c r="E2481">
        <v>3</v>
      </c>
      <c r="F2481" t="s">
        <v>189</v>
      </c>
      <c r="G2481" t="e">
        <f>VLOOKUP([1]!tbl_FunctionalConditionReach[[#This Row],[EDT Attribute]],[1]!Level3HabitatAttribute[#Data],2,FALSE)</f>
        <v>#REF!</v>
      </c>
      <c r="H2481" s="1">
        <v>1.4638227E-2</v>
      </c>
      <c r="I2481" s="2">
        <v>0.13366888225627899</v>
      </c>
    </row>
    <row r="2482" spans="1:9" x14ac:dyDescent="0.3">
      <c r="A2482">
        <f>VLOOKUP(D2482,[1]!tbl_Reach2AU[#Data],4,FALSE)</f>
        <v>20</v>
      </c>
      <c r="B2482" t="str">
        <f>VLOOKUP(D2482,[1]!tbl_Reach2AU[#Data],3,FALSE)</f>
        <v>Antoine Creek-Lower</v>
      </c>
      <c r="C2482">
        <f>VLOOKUP(D2482,[1]!tbl_Reach2AU[#Data],2,FALSE)</f>
        <v>258</v>
      </c>
      <c r="D2482" t="s">
        <v>147</v>
      </c>
      <c r="E2482">
        <v>3</v>
      </c>
      <c r="F2482" t="s">
        <v>193</v>
      </c>
      <c r="G2482" t="e">
        <f>VLOOKUP([1]!tbl_FunctionalConditionReach[[#This Row],[EDT Attribute]],[1]!Level3HabitatAttribute[#Data],2,FALSE)</f>
        <v>#REF!</v>
      </c>
      <c r="H2482" s="1">
        <v>1.128404E-3</v>
      </c>
      <c r="I2482" s="2">
        <v>1.0304014373702101E-2</v>
      </c>
    </row>
    <row r="2483" spans="1:9" x14ac:dyDescent="0.3">
      <c r="A2483">
        <f>VLOOKUP(D2483,[1]!tbl_Reach2AU[#Data],4,FALSE)</f>
        <v>20</v>
      </c>
      <c r="B2483" t="str">
        <f>VLOOKUP(D2483,[1]!tbl_Reach2AU[#Data],3,FALSE)</f>
        <v>Antoine Creek-Lower</v>
      </c>
      <c r="C2483">
        <f>VLOOKUP(D2483,[1]!tbl_Reach2AU[#Data],2,FALSE)</f>
        <v>259</v>
      </c>
      <c r="D2483" t="s">
        <v>223</v>
      </c>
      <c r="E2483">
        <v>3</v>
      </c>
      <c r="F2483" t="s">
        <v>166</v>
      </c>
      <c r="G2483" t="e">
        <f>VLOOKUP([1]!tbl_FunctionalConditionReach[[#This Row],[EDT Attribute]],[1]!Level3HabitatAttribute[#Data],2,FALSE)</f>
        <v>#REF!</v>
      </c>
      <c r="H2483" s="1">
        <v>-2.84E-13</v>
      </c>
      <c r="I2483">
        <v>0</v>
      </c>
    </row>
    <row r="2484" spans="1:9" x14ac:dyDescent="0.3">
      <c r="A2484">
        <f>VLOOKUP(D2484,[1]!tbl_Reach2AU[#Data],4,FALSE)</f>
        <v>20</v>
      </c>
      <c r="B2484" t="str">
        <f>VLOOKUP(D2484,[1]!tbl_Reach2AU[#Data],3,FALSE)</f>
        <v>Antoine Creek-Lower</v>
      </c>
      <c r="C2484">
        <f>VLOOKUP(D2484,[1]!tbl_Reach2AU[#Data],2,FALSE)</f>
        <v>260</v>
      </c>
      <c r="D2484" t="s">
        <v>128</v>
      </c>
      <c r="E2484">
        <v>3</v>
      </c>
      <c r="F2484" t="s">
        <v>125</v>
      </c>
      <c r="G2484" t="e">
        <f>VLOOKUP([1]!tbl_FunctionalConditionReach[[#This Row],[EDT Attribute]],[1]!Level3HabitatAttribute[#Data],2,FALSE)</f>
        <v>#REF!</v>
      </c>
      <c r="H2484" s="1">
        <v>2.9979450000000001E-3</v>
      </c>
      <c r="I2484" s="2">
        <v>7.1131379101639802E-2</v>
      </c>
    </row>
    <row r="2485" spans="1:9" x14ac:dyDescent="0.3">
      <c r="A2485">
        <f>VLOOKUP(D2485,[1]!tbl_Reach2AU[#Data],4,FALSE)</f>
        <v>20</v>
      </c>
      <c r="B2485" t="str">
        <f>VLOOKUP(D2485,[1]!tbl_Reach2AU[#Data],3,FALSE)</f>
        <v>Antoine Creek-Lower</v>
      </c>
      <c r="C2485">
        <f>VLOOKUP(D2485,[1]!tbl_Reach2AU[#Data],2,FALSE)</f>
        <v>260</v>
      </c>
      <c r="D2485" t="s">
        <v>128</v>
      </c>
      <c r="E2485">
        <v>3</v>
      </c>
      <c r="F2485" t="s">
        <v>193</v>
      </c>
      <c r="G2485" t="e">
        <f>VLOOKUP([1]!tbl_FunctionalConditionReach[[#This Row],[EDT Attribute]],[1]!Level3HabitatAttribute[#Data],2,FALSE)</f>
        <v>#REF!</v>
      </c>
      <c r="H2485" s="1">
        <v>2.1833200000000001E-4</v>
      </c>
      <c r="I2485" s="2">
        <v>5.1803005932461099E-3</v>
      </c>
    </row>
    <row r="2486" spans="1:9" x14ac:dyDescent="0.3">
      <c r="A2486">
        <f>VLOOKUP(D2486,[1]!tbl_Reach2AU[#Data],4,FALSE)</f>
        <v>20</v>
      </c>
      <c r="B2486" t="str">
        <f>VLOOKUP(D2486,[1]!tbl_Reach2AU[#Data],3,FALSE)</f>
        <v>Antoine Creek-Lower</v>
      </c>
      <c r="C2486">
        <f>VLOOKUP(D2486,[1]!tbl_Reach2AU[#Data],2,FALSE)</f>
        <v>260</v>
      </c>
      <c r="D2486" t="s">
        <v>128</v>
      </c>
      <c r="E2486">
        <v>3</v>
      </c>
      <c r="F2486" t="s">
        <v>39</v>
      </c>
      <c r="G2486" t="e">
        <f>VLOOKUP([1]!tbl_FunctionalConditionReach[[#This Row],[EDT Attribute]],[1]!Level3HabitatAttribute[#Data],2,FALSE)</f>
        <v>#REF!</v>
      </c>
      <c r="H2486" s="1">
        <v>9.6277799999999996E-4</v>
      </c>
      <c r="I2486" s="2">
        <v>2.2843556805984901E-2</v>
      </c>
    </row>
    <row r="2487" spans="1:9" x14ac:dyDescent="0.3">
      <c r="A2487">
        <f>VLOOKUP(D2487,[1]!tbl_Reach2AU[#Data],4,FALSE)</f>
        <v>20</v>
      </c>
      <c r="B2487" t="str">
        <f>VLOOKUP(D2487,[1]!tbl_Reach2AU[#Data],3,FALSE)</f>
        <v>Antoine Creek-Lower</v>
      </c>
      <c r="C2487">
        <f>VLOOKUP(D2487,[1]!tbl_Reach2AU[#Data],2,FALSE)</f>
        <v>260</v>
      </c>
      <c r="D2487" t="s">
        <v>128</v>
      </c>
      <c r="E2487">
        <v>3</v>
      </c>
      <c r="F2487" t="s">
        <v>189</v>
      </c>
      <c r="G2487" t="e">
        <f>VLOOKUP([1]!tbl_FunctionalConditionReach[[#This Row],[EDT Attribute]],[1]!Level3HabitatAttribute[#Data],2,FALSE)</f>
        <v>#REF!</v>
      </c>
      <c r="H2487" s="1">
        <v>2.7643339999999998E-3</v>
      </c>
      <c r="I2487" s="2">
        <v>6.5588558068127398E-2</v>
      </c>
    </row>
    <row r="2488" spans="1:9" x14ac:dyDescent="0.3">
      <c r="A2488">
        <f>VLOOKUP(D2488,[1]!tbl_Reach2AU[#Data],4,FALSE)</f>
        <v>20</v>
      </c>
      <c r="B2488" t="str">
        <f>VLOOKUP(D2488,[1]!tbl_Reach2AU[#Data],3,FALSE)</f>
        <v>Antoine Creek-Lower</v>
      </c>
      <c r="C2488">
        <f>VLOOKUP(D2488,[1]!tbl_Reach2AU[#Data],2,FALSE)</f>
        <v>260</v>
      </c>
      <c r="D2488" t="s">
        <v>128</v>
      </c>
      <c r="E2488">
        <v>3</v>
      </c>
      <c r="F2488" t="s">
        <v>194</v>
      </c>
      <c r="G2488" t="e">
        <f>VLOOKUP([1]!tbl_FunctionalConditionReach[[#This Row],[EDT Attribute]],[1]!Level3HabitatAttribute[#Data],2,FALSE)</f>
        <v>#N/A</v>
      </c>
      <c r="H2488" s="1">
        <v>-2.84E-13</v>
      </c>
      <c r="I2488">
        <v>0</v>
      </c>
    </row>
    <row r="2489" spans="1:9" x14ac:dyDescent="0.3">
      <c r="A2489">
        <f>VLOOKUP(D2489,[1]!tbl_Reach2AU[#Data],4,FALSE)</f>
        <v>20</v>
      </c>
      <c r="B2489" t="str">
        <f>VLOOKUP(D2489,[1]!tbl_Reach2AU[#Data],3,FALSE)</f>
        <v>Antoine Creek-Lower</v>
      </c>
      <c r="C2489">
        <f>VLOOKUP(D2489,[1]!tbl_Reach2AU[#Data],2,FALSE)</f>
        <v>260</v>
      </c>
      <c r="D2489" t="s">
        <v>128</v>
      </c>
      <c r="E2489">
        <v>3</v>
      </c>
      <c r="F2489" t="s">
        <v>192</v>
      </c>
      <c r="G2489" t="e">
        <f>VLOOKUP([1]!tbl_FunctionalConditionReach[[#This Row],[EDT Attribute]],[1]!Level3HabitatAttribute[#Data],2,FALSE)</f>
        <v>#REF!</v>
      </c>
      <c r="H2489" s="1">
        <v>-2.84E-13</v>
      </c>
      <c r="I2489">
        <v>0</v>
      </c>
    </row>
    <row r="2490" spans="1:9" x14ac:dyDescent="0.3">
      <c r="A2490">
        <f>VLOOKUP(D2490,[1]!tbl_Reach2AU[#Data],4,FALSE)</f>
        <v>20</v>
      </c>
      <c r="B2490" t="str">
        <f>VLOOKUP(D2490,[1]!tbl_Reach2AU[#Data],3,FALSE)</f>
        <v>Antoine Creek-Lower</v>
      </c>
      <c r="C2490">
        <f>VLOOKUP(D2490,[1]!tbl_Reach2AU[#Data],2,FALSE)</f>
        <v>260</v>
      </c>
      <c r="D2490" t="s">
        <v>128</v>
      </c>
      <c r="E2490">
        <v>3</v>
      </c>
      <c r="F2490" t="s">
        <v>190</v>
      </c>
      <c r="G2490" t="e">
        <f>VLOOKUP([1]!tbl_FunctionalConditionReach[[#This Row],[EDT Attribute]],[1]!Level3HabitatAttribute[#Data],2,FALSE)</f>
        <v>#N/A</v>
      </c>
      <c r="H2490" s="1">
        <v>5.7200000000000001E-5</v>
      </c>
      <c r="I2490" s="2">
        <v>1.35716795492039E-3</v>
      </c>
    </row>
    <row r="2491" spans="1:9" x14ac:dyDescent="0.3">
      <c r="A2491">
        <f>VLOOKUP(D2491,[1]!tbl_Reach2AU[#Data],4,FALSE)</f>
        <v>20</v>
      </c>
      <c r="B2491" t="str">
        <f>VLOOKUP(D2491,[1]!tbl_Reach2AU[#Data],3,FALSE)</f>
        <v>Antoine Creek-Lower</v>
      </c>
      <c r="C2491">
        <f>VLOOKUP(D2491,[1]!tbl_Reach2AU[#Data],2,FALSE)</f>
        <v>260</v>
      </c>
      <c r="D2491" t="s">
        <v>128</v>
      </c>
      <c r="E2491">
        <v>3</v>
      </c>
      <c r="F2491" t="s">
        <v>166</v>
      </c>
      <c r="G2491" t="e">
        <f>VLOOKUP([1]!tbl_FunctionalConditionReach[[#This Row],[EDT Attribute]],[1]!Level3HabitatAttribute[#Data],2,FALSE)</f>
        <v>#REF!</v>
      </c>
      <c r="H2491" s="1">
        <v>-2.84E-13</v>
      </c>
      <c r="I2491">
        <v>0</v>
      </c>
    </row>
    <row r="2492" spans="1:9" x14ac:dyDescent="0.3">
      <c r="A2492">
        <f>VLOOKUP(D2492,[1]!tbl_Reach2AU[#Data],4,FALSE)</f>
        <v>20</v>
      </c>
      <c r="B2492" t="str">
        <f>VLOOKUP(D2492,[1]!tbl_Reach2AU[#Data],3,FALSE)</f>
        <v>Antoine Creek-Lower</v>
      </c>
      <c r="C2492">
        <f>VLOOKUP(D2492,[1]!tbl_Reach2AU[#Data],2,FALSE)</f>
        <v>260</v>
      </c>
      <c r="D2492" t="s">
        <v>128</v>
      </c>
      <c r="E2492">
        <v>3</v>
      </c>
      <c r="F2492" t="s">
        <v>155</v>
      </c>
      <c r="G2492" t="e">
        <f>VLOOKUP([1]!tbl_FunctionalConditionReach[[#This Row],[EDT Attribute]],[1]!Level3HabitatAttribute[#Data],2,FALSE)</f>
        <v>#REF!</v>
      </c>
      <c r="H2492" s="1">
        <v>9.69549E-4</v>
      </c>
      <c r="I2492" s="2">
        <v>2.3004210376312999E-2</v>
      </c>
    </row>
    <row r="2493" spans="1:9" x14ac:dyDescent="0.3">
      <c r="A2493">
        <f>VLOOKUP(D2493,[1]!tbl_Reach2AU[#Data],4,FALSE)</f>
        <v>20</v>
      </c>
      <c r="B2493" t="str">
        <f>VLOOKUP(D2493,[1]!tbl_Reach2AU[#Data],3,FALSE)</f>
        <v>Antoine Creek-Lower</v>
      </c>
      <c r="C2493">
        <f>VLOOKUP(D2493,[1]!tbl_Reach2AU[#Data],2,FALSE)</f>
        <v>260</v>
      </c>
      <c r="D2493" t="s">
        <v>128</v>
      </c>
      <c r="E2493">
        <v>3</v>
      </c>
      <c r="F2493" t="s">
        <v>195</v>
      </c>
      <c r="G2493" t="e">
        <f>VLOOKUP([1]!tbl_FunctionalConditionReach[[#This Row],[EDT Attribute]],[1]!Level3HabitatAttribute[#Data],2,FALSE)</f>
        <v>#N/A</v>
      </c>
      <c r="H2493" s="1">
        <v>-2.8421709430404002E-13</v>
      </c>
      <c r="I2493">
        <v>0</v>
      </c>
    </row>
    <row r="2494" spans="1:9" x14ac:dyDescent="0.3">
      <c r="A2494">
        <f>VLOOKUP(D2494,[1]!tbl_Reach2AU[#Data],4,FALSE)</f>
        <v>20</v>
      </c>
      <c r="B2494" t="str">
        <f>VLOOKUP(D2494,[1]!tbl_Reach2AU[#Data],3,FALSE)</f>
        <v>Antoine Creek-Lower</v>
      </c>
      <c r="C2494">
        <f>VLOOKUP(D2494,[1]!tbl_Reach2AU[#Data],2,FALSE)</f>
        <v>260</v>
      </c>
      <c r="D2494" t="s">
        <v>128</v>
      </c>
      <c r="E2494">
        <v>3</v>
      </c>
      <c r="F2494" t="s">
        <v>196</v>
      </c>
      <c r="G2494" t="e">
        <f>VLOOKUP([1]!tbl_FunctionalConditionReach[[#This Row],[EDT Attribute]],[1]!Level3HabitatAttribute[#Data],2,FALSE)</f>
        <v>#N/A</v>
      </c>
      <c r="H2494" s="1">
        <v>-2.8421709430404002E-13</v>
      </c>
      <c r="I2494">
        <v>0</v>
      </c>
    </row>
    <row r="2495" spans="1:9" x14ac:dyDescent="0.3">
      <c r="A2495">
        <f>VLOOKUP(D2495,[1]!tbl_Reach2AU[#Data],4,FALSE)</f>
        <v>20</v>
      </c>
      <c r="B2495" t="str">
        <f>VLOOKUP(D2495,[1]!tbl_Reach2AU[#Data],3,FALSE)</f>
        <v>Antoine Creek-Lower</v>
      </c>
      <c r="C2495">
        <f>VLOOKUP(D2495,[1]!tbl_Reach2AU[#Data],2,FALSE)</f>
        <v>260</v>
      </c>
      <c r="D2495" t="s">
        <v>128</v>
      </c>
      <c r="E2495">
        <v>3</v>
      </c>
      <c r="F2495" t="s">
        <v>188</v>
      </c>
      <c r="G2495" t="e">
        <f>VLOOKUP([1]!tbl_FunctionalConditionReach[[#This Row],[EDT Attribute]],[1]!Level3HabitatAttribute[#Data],2,FALSE)</f>
        <v>#REF!</v>
      </c>
      <c r="H2495" s="1">
        <v>-2.84E-13</v>
      </c>
      <c r="I2495">
        <v>0</v>
      </c>
    </row>
    <row r="2496" spans="1:9" x14ac:dyDescent="0.3">
      <c r="A2496">
        <f>VLOOKUP(D2496,[1]!tbl_Reach2AU[#Data],4,FALSE)</f>
        <v>20</v>
      </c>
      <c r="B2496" t="str">
        <f>VLOOKUP(D2496,[1]!tbl_Reach2AU[#Data],3,FALSE)</f>
        <v>Antoine Creek-Lower</v>
      </c>
      <c r="C2496">
        <f>VLOOKUP(D2496,[1]!tbl_Reach2AU[#Data],2,FALSE)</f>
        <v>260</v>
      </c>
      <c r="D2496" t="s">
        <v>128</v>
      </c>
      <c r="E2496">
        <v>3</v>
      </c>
      <c r="F2496" t="s">
        <v>153</v>
      </c>
      <c r="G2496" t="e">
        <f>VLOOKUP([1]!tbl_FunctionalConditionReach[[#This Row],[EDT Attribute]],[1]!Level3HabitatAttribute[#Data],2,FALSE)</f>
        <v>#REF!</v>
      </c>
      <c r="H2496" s="1">
        <v>1.6303229999999999E-3</v>
      </c>
      <c r="I2496" s="2">
        <v>3.8682205100868297E-2</v>
      </c>
    </row>
    <row r="2497" spans="1:9" x14ac:dyDescent="0.3">
      <c r="A2497">
        <f>VLOOKUP(D2497,[1]!tbl_Reach2AU[#Data],4,FALSE)</f>
        <v>20</v>
      </c>
      <c r="B2497" t="str">
        <f>VLOOKUP(D2497,[1]!tbl_Reach2AU[#Data],3,FALSE)</f>
        <v>Antoine Creek-Lower</v>
      </c>
      <c r="C2497">
        <f>VLOOKUP(D2497,[1]!tbl_Reach2AU[#Data],2,FALSE)</f>
        <v>260</v>
      </c>
      <c r="D2497" t="s">
        <v>128</v>
      </c>
      <c r="E2497">
        <v>3</v>
      </c>
      <c r="F2497" t="s">
        <v>152</v>
      </c>
      <c r="G2497" t="e">
        <f>VLOOKUP([1]!tbl_FunctionalConditionReach[[#This Row],[EDT Attribute]],[1]!Level3HabitatAttribute[#Data],2,FALSE)</f>
        <v>#N/A</v>
      </c>
      <c r="H2497" s="1">
        <v>1.88128E-4</v>
      </c>
      <c r="I2497" s="2">
        <v>4.4636589689381499E-3</v>
      </c>
    </row>
    <row r="2498" spans="1:9" x14ac:dyDescent="0.3">
      <c r="A2498">
        <f>VLOOKUP(D2498,[1]!tbl_Reach2AU[#Data],4,FALSE)</f>
        <v>20</v>
      </c>
      <c r="B2498" t="str">
        <f>VLOOKUP(D2498,[1]!tbl_Reach2AU[#Data],3,FALSE)</f>
        <v>Antoine Creek-Lower</v>
      </c>
      <c r="C2498">
        <f>VLOOKUP(D2498,[1]!tbl_Reach2AU[#Data],2,FALSE)</f>
        <v>260</v>
      </c>
      <c r="D2498" t="s">
        <v>128</v>
      </c>
      <c r="E2498">
        <v>3</v>
      </c>
      <c r="F2498" t="s">
        <v>191</v>
      </c>
      <c r="G2498" t="e">
        <f>VLOOKUP([1]!tbl_FunctionalConditionReach[[#This Row],[EDT Attribute]],[1]!Level3HabitatAttribute[#Data],2,FALSE)</f>
        <v>#REF!</v>
      </c>
      <c r="H2498" s="1">
        <v>2.7034020000000001E-3</v>
      </c>
      <c r="I2498" s="2">
        <v>6.4142842022162194E-2</v>
      </c>
    </row>
    <row r="2499" spans="1:9" x14ac:dyDescent="0.3">
      <c r="A2499">
        <f>VLOOKUP(D2499,[1]!tbl_Reach2AU[#Data],4,FALSE)</f>
        <v>20</v>
      </c>
      <c r="B2499" t="str">
        <f>VLOOKUP(D2499,[1]!tbl_Reach2AU[#Data],3,FALSE)</f>
        <v>Antoine Creek-Lower</v>
      </c>
      <c r="C2499">
        <f>VLOOKUP(D2499,[1]!tbl_Reach2AU[#Data],2,FALSE)</f>
        <v>262</v>
      </c>
      <c r="D2499" t="s">
        <v>129</v>
      </c>
      <c r="E2499">
        <v>3</v>
      </c>
      <c r="F2499" t="s">
        <v>195</v>
      </c>
      <c r="G2499" t="e">
        <f>VLOOKUP([1]!tbl_FunctionalConditionReach[[#This Row],[EDT Attribute]],[1]!Level3HabitatAttribute[#Data],2,FALSE)</f>
        <v>#N/A</v>
      </c>
      <c r="H2499" s="1">
        <v>-2.8421709430404002E-13</v>
      </c>
      <c r="I2499">
        <v>0</v>
      </c>
    </row>
    <row r="2500" spans="1:9" x14ac:dyDescent="0.3">
      <c r="A2500">
        <f>VLOOKUP(D2500,[1]!tbl_Reach2AU[#Data],4,FALSE)</f>
        <v>20</v>
      </c>
      <c r="B2500" t="str">
        <f>VLOOKUP(D2500,[1]!tbl_Reach2AU[#Data],3,FALSE)</f>
        <v>Antoine Creek-Lower</v>
      </c>
      <c r="C2500">
        <f>VLOOKUP(D2500,[1]!tbl_Reach2AU[#Data],2,FALSE)</f>
        <v>262</v>
      </c>
      <c r="D2500" t="s">
        <v>129</v>
      </c>
      <c r="E2500">
        <v>3</v>
      </c>
      <c r="F2500" t="s">
        <v>166</v>
      </c>
      <c r="G2500" t="e">
        <f>VLOOKUP([1]!tbl_FunctionalConditionReach[[#This Row],[EDT Attribute]],[1]!Level3HabitatAttribute[#Data],2,FALSE)</f>
        <v>#REF!</v>
      </c>
      <c r="H2500" s="1">
        <v>-2.84E-13</v>
      </c>
      <c r="I2500">
        <v>0</v>
      </c>
    </row>
    <row r="2501" spans="1:9" x14ac:dyDescent="0.3">
      <c r="A2501">
        <f>VLOOKUP(D2501,[1]!tbl_Reach2AU[#Data],4,FALSE)</f>
        <v>20</v>
      </c>
      <c r="B2501" t="str">
        <f>VLOOKUP(D2501,[1]!tbl_Reach2AU[#Data],3,FALSE)</f>
        <v>Antoine Creek-Lower</v>
      </c>
      <c r="C2501">
        <f>VLOOKUP(D2501,[1]!tbl_Reach2AU[#Data],2,FALSE)</f>
        <v>262</v>
      </c>
      <c r="D2501" t="s">
        <v>129</v>
      </c>
      <c r="E2501">
        <v>3</v>
      </c>
      <c r="F2501" t="s">
        <v>196</v>
      </c>
      <c r="G2501" t="e">
        <f>VLOOKUP([1]!tbl_FunctionalConditionReach[[#This Row],[EDT Attribute]],[1]!Level3HabitatAttribute[#Data],2,FALSE)</f>
        <v>#N/A</v>
      </c>
      <c r="H2501" s="1">
        <v>-2.8421709430404002E-13</v>
      </c>
      <c r="I2501">
        <v>0</v>
      </c>
    </row>
    <row r="2502" spans="1:9" x14ac:dyDescent="0.3">
      <c r="A2502">
        <f>VLOOKUP(D2502,[1]!tbl_Reach2AU[#Data],4,FALSE)</f>
        <v>20</v>
      </c>
      <c r="B2502" t="str">
        <f>VLOOKUP(D2502,[1]!tbl_Reach2AU[#Data],3,FALSE)</f>
        <v>Antoine Creek-Lower</v>
      </c>
      <c r="C2502">
        <f>VLOOKUP(D2502,[1]!tbl_Reach2AU[#Data],2,FALSE)</f>
        <v>262</v>
      </c>
      <c r="D2502" t="s">
        <v>129</v>
      </c>
      <c r="E2502">
        <v>3</v>
      </c>
      <c r="F2502" t="s">
        <v>193</v>
      </c>
      <c r="G2502" t="e">
        <f>VLOOKUP([1]!tbl_FunctionalConditionReach[[#This Row],[EDT Attribute]],[1]!Level3HabitatAttribute[#Data],2,FALSE)</f>
        <v>#REF!</v>
      </c>
      <c r="H2502" s="1">
        <v>4.4400000000000002E-5</v>
      </c>
      <c r="I2502" s="2">
        <v>9.3379139306386098E-4</v>
      </c>
    </row>
    <row r="2503" spans="1:9" x14ac:dyDescent="0.3">
      <c r="A2503">
        <f>VLOOKUP(D2503,[1]!tbl_Reach2AU[#Data],4,FALSE)</f>
        <v>20</v>
      </c>
      <c r="B2503" t="str">
        <f>VLOOKUP(D2503,[1]!tbl_Reach2AU[#Data],3,FALSE)</f>
        <v>Antoine Creek-Lower</v>
      </c>
      <c r="C2503">
        <f>VLOOKUP(D2503,[1]!tbl_Reach2AU[#Data],2,FALSE)</f>
        <v>262</v>
      </c>
      <c r="D2503" t="s">
        <v>129</v>
      </c>
      <c r="E2503">
        <v>3</v>
      </c>
      <c r="F2503" t="s">
        <v>188</v>
      </c>
      <c r="G2503" t="e">
        <f>VLOOKUP([1]!tbl_FunctionalConditionReach[[#This Row],[EDT Attribute]],[1]!Level3HabitatAttribute[#Data],2,FALSE)</f>
        <v>#REF!</v>
      </c>
      <c r="H2503" s="1">
        <v>5.0899999999999997E-5</v>
      </c>
      <c r="I2503" s="2">
        <v>1.0704950879943801E-3</v>
      </c>
    </row>
    <row r="2504" spans="1:9" x14ac:dyDescent="0.3">
      <c r="A2504">
        <f>VLOOKUP(D2504,[1]!tbl_Reach2AU[#Data],4,FALSE)</f>
        <v>20</v>
      </c>
      <c r="B2504" t="str">
        <f>VLOOKUP(D2504,[1]!tbl_Reach2AU[#Data],3,FALSE)</f>
        <v>Antoine Creek-Lower</v>
      </c>
      <c r="C2504">
        <f>VLOOKUP(D2504,[1]!tbl_Reach2AU[#Data],2,FALSE)</f>
        <v>262</v>
      </c>
      <c r="D2504" t="s">
        <v>129</v>
      </c>
      <c r="E2504">
        <v>3</v>
      </c>
      <c r="F2504" t="s">
        <v>155</v>
      </c>
      <c r="G2504" t="e">
        <f>VLOOKUP([1]!tbl_FunctionalConditionReach[[#This Row],[EDT Attribute]],[1]!Level3HabitatAttribute[#Data],2,FALSE)</f>
        <v>#REF!</v>
      </c>
      <c r="H2504" s="1">
        <v>9.3103879999999993E-3</v>
      </c>
      <c r="I2504" s="2">
        <v>0.195809913974889</v>
      </c>
    </row>
    <row r="2505" spans="1:9" x14ac:dyDescent="0.3">
      <c r="A2505">
        <f>VLOOKUP(D2505,[1]!tbl_Reach2AU[#Data],4,FALSE)</f>
        <v>20</v>
      </c>
      <c r="B2505" t="str">
        <f>VLOOKUP(D2505,[1]!tbl_Reach2AU[#Data],3,FALSE)</f>
        <v>Antoine Creek-Lower</v>
      </c>
      <c r="C2505">
        <f>VLOOKUP(D2505,[1]!tbl_Reach2AU[#Data],2,FALSE)</f>
        <v>262</v>
      </c>
      <c r="D2505" t="s">
        <v>129</v>
      </c>
      <c r="E2505">
        <v>3</v>
      </c>
      <c r="F2505" t="s">
        <v>191</v>
      </c>
      <c r="G2505" t="e">
        <f>VLOOKUP([1]!tbl_FunctionalConditionReach[[#This Row],[EDT Attribute]],[1]!Level3HabitatAttribute[#Data],2,FALSE)</f>
        <v>#REF!</v>
      </c>
      <c r="H2505" s="1">
        <v>1.639436E-3</v>
      </c>
      <c r="I2505" s="2">
        <v>3.44795321234019E-2</v>
      </c>
    </row>
    <row r="2506" spans="1:9" x14ac:dyDescent="0.3">
      <c r="A2506">
        <f>VLOOKUP(D2506,[1]!tbl_Reach2AU[#Data],4,FALSE)</f>
        <v>20</v>
      </c>
      <c r="B2506" t="str">
        <f>VLOOKUP(D2506,[1]!tbl_Reach2AU[#Data],3,FALSE)</f>
        <v>Antoine Creek-Lower</v>
      </c>
      <c r="C2506">
        <f>VLOOKUP(D2506,[1]!tbl_Reach2AU[#Data],2,FALSE)</f>
        <v>262</v>
      </c>
      <c r="D2506" t="s">
        <v>129</v>
      </c>
      <c r="E2506">
        <v>3</v>
      </c>
      <c r="F2506" t="s">
        <v>197</v>
      </c>
      <c r="G2506" t="e">
        <f>VLOOKUP([1]!tbl_FunctionalConditionReach[[#This Row],[EDT Attribute]],[1]!Level3HabitatAttribute[#Data],2,FALSE)</f>
        <v>#REF!</v>
      </c>
      <c r="H2506" s="1">
        <v>6.3978749999999999E-3</v>
      </c>
      <c r="I2506" s="2">
        <v>0.13455586956978499</v>
      </c>
    </row>
    <row r="2507" spans="1:9" x14ac:dyDescent="0.3">
      <c r="A2507">
        <f>VLOOKUP(D2507,[1]!tbl_Reach2AU[#Data],4,FALSE)</f>
        <v>20</v>
      </c>
      <c r="B2507" t="str">
        <f>VLOOKUP(D2507,[1]!tbl_Reach2AU[#Data],3,FALSE)</f>
        <v>Antoine Creek-Lower</v>
      </c>
      <c r="C2507">
        <f>VLOOKUP(D2507,[1]!tbl_Reach2AU[#Data],2,FALSE)</f>
        <v>262</v>
      </c>
      <c r="D2507" t="s">
        <v>129</v>
      </c>
      <c r="E2507">
        <v>3</v>
      </c>
      <c r="F2507" t="s">
        <v>125</v>
      </c>
      <c r="G2507" t="e">
        <f>VLOOKUP([1]!tbl_FunctionalConditionReach[[#This Row],[EDT Attribute]],[1]!Level3HabitatAttribute[#Data],2,FALSE)</f>
        <v>#REF!</v>
      </c>
      <c r="H2507" s="1">
        <v>4.5230899999999996E-3</v>
      </c>
      <c r="I2507" s="2">
        <v>9.51266331543517E-2</v>
      </c>
    </row>
    <row r="2508" spans="1:9" x14ac:dyDescent="0.3">
      <c r="A2508">
        <f>VLOOKUP(D2508,[1]!tbl_Reach2AU[#Data],4,FALSE)</f>
        <v>20</v>
      </c>
      <c r="B2508" t="str">
        <f>VLOOKUP(D2508,[1]!tbl_Reach2AU[#Data],3,FALSE)</f>
        <v>Antoine Creek-Lower</v>
      </c>
      <c r="C2508">
        <f>VLOOKUP(D2508,[1]!tbl_Reach2AU[#Data],2,FALSE)</f>
        <v>262</v>
      </c>
      <c r="D2508" t="s">
        <v>129</v>
      </c>
      <c r="E2508">
        <v>3</v>
      </c>
      <c r="F2508" t="s">
        <v>189</v>
      </c>
      <c r="G2508" t="e">
        <f>VLOOKUP([1]!tbl_FunctionalConditionReach[[#This Row],[EDT Attribute]],[1]!Level3HabitatAttribute[#Data],2,FALSE)</f>
        <v>#REF!</v>
      </c>
      <c r="H2508" s="1">
        <v>2.5775020000000002E-3</v>
      </c>
      <c r="I2508" s="2">
        <v>5.4208314937047003E-2</v>
      </c>
    </row>
    <row r="2509" spans="1:9" x14ac:dyDescent="0.3">
      <c r="A2509">
        <f>VLOOKUP(D2509,[1]!tbl_Reach2AU[#Data],4,FALSE)</f>
        <v>20</v>
      </c>
      <c r="B2509" t="str">
        <f>VLOOKUP(D2509,[1]!tbl_Reach2AU[#Data],3,FALSE)</f>
        <v>Antoine Creek-Lower</v>
      </c>
      <c r="C2509">
        <f>VLOOKUP(D2509,[1]!tbl_Reach2AU[#Data],2,FALSE)</f>
        <v>262</v>
      </c>
      <c r="D2509" t="s">
        <v>129</v>
      </c>
      <c r="E2509">
        <v>3</v>
      </c>
      <c r="F2509" t="s">
        <v>39</v>
      </c>
      <c r="G2509" t="e">
        <f>VLOOKUP([1]!tbl_FunctionalConditionReach[[#This Row],[EDT Attribute]],[1]!Level3HabitatAttribute[#Data],2,FALSE)</f>
        <v>#REF!</v>
      </c>
      <c r="H2509" s="1">
        <v>5.9587540000000001E-3</v>
      </c>
      <c r="I2509" s="2">
        <v>0.12532056753569501</v>
      </c>
    </row>
    <row r="2510" spans="1:9" x14ac:dyDescent="0.3">
      <c r="A2510">
        <f>VLOOKUP(D2510,[1]!tbl_Reach2AU[#Data],4,FALSE)</f>
        <v>20</v>
      </c>
      <c r="B2510" t="str">
        <f>VLOOKUP(D2510,[1]!tbl_Reach2AU[#Data],3,FALSE)</f>
        <v>Antoine Creek-Lower</v>
      </c>
      <c r="C2510">
        <f>VLOOKUP(D2510,[1]!tbl_Reach2AU[#Data],2,FALSE)</f>
        <v>262</v>
      </c>
      <c r="D2510" t="s">
        <v>129</v>
      </c>
      <c r="E2510">
        <v>3</v>
      </c>
      <c r="F2510" t="s">
        <v>192</v>
      </c>
      <c r="G2510" t="e">
        <f>VLOOKUP([1]!tbl_FunctionalConditionReach[[#This Row],[EDT Attribute]],[1]!Level3HabitatAttribute[#Data],2,FALSE)</f>
        <v>#REF!</v>
      </c>
      <c r="H2510" s="1">
        <v>-2.84E-13</v>
      </c>
      <c r="I2510">
        <v>0</v>
      </c>
    </row>
    <row r="2511" spans="1:9" x14ac:dyDescent="0.3">
      <c r="A2511">
        <f>VLOOKUP(D2511,[1]!tbl_Reach2AU[#Data],4,FALSE)</f>
        <v>20</v>
      </c>
      <c r="B2511" t="str">
        <f>VLOOKUP(D2511,[1]!tbl_Reach2AU[#Data],3,FALSE)</f>
        <v>Antoine Creek-Lower</v>
      </c>
      <c r="C2511">
        <f>VLOOKUP(D2511,[1]!tbl_Reach2AU[#Data],2,FALSE)</f>
        <v>262</v>
      </c>
      <c r="D2511" t="s">
        <v>129</v>
      </c>
      <c r="E2511">
        <v>3</v>
      </c>
      <c r="F2511" t="s">
        <v>152</v>
      </c>
      <c r="G2511" t="e">
        <f>VLOOKUP([1]!tbl_FunctionalConditionReach[[#This Row],[EDT Attribute]],[1]!Level3HabitatAttribute[#Data],2,FALSE)</f>
        <v>#N/A</v>
      </c>
      <c r="H2511" s="1">
        <v>6.0693699999999999E-4</v>
      </c>
      <c r="I2511" s="2">
        <v>1.27646969984685E-2</v>
      </c>
    </row>
    <row r="2512" spans="1:9" x14ac:dyDescent="0.3">
      <c r="A2512">
        <f>VLOOKUP(D2512,[1]!tbl_Reach2AU[#Data],4,FALSE)</f>
        <v>20</v>
      </c>
      <c r="B2512" t="str">
        <f>VLOOKUP(D2512,[1]!tbl_Reach2AU[#Data],3,FALSE)</f>
        <v>Antoine Creek-Lower</v>
      </c>
      <c r="C2512">
        <f>VLOOKUP(D2512,[1]!tbl_Reach2AU[#Data],2,FALSE)</f>
        <v>262</v>
      </c>
      <c r="D2512" t="s">
        <v>129</v>
      </c>
      <c r="E2512">
        <v>3</v>
      </c>
      <c r="F2512" t="s">
        <v>194</v>
      </c>
      <c r="G2512" t="e">
        <f>VLOOKUP([1]!tbl_FunctionalConditionReach[[#This Row],[EDT Attribute]],[1]!Level3HabitatAttribute[#Data],2,FALSE)</f>
        <v>#N/A</v>
      </c>
      <c r="H2512" s="1">
        <v>-2.84E-13</v>
      </c>
      <c r="I2512">
        <v>0</v>
      </c>
    </row>
    <row r="2513" spans="1:9" x14ac:dyDescent="0.3">
      <c r="A2513">
        <f>VLOOKUP(D2513,[1]!tbl_Reach2AU[#Data],4,FALSE)</f>
        <v>20</v>
      </c>
      <c r="B2513" t="str">
        <f>VLOOKUP(D2513,[1]!tbl_Reach2AU[#Data],3,FALSE)</f>
        <v>Antoine Creek-Lower</v>
      </c>
      <c r="C2513">
        <f>VLOOKUP(D2513,[1]!tbl_Reach2AU[#Data],2,FALSE)</f>
        <v>262</v>
      </c>
      <c r="D2513" t="s">
        <v>129</v>
      </c>
      <c r="E2513">
        <v>3</v>
      </c>
      <c r="F2513" t="s">
        <v>153</v>
      </c>
      <c r="G2513" t="e">
        <f>VLOOKUP([1]!tbl_FunctionalConditionReach[[#This Row],[EDT Attribute]],[1]!Level3HabitatAttribute[#Data],2,FALSE)</f>
        <v>#REF!</v>
      </c>
      <c r="H2513" s="1">
        <v>1.0991509999999999E-2</v>
      </c>
      <c r="I2513" s="2">
        <v>0.231166158440886</v>
      </c>
    </row>
    <row r="2514" spans="1:9" x14ac:dyDescent="0.3">
      <c r="A2514">
        <f>VLOOKUP(D2514,[1]!tbl_Reach2AU[#Data],4,FALSE)</f>
        <v>20</v>
      </c>
      <c r="B2514" t="str">
        <f>VLOOKUP(D2514,[1]!tbl_Reach2AU[#Data],3,FALSE)</f>
        <v>Antoine Creek-Lower</v>
      </c>
      <c r="C2514">
        <f>VLOOKUP(D2514,[1]!tbl_Reach2AU[#Data],2,FALSE)</f>
        <v>262</v>
      </c>
      <c r="D2514" t="s">
        <v>129</v>
      </c>
      <c r="E2514">
        <v>3</v>
      </c>
      <c r="F2514" t="s">
        <v>190</v>
      </c>
      <c r="G2514" t="e">
        <f>VLOOKUP([1]!tbl_FunctionalConditionReach[[#This Row],[EDT Attribute]],[1]!Level3HabitatAttribute[#Data],2,FALSE)</f>
        <v>#N/A</v>
      </c>
      <c r="H2514" s="1">
        <v>1.9769300000000001E-4</v>
      </c>
      <c r="I2514" s="2">
        <v>4.1577482402922004E-3</v>
      </c>
    </row>
    <row r="2515" spans="1:9" x14ac:dyDescent="0.3">
      <c r="A2515">
        <f>VLOOKUP(D2515,[1]!tbl_Reach2AU[#Data],4,FALSE)</f>
        <v>19</v>
      </c>
      <c r="B2515" t="str">
        <f>VLOOKUP(D2515,[1]!tbl_Reach2AU[#Data],3,FALSE)</f>
        <v>Okanogan-Mosquito Creek</v>
      </c>
      <c r="C2515">
        <f>VLOOKUP(D2515,[1]!tbl_Reach2AU[#Data],2,FALSE)</f>
        <v>264</v>
      </c>
      <c r="D2515" t="s">
        <v>114</v>
      </c>
      <c r="E2515">
        <v>3</v>
      </c>
      <c r="F2515" t="s">
        <v>153</v>
      </c>
      <c r="G2515" t="e">
        <f>VLOOKUP([1]!tbl_FunctionalConditionReach[[#This Row],[EDT Attribute]],[1]!Level3HabitatAttribute[#Data],2,FALSE)</f>
        <v>#REF!</v>
      </c>
      <c r="H2515" s="1">
        <v>9.8438499999999995E-4</v>
      </c>
      <c r="I2515" s="2">
        <v>1.5961557937949299E-2</v>
      </c>
    </row>
    <row r="2516" spans="1:9" x14ac:dyDescent="0.3">
      <c r="A2516">
        <f>VLOOKUP(D2516,[1]!tbl_Reach2AU[#Data],4,FALSE)</f>
        <v>19</v>
      </c>
      <c r="B2516" t="str">
        <f>VLOOKUP(D2516,[1]!tbl_Reach2AU[#Data],3,FALSE)</f>
        <v>Okanogan-Mosquito Creek</v>
      </c>
      <c r="C2516">
        <f>VLOOKUP(D2516,[1]!tbl_Reach2AU[#Data],2,FALSE)</f>
        <v>264</v>
      </c>
      <c r="D2516" t="s">
        <v>114</v>
      </c>
      <c r="E2516">
        <v>3</v>
      </c>
      <c r="F2516" t="s">
        <v>190</v>
      </c>
      <c r="G2516" t="e">
        <f>VLOOKUP([1]!tbl_FunctionalConditionReach[[#This Row],[EDT Attribute]],[1]!Level3HabitatAttribute[#Data],2,FALSE)</f>
        <v>#N/A</v>
      </c>
      <c r="H2516" s="1">
        <v>-6.2399999999999999E-5</v>
      </c>
      <c r="I2516">
        <v>0</v>
      </c>
    </row>
    <row r="2517" spans="1:9" x14ac:dyDescent="0.3">
      <c r="A2517">
        <f>VLOOKUP(D2517,[1]!tbl_Reach2AU[#Data],4,FALSE)</f>
        <v>19</v>
      </c>
      <c r="B2517" t="str">
        <f>VLOOKUP(D2517,[1]!tbl_Reach2AU[#Data],3,FALSE)</f>
        <v>Okanogan-Mosquito Creek</v>
      </c>
      <c r="C2517">
        <f>VLOOKUP(D2517,[1]!tbl_Reach2AU[#Data],2,FALSE)</f>
        <v>264</v>
      </c>
      <c r="D2517" t="s">
        <v>114</v>
      </c>
      <c r="E2517">
        <v>3</v>
      </c>
      <c r="F2517" t="s">
        <v>166</v>
      </c>
      <c r="G2517" t="e">
        <f>VLOOKUP([1]!tbl_FunctionalConditionReach[[#This Row],[EDT Attribute]],[1]!Level3HabitatAttribute[#Data],2,FALSE)</f>
        <v>#REF!</v>
      </c>
      <c r="H2517" s="1">
        <v>-2.84E-13</v>
      </c>
      <c r="I2517">
        <v>0</v>
      </c>
    </row>
    <row r="2518" spans="1:9" x14ac:dyDescent="0.3">
      <c r="A2518">
        <f>VLOOKUP(D2518,[1]!tbl_Reach2AU[#Data],4,FALSE)</f>
        <v>19</v>
      </c>
      <c r="B2518" t="str">
        <f>VLOOKUP(D2518,[1]!tbl_Reach2AU[#Data],3,FALSE)</f>
        <v>Okanogan-Mosquito Creek</v>
      </c>
      <c r="C2518">
        <f>VLOOKUP(D2518,[1]!tbl_Reach2AU[#Data],2,FALSE)</f>
        <v>264</v>
      </c>
      <c r="D2518" t="s">
        <v>114</v>
      </c>
      <c r="E2518">
        <v>3</v>
      </c>
      <c r="F2518" t="s">
        <v>191</v>
      </c>
      <c r="G2518" t="e">
        <f>VLOOKUP([1]!tbl_FunctionalConditionReach[[#This Row],[EDT Attribute]],[1]!Level3HabitatAttribute[#Data],2,FALSE)</f>
        <v>#REF!</v>
      </c>
      <c r="H2518" s="1">
        <v>5.4294E-4</v>
      </c>
      <c r="I2518" s="2">
        <v>8.80363705951453E-3</v>
      </c>
    </row>
    <row r="2519" spans="1:9" x14ac:dyDescent="0.3">
      <c r="A2519">
        <f>VLOOKUP(D2519,[1]!tbl_Reach2AU[#Data],4,FALSE)</f>
        <v>19</v>
      </c>
      <c r="B2519" t="str">
        <f>VLOOKUP(D2519,[1]!tbl_Reach2AU[#Data],3,FALSE)</f>
        <v>Okanogan-Mosquito Creek</v>
      </c>
      <c r="C2519">
        <f>VLOOKUP(D2519,[1]!tbl_Reach2AU[#Data],2,FALSE)</f>
        <v>264</v>
      </c>
      <c r="D2519" t="s">
        <v>114</v>
      </c>
      <c r="E2519">
        <v>3</v>
      </c>
      <c r="F2519" t="s">
        <v>196</v>
      </c>
      <c r="G2519" t="e">
        <f>VLOOKUP([1]!tbl_FunctionalConditionReach[[#This Row],[EDT Attribute]],[1]!Level3HabitatAttribute[#Data],2,FALSE)</f>
        <v>#N/A</v>
      </c>
      <c r="H2519" s="1">
        <v>-2.8421709430404002E-13</v>
      </c>
      <c r="I2519">
        <v>0</v>
      </c>
    </row>
    <row r="2520" spans="1:9" x14ac:dyDescent="0.3">
      <c r="A2520">
        <f>VLOOKUP(D2520,[1]!tbl_Reach2AU[#Data],4,FALSE)</f>
        <v>19</v>
      </c>
      <c r="B2520" t="str">
        <f>VLOOKUP(D2520,[1]!tbl_Reach2AU[#Data],3,FALSE)</f>
        <v>Okanogan-Mosquito Creek</v>
      </c>
      <c r="C2520">
        <f>VLOOKUP(D2520,[1]!tbl_Reach2AU[#Data],2,FALSE)</f>
        <v>264</v>
      </c>
      <c r="D2520" t="s">
        <v>114</v>
      </c>
      <c r="E2520">
        <v>3</v>
      </c>
      <c r="F2520" t="s">
        <v>193</v>
      </c>
      <c r="G2520" t="e">
        <f>VLOOKUP([1]!tbl_FunctionalConditionReach[[#This Row],[EDT Attribute]],[1]!Level3HabitatAttribute[#Data],2,FALSE)</f>
        <v>#REF!</v>
      </c>
      <c r="H2520" s="1">
        <v>5.0905299999999998E-4</v>
      </c>
      <c r="I2520" s="2">
        <v>8.2541677829171701E-3</v>
      </c>
    </row>
    <row r="2521" spans="1:9" x14ac:dyDescent="0.3">
      <c r="A2521">
        <f>VLOOKUP(D2521,[1]!tbl_Reach2AU[#Data],4,FALSE)</f>
        <v>19</v>
      </c>
      <c r="B2521" t="str">
        <f>VLOOKUP(D2521,[1]!tbl_Reach2AU[#Data],3,FALSE)</f>
        <v>Okanogan-Mosquito Creek</v>
      </c>
      <c r="C2521">
        <f>VLOOKUP(D2521,[1]!tbl_Reach2AU[#Data],2,FALSE)</f>
        <v>264</v>
      </c>
      <c r="D2521" t="s">
        <v>114</v>
      </c>
      <c r="E2521">
        <v>3</v>
      </c>
      <c r="F2521" t="s">
        <v>192</v>
      </c>
      <c r="G2521" t="e">
        <f>VLOOKUP([1]!tbl_FunctionalConditionReach[[#This Row],[EDT Attribute]],[1]!Level3HabitatAttribute[#Data],2,FALSE)</f>
        <v>#REF!</v>
      </c>
      <c r="H2521" s="1">
        <v>-2.84E-13</v>
      </c>
      <c r="I2521">
        <v>0</v>
      </c>
    </row>
    <row r="2522" spans="1:9" x14ac:dyDescent="0.3">
      <c r="A2522">
        <f>VLOOKUP(D2522,[1]!tbl_Reach2AU[#Data],4,FALSE)</f>
        <v>19</v>
      </c>
      <c r="B2522" t="str">
        <f>VLOOKUP(D2522,[1]!tbl_Reach2AU[#Data],3,FALSE)</f>
        <v>Okanogan-Mosquito Creek</v>
      </c>
      <c r="C2522">
        <f>VLOOKUP(D2522,[1]!tbl_Reach2AU[#Data],2,FALSE)</f>
        <v>264</v>
      </c>
      <c r="D2522" t="s">
        <v>114</v>
      </c>
      <c r="E2522">
        <v>3</v>
      </c>
      <c r="F2522" t="s">
        <v>157</v>
      </c>
      <c r="G2522" t="e">
        <f>VLOOKUP([1]!tbl_FunctionalConditionReach[[#This Row],[EDT Attribute]],[1]!Level3HabitatAttribute[#Data],2,FALSE)</f>
        <v>#REF!</v>
      </c>
      <c r="H2522" s="1">
        <v>6.3327770000000004E-3</v>
      </c>
      <c r="I2522" s="2">
        <v>0.10268440396147099</v>
      </c>
    </row>
    <row r="2523" spans="1:9" x14ac:dyDescent="0.3">
      <c r="A2523">
        <f>VLOOKUP(D2523,[1]!tbl_Reach2AU[#Data],4,FALSE)</f>
        <v>19</v>
      </c>
      <c r="B2523" t="str">
        <f>VLOOKUP(D2523,[1]!tbl_Reach2AU[#Data],3,FALSE)</f>
        <v>Okanogan-Mosquito Creek</v>
      </c>
      <c r="C2523">
        <f>VLOOKUP(D2523,[1]!tbl_Reach2AU[#Data],2,FALSE)</f>
        <v>264</v>
      </c>
      <c r="D2523" t="s">
        <v>114</v>
      </c>
      <c r="E2523">
        <v>3</v>
      </c>
      <c r="F2523" t="s">
        <v>194</v>
      </c>
      <c r="G2523" t="e">
        <f>VLOOKUP([1]!tbl_FunctionalConditionReach[[#This Row],[EDT Attribute]],[1]!Level3HabitatAttribute[#Data],2,FALSE)</f>
        <v>#N/A</v>
      </c>
      <c r="H2523" s="1">
        <v>-2.84E-13</v>
      </c>
      <c r="I2523">
        <v>0</v>
      </c>
    </row>
    <row r="2524" spans="1:9" x14ac:dyDescent="0.3">
      <c r="A2524">
        <f>VLOOKUP(D2524,[1]!tbl_Reach2AU[#Data],4,FALSE)</f>
        <v>19</v>
      </c>
      <c r="B2524" t="str">
        <f>VLOOKUP(D2524,[1]!tbl_Reach2AU[#Data],3,FALSE)</f>
        <v>Okanogan-Mosquito Creek</v>
      </c>
      <c r="C2524">
        <f>VLOOKUP(D2524,[1]!tbl_Reach2AU[#Data],2,FALSE)</f>
        <v>264</v>
      </c>
      <c r="D2524" t="s">
        <v>114</v>
      </c>
      <c r="E2524">
        <v>3</v>
      </c>
      <c r="F2524" t="s">
        <v>188</v>
      </c>
      <c r="G2524" t="e">
        <f>VLOOKUP([1]!tbl_FunctionalConditionReach[[#This Row],[EDT Attribute]],[1]!Level3HabitatAttribute[#Data],2,FALSE)</f>
        <v>#REF!</v>
      </c>
      <c r="H2524" s="1">
        <v>-1.47978E-4</v>
      </c>
      <c r="I2524">
        <v>0</v>
      </c>
    </row>
    <row r="2525" spans="1:9" x14ac:dyDescent="0.3">
      <c r="A2525">
        <f>VLOOKUP(D2525,[1]!tbl_Reach2AU[#Data],4,FALSE)</f>
        <v>19</v>
      </c>
      <c r="B2525" t="str">
        <f>VLOOKUP(D2525,[1]!tbl_Reach2AU[#Data],3,FALSE)</f>
        <v>Okanogan-Mosquito Creek</v>
      </c>
      <c r="C2525">
        <f>VLOOKUP(D2525,[1]!tbl_Reach2AU[#Data],2,FALSE)</f>
        <v>264</v>
      </c>
      <c r="D2525" t="s">
        <v>114</v>
      </c>
      <c r="E2525">
        <v>3</v>
      </c>
      <c r="F2525" t="s">
        <v>195</v>
      </c>
      <c r="G2525" t="e">
        <f>VLOOKUP([1]!tbl_FunctionalConditionReach[[#This Row],[EDT Attribute]],[1]!Level3HabitatAttribute[#Data],2,FALSE)</f>
        <v>#N/A</v>
      </c>
      <c r="H2525" s="1">
        <v>-2.8421709430404002E-13</v>
      </c>
      <c r="I2525">
        <v>0</v>
      </c>
    </row>
    <row r="2526" spans="1:9" x14ac:dyDescent="0.3">
      <c r="A2526">
        <f>VLOOKUP(D2526,[1]!tbl_Reach2AU[#Data],4,FALSE)</f>
        <v>19</v>
      </c>
      <c r="B2526" t="str">
        <f>VLOOKUP(D2526,[1]!tbl_Reach2AU[#Data],3,FALSE)</f>
        <v>Okanogan-Mosquito Creek</v>
      </c>
      <c r="C2526">
        <f>VLOOKUP(D2526,[1]!tbl_Reach2AU[#Data],2,FALSE)</f>
        <v>264</v>
      </c>
      <c r="D2526" t="s">
        <v>114</v>
      </c>
      <c r="E2526">
        <v>3</v>
      </c>
      <c r="F2526" t="s">
        <v>39</v>
      </c>
      <c r="G2526" t="e">
        <f>VLOOKUP([1]!tbl_FunctionalConditionReach[[#This Row],[EDT Attribute]],[1]!Level3HabitatAttribute[#Data],2,FALSE)</f>
        <v>#REF!</v>
      </c>
      <c r="H2526" s="1">
        <v>-3.31233E-4</v>
      </c>
      <c r="I2526">
        <v>0</v>
      </c>
    </row>
    <row r="2527" spans="1:9" x14ac:dyDescent="0.3">
      <c r="A2527">
        <f>VLOOKUP(D2527,[1]!tbl_Reach2AU[#Data],4,FALSE)</f>
        <v>19</v>
      </c>
      <c r="B2527" t="str">
        <f>VLOOKUP(D2527,[1]!tbl_Reach2AU[#Data],3,FALSE)</f>
        <v>Okanogan-Mosquito Creek</v>
      </c>
      <c r="C2527">
        <f>VLOOKUP(D2527,[1]!tbl_Reach2AU[#Data],2,FALSE)</f>
        <v>264</v>
      </c>
      <c r="D2527" t="s">
        <v>114</v>
      </c>
      <c r="E2527">
        <v>3</v>
      </c>
      <c r="F2527" t="s">
        <v>164</v>
      </c>
      <c r="G2527" t="e">
        <f>VLOOKUP([1]!tbl_FunctionalConditionReach[[#This Row],[EDT Attribute]],[1]!Level3HabitatAttribute[#Data],2,FALSE)</f>
        <v>#REF!</v>
      </c>
      <c r="H2527" s="1">
        <v>-1.5175519999999999E-3</v>
      </c>
      <c r="I2527">
        <v>0</v>
      </c>
    </row>
    <row r="2528" spans="1:9" x14ac:dyDescent="0.3">
      <c r="A2528">
        <f>VLOOKUP(D2528,[1]!tbl_Reach2AU[#Data],4,FALSE)</f>
        <v>19</v>
      </c>
      <c r="B2528" t="str">
        <f>VLOOKUP(D2528,[1]!tbl_Reach2AU[#Data],3,FALSE)</f>
        <v>Okanogan-Mosquito Creek</v>
      </c>
      <c r="C2528">
        <f>VLOOKUP(D2528,[1]!tbl_Reach2AU[#Data],2,FALSE)</f>
        <v>264</v>
      </c>
      <c r="D2528" t="s">
        <v>114</v>
      </c>
      <c r="E2528">
        <v>3</v>
      </c>
      <c r="F2528" t="s">
        <v>155</v>
      </c>
      <c r="G2528" t="e">
        <f>VLOOKUP([1]!tbl_FunctionalConditionReach[[#This Row],[EDT Attribute]],[1]!Level3HabitatAttribute[#Data],2,FALSE)</f>
        <v>#REF!</v>
      </c>
      <c r="H2528" s="1">
        <v>-3.3267700000000003E-4</v>
      </c>
      <c r="I2528">
        <v>0</v>
      </c>
    </row>
    <row r="2529" spans="1:9" x14ac:dyDescent="0.3">
      <c r="A2529">
        <f>VLOOKUP(D2529,[1]!tbl_Reach2AU[#Data],4,FALSE)</f>
        <v>19</v>
      </c>
      <c r="B2529" t="str">
        <f>VLOOKUP(D2529,[1]!tbl_Reach2AU[#Data],3,FALSE)</f>
        <v>Okanogan-Mosquito Creek</v>
      </c>
      <c r="C2529">
        <f>VLOOKUP(D2529,[1]!tbl_Reach2AU[#Data],2,FALSE)</f>
        <v>264</v>
      </c>
      <c r="D2529" t="s">
        <v>114</v>
      </c>
      <c r="E2529">
        <v>3</v>
      </c>
      <c r="F2529" t="s">
        <v>152</v>
      </c>
      <c r="G2529" t="e">
        <f>VLOOKUP([1]!tbl_FunctionalConditionReach[[#This Row],[EDT Attribute]],[1]!Level3HabitatAttribute[#Data],2,FALSE)</f>
        <v>#N/A</v>
      </c>
      <c r="H2529" s="1">
        <v>-4.5297799999999999E-4</v>
      </c>
      <c r="I2529">
        <v>0</v>
      </c>
    </row>
    <row r="2530" spans="1:9" x14ac:dyDescent="0.3">
      <c r="A2530">
        <f>VLOOKUP(D2530,[1]!tbl_Reach2AU[#Data],4,FALSE)</f>
        <v>19</v>
      </c>
      <c r="B2530" t="str">
        <f>VLOOKUP(D2530,[1]!tbl_Reach2AU[#Data],3,FALSE)</f>
        <v>Okanogan-Mosquito Creek</v>
      </c>
      <c r="C2530">
        <f>VLOOKUP(D2530,[1]!tbl_Reach2AU[#Data],2,FALSE)</f>
        <v>264</v>
      </c>
      <c r="D2530" t="s">
        <v>114</v>
      </c>
      <c r="E2530">
        <v>3</v>
      </c>
      <c r="F2530" t="s">
        <v>157</v>
      </c>
      <c r="G2530" t="e">
        <f>VLOOKUP([1]!tbl_FunctionalConditionReach[[#This Row],[EDT Attribute]],[1]!Level3HabitatAttribute[#Data],2,FALSE)</f>
        <v>#REF!</v>
      </c>
      <c r="H2530" s="1">
        <v>2.132995159</v>
      </c>
      <c r="I2530" s="2">
        <v>4.6293336604348798E-2</v>
      </c>
    </row>
    <row r="2531" spans="1:9" x14ac:dyDescent="0.3">
      <c r="A2531">
        <f>VLOOKUP(D2531,[1]!tbl_Reach2AU[#Data],4,FALSE)</f>
        <v>19</v>
      </c>
      <c r="B2531" t="str">
        <f>VLOOKUP(D2531,[1]!tbl_Reach2AU[#Data],3,FALSE)</f>
        <v>Okanogan-Mosquito Creek</v>
      </c>
      <c r="C2531">
        <f>VLOOKUP(D2531,[1]!tbl_Reach2AU[#Data],2,FALSE)</f>
        <v>264</v>
      </c>
      <c r="D2531" t="s">
        <v>114</v>
      </c>
      <c r="E2531">
        <v>3</v>
      </c>
      <c r="F2531" t="s">
        <v>188</v>
      </c>
      <c r="G2531" t="e">
        <f>VLOOKUP([1]!tbl_FunctionalConditionReach[[#This Row],[EDT Attribute]],[1]!Level3HabitatAttribute[#Data],2,FALSE)</f>
        <v>#REF!</v>
      </c>
      <c r="H2531" s="1">
        <v>3.2865360000000001E-3</v>
      </c>
      <c r="I2531" s="2">
        <v>7.1329143279274602E-5</v>
      </c>
    </row>
    <row r="2532" spans="1:9" x14ac:dyDescent="0.3">
      <c r="A2532">
        <f>VLOOKUP(D2532,[1]!tbl_Reach2AU[#Data],4,FALSE)</f>
        <v>19</v>
      </c>
      <c r="B2532" t="str">
        <f>VLOOKUP(D2532,[1]!tbl_Reach2AU[#Data],3,FALSE)</f>
        <v>Okanogan-Mosquito Creek</v>
      </c>
      <c r="C2532">
        <f>VLOOKUP(D2532,[1]!tbl_Reach2AU[#Data],2,FALSE)</f>
        <v>264</v>
      </c>
      <c r="D2532" t="s">
        <v>114</v>
      </c>
      <c r="E2532">
        <v>3</v>
      </c>
      <c r="F2532" t="s">
        <v>166</v>
      </c>
      <c r="G2532" t="e">
        <f>VLOOKUP([1]!tbl_FunctionalConditionReach[[#This Row],[EDT Attribute]],[1]!Level3HabitatAttribute[#Data],2,FALSE)</f>
        <v>#REF!</v>
      </c>
      <c r="H2532" s="1">
        <v>-1.8199999999999999E-12</v>
      </c>
      <c r="I2532">
        <v>0</v>
      </c>
    </row>
    <row r="2533" spans="1:9" x14ac:dyDescent="0.3">
      <c r="A2533">
        <f>VLOOKUP(D2533,[1]!tbl_Reach2AU[#Data],4,FALSE)</f>
        <v>19</v>
      </c>
      <c r="B2533" t="str">
        <f>VLOOKUP(D2533,[1]!tbl_Reach2AU[#Data],3,FALSE)</f>
        <v>Okanogan-Mosquito Creek</v>
      </c>
      <c r="C2533">
        <f>VLOOKUP(D2533,[1]!tbl_Reach2AU[#Data],2,FALSE)</f>
        <v>264</v>
      </c>
      <c r="D2533" t="s">
        <v>114</v>
      </c>
      <c r="E2533">
        <v>3</v>
      </c>
      <c r="F2533" t="s">
        <v>153</v>
      </c>
      <c r="G2533" t="e">
        <f>VLOOKUP([1]!tbl_FunctionalConditionReach[[#This Row],[EDT Attribute]],[1]!Level3HabitatAttribute[#Data],2,FALSE)</f>
        <v>#REF!</v>
      </c>
      <c r="H2533" s="1">
        <v>1.0722157910000001</v>
      </c>
      <c r="I2533" s="2">
        <v>2.32707731734993E-2</v>
      </c>
    </row>
    <row r="2534" spans="1:9" x14ac:dyDescent="0.3">
      <c r="A2534">
        <f>VLOOKUP(D2534,[1]!tbl_Reach2AU[#Data],4,FALSE)</f>
        <v>19</v>
      </c>
      <c r="B2534" t="str">
        <f>VLOOKUP(D2534,[1]!tbl_Reach2AU[#Data],3,FALSE)</f>
        <v>Okanogan-Mosquito Creek</v>
      </c>
      <c r="C2534">
        <f>VLOOKUP(D2534,[1]!tbl_Reach2AU[#Data],2,FALSE)</f>
        <v>264</v>
      </c>
      <c r="D2534" t="s">
        <v>114</v>
      </c>
      <c r="E2534">
        <v>3</v>
      </c>
      <c r="F2534" t="s">
        <v>164</v>
      </c>
      <c r="G2534" t="e">
        <f>VLOOKUP([1]!tbl_FunctionalConditionReach[[#This Row],[EDT Attribute]],[1]!Level3HabitatAttribute[#Data],2,FALSE)</f>
        <v>#REF!</v>
      </c>
      <c r="H2534" s="1">
        <v>-1.8199999999999999E-12</v>
      </c>
      <c r="I2534">
        <v>0</v>
      </c>
    </row>
    <row r="2535" spans="1:9" x14ac:dyDescent="0.3">
      <c r="A2535">
        <f>VLOOKUP(D2535,[1]!tbl_Reach2AU[#Data],4,FALSE)</f>
        <v>19</v>
      </c>
      <c r="B2535" t="str">
        <f>VLOOKUP(D2535,[1]!tbl_Reach2AU[#Data],3,FALSE)</f>
        <v>Okanogan-Mosquito Creek</v>
      </c>
      <c r="C2535">
        <f>VLOOKUP(D2535,[1]!tbl_Reach2AU[#Data],2,FALSE)</f>
        <v>264</v>
      </c>
      <c r="D2535" t="s">
        <v>114</v>
      </c>
      <c r="E2535">
        <v>3</v>
      </c>
      <c r="F2535" t="s">
        <v>190</v>
      </c>
      <c r="G2535" t="e">
        <f>VLOOKUP([1]!tbl_FunctionalConditionReach[[#This Row],[EDT Attribute]],[1]!Level3HabitatAttribute[#Data],2,FALSE)</f>
        <v>#N/A</v>
      </c>
      <c r="H2535" s="1">
        <v>8.8943924999999993E-2</v>
      </c>
      <c r="I2535" s="2">
        <v>1.9303893126824301E-3</v>
      </c>
    </row>
    <row r="2536" spans="1:9" x14ac:dyDescent="0.3">
      <c r="A2536">
        <f>VLOOKUP(D2536,[1]!tbl_Reach2AU[#Data],4,FALSE)</f>
        <v>19</v>
      </c>
      <c r="B2536" t="str">
        <f>VLOOKUP(D2536,[1]!tbl_Reach2AU[#Data],3,FALSE)</f>
        <v>Okanogan-Mosquito Creek</v>
      </c>
      <c r="C2536">
        <f>VLOOKUP(D2536,[1]!tbl_Reach2AU[#Data],2,FALSE)</f>
        <v>264</v>
      </c>
      <c r="D2536" t="s">
        <v>114</v>
      </c>
      <c r="E2536">
        <v>3</v>
      </c>
      <c r="F2536" t="s">
        <v>195</v>
      </c>
      <c r="G2536" t="e">
        <f>VLOOKUP([1]!tbl_FunctionalConditionReach[[#This Row],[EDT Attribute]],[1]!Level3HabitatAttribute[#Data],2,FALSE)</f>
        <v>#N/A</v>
      </c>
      <c r="H2536" s="1">
        <v>-1.8189894035458601E-12</v>
      </c>
      <c r="I2536">
        <v>0</v>
      </c>
    </row>
    <row r="2537" spans="1:9" x14ac:dyDescent="0.3">
      <c r="A2537">
        <f>VLOOKUP(D2537,[1]!tbl_Reach2AU[#Data],4,FALSE)</f>
        <v>19</v>
      </c>
      <c r="B2537" t="str">
        <f>VLOOKUP(D2537,[1]!tbl_Reach2AU[#Data],3,FALSE)</f>
        <v>Okanogan-Mosquito Creek</v>
      </c>
      <c r="C2537">
        <f>VLOOKUP(D2537,[1]!tbl_Reach2AU[#Data],2,FALSE)</f>
        <v>264</v>
      </c>
      <c r="D2537" t="s">
        <v>114</v>
      </c>
      <c r="E2537">
        <v>3</v>
      </c>
      <c r="F2537" t="s">
        <v>125</v>
      </c>
      <c r="G2537" t="e">
        <f>VLOOKUP([1]!tbl_FunctionalConditionReach[[#This Row],[EDT Attribute]],[1]!Level3HabitatAttribute[#Data],2,FALSE)</f>
        <v>#REF!</v>
      </c>
      <c r="H2537" s="1">
        <v>4.4729400620000002</v>
      </c>
      <c r="I2537" s="2">
        <v>9.7078194963330797E-2</v>
      </c>
    </row>
    <row r="2538" spans="1:9" x14ac:dyDescent="0.3">
      <c r="A2538">
        <f>VLOOKUP(D2538,[1]!tbl_Reach2AU[#Data],4,FALSE)</f>
        <v>19</v>
      </c>
      <c r="B2538" t="str">
        <f>VLOOKUP(D2538,[1]!tbl_Reach2AU[#Data],3,FALSE)</f>
        <v>Okanogan-Mosquito Creek</v>
      </c>
      <c r="C2538">
        <f>VLOOKUP(D2538,[1]!tbl_Reach2AU[#Data],2,FALSE)</f>
        <v>264</v>
      </c>
      <c r="D2538" t="s">
        <v>114</v>
      </c>
      <c r="E2538">
        <v>3</v>
      </c>
      <c r="F2538" t="s">
        <v>191</v>
      </c>
      <c r="G2538" t="e">
        <f>VLOOKUP([1]!tbl_FunctionalConditionReach[[#This Row],[EDT Attribute]],[1]!Level3HabitatAttribute[#Data],2,FALSE)</f>
        <v>#REF!</v>
      </c>
      <c r="H2538" s="1">
        <v>0.53679458199999996</v>
      </c>
      <c r="I2538" s="2">
        <v>1.1650290047337499E-2</v>
      </c>
    </row>
    <row r="2539" spans="1:9" x14ac:dyDescent="0.3">
      <c r="A2539">
        <f>VLOOKUP(D2539,[1]!tbl_Reach2AU[#Data],4,FALSE)</f>
        <v>19</v>
      </c>
      <c r="B2539" t="str">
        <f>VLOOKUP(D2539,[1]!tbl_Reach2AU[#Data],3,FALSE)</f>
        <v>Okanogan-Mosquito Creek</v>
      </c>
      <c r="C2539">
        <f>VLOOKUP(D2539,[1]!tbl_Reach2AU[#Data],2,FALSE)</f>
        <v>264</v>
      </c>
      <c r="D2539" t="s">
        <v>114</v>
      </c>
      <c r="E2539">
        <v>3</v>
      </c>
      <c r="F2539" t="s">
        <v>189</v>
      </c>
      <c r="G2539" t="e">
        <f>VLOOKUP([1]!tbl_FunctionalConditionReach[[#This Row],[EDT Attribute]],[1]!Level3HabitatAttribute[#Data],2,FALSE)</f>
        <v>#REF!</v>
      </c>
      <c r="H2539" s="1">
        <v>2.6673436189999999</v>
      </c>
      <c r="I2539" s="2">
        <v>5.7890537384866499E-2</v>
      </c>
    </row>
    <row r="2540" spans="1:9" x14ac:dyDescent="0.3">
      <c r="A2540">
        <f>VLOOKUP(D2540,[1]!tbl_Reach2AU[#Data],4,FALSE)</f>
        <v>19</v>
      </c>
      <c r="B2540" t="str">
        <f>VLOOKUP(D2540,[1]!tbl_Reach2AU[#Data],3,FALSE)</f>
        <v>Okanogan-Mosquito Creek</v>
      </c>
      <c r="C2540">
        <f>VLOOKUP(D2540,[1]!tbl_Reach2AU[#Data],2,FALSE)</f>
        <v>264</v>
      </c>
      <c r="D2540" t="s">
        <v>114</v>
      </c>
      <c r="E2540">
        <v>3</v>
      </c>
      <c r="F2540" t="s">
        <v>39</v>
      </c>
      <c r="G2540" t="e">
        <f>VLOOKUP([1]!tbl_FunctionalConditionReach[[#This Row],[EDT Attribute]],[1]!Level3HabitatAttribute[#Data],2,FALSE)</f>
        <v>#REF!</v>
      </c>
      <c r="H2540" s="1">
        <v>9.0328500000000006E-2</v>
      </c>
      <c r="I2540" s="2">
        <v>1.9604393558147401E-3</v>
      </c>
    </row>
    <row r="2541" spans="1:9" x14ac:dyDescent="0.3">
      <c r="A2541">
        <f>VLOOKUP(D2541,[1]!tbl_Reach2AU[#Data],4,FALSE)</f>
        <v>19</v>
      </c>
      <c r="B2541" t="str">
        <f>VLOOKUP(D2541,[1]!tbl_Reach2AU[#Data],3,FALSE)</f>
        <v>Okanogan-Mosquito Creek</v>
      </c>
      <c r="C2541">
        <f>VLOOKUP(D2541,[1]!tbl_Reach2AU[#Data],2,FALSE)</f>
        <v>264</v>
      </c>
      <c r="D2541" t="s">
        <v>114</v>
      </c>
      <c r="E2541">
        <v>3</v>
      </c>
      <c r="F2541" t="s">
        <v>155</v>
      </c>
      <c r="G2541" t="e">
        <f>VLOOKUP([1]!tbl_FunctionalConditionReach[[#This Row],[EDT Attribute]],[1]!Level3HabitatAttribute[#Data],2,FALSE)</f>
        <v>#REF!</v>
      </c>
      <c r="H2541" s="1">
        <v>0.42084552200000003</v>
      </c>
      <c r="I2541" s="2">
        <v>9.1337963549400006E-3</v>
      </c>
    </row>
    <row r="2542" spans="1:9" x14ac:dyDescent="0.3">
      <c r="A2542">
        <f>VLOOKUP(D2542,[1]!tbl_Reach2AU[#Data],4,FALSE)</f>
        <v>19</v>
      </c>
      <c r="B2542" t="str">
        <f>VLOOKUP(D2542,[1]!tbl_Reach2AU[#Data],3,FALSE)</f>
        <v>Okanogan-Mosquito Creek</v>
      </c>
      <c r="C2542">
        <f>VLOOKUP(D2542,[1]!tbl_Reach2AU[#Data],2,FALSE)</f>
        <v>264</v>
      </c>
      <c r="D2542" t="s">
        <v>114</v>
      </c>
      <c r="E2542">
        <v>3</v>
      </c>
      <c r="F2542" t="s">
        <v>193</v>
      </c>
      <c r="G2542" t="e">
        <f>VLOOKUP([1]!tbl_FunctionalConditionReach[[#This Row],[EDT Attribute]],[1]!Level3HabitatAttribute[#Data],2,FALSE)</f>
        <v>#REF!</v>
      </c>
      <c r="H2542" s="1">
        <v>3.2966017E-2</v>
      </c>
      <c r="I2542" s="2">
        <v>7.1547603614869899E-4</v>
      </c>
    </row>
    <row r="2543" spans="1:9" x14ac:dyDescent="0.3">
      <c r="A2543">
        <f>VLOOKUP(D2543,[1]!tbl_Reach2AU[#Data],4,FALSE)</f>
        <v>19</v>
      </c>
      <c r="B2543" t="str">
        <f>VLOOKUP(D2543,[1]!tbl_Reach2AU[#Data],3,FALSE)</f>
        <v>Okanogan-Mosquito Creek</v>
      </c>
      <c r="C2543">
        <f>VLOOKUP(D2543,[1]!tbl_Reach2AU[#Data],2,FALSE)</f>
        <v>264</v>
      </c>
      <c r="D2543" t="s">
        <v>114</v>
      </c>
      <c r="E2543">
        <v>3</v>
      </c>
      <c r="F2543" t="s">
        <v>192</v>
      </c>
      <c r="G2543" t="e">
        <f>VLOOKUP([1]!tbl_FunctionalConditionReach[[#This Row],[EDT Attribute]],[1]!Level3HabitatAttribute[#Data],2,FALSE)</f>
        <v>#REF!</v>
      </c>
      <c r="H2543" s="1">
        <v>-1.8199999999999999E-12</v>
      </c>
      <c r="I2543">
        <v>0</v>
      </c>
    </row>
    <row r="2544" spans="1:9" x14ac:dyDescent="0.3">
      <c r="A2544">
        <f>VLOOKUP(D2544,[1]!tbl_Reach2AU[#Data],4,FALSE)</f>
        <v>19</v>
      </c>
      <c r="B2544" t="str">
        <f>VLOOKUP(D2544,[1]!tbl_Reach2AU[#Data],3,FALSE)</f>
        <v>Okanogan-Mosquito Creek</v>
      </c>
      <c r="C2544">
        <f>VLOOKUP(D2544,[1]!tbl_Reach2AU[#Data],2,FALSE)</f>
        <v>264</v>
      </c>
      <c r="D2544" t="s">
        <v>114</v>
      </c>
      <c r="E2544">
        <v>3</v>
      </c>
      <c r="F2544" t="s">
        <v>196</v>
      </c>
      <c r="G2544" t="e">
        <f>VLOOKUP([1]!tbl_FunctionalConditionReach[[#This Row],[EDT Attribute]],[1]!Level3HabitatAttribute[#Data],2,FALSE)</f>
        <v>#N/A</v>
      </c>
      <c r="H2544" s="1">
        <v>-1.8189894035458601E-12</v>
      </c>
      <c r="I2544">
        <v>0</v>
      </c>
    </row>
    <row r="2545" spans="1:9" x14ac:dyDescent="0.3">
      <c r="A2545">
        <f>VLOOKUP(D2545,[1]!tbl_Reach2AU[#Data],4,FALSE)</f>
        <v>19</v>
      </c>
      <c r="B2545" t="str">
        <f>VLOOKUP(D2545,[1]!tbl_Reach2AU[#Data],3,FALSE)</f>
        <v>Okanogan-Mosquito Creek</v>
      </c>
      <c r="C2545">
        <f>VLOOKUP(D2545,[1]!tbl_Reach2AU[#Data],2,FALSE)</f>
        <v>264</v>
      </c>
      <c r="D2545" t="s">
        <v>114</v>
      </c>
      <c r="E2545">
        <v>3</v>
      </c>
      <c r="F2545" t="s">
        <v>152</v>
      </c>
      <c r="G2545" t="e">
        <f>VLOOKUP([1]!tbl_FunctionalConditionReach[[#This Row],[EDT Attribute]],[1]!Level3HabitatAttribute[#Data],2,FALSE)</f>
        <v>#N/A</v>
      </c>
      <c r="H2545" s="1">
        <v>0.42409074600000002</v>
      </c>
      <c r="I2545" s="2">
        <v>9.2042288856256094E-3</v>
      </c>
    </row>
    <row r="2546" spans="1:9" x14ac:dyDescent="0.3">
      <c r="A2546">
        <f>VLOOKUP(D2546,[1]!tbl_Reach2AU[#Data],4,FALSE)</f>
        <v>19</v>
      </c>
      <c r="B2546" t="str">
        <f>VLOOKUP(D2546,[1]!tbl_Reach2AU[#Data],3,FALSE)</f>
        <v>Okanogan-Mosquito Creek</v>
      </c>
      <c r="C2546">
        <f>VLOOKUP(D2546,[1]!tbl_Reach2AU[#Data],2,FALSE)</f>
        <v>264</v>
      </c>
      <c r="D2546" t="s">
        <v>114</v>
      </c>
      <c r="E2546">
        <v>3</v>
      </c>
      <c r="F2546" t="s">
        <v>194</v>
      </c>
      <c r="G2546" t="e">
        <f>VLOOKUP([1]!tbl_FunctionalConditionReach[[#This Row],[EDT Attribute]],[1]!Level3HabitatAttribute[#Data],2,FALSE)</f>
        <v>#N/A</v>
      </c>
      <c r="H2546" s="1">
        <v>-1.8199999999999999E-12</v>
      </c>
      <c r="I2546">
        <v>0</v>
      </c>
    </row>
    <row r="2547" spans="1:9" x14ac:dyDescent="0.3">
      <c r="A2547">
        <f>VLOOKUP(D2547,[1]!tbl_Reach2AU[#Data],4,FALSE)</f>
        <v>21</v>
      </c>
      <c r="B2547" t="str">
        <f>VLOOKUP(D2547,[1]!tbl_Reach2AU[#Data],3,FALSE)</f>
        <v>Whitestone Creek</v>
      </c>
      <c r="C2547">
        <f>VLOOKUP(D2547,[1]!tbl_Reach2AU[#Data],2,FALSE)</f>
        <v>266</v>
      </c>
      <c r="D2547" t="s">
        <v>224</v>
      </c>
      <c r="E2547">
        <v>3</v>
      </c>
      <c r="F2547" t="s">
        <v>166</v>
      </c>
      <c r="G2547" t="e">
        <f>VLOOKUP([1]!tbl_FunctionalConditionReach[[#This Row],[EDT Attribute]],[1]!Level3HabitatAttribute[#Data],2,FALSE)</f>
        <v>#REF!</v>
      </c>
      <c r="H2547" s="1">
        <v>-2.84E-13</v>
      </c>
      <c r="I2547">
        <v>0</v>
      </c>
    </row>
    <row r="2548" spans="1:9" x14ac:dyDescent="0.3">
      <c r="A2548">
        <f>VLOOKUP(D2548,[1]!tbl_Reach2AU[#Data],4,FALSE)</f>
        <v>21</v>
      </c>
      <c r="B2548" t="str">
        <f>VLOOKUP(D2548,[1]!tbl_Reach2AU[#Data],3,FALSE)</f>
        <v>Whitestone Creek</v>
      </c>
      <c r="C2548">
        <f>VLOOKUP(D2548,[1]!tbl_Reach2AU[#Data],2,FALSE)</f>
        <v>267</v>
      </c>
      <c r="D2548" t="s">
        <v>225</v>
      </c>
      <c r="E2548">
        <v>3</v>
      </c>
      <c r="F2548" t="s">
        <v>166</v>
      </c>
      <c r="G2548" t="e">
        <f>VLOOKUP([1]!tbl_FunctionalConditionReach[[#This Row],[EDT Attribute]],[1]!Level3HabitatAttribute[#Data],2,FALSE)</f>
        <v>#REF!</v>
      </c>
      <c r="H2548" s="1">
        <v>-2.84E-13</v>
      </c>
      <c r="I2548">
        <v>0</v>
      </c>
    </row>
    <row r="2549" spans="1:9" x14ac:dyDescent="0.3">
      <c r="A2549">
        <f>VLOOKUP(D2549,[1]!tbl_Reach2AU[#Data],4,FALSE)</f>
        <v>21</v>
      </c>
      <c r="B2549" t="str">
        <f>VLOOKUP(D2549,[1]!tbl_Reach2AU[#Data],3,FALSE)</f>
        <v>Whitestone Creek</v>
      </c>
      <c r="C2549">
        <f>VLOOKUP(D2549,[1]!tbl_Reach2AU[#Data],2,FALSE)</f>
        <v>268</v>
      </c>
      <c r="D2549" t="s">
        <v>120</v>
      </c>
      <c r="E2549">
        <v>3</v>
      </c>
      <c r="F2549" t="s">
        <v>189</v>
      </c>
      <c r="G2549" t="e">
        <f>VLOOKUP([1]!tbl_FunctionalConditionReach[[#This Row],[EDT Attribute]],[1]!Level3HabitatAttribute[#Data],2,FALSE)</f>
        <v>#REF!</v>
      </c>
      <c r="H2549" s="1">
        <v>1.01E-9</v>
      </c>
      <c r="I2549" s="2">
        <v>0.11135611907387</v>
      </c>
    </row>
    <row r="2550" spans="1:9" x14ac:dyDescent="0.3">
      <c r="A2550">
        <f>VLOOKUP(D2550,[1]!tbl_Reach2AU[#Data],4,FALSE)</f>
        <v>21</v>
      </c>
      <c r="B2550" t="str">
        <f>VLOOKUP(D2550,[1]!tbl_Reach2AU[#Data],3,FALSE)</f>
        <v>Whitestone Creek</v>
      </c>
      <c r="C2550">
        <f>VLOOKUP(D2550,[1]!tbl_Reach2AU[#Data],2,FALSE)</f>
        <v>268</v>
      </c>
      <c r="D2550" t="s">
        <v>120</v>
      </c>
      <c r="E2550">
        <v>3</v>
      </c>
      <c r="F2550" t="s">
        <v>164</v>
      </c>
      <c r="G2550" t="e">
        <f>VLOOKUP([1]!tbl_FunctionalConditionReach[[#This Row],[EDT Attribute]],[1]!Level3HabitatAttribute[#Data],2,FALSE)</f>
        <v>#REF!</v>
      </c>
      <c r="H2550" s="1">
        <v>-1.12E-7</v>
      </c>
      <c r="I2550">
        <v>0</v>
      </c>
    </row>
    <row r="2551" spans="1:9" x14ac:dyDescent="0.3">
      <c r="A2551">
        <f>VLOOKUP(D2551,[1]!tbl_Reach2AU[#Data],4,FALSE)</f>
        <v>21</v>
      </c>
      <c r="B2551" t="str">
        <f>VLOOKUP(D2551,[1]!tbl_Reach2AU[#Data],3,FALSE)</f>
        <v>Whitestone Creek</v>
      </c>
      <c r="C2551">
        <f>VLOOKUP(D2551,[1]!tbl_Reach2AU[#Data],2,FALSE)</f>
        <v>268</v>
      </c>
      <c r="D2551" t="s">
        <v>120</v>
      </c>
      <c r="E2551">
        <v>3</v>
      </c>
      <c r="F2551" t="s">
        <v>153</v>
      </c>
      <c r="G2551" t="e">
        <f>VLOOKUP([1]!tbl_FunctionalConditionReach[[#This Row],[EDT Attribute]],[1]!Level3HabitatAttribute[#Data],2,FALSE)</f>
        <v>#REF!</v>
      </c>
      <c r="H2551" s="1">
        <v>-5.2399999999999999E-8</v>
      </c>
      <c r="I2551">
        <v>0</v>
      </c>
    </row>
    <row r="2552" spans="1:9" x14ac:dyDescent="0.3">
      <c r="A2552">
        <f>VLOOKUP(D2552,[1]!tbl_Reach2AU[#Data],4,FALSE)</f>
        <v>21</v>
      </c>
      <c r="B2552" t="str">
        <f>VLOOKUP(D2552,[1]!tbl_Reach2AU[#Data],3,FALSE)</f>
        <v>Whitestone Creek</v>
      </c>
      <c r="C2552">
        <f>VLOOKUP(D2552,[1]!tbl_Reach2AU[#Data],2,FALSE)</f>
        <v>268</v>
      </c>
      <c r="D2552" t="s">
        <v>120</v>
      </c>
      <c r="E2552">
        <v>3</v>
      </c>
      <c r="F2552" t="s">
        <v>188</v>
      </c>
      <c r="G2552" t="e">
        <f>VLOOKUP([1]!tbl_FunctionalConditionReach[[#This Row],[EDT Attribute]],[1]!Level3HabitatAttribute[#Data],2,FALSE)</f>
        <v>#REF!</v>
      </c>
      <c r="H2552" s="1">
        <v>-2.84E-13</v>
      </c>
      <c r="I2552">
        <v>0</v>
      </c>
    </row>
    <row r="2553" spans="1:9" x14ac:dyDescent="0.3">
      <c r="A2553">
        <f>VLOOKUP(D2553,[1]!tbl_Reach2AU[#Data],4,FALSE)</f>
        <v>21</v>
      </c>
      <c r="B2553" t="str">
        <f>VLOOKUP(D2553,[1]!tbl_Reach2AU[#Data],3,FALSE)</f>
        <v>Whitestone Creek</v>
      </c>
      <c r="C2553">
        <f>VLOOKUP(D2553,[1]!tbl_Reach2AU[#Data],2,FALSE)</f>
        <v>268</v>
      </c>
      <c r="D2553" t="s">
        <v>120</v>
      </c>
      <c r="E2553">
        <v>3</v>
      </c>
      <c r="F2553" t="s">
        <v>155</v>
      </c>
      <c r="G2553" t="e">
        <f>VLOOKUP([1]!tbl_FunctionalConditionReach[[#This Row],[EDT Attribute]],[1]!Level3HabitatAttribute[#Data],2,FALSE)</f>
        <v>#REF!</v>
      </c>
      <c r="H2553" s="1">
        <v>-3.03E-8</v>
      </c>
      <c r="I2553">
        <v>0</v>
      </c>
    </row>
    <row r="2554" spans="1:9" x14ac:dyDescent="0.3">
      <c r="A2554">
        <f>VLOOKUP(D2554,[1]!tbl_Reach2AU[#Data],4,FALSE)</f>
        <v>21</v>
      </c>
      <c r="B2554" t="str">
        <f>VLOOKUP(D2554,[1]!tbl_Reach2AU[#Data],3,FALSE)</f>
        <v>Whitestone Creek</v>
      </c>
      <c r="C2554">
        <f>VLOOKUP(D2554,[1]!tbl_Reach2AU[#Data],2,FALSE)</f>
        <v>268</v>
      </c>
      <c r="D2554" t="s">
        <v>120</v>
      </c>
      <c r="E2554">
        <v>3</v>
      </c>
      <c r="F2554" t="s">
        <v>191</v>
      </c>
      <c r="G2554" t="e">
        <f>VLOOKUP([1]!tbl_FunctionalConditionReach[[#This Row],[EDT Attribute]],[1]!Level3HabitatAttribute[#Data],2,FALSE)</f>
        <v>#REF!</v>
      </c>
      <c r="H2554" s="1">
        <v>7.9100000000000003E-11</v>
      </c>
      <c r="I2554" s="2">
        <v>8.7210584343991194E-3</v>
      </c>
    </row>
    <row r="2555" spans="1:9" x14ac:dyDescent="0.3">
      <c r="A2555">
        <f>VLOOKUP(D2555,[1]!tbl_Reach2AU[#Data],4,FALSE)</f>
        <v>21</v>
      </c>
      <c r="B2555" t="str">
        <f>VLOOKUP(D2555,[1]!tbl_Reach2AU[#Data],3,FALSE)</f>
        <v>Whitestone Creek</v>
      </c>
      <c r="C2555">
        <f>VLOOKUP(D2555,[1]!tbl_Reach2AU[#Data],2,FALSE)</f>
        <v>268</v>
      </c>
      <c r="D2555" t="s">
        <v>120</v>
      </c>
      <c r="E2555">
        <v>3</v>
      </c>
      <c r="F2555" t="s">
        <v>190</v>
      </c>
      <c r="G2555" t="e">
        <f>VLOOKUP([1]!tbl_FunctionalConditionReach[[#This Row],[EDT Attribute]],[1]!Level3HabitatAttribute[#Data],2,FALSE)</f>
        <v>#N/A</v>
      </c>
      <c r="H2555" s="1">
        <v>-4.4699999999999997E-9</v>
      </c>
      <c r="I2555">
        <v>0</v>
      </c>
    </row>
    <row r="2556" spans="1:9" x14ac:dyDescent="0.3">
      <c r="A2556">
        <f>VLOOKUP(D2556,[1]!tbl_Reach2AU[#Data],4,FALSE)</f>
        <v>21</v>
      </c>
      <c r="B2556" t="str">
        <f>VLOOKUP(D2556,[1]!tbl_Reach2AU[#Data],3,FALSE)</f>
        <v>Whitestone Creek</v>
      </c>
      <c r="C2556">
        <f>VLOOKUP(D2556,[1]!tbl_Reach2AU[#Data],2,FALSE)</f>
        <v>268</v>
      </c>
      <c r="D2556" t="s">
        <v>120</v>
      </c>
      <c r="E2556">
        <v>3</v>
      </c>
      <c r="F2556" t="s">
        <v>125</v>
      </c>
      <c r="G2556" t="e">
        <f>VLOOKUP([1]!tbl_FunctionalConditionReach[[#This Row],[EDT Attribute]],[1]!Level3HabitatAttribute[#Data],2,FALSE)</f>
        <v>#REF!</v>
      </c>
      <c r="H2556" s="1">
        <v>1.8300000000000001E-9</v>
      </c>
      <c r="I2556" s="2">
        <v>0.20176405733186301</v>
      </c>
    </row>
    <row r="2557" spans="1:9" x14ac:dyDescent="0.3">
      <c r="A2557">
        <f>VLOOKUP(D2557,[1]!tbl_Reach2AU[#Data],4,FALSE)</f>
        <v>21</v>
      </c>
      <c r="B2557" t="str">
        <f>VLOOKUP(D2557,[1]!tbl_Reach2AU[#Data],3,FALSE)</f>
        <v>Whitestone Creek</v>
      </c>
      <c r="C2557">
        <f>VLOOKUP(D2557,[1]!tbl_Reach2AU[#Data],2,FALSE)</f>
        <v>268</v>
      </c>
      <c r="D2557" t="s">
        <v>120</v>
      </c>
      <c r="E2557">
        <v>3</v>
      </c>
      <c r="F2557" t="s">
        <v>197</v>
      </c>
      <c r="G2557" t="e">
        <f>VLOOKUP([1]!tbl_FunctionalConditionReach[[#This Row],[EDT Attribute]],[1]!Level3HabitatAttribute[#Data],2,FALSE)</f>
        <v>#REF!</v>
      </c>
      <c r="H2557" s="1">
        <v>-4.2999999999999996E-9</v>
      </c>
      <c r="I2557">
        <v>0</v>
      </c>
    </row>
    <row r="2558" spans="1:9" x14ac:dyDescent="0.3">
      <c r="A2558">
        <f>VLOOKUP(D2558,[1]!tbl_Reach2AU[#Data],4,FALSE)</f>
        <v>21</v>
      </c>
      <c r="B2558" t="str">
        <f>VLOOKUP(D2558,[1]!tbl_Reach2AU[#Data],3,FALSE)</f>
        <v>Whitestone Creek</v>
      </c>
      <c r="C2558">
        <f>VLOOKUP(D2558,[1]!tbl_Reach2AU[#Data],2,FALSE)</f>
        <v>268</v>
      </c>
      <c r="D2558" t="s">
        <v>120</v>
      </c>
      <c r="E2558">
        <v>3</v>
      </c>
      <c r="F2558" t="s">
        <v>192</v>
      </c>
      <c r="G2558" t="e">
        <f>VLOOKUP([1]!tbl_FunctionalConditionReach[[#This Row],[EDT Attribute]],[1]!Level3HabitatAttribute[#Data],2,FALSE)</f>
        <v>#REF!</v>
      </c>
      <c r="H2558" s="1">
        <v>-2.84E-13</v>
      </c>
      <c r="I2558">
        <v>0</v>
      </c>
    </row>
    <row r="2559" spans="1:9" x14ac:dyDescent="0.3">
      <c r="A2559">
        <f>VLOOKUP(D2559,[1]!tbl_Reach2AU[#Data],4,FALSE)</f>
        <v>21</v>
      </c>
      <c r="B2559" t="str">
        <f>VLOOKUP(D2559,[1]!tbl_Reach2AU[#Data],3,FALSE)</f>
        <v>Whitestone Creek</v>
      </c>
      <c r="C2559">
        <f>VLOOKUP(D2559,[1]!tbl_Reach2AU[#Data],2,FALSE)</f>
        <v>268</v>
      </c>
      <c r="D2559" t="s">
        <v>120</v>
      </c>
      <c r="E2559">
        <v>3</v>
      </c>
      <c r="F2559" t="s">
        <v>166</v>
      </c>
      <c r="G2559" t="e">
        <f>VLOOKUP([1]!tbl_FunctionalConditionReach[[#This Row],[EDT Attribute]],[1]!Level3HabitatAttribute[#Data],2,FALSE)</f>
        <v>#REF!</v>
      </c>
      <c r="H2559" s="1">
        <v>-2.84E-13</v>
      </c>
      <c r="I2559">
        <v>0</v>
      </c>
    </row>
    <row r="2560" spans="1:9" x14ac:dyDescent="0.3">
      <c r="A2560">
        <f>VLOOKUP(D2560,[1]!tbl_Reach2AU[#Data],4,FALSE)</f>
        <v>21</v>
      </c>
      <c r="B2560" t="str">
        <f>VLOOKUP(D2560,[1]!tbl_Reach2AU[#Data],3,FALSE)</f>
        <v>Whitestone Creek</v>
      </c>
      <c r="C2560">
        <f>VLOOKUP(D2560,[1]!tbl_Reach2AU[#Data],2,FALSE)</f>
        <v>268</v>
      </c>
      <c r="D2560" t="s">
        <v>120</v>
      </c>
      <c r="E2560">
        <v>3</v>
      </c>
      <c r="F2560" t="s">
        <v>39</v>
      </c>
      <c r="G2560" t="e">
        <f>VLOOKUP([1]!tbl_FunctionalConditionReach[[#This Row],[EDT Attribute]],[1]!Level3HabitatAttribute[#Data],2,FALSE)</f>
        <v>#REF!</v>
      </c>
      <c r="H2560" s="1">
        <v>-2.0199999999999999E-8</v>
      </c>
      <c r="I2560">
        <v>0</v>
      </c>
    </row>
    <row r="2561" spans="1:9" x14ac:dyDescent="0.3">
      <c r="A2561">
        <f>VLOOKUP(D2561,[1]!tbl_Reach2AU[#Data],4,FALSE)</f>
        <v>21</v>
      </c>
      <c r="B2561" t="str">
        <f>VLOOKUP(D2561,[1]!tbl_Reach2AU[#Data],3,FALSE)</f>
        <v>Whitestone Creek</v>
      </c>
      <c r="C2561">
        <f>VLOOKUP(D2561,[1]!tbl_Reach2AU[#Data],2,FALSE)</f>
        <v>268</v>
      </c>
      <c r="D2561" t="s">
        <v>120</v>
      </c>
      <c r="E2561">
        <v>3</v>
      </c>
      <c r="F2561" t="s">
        <v>193</v>
      </c>
      <c r="G2561" t="e">
        <f>VLOOKUP([1]!tbl_FunctionalConditionReach[[#This Row],[EDT Attribute]],[1]!Level3HabitatAttribute[#Data],2,FALSE)</f>
        <v>#REF!</v>
      </c>
      <c r="H2561" s="1">
        <v>-2.84E-13</v>
      </c>
      <c r="I2561">
        <v>0</v>
      </c>
    </row>
    <row r="2562" spans="1:9" x14ac:dyDescent="0.3">
      <c r="A2562">
        <f>VLOOKUP(D2562,[1]!tbl_Reach2AU[#Data],4,FALSE)</f>
        <v>21</v>
      </c>
      <c r="B2562" t="str">
        <f>VLOOKUP(D2562,[1]!tbl_Reach2AU[#Data],3,FALSE)</f>
        <v>Whitestone Creek</v>
      </c>
      <c r="C2562">
        <f>VLOOKUP(D2562,[1]!tbl_Reach2AU[#Data],2,FALSE)</f>
        <v>268</v>
      </c>
      <c r="D2562" t="s">
        <v>120</v>
      </c>
      <c r="E2562">
        <v>3</v>
      </c>
      <c r="F2562" t="s">
        <v>194</v>
      </c>
      <c r="G2562" t="e">
        <f>VLOOKUP([1]!tbl_FunctionalConditionReach[[#This Row],[EDT Attribute]],[1]!Level3HabitatAttribute[#Data],2,FALSE)</f>
        <v>#N/A</v>
      </c>
      <c r="H2562" s="1">
        <v>-2.84E-13</v>
      </c>
      <c r="I2562">
        <v>0</v>
      </c>
    </row>
    <row r="2563" spans="1:9" x14ac:dyDescent="0.3">
      <c r="A2563">
        <f>VLOOKUP(D2563,[1]!tbl_Reach2AU[#Data],4,FALSE)</f>
        <v>21</v>
      </c>
      <c r="B2563" t="str">
        <f>VLOOKUP(D2563,[1]!tbl_Reach2AU[#Data],3,FALSE)</f>
        <v>Whitestone Creek</v>
      </c>
      <c r="C2563">
        <f>VLOOKUP(D2563,[1]!tbl_Reach2AU[#Data],2,FALSE)</f>
        <v>268</v>
      </c>
      <c r="D2563" t="s">
        <v>120</v>
      </c>
      <c r="E2563">
        <v>3</v>
      </c>
      <c r="F2563" t="s">
        <v>157</v>
      </c>
      <c r="G2563" t="e">
        <f>VLOOKUP([1]!tbl_FunctionalConditionReach[[#This Row],[EDT Attribute]],[1]!Level3HabitatAttribute[#Data],2,FALSE)</f>
        <v>#REF!</v>
      </c>
      <c r="H2563" s="1">
        <v>-1.7900000000000001E-8</v>
      </c>
      <c r="I2563">
        <v>0</v>
      </c>
    </row>
    <row r="2564" spans="1:9" x14ac:dyDescent="0.3">
      <c r="A2564">
        <f>VLOOKUP(D2564,[1]!tbl_Reach2AU[#Data],4,FALSE)</f>
        <v>21</v>
      </c>
      <c r="B2564" t="str">
        <f>VLOOKUP(D2564,[1]!tbl_Reach2AU[#Data],3,FALSE)</f>
        <v>Whitestone Creek</v>
      </c>
      <c r="C2564">
        <f>VLOOKUP(D2564,[1]!tbl_Reach2AU[#Data],2,FALSE)</f>
        <v>268</v>
      </c>
      <c r="D2564" t="s">
        <v>120</v>
      </c>
      <c r="E2564">
        <v>3</v>
      </c>
      <c r="F2564" t="s">
        <v>195</v>
      </c>
      <c r="G2564" t="e">
        <f>VLOOKUP([1]!tbl_FunctionalConditionReach[[#This Row],[EDT Attribute]],[1]!Level3HabitatAttribute[#Data],2,FALSE)</f>
        <v>#N/A</v>
      </c>
      <c r="H2564" s="1">
        <v>-2.8421709430404002E-13</v>
      </c>
      <c r="I2564">
        <v>0</v>
      </c>
    </row>
    <row r="2565" spans="1:9" x14ac:dyDescent="0.3">
      <c r="A2565">
        <f>VLOOKUP(D2565,[1]!tbl_Reach2AU[#Data],4,FALSE)</f>
        <v>21</v>
      </c>
      <c r="B2565" t="str">
        <f>VLOOKUP(D2565,[1]!tbl_Reach2AU[#Data],3,FALSE)</f>
        <v>Whitestone Creek</v>
      </c>
      <c r="C2565">
        <f>VLOOKUP(D2565,[1]!tbl_Reach2AU[#Data],2,FALSE)</f>
        <v>268</v>
      </c>
      <c r="D2565" t="s">
        <v>120</v>
      </c>
      <c r="E2565">
        <v>3</v>
      </c>
      <c r="F2565" t="s">
        <v>196</v>
      </c>
      <c r="G2565" t="e">
        <f>VLOOKUP([1]!tbl_FunctionalConditionReach[[#This Row],[EDT Attribute]],[1]!Level3HabitatAttribute[#Data],2,FALSE)</f>
        <v>#N/A</v>
      </c>
      <c r="H2565" s="1">
        <v>-2.8421709430404002E-13</v>
      </c>
      <c r="I2565">
        <v>0</v>
      </c>
    </row>
    <row r="2566" spans="1:9" x14ac:dyDescent="0.3">
      <c r="A2566">
        <f>VLOOKUP(D2566,[1]!tbl_Reach2AU[#Data],4,FALSE)</f>
        <v>21</v>
      </c>
      <c r="B2566" t="str">
        <f>VLOOKUP(D2566,[1]!tbl_Reach2AU[#Data],3,FALSE)</f>
        <v>Whitestone Creek</v>
      </c>
      <c r="C2566">
        <f>VLOOKUP(D2566,[1]!tbl_Reach2AU[#Data],2,FALSE)</f>
        <v>268</v>
      </c>
      <c r="D2566" t="s">
        <v>120</v>
      </c>
      <c r="E2566">
        <v>3</v>
      </c>
      <c r="F2566" t="s">
        <v>152</v>
      </c>
      <c r="G2566" t="e">
        <f>VLOOKUP([1]!tbl_FunctionalConditionReach[[#This Row],[EDT Attribute]],[1]!Level3HabitatAttribute[#Data],2,FALSE)</f>
        <v>#N/A</v>
      </c>
      <c r="H2566" s="1">
        <v>-1.13E-8</v>
      </c>
      <c r="I2566">
        <v>0</v>
      </c>
    </row>
    <row r="2567" spans="1:9" x14ac:dyDescent="0.3">
      <c r="A2567">
        <f>VLOOKUP(D2567,[1]!tbl_Reach2AU[#Data],4,FALSE)</f>
        <v>21</v>
      </c>
      <c r="B2567" t="str">
        <f>VLOOKUP(D2567,[1]!tbl_Reach2AU[#Data],3,FALSE)</f>
        <v>Whitestone Creek</v>
      </c>
      <c r="C2567">
        <f>VLOOKUP(D2567,[1]!tbl_Reach2AU[#Data],2,FALSE)</f>
        <v>269</v>
      </c>
      <c r="D2567" t="s">
        <v>226</v>
      </c>
      <c r="E2567">
        <v>3</v>
      </c>
      <c r="F2567" t="s">
        <v>166</v>
      </c>
      <c r="G2567" t="e">
        <f>VLOOKUP([1]!tbl_FunctionalConditionReach[[#This Row],[EDT Attribute]],[1]!Level3HabitatAttribute[#Data],2,FALSE)</f>
        <v>#REF!</v>
      </c>
      <c r="H2567" s="1">
        <v>-2.84E-13</v>
      </c>
      <c r="I2567">
        <v>0</v>
      </c>
    </row>
    <row r="2568" spans="1:9" x14ac:dyDescent="0.3">
      <c r="A2568">
        <f>VLOOKUP(D2568,[1]!tbl_Reach2AU[#Data],4,FALSE)</f>
        <v>21</v>
      </c>
      <c r="B2568" t="str">
        <f>VLOOKUP(D2568,[1]!tbl_Reach2AU[#Data],3,FALSE)</f>
        <v>Whitestone Creek</v>
      </c>
      <c r="C2568">
        <f>VLOOKUP(D2568,[1]!tbl_Reach2AU[#Data],2,FALSE)</f>
        <v>270</v>
      </c>
      <c r="D2568" t="s">
        <v>227</v>
      </c>
      <c r="E2568">
        <v>3</v>
      </c>
      <c r="F2568" t="s">
        <v>166</v>
      </c>
      <c r="G2568" t="e">
        <f>VLOOKUP([1]!tbl_FunctionalConditionReach[[#This Row],[EDT Attribute]],[1]!Level3HabitatAttribute[#Data],2,FALSE)</f>
        <v>#REF!</v>
      </c>
      <c r="H2568" s="1">
        <v>-2.84E-13</v>
      </c>
      <c r="I2568">
        <v>0</v>
      </c>
    </row>
    <row r="2569" spans="1:9" x14ac:dyDescent="0.3">
      <c r="A2569">
        <f>VLOOKUP(D2569,[1]!tbl_Reach2AU[#Data],4,FALSE)</f>
        <v>21</v>
      </c>
      <c r="B2569" t="str">
        <f>VLOOKUP(D2569,[1]!tbl_Reach2AU[#Data],3,FALSE)</f>
        <v>Whitestone Creek</v>
      </c>
      <c r="C2569">
        <f>VLOOKUP(D2569,[1]!tbl_Reach2AU[#Data],2,FALSE)</f>
        <v>271</v>
      </c>
      <c r="D2569" t="s">
        <v>228</v>
      </c>
      <c r="E2569">
        <v>3</v>
      </c>
      <c r="F2569" t="s">
        <v>166</v>
      </c>
      <c r="G2569" t="e">
        <f>VLOOKUP([1]!tbl_FunctionalConditionReach[[#This Row],[EDT Attribute]],[1]!Level3HabitatAttribute[#Data],2,FALSE)</f>
        <v>#REF!</v>
      </c>
      <c r="H2569" s="1">
        <v>-2.84E-13</v>
      </c>
      <c r="I2569">
        <v>0</v>
      </c>
    </row>
    <row r="2570" spans="1:9" x14ac:dyDescent="0.3">
      <c r="A2570">
        <f>VLOOKUP(D2570,[1]!tbl_Reach2AU[#Data],4,FALSE)</f>
        <v>21</v>
      </c>
      <c r="B2570" t="str">
        <f>VLOOKUP(D2570,[1]!tbl_Reach2AU[#Data],3,FALSE)</f>
        <v>Whitestone Creek</v>
      </c>
      <c r="C2570">
        <f>VLOOKUP(D2570,[1]!tbl_Reach2AU[#Data],2,FALSE)</f>
        <v>272</v>
      </c>
      <c r="D2570" t="s">
        <v>121</v>
      </c>
      <c r="E2570">
        <v>3</v>
      </c>
      <c r="F2570" t="s">
        <v>197</v>
      </c>
      <c r="G2570" t="e">
        <f>VLOOKUP([1]!tbl_FunctionalConditionReach[[#This Row],[EDT Attribute]],[1]!Level3HabitatAttribute[#Data],2,FALSE)</f>
        <v>#REF!</v>
      </c>
      <c r="H2570" s="1">
        <v>1.62E-9</v>
      </c>
      <c r="I2570" s="2">
        <v>0.175895765472313</v>
      </c>
    </row>
    <row r="2571" spans="1:9" x14ac:dyDescent="0.3">
      <c r="A2571">
        <f>VLOOKUP(D2571,[1]!tbl_Reach2AU[#Data],4,FALSE)</f>
        <v>21</v>
      </c>
      <c r="B2571" t="str">
        <f>VLOOKUP(D2571,[1]!tbl_Reach2AU[#Data],3,FALSE)</f>
        <v>Whitestone Creek</v>
      </c>
      <c r="C2571">
        <f>VLOOKUP(D2571,[1]!tbl_Reach2AU[#Data],2,FALSE)</f>
        <v>272</v>
      </c>
      <c r="D2571" t="s">
        <v>121</v>
      </c>
      <c r="E2571">
        <v>3</v>
      </c>
      <c r="F2571" t="s">
        <v>195</v>
      </c>
      <c r="G2571" t="e">
        <f>VLOOKUP([1]!tbl_FunctionalConditionReach[[#This Row],[EDT Attribute]],[1]!Level3HabitatAttribute[#Data],2,FALSE)</f>
        <v>#N/A</v>
      </c>
      <c r="H2571" s="1">
        <v>-2.8421709430404002E-13</v>
      </c>
      <c r="I2571">
        <v>0</v>
      </c>
    </row>
    <row r="2572" spans="1:9" x14ac:dyDescent="0.3">
      <c r="A2572">
        <f>VLOOKUP(D2572,[1]!tbl_Reach2AU[#Data],4,FALSE)</f>
        <v>21</v>
      </c>
      <c r="B2572" t="str">
        <f>VLOOKUP(D2572,[1]!tbl_Reach2AU[#Data],3,FALSE)</f>
        <v>Whitestone Creek</v>
      </c>
      <c r="C2572">
        <f>VLOOKUP(D2572,[1]!tbl_Reach2AU[#Data],2,FALSE)</f>
        <v>272</v>
      </c>
      <c r="D2572" t="s">
        <v>121</v>
      </c>
      <c r="E2572">
        <v>3</v>
      </c>
      <c r="F2572" t="s">
        <v>155</v>
      </c>
      <c r="G2572" t="e">
        <f>VLOOKUP([1]!tbl_FunctionalConditionReach[[#This Row],[EDT Attribute]],[1]!Level3HabitatAttribute[#Data],2,FALSE)</f>
        <v>#REF!</v>
      </c>
      <c r="H2572" s="1">
        <v>-3.8199999999999998E-8</v>
      </c>
      <c r="I2572">
        <v>0</v>
      </c>
    </row>
    <row r="2573" spans="1:9" x14ac:dyDescent="0.3">
      <c r="A2573">
        <f>VLOOKUP(D2573,[1]!tbl_Reach2AU[#Data],4,FALSE)</f>
        <v>21</v>
      </c>
      <c r="B2573" t="str">
        <f>VLOOKUP(D2573,[1]!tbl_Reach2AU[#Data],3,FALSE)</f>
        <v>Whitestone Creek</v>
      </c>
      <c r="C2573">
        <f>VLOOKUP(D2573,[1]!tbl_Reach2AU[#Data],2,FALSE)</f>
        <v>272</v>
      </c>
      <c r="D2573" t="s">
        <v>121</v>
      </c>
      <c r="E2573">
        <v>3</v>
      </c>
      <c r="F2573" t="s">
        <v>188</v>
      </c>
      <c r="G2573" t="e">
        <f>VLOOKUP([1]!tbl_FunctionalConditionReach[[#This Row],[EDT Attribute]],[1]!Level3HabitatAttribute[#Data],2,FALSE)</f>
        <v>#REF!</v>
      </c>
      <c r="H2573" s="1">
        <v>-2.84E-13</v>
      </c>
      <c r="I2573">
        <v>0</v>
      </c>
    </row>
    <row r="2574" spans="1:9" x14ac:dyDescent="0.3">
      <c r="A2574">
        <f>VLOOKUP(D2574,[1]!tbl_Reach2AU[#Data],4,FALSE)</f>
        <v>21</v>
      </c>
      <c r="B2574" t="str">
        <f>VLOOKUP(D2574,[1]!tbl_Reach2AU[#Data],3,FALSE)</f>
        <v>Whitestone Creek</v>
      </c>
      <c r="C2574">
        <f>VLOOKUP(D2574,[1]!tbl_Reach2AU[#Data],2,FALSE)</f>
        <v>272</v>
      </c>
      <c r="D2574" t="s">
        <v>121</v>
      </c>
      <c r="E2574">
        <v>3</v>
      </c>
      <c r="F2574" t="s">
        <v>194</v>
      </c>
      <c r="G2574" t="e">
        <f>VLOOKUP([1]!tbl_FunctionalConditionReach[[#This Row],[EDT Attribute]],[1]!Level3HabitatAttribute[#Data],2,FALSE)</f>
        <v>#N/A</v>
      </c>
      <c r="H2574" s="1">
        <v>-2.84E-13</v>
      </c>
      <c r="I2574">
        <v>0</v>
      </c>
    </row>
    <row r="2575" spans="1:9" x14ac:dyDescent="0.3">
      <c r="A2575">
        <f>VLOOKUP(D2575,[1]!tbl_Reach2AU[#Data],4,FALSE)</f>
        <v>21</v>
      </c>
      <c r="B2575" t="str">
        <f>VLOOKUP(D2575,[1]!tbl_Reach2AU[#Data],3,FALSE)</f>
        <v>Whitestone Creek</v>
      </c>
      <c r="C2575">
        <f>VLOOKUP(D2575,[1]!tbl_Reach2AU[#Data],2,FALSE)</f>
        <v>272</v>
      </c>
      <c r="D2575" t="s">
        <v>121</v>
      </c>
      <c r="E2575">
        <v>3</v>
      </c>
      <c r="F2575" t="s">
        <v>166</v>
      </c>
      <c r="G2575" t="e">
        <f>VLOOKUP([1]!tbl_FunctionalConditionReach[[#This Row],[EDT Attribute]],[1]!Level3HabitatAttribute[#Data],2,FALSE)</f>
        <v>#REF!</v>
      </c>
      <c r="H2575" s="1">
        <v>-2.84E-13</v>
      </c>
      <c r="I2575">
        <v>0</v>
      </c>
    </row>
    <row r="2576" spans="1:9" x14ac:dyDescent="0.3">
      <c r="A2576">
        <f>VLOOKUP(D2576,[1]!tbl_Reach2AU[#Data],4,FALSE)</f>
        <v>21</v>
      </c>
      <c r="B2576" t="str">
        <f>VLOOKUP(D2576,[1]!tbl_Reach2AU[#Data],3,FALSE)</f>
        <v>Whitestone Creek</v>
      </c>
      <c r="C2576">
        <f>VLOOKUP(D2576,[1]!tbl_Reach2AU[#Data],2,FALSE)</f>
        <v>272</v>
      </c>
      <c r="D2576" t="s">
        <v>121</v>
      </c>
      <c r="E2576">
        <v>3</v>
      </c>
      <c r="F2576" t="s">
        <v>189</v>
      </c>
      <c r="G2576" t="e">
        <f>VLOOKUP([1]!tbl_FunctionalConditionReach[[#This Row],[EDT Attribute]],[1]!Level3HabitatAttribute[#Data],2,FALSE)</f>
        <v>#REF!</v>
      </c>
      <c r="H2576" s="1">
        <v>1.0500000000000001E-9</v>
      </c>
      <c r="I2576" s="2">
        <v>0.11400651465797999</v>
      </c>
    </row>
    <row r="2577" spans="1:9" x14ac:dyDescent="0.3">
      <c r="A2577">
        <f>VLOOKUP(D2577,[1]!tbl_Reach2AU[#Data],4,FALSE)</f>
        <v>21</v>
      </c>
      <c r="B2577" t="str">
        <f>VLOOKUP(D2577,[1]!tbl_Reach2AU[#Data],3,FALSE)</f>
        <v>Whitestone Creek</v>
      </c>
      <c r="C2577">
        <f>VLOOKUP(D2577,[1]!tbl_Reach2AU[#Data],2,FALSE)</f>
        <v>272</v>
      </c>
      <c r="D2577" t="s">
        <v>121</v>
      </c>
      <c r="E2577">
        <v>3</v>
      </c>
      <c r="F2577" t="s">
        <v>157</v>
      </c>
      <c r="G2577" t="e">
        <f>VLOOKUP([1]!tbl_FunctionalConditionReach[[#This Row],[EDT Attribute]],[1]!Level3HabitatAttribute[#Data],2,FALSE)</f>
        <v>#REF!</v>
      </c>
      <c r="H2577" s="1">
        <v>-1.9700000000000001E-8</v>
      </c>
      <c r="I2577">
        <v>0</v>
      </c>
    </row>
    <row r="2578" spans="1:9" x14ac:dyDescent="0.3">
      <c r="A2578">
        <f>VLOOKUP(D2578,[1]!tbl_Reach2AU[#Data],4,FALSE)</f>
        <v>21</v>
      </c>
      <c r="B2578" t="str">
        <f>VLOOKUP(D2578,[1]!tbl_Reach2AU[#Data],3,FALSE)</f>
        <v>Whitestone Creek</v>
      </c>
      <c r="C2578">
        <f>VLOOKUP(D2578,[1]!tbl_Reach2AU[#Data],2,FALSE)</f>
        <v>272</v>
      </c>
      <c r="D2578" t="s">
        <v>121</v>
      </c>
      <c r="E2578">
        <v>3</v>
      </c>
      <c r="F2578" t="s">
        <v>164</v>
      </c>
      <c r="G2578" t="e">
        <f>VLOOKUP([1]!tbl_FunctionalConditionReach[[#This Row],[EDT Attribute]],[1]!Level3HabitatAttribute[#Data],2,FALSE)</f>
        <v>#REF!</v>
      </c>
      <c r="H2578" s="1">
        <v>-1.24E-7</v>
      </c>
      <c r="I2578">
        <v>0</v>
      </c>
    </row>
    <row r="2579" spans="1:9" x14ac:dyDescent="0.3">
      <c r="A2579">
        <f>VLOOKUP(D2579,[1]!tbl_Reach2AU[#Data],4,FALSE)</f>
        <v>21</v>
      </c>
      <c r="B2579" t="str">
        <f>VLOOKUP(D2579,[1]!tbl_Reach2AU[#Data],3,FALSE)</f>
        <v>Whitestone Creek</v>
      </c>
      <c r="C2579">
        <f>VLOOKUP(D2579,[1]!tbl_Reach2AU[#Data],2,FALSE)</f>
        <v>272</v>
      </c>
      <c r="D2579" t="s">
        <v>121</v>
      </c>
      <c r="E2579">
        <v>3</v>
      </c>
      <c r="F2579" t="s">
        <v>153</v>
      </c>
      <c r="G2579" t="e">
        <f>VLOOKUP([1]!tbl_FunctionalConditionReach[[#This Row],[EDT Attribute]],[1]!Level3HabitatAttribute[#Data],2,FALSE)</f>
        <v>#REF!</v>
      </c>
      <c r="H2579" s="1">
        <v>-5.0500000000000002E-8</v>
      </c>
      <c r="I2579">
        <v>0</v>
      </c>
    </row>
    <row r="2580" spans="1:9" x14ac:dyDescent="0.3">
      <c r="A2580">
        <f>VLOOKUP(D2580,[1]!tbl_Reach2AU[#Data],4,FALSE)</f>
        <v>21</v>
      </c>
      <c r="B2580" t="str">
        <f>VLOOKUP(D2580,[1]!tbl_Reach2AU[#Data],3,FALSE)</f>
        <v>Whitestone Creek</v>
      </c>
      <c r="C2580">
        <f>VLOOKUP(D2580,[1]!tbl_Reach2AU[#Data],2,FALSE)</f>
        <v>272</v>
      </c>
      <c r="D2580" t="s">
        <v>121</v>
      </c>
      <c r="E2580">
        <v>3</v>
      </c>
      <c r="F2580" t="s">
        <v>196</v>
      </c>
      <c r="G2580" t="e">
        <f>VLOOKUP([1]!tbl_FunctionalConditionReach[[#This Row],[EDT Attribute]],[1]!Level3HabitatAttribute[#Data],2,FALSE)</f>
        <v>#N/A</v>
      </c>
      <c r="H2580" s="1">
        <v>-2.8421709430404002E-13</v>
      </c>
      <c r="I2580">
        <v>0</v>
      </c>
    </row>
    <row r="2581" spans="1:9" x14ac:dyDescent="0.3">
      <c r="A2581">
        <f>VLOOKUP(D2581,[1]!tbl_Reach2AU[#Data],4,FALSE)</f>
        <v>21</v>
      </c>
      <c r="B2581" t="str">
        <f>VLOOKUP(D2581,[1]!tbl_Reach2AU[#Data],3,FALSE)</f>
        <v>Whitestone Creek</v>
      </c>
      <c r="C2581">
        <f>VLOOKUP(D2581,[1]!tbl_Reach2AU[#Data],2,FALSE)</f>
        <v>272</v>
      </c>
      <c r="D2581" t="s">
        <v>121</v>
      </c>
      <c r="E2581">
        <v>3</v>
      </c>
      <c r="F2581" t="s">
        <v>190</v>
      </c>
      <c r="G2581" t="e">
        <f>VLOOKUP([1]!tbl_FunctionalConditionReach[[#This Row],[EDT Attribute]],[1]!Level3HabitatAttribute[#Data],2,FALSE)</f>
        <v>#N/A</v>
      </c>
      <c r="H2581" s="1">
        <v>-5.0199999999999996E-9</v>
      </c>
      <c r="I2581">
        <v>0</v>
      </c>
    </row>
    <row r="2582" spans="1:9" x14ac:dyDescent="0.3">
      <c r="A2582">
        <f>VLOOKUP(D2582,[1]!tbl_Reach2AU[#Data],4,FALSE)</f>
        <v>21</v>
      </c>
      <c r="B2582" t="str">
        <f>VLOOKUP(D2582,[1]!tbl_Reach2AU[#Data],3,FALSE)</f>
        <v>Whitestone Creek</v>
      </c>
      <c r="C2582">
        <f>VLOOKUP(D2582,[1]!tbl_Reach2AU[#Data],2,FALSE)</f>
        <v>272</v>
      </c>
      <c r="D2582" t="s">
        <v>121</v>
      </c>
      <c r="E2582">
        <v>3</v>
      </c>
      <c r="F2582" t="s">
        <v>193</v>
      </c>
      <c r="G2582" t="e">
        <f>VLOOKUP([1]!tbl_FunctionalConditionReach[[#This Row],[EDT Attribute]],[1]!Level3HabitatAttribute[#Data],2,FALSE)</f>
        <v>#REF!</v>
      </c>
      <c r="H2582" s="1">
        <v>-2.84E-13</v>
      </c>
      <c r="I2582">
        <v>0</v>
      </c>
    </row>
    <row r="2583" spans="1:9" x14ac:dyDescent="0.3">
      <c r="A2583">
        <f>VLOOKUP(D2583,[1]!tbl_Reach2AU[#Data],4,FALSE)</f>
        <v>21</v>
      </c>
      <c r="B2583" t="str">
        <f>VLOOKUP(D2583,[1]!tbl_Reach2AU[#Data],3,FALSE)</f>
        <v>Whitestone Creek</v>
      </c>
      <c r="C2583">
        <f>VLOOKUP(D2583,[1]!tbl_Reach2AU[#Data],2,FALSE)</f>
        <v>272</v>
      </c>
      <c r="D2583" t="s">
        <v>121</v>
      </c>
      <c r="E2583">
        <v>3</v>
      </c>
      <c r="F2583" t="s">
        <v>39</v>
      </c>
      <c r="G2583" t="e">
        <f>VLOOKUP([1]!tbl_FunctionalConditionReach[[#This Row],[EDT Attribute]],[1]!Level3HabitatAttribute[#Data],2,FALSE)</f>
        <v>#REF!</v>
      </c>
      <c r="H2583" s="1">
        <v>-2E-8</v>
      </c>
      <c r="I2583">
        <v>0</v>
      </c>
    </row>
    <row r="2584" spans="1:9" x14ac:dyDescent="0.3">
      <c r="A2584">
        <f>VLOOKUP(D2584,[1]!tbl_Reach2AU[#Data],4,FALSE)</f>
        <v>21</v>
      </c>
      <c r="B2584" t="str">
        <f>VLOOKUP(D2584,[1]!tbl_Reach2AU[#Data],3,FALSE)</f>
        <v>Whitestone Creek</v>
      </c>
      <c r="C2584">
        <f>VLOOKUP(D2584,[1]!tbl_Reach2AU[#Data],2,FALSE)</f>
        <v>272</v>
      </c>
      <c r="D2584" t="s">
        <v>121</v>
      </c>
      <c r="E2584">
        <v>3</v>
      </c>
      <c r="F2584" t="s">
        <v>125</v>
      </c>
      <c r="G2584" t="e">
        <f>VLOOKUP([1]!tbl_FunctionalConditionReach[[#This Row],[EDT Attribute]],[1]!Level3HabitatAttribute[#Data],2,FALSE)</f>
        <v>#REF!</v>
      </c>
      <c r="H2584" s="1">
        <v>1.8899999999999999E-9</v>
      </c>
      <c r="I2584" s="2">
        <v>0.205211726384365</v>
      </c>
    </row>
    <row r="2585" spans="1:9" x14ac:dyDescent="0.3">
      <c r="A2585">
        <f>VLOOKUP(D2585,[1]!tbl_Reach2AU[#Data],4,FALSE)</f>
        <v>21</v>
      </c>
      <c r="B2585" t="str">
        <f>VLOOKUP(D2585,[1]!tbl_Reach2AU[#Data],3,FALSE)</f>
        <v>Whitestone Creek</v>
      </c>
      <c r="C2585">
        <f>VLOOKUP(D2585,[1]!tbl_Reach2AU[#Data],2,FALSE)</f>
        <v>272</v>
      </c>
      <c r="D2585" t="s">
        <v>121</v>
      </c>
      <c r="E2585">
        <v>3</v>
      </c>
      <c r="F2585" t="s">
        <v>152</v>
      </c>
      <c r="G2585" t="e">
        <f>VLOOKUP([1]!tbl_FunctionalConditionReach[[#This Row],[EDT Attribute]],[1]!Level3HabitatAttribute[#Data],2,FALSE)</f>
        <v>#N/A</v>
      </c>
      <c r="H2585" s="1">
        <v>-1.29E-8</v>
      </c>
      <c r="I2585">
        <v>0</v>
      </c>
    </row>
    <row r="2586" spans="1:9" x14ac:dyDescent="0.3">
      <c r="A2586">
        <f>VLOOKUP(D2586,[1]!tbl_Reach2AU[#Data],4,FALSE)</f>
        <v>21</v>
      </c>
      <c r="B2586" t="str">
        <f>VLOOKUP(D2586,[1]!tbl_Reach2AU[#Data],3,FALSE)</f>
        <v>Whitestone Creek</v>
      </c>
      <c r="C2586">
        <f>VLOOKUP(D2586,[1]!tbl_Reach2AU[#Data],2,FALSE)</f>
        <v>272</v>
      </c>
      <c r="D2586" t="s">
        <v>121</v>
      </c>
      <c r="E2586">
        <v>3</v>
      </c>
      <c r="F2586" t="s">
        <v>191</v>
      </c>
      <c r="G2586" t="e">
        <f>VLOOKUP([1]!tbl_FunctionalConditionReach[[#This Row],[EDT Attribute]],[1]!Level3HabitatAttribute[#Data],2,FALSE)</f>
        <v>#REF!</v>
      </c>
      <c r="H2586" s="1">
        <v>2.11E-10</v>
      </c>
      <c r="I2586" s="2">
        <v>2.2909880564603701E-2</v>
      </c>
    </row>
    <row r="2587" spans="1:9" x14ac:dyDescent="0.3">
      <c r="A2587">
        <f>VLOOKUP(D2587,[1]!tbl_Reach2AU[#Data],4,FALSE)</f>
        <v>21</v>
      </c>
      <c r="B2587" t="str">
        <f>VLOOKUP(D2587,[1]!tbl_Reach2AU[#Data],3,FALSE)</f>
        <v>Whitestone Creek</v>
      </c>
      <c r="C2587">
        <f>VLOOKUP(D2587,[1]!tbl_Reach2AU[#Data],2,FALSE)</f>
        <v>272</v>
      </c>
      <c r="D2587" t="s">
        <v>121</v>
      </c>
      <c r="E2587">
        <v>3</v>
      </c>
      <c r="F2587" t="s">
        <v>192</v>
      </c>
      <c r="G2587" t="e">
        <f>VLOOKUP([1]!tbl_FunctionalConditionReach[[#This Row],[EDT Attribute]],[1]!Level3HabitatAttribute[#Data],2,FALSE)</f>
        <v>#REF!</v>
      </c>
      <c r="H2587" s="1">
        <v>-2.84E-13</v>
      </c>
      <c r="I2587">
        <v>0</v>
      </c>
    </row>
    <row r="2588" spans="1:9" x14ac:dyDescent="0.3">
      <c r="A2588">
        <f>VLOOKUP(D2588,[1]!tbl_Reach2AU[#Data],4,FALSE)</f>
        <v>21</v>
      </c>
      <c r="B2588" t="str">
        <f>VLOOKUP(D2588,[1]!tbl_Reach2AU[#Data],3,FALSE)</f>
        <v>Whitestone Creek</v>
      </c>
      <c r="C2588">
        <f>VLOOKUP(D2588,[1]!tbl_Reach2AU[#Data],2,FALSE)</f>
        <v>273</v>
      </c>
      <c r="D2588" t="s">
        <v>229</v>
      </c>
      <c r="E2588">
        <v>3</v>
      </c>
      <c r="F2588" t="s">
        <v>166</v>
      </c>
      <c r="G2588" t="e">
        <f>VLOOKUP([1]!tbl_FunctionalConditionReach[[#This Row],[EDT Attribute]],[1]!Level3HabitatAttribute[#Data],2,FALSE)</f>
        <v>#REF!</v>
      </c>
      <c r="H2588" s="1">
        <v>-2.84E-13</v>
      </c>
      <c r="I2588">
        <v>0</v>
      </c>
    </row>
    <row r="2589" spans="1:9" x14ac:dyDescent="0.3">
      <c r="A2589">
        <f>VLOOKUP(D2589,[1]!tbl_Reach2AU[#Data],4,FALSE)</f>
        <v>21</v>
      </c>
      <c r="B2589" t="str">
        <f>VLOOKUP(D2589,[1]!tbl_Reach2AU[#Data],3,FALSE)</f>
        <v>Whitestone Creek</v>
      </c>
      <c r="C2589">
        <f>VLOOKUP(D2589,[1]!tbl_Reach2AU[#Data],2,FALSE)</f>
        <v>274</v>
      </c>
      <c r="D2589" t="s">
        <v>137</v>
      </c>
      <c r="E2589">
        <v>3</v>
      </c>
      <c r="F2589" t="s">
        <v>164</v>
      </c>
      <c r="G2589" t="e">
        <f>VLOOKUP([1]!tbl_FunctionalConditionReach[[#This Row],[EDT Attribute]],[1]!Level3HabitatAttribute[#Data],2,FALSE)</f>
        <v>#REF!</v>
      </c>
      <c r="H2589" s="1">
        <v>-1.19E-5</v>
      </c>
      <c r="I2589">
        <v>0</v>
      </c>
    </row>
    <row r="2590" spans="1:9" x14ac:dyDescent="0.3">
      <c r="A2590">
        <f>VLOOKUP(D2590,[1]!tbl_Reach2AU[#Data],4,FALSE)</f>
        <v>21</v>
      </c>
      <c r="B2590" t="str">
        <f>VLOOKUP(D2590,[1]!tbl_Reach2AU[#Data],3,FALSE)</f>
        <v>Whitestone Creek</v>
      </c>
      <c r="C2590">
        <f>VLOOKUP(D2590,[1]!tbl_Reach2AU[#Data],2,FALSE)</f>
        <v>274</v>
      </c>
      <c r="D2590" t="s">
        <v>137</v>
      </c>
      <c r="E2590">
        <v>3</v>
      </c>
      <c r="F2590" t="s">
        <v>194</v>
      </c>
      <c r="G2590" t="e">
        <f>VLOOKUP([1]!tbl_FunctionalConditionReach[[#This Row],[EDT Attribute]],[1]!Level3HabitatAttribute[#Data],2,FALSE)</f>
        <v>#N/A</v>
      </c>
      <c r="H2590" s="1">
        <v>-2.84E-13</v>
      </c>
      <c r="I2590">
        <v>0</v>
      </c>
    </row>
    <row r="2591" spans="1:9" x14ac:dyDescent="0.3">
      <c r="A2591">
        <f>VLOOKUP(D2591,[1]!tbl_Reach2AU[#Data],4,FALSE)</f>
        <v>21</v>
      </c>
      <c r="B2591" t="str">
        <f>VLOOKUP(D2591,[1]!tbl_Reach2AU[#Data],3,FALSE)</f>
        <v>Whitestone Creek</v>
      </c>
      <c r="C2591">
        <f>VLOOKUP(D2591,[1]!tbl_Reach2AU[#Data],2,FALSE)</f>
        <v>274</v>
      </c>
      <c r="D2591" t="s">
        <v>137</v>
      </c>
      <c r="E2591">
        <v>3</v>
      </c>
      <c r="F2591" t="s">
        <v>152</v>
      </c>
      <c r="G2591" t="e">
        <f>VLOOKUP([1]!tbl_FunctionalConditionReach[[#This Row],[EDT Attribute]],[1]!Level3HabitatAttribute[#Data],2,FALSE)</f>
        <v>#N/A</v>
      </c>
      <c r="H2591" s="1">
        <v>-1.53E-6</v>
      </c>
      <c r="I2591">
        <v>0</v>
      </c>
    </row>
    <row r="2592" spans="1:9" x14ac:dyDescent="0.3">
      <c r="A2592">
        <f>VLOOKUP(D2592,[1]!tbl_Reach2AU[#Data],4,FALSE)</f>
        <v>21</v>
      </c>
      <c r="B2592" t="str">
        <f>VLOOKUP(D2592,[1]!tbl_Reach2AU[#Data],3,FALSE)</f>
        <v>Whitestone Creek</v>
      </c>
      <c r="C2592">
        <f>VLOOKUP(D2592,[1]!tbl_Reach2AU[#Data],2,FALSE)</f>
        <v>274</v>
      </c>
      <c r="D2592" t="s">
        <v>137</v>
      </c>
      <c r="E2592">
        <v>3</v>
      </c>
      <c r="F2592" t="s">
        <v>155</v>
      </c>
      <c r="G2592" t="e">
        <f>VLOOKUP([1]!tbl_FunctionalConditionReach[[#This Row],[EDT Attribute]],[1]!Level3HabitatAttribute[#Data],2,FALSE)</f>
        <v>#REF!</v>
      </c>
      <c r="H2592" s="1">
        <v>-3.6399999999999999E-6</v>
      </c>
      <c r="I2592">
        <v>0</v>
      </c>
    </row>
    <row r="2593" spans="1:9" x14ac:dyDescent="0.3">
      <c r="A2593">
        <f>VLOOKUP(D2593,[1]!tbl_Reach2AU[#Data],4,FALSE)</f>
        <v>21</v>
      </c>
      <c r="B2593" t="str">
        <f>VLOOKUP(D2593,[1]!tbl_Reach2AU[#Data],3,FALSE)</f>
        <v>Whitestone Creek</v>
      </c>
      <c r="C2593">
        <f>VLOOKUP(D2593,[1]!tbl_Reach2AU[#Data],2,FALSE)</f>
        <v>274</v>
      </c>
      <c r="D2593" t="s">
        <v>137</v>
      </c>
      <c r="E2593">
        <v>3</v>
      </c>
      <c r="F2593" t="s">
        <v>192</v>
      </c>
      <c r="G2593" t="e">
        <f>VLOOKUP([1]!tbl_FunctionalConditionReach[[#This Row],[EDT Attribute]],[1]!Level3HabitatAttribute[#Data],2,FALSE)</f>
        <v>#REF!</v>
      </c>
      <c r="H2593" s="1">
        <v>-2.84E-13</v>
      </c>
      <c r="I2593">
        <v>0</v>
      </c>
    </row>
    <row r="2594" spans="1:9" x14ac:dyDescent="0.3">
      <c r="A2594">
        <f>VLOOKUP(D2594,[1]!tbl_Reach2AU[#Data],4,FALSE)</f>
        <v>21</v>
      </c>
      <c r="B2594" t="str">
        <f>VLOOKUP(D2594,[1]!tbl_Reach2AU[#Data],3,FALSE)</f>
        <v>Whitestone Creek</v>
      </c>
      <c r="C2594">
        <f>VLOOKUP(D2594,[1]!tbl_Reach2AU[#Data],2,FALSE)</f>
        <v>274</v>
      </c>
      <c r="D2594" t="s">
        <v>137</v>
      </c>
      <c r="E2594">
        <v>3</v>
      </c>
      <c r="F2594" t="s">
        <v>166</v>
      </c>
      <c r="G2594" t="e">
        <f>VLOOKUP([1]!tbl_FunctionalConditionReach[[#This Row],[EDT Attribute]],[1]!Level3HabitatAttribute[#Data],2,FALSE)</f>
        <v>#REF!</v>
      </c>
      <c r="H2594" s="1">
        <v>-2.84E-13</v>
      </c>
      <c r="I2594">
        <v>0</v>
      </c>
    </row>
    <row r="2595" spans="1:9" x14ac:dyDescent="0.3">
      <c r="A2595">
        <f>VLOOKUP(D2595,[1]!tbl_Reach2AU[#Data],4,FALSE)</f>
        <v>21</v>
      </c>
      <c r="B2595" t="str">
        <f>VLOOKUP(D2595,[1]!tbl_Reach2AU[#Data],3,FALSE)</f>
        <v>Whitestone Creek</v>
      </c>
      <c r="C2595">
        <f>VLOOKUP(D2595,[1]!tbl_Reach2AU[#Data],2,FALSE)</f>
        <v>274</v>
      </c>
      <c r="D2595" t="s">
        <v>137</v>
      </c>
      <c r="E2595">
        <v>3</v>
      </c>
      <c r="F2595" t="s">
        <v>125</v>
      </c>
      <c r="G2595" t="e">
        <f>VLOOKUP([1]!tbl_FunctionalConditionReach[[#This Row],[EDT Attribute]],[1]!Level3HabitatAttribute[#Data],2,FALSE)</f>
        <v>#REF!</v>
      </c>
      <c r="H2595" s="1">
        <v>-6.1399999999999997E-6</v>
      </c>
      <c r="I2595">
        <v>0</v>
      </c>
    </row>
    <row r="2596" spans="1:9" x14ac:dyDescent="0.3">
      <c r="A2596">
        <f>VLOOKUP(D2596,[1]!tbl_Reach2AU[#Data],4,FALSE)</f>
        <v>21</v>
      </c>
      <c r="B2596" t="str">
        <f>VLOOKUP(D2596,[1]!tbl_Reach2AU[#Data],3,FALSE)</f>
        <v>Whitestone Creek</v>
      </c>
      <c r="C2596">
        <f>VLOOKUP(D2596,[1]!tbl_Reach2AU[#Data],2,FALSE)</f>
        <v>274</v>
      </c>
      <c r="D2596" t="s">
        <v>137</v>
      </c>
      <c r="E2596">
        <v>3</v>
      </c>
      <c r="F2596" t="s">
        <v>153</v>
      </c>
      <c r="G2596" t="e">
        <f>VLOOKUP([1]!tbl_FunctionalConditionReach[[#This Row],[EDT Attribute]],[1]!Level3HabitatAttribute[#Data],2,FALSE)</f>
        <v>#REF!</v>
      </c>
      <c r="H2596" s="1">
        <v>-5.93E-6</v>
      </c>
      <c r="I2596">
        <v>0</v>
      </c>
    </row>
    <row r="2597" spans="1:9" x14ac:dyDescent="0.3">
      <c r="A2597">
        <f>VLOOKUP(D2597,[1]!tbl_Reach2AU[#Data],4,FALSE)</f>
        <v>21</v>
      </c>
      <c r="B2597" t="str">
        <f>VLOOKUP(D2597,[1]!tbl_Reach2AU[#Data],3,FALSE)</f>
        <v>Whitestone Creek</v>
      </c>
      <c r="C2597">
        <f>VLOOKUP(D2597,[1]!tbl_Reach2AU[#Data],2,FALSE)</f>
        <v>274</v>
      </c>
      <c r="D2597" t="s">
        <v>137</v>
      </c>
      <c r="E2597">
        <v>3</v>
      </c>
      <c r="F2597" t="s">
        <v>193</v>
      </c>
      <c r="G2597" t="e">
        <f>VLOOKUP([1]!tbl_FunctionalConditionReach[[#This Row],[EDT Attribute]],[1]!Level3HabitatAttribute[#Data],2,FALSE)</f>
        <v>#REF!</v>
      </c>
      <c r="H2597" s="1">
        <v>-2.84E-13</v>
      </c>
      <c r="I2597">
        <v>0</v>
      </c>
    </row>
    <row r="2598" spans="1:9" x14ac:dyDescent="0.3">
      <c r="A2598">
        <f>VLOOKUP(D2598,[1]!tbl_Reach2AU[#Data],4,FALSE)</f>
        <v>21</v>
      </c>
      <c r="B2598" t="str">
        <f>VLOOKUP(D2598,[1]!tbl_Reach2AU[#Data],3,FALSE)</f>
        <v>Whitestone Creek</v>
      </c>
      <c r="C2598">
        <f>VLOOKUP(D2598,[1]!tbl_Reach2AU[#Data],2,FALSE)</f>
        <v>274</v>
      </c>
      <c r="D2598" t="s">
        <v>137</v>
      </c>
      <c r="E2598">
        <v>3</v>
      </c>
      <c r="F2598" t="s">
        <v>188</v>
      </c>
      <c r="G2598" t="e">
        <f>VLOOKUP([1]!tbl_FunctionalConditionReach[[#This Row],[EDT Attribute]],[1]!Level3HabitatAttribute[#Data],2,FALSE)</f>
        <v>#REF!</v>
      </c>
      <c r="H2598" s="1">
        <v>-2.84E-13</v>
      </c>
      <c r="I2598">
        <v>0</v>
      </c>
    </row>
    <row r="2599" spans="1:9" x14ac:dyDescent="0.3">
      <c r="A2599">
        <f>VLOOKUP(D2599,[1]!tbl_Reach2AU[#Data],4,FALSE)</f>
        <v>21</v>
      </c>
      <c r="B2599" t="str">
        <f>VLOOKUP(D2599,[1]!tbl_Reach2AU[#Data],3,FALSE)</f>
        <v>Whitestone Creek</v>
      </c>
      <c r="C2599">
        <f>VLOOKUP(D2599,[1]!tbl_Reach2AU[#Data],2,FALSE)</f>
        <v>274</v>
      </c>
      <c r="D2599" t="s">
        <v>137</v>
      </c>
      <c r="E2599">
        <v>3</v>
      </c>
      <c r="F2599" t="s">
        <v>197</v>
      </c>
      <c r="G2599" t="e">
        <f>VLOOKUP([1]!tbl_FunctionalConditionReach[[#This Row],[EDT Attribute]],[1]!Level3HabitatAttribute[#Data],2,FALSE)</f>
        <v>#REF!</v>
      </c>
      <c r="H2599" s="1">
        <v>-6.4300000000000004E-5</v>
      </c>
      <c r="I2599">
        <v>0</v>
      </c>
    </row>
    <row r="2600" spans="1:9" x14ac:dyDescent="0.3">
      <c r="A2600">
        <f>VLOOKUP(D2600,[1]!tbl_Reach2AU[#Data],4,FALSE)</f>
        <v>21</v>
      </c>
      <c r="B2600" t="str">
        <f>VLOOKUP(D2600,[1]!tbl_Reach2AU[#Data],3,FALSE)</f>
        <v>Whitestone Creek</v>
      </c>
      <c r="C2600">
        <f>VLOOKUP(D2600,[1]!tbl_Reach2AU[#Data],2,FALSE)</f>
        <v>274</v>
      </c>
      <c r="D2600" t="s">
        <v>137</v>
      </c>
      <c r="E2600">
        <v>3</v>
      </c>
      <c r="F2600" t="s">
        <v>195</v>
      </c>
      <c r="G2600" t="e">
        <f>VLOOKUP([1]!tbl_FunctionalConditionReach[[#This Row],[EDT Attribute]],[1]!Level3HabitatAttribute[#Data],2,FALSE)</f>
        <v>#N/A</v>
      </c>
      <c r="H2600" s="1">
        <v>-2.8421709430404002E-13</v>
      </c>
      <c r="I2600">
        <v>0</v>
      </c>
    </row>
    <row r="2601" spans="1:9" x14ac:dyDescent="0.3">
      <c r="A2601">
        <f>VLOOKUP(D2601,[1]!tbl_Reach2AU[#Data],4,FALSE)</f>
        <v>21</v>
      </c>
      <c r="B2601" t="str">
        <f>VLOOKUP(D2601,[1]!tbl_Reach2AU[#Data],3,FALSE)</f>
        <v>Whitestone Creek</v>
      </c>
      <c r="C2601">
        <f>VLOOKUP(D2601,[1]!tbl_Reach2AU[#Data],2,FALSE)</f>
        <v>274</v>
      </c>
      <c r="D2601" t="s">
        <v>137</v>
      </c>
      <c r="E2601">
        <v>3</v>
      </c>
      <c r="F2601" t="s">
        <v>196</v>
      </c>
      <c r="G2601" t="e">
        <f>VLOOKUP([1]!tbl_FunctionalConditionReach[[#This Row],[EDT Attribute]],[1]!Level3HabitatAttribute[#Data],2,FALSE)</f>
        <v>#N/A</v>
      </c>
      <c r="H2601" s="1">
        <v>-2.8421709430404002E-13</v>
      </c>
      <c r="I2601">
        <v>0</v>
      </c>
    </row>
    <row r="2602" spans="1:9" x14ac:dyDescent="0.3">
      <c r="A2602">
        <f>VLOOKUP(D2602,[1]!tbl_Reach2AU[#Data],4,FALSE)</f>
        <v>21</v>
      </c>
      <c r="B2602" t="str">
        <f>VLOOKUP(D2602,[1]!tbl_Reach2AU[#Data],3,FALSE)</f>
        <v>Whitestone Creek</v>
      </c>
      <c r="C2602">
        <f>VLOOKUP(D2602,[1]!tbl_Reach2AU[#Data],2,FALSE)</f>
        <v>274</v>
      </c>
      <c r="D2602" t="s">
        <v>137</v>
      </c>
      <c r="E2602">
        <v>3</v>
      </c>
      <c r="F2602" t="s">
        <v>191</v>
      </c>
      <c r="G2602" t="e">
        <f>VLOOKUP([1]!tbl_FunctionalConditionReach[[#This Row],[EDT Attribute]],[1]!Level3HabitatAttribute[#Data],2,FALSE)</f>
        <v>#REF!</v>
      </c>
      <c r="H2602" s="1">
        <v>4.9100000000000004E-7</v>
      </c>
      <c r="I2602" s="2">
        <v>7.07492795389049E-3</v>
      </c>
    </row>
    <row r="2603" spans="1:9" x14ac:dyDescent="0.3">
      <c r="A2603">
        <f>VLOOKUP(D2603,[1]!tbl_Reach2AU[#Data],4,FALSE)</f>
        <v>21</v>
      </c>
      <c r="B2603" t="str">
        <f>VLOOKUP(D2603,[1]!tbl_Reach2AU[#Data],3,FALSE)</f>
        <v>Whitestone Creek</v>
      </c>
      <c r="C2603">
        <f>VLOOKUP(D2603,[1]!tbl_Reach2AU[#Data],2,FALSE)</f>
        <v>274</v>
      </c>
      <c r="D2603" t="s">
        <v>137</v>
      </c>
      <c r="E2603">
        <v>3</v>
      </c>
      <c r="F2603" t="s">
        <v>189</v>
      </c>
      <c r="G2603" t="e">
        <f>VLOOKUP([1]!tbl_FunctionalConditionReach[[#This Row],[EDT Attribute]],[1]!Level3HabitatAttribute[#Data],2,FALSE)</f>
        <v>#REF!</v>
      </c>
      <c r="H2603" s="1">
        <v>3.9499999999999998E-7</v>
      </c>
      <c r="I2603" s="2">
        <v>5.6916426512968301E-3</v>
      </c>
    </row>
    <row r="2604" spans="1:9" x14ac:dyDescent="0.3">
      <c r="A2604">
        <f>VLOOKUP(D2604,[1]!tbl_Reach2AU[#Data],4,FALSE)</f>
        <v>21</v>
      </c>
      <c r="B2604" t="str">
        <f>VLOOKUP(D2604,[1]!tbl_Reach2AU[#Data],3,FALSE)</f>
        <v>Whitestone Creek</v>
      </c>
      <c r="C2604">
        <f>VLOOKUP(D2604,[1]!tbl_Reach2AU[#Data],2,FALSE)</f>
        <v>274</v>
      </c>
      <c r="D2604" t="s">
        <v>137</v>
      </c>
      <c r="E2604">
        <v>3</v>
      </c>
      <c r="F2604" t="s">
        <v>39</v>
      </c>
      <c r="G2604" t="e">
        <f>VLOOKUP([1]!tbl_FunctionalConditionReach[[#This Row],[EDT Attribute]],[1]!Level3HabitatAttribute[#Data],2,FALSE)</f>
        <v>#REF!</v>
      </c>
      <c r="H2604" s="1">
        <v>-2.3599999999999999E-6</v>
      </c>
      <c r="I2604">
        <v>0</v>
      </c>
    </row>
    <row r="2605" spans="1:9" x14ac:dyDescent="0.3">
      <c r="A2605">
        <f>VLOOKUP(D2605,[1]!tbl_Reach2AU[#Data],4,FALSE)</f>
        <v>21</v>
      </c>
      <c r="B2605" t="str">
        <f>VLOOKUP(D2605,[1]!tbl_Reach2AU[#Data],3,FALSE)</f>
        <v>Whitestone Creek</v>
      </c>
      <c r="C2605">
        <f>VLOOKUP(D2605,[1]!tbl_Reach2AU[#Data],2,FALSE)</f>
        <v>274</v>
      </c>
      <c r="D2605" t="s">
        <v>137</v>
      </c>
      <c r="E2605">
        <v>3</v>
      </c>
      <c r="F2605" t="s">
        <v>190</v>
      </c>
      <c r="G2605" t="e">
        <f>VLOOKUP([1]!tbl_FunctionalConditionReach[[#This Row],[EDT Attribute]],[1]!Level3HabitatAttribute[#Data],2,FALSE)</f>
        <v>#N/A</v>
      </c>
      <c r="H2605" s="1">
        <v>-5.9699999999999996E-7</v>
      </c>
      <c r="I2605">
        <v>0</v>
      </c>
    </row>
    <row r="2606" spans="1:9" x14ac:dyDescent="0.3">
      <c r="A2606">
        <f>VLOOKUP(D2606,[1]!tbl_Reach2AU[#Data],4,FALSE)</f>
        <v>21</v>
      </c>
      <c r="B2606" t="str">
        <f>VLOOKUP(D2606,[1]!tbl_Reach2AU[#Data],3,FALSE)</f>
        <v>Whitestone Creek</v>
      </c>
      <c r="C2606">
        <f>VLOOKUP(D2606,[1]!tbl_Reach2AU[#Data],2,FALSE)</f>
        <v>274</v>
      </c>
      <c r="D2606" t="s">
        <v>137</v>
      </c>
      <c r="E2606">
        <v>3</v>
      </c>
      <c r="F2606" t="s">
        <v>157</v>
      </c>
      <c r="G2606" t="e">
        <f>VLOOKUP([1]!tbl_FunctionalConditionReach[[#This Row],[EDT Attribute]],[1]!Level3HabitatAttribute[#Data],2,FALSE)</f>
        <v>#REF!</v>
      </c>
      <c r="H2606" s="1">
        <v>-4.2200000000000003E-5</v>
      </c>
      <c r="I2606">
        <v>0</v>
      </c>
    </row>
    <row r="2607" spans="1:9" x14ac:dyDescent="0.3">
      <c r="A2607">
        <f>VLOOKUP(D2607,[1]!tbl_Reach2AU[#Data],4,FALSE)</f>
        <v>19</v>
      </c>
      <c r="B2607" t="str">
        <f>VLOOKUP(D2607,[1]!tbl_Reach2AU[#Data],3,FALSE)</f>
        <v>Okanogan-Mosquito Creek</v>
      </c>
      <c r="C2607">
        <f>VLOOKUP(D2607,[1]!tbl_Reach2AU[#Data],2,FALSE)</f>
        <v>275</v>
      </c>
      <c r="D2607" t="s">
        <v>160</v>
      </c>
      <c r="E2607">
        <v>3</v>
      </c>
      <c r="F2607" t="s">
        <v>39</v>
      </c>
      <c r="G2607" t="e">
        <f>VLOOKUP([1]!tbl_FunctionalConditionReach[[#This Row],[EDT Attribute]],[1]!Level3HabitatAttribute[#Data],2,FALSE)</f>
        <v>#REF!</v>
      </c>
      <c r="H2607" s="1">
        <v>-1.9846499999999999E-4</v>
      </c>
      <c r="I2607">
        <v>0</v>
      </c>
    </row>
    <row r="2608" spans="1:9" x14ac:dyDescent="0.3">
      <c r="A2608">
        <f>VLOOKUP(D2608,[1]!tbl_Reach2AU[#Data],4,FALSE)</f>
        <v>19</v>
      </c>
      <c r="B2608" t="str">
        <f>VLOOKUP(D2608,[1]!tbl_Reach2AU[#Data],3,FALSE)</f>
        <v>Okanogan-Mosquito Creek</v>
      </c>
      <c r="C2608">
        <f>VLOOKUP(D2608,[1]!tbl_Reach2AU[#Data],2,FALSE)</f>
        <v>275</v>
      </c>
      <c r="D2608" t="s">
        <v>160</v>
      </c>
      <c r="E2608">
        <v>3</v>
      </c>
      <c r="F2608" t="s">
        <v>164</v>
      </c>
      <c r="G2608" t="e">
        <f>VLOOKUP([1]!tbl_FunctionalConditionReach[[#This Row],[EDT Attribute]],[1]!Level3HabitatAttribute[#Data],2,FALSE)</f>
        <v>#REF!</v>
      </c>
      <c r="H2608" s="1">
        <v>-7.4736825000000007E-2</v>
      </c>
      <c r="I2608">
        <v>0</v>
      </c>
    </row>
    <row r="2609" spans="1:9" x14ac:dyDescent="0.3">
      <c r="A2609">
        <f>VLOOKUP(D2609,[1]!tbl_Reach2AU[#Data],4,FALSE)</f>
        <v>19</v>
      </c>
      <c r="B2609" t="str">
        <f>VLOOKUP(D2609,[1]!tbl_Reach2AU[#Data],3,FALSE)</f>
        <v>Okanogan-Mosquito Creek</v>
      </c>
      <c r="C2609">
        <f>VLOOKUP(D2609,[1]!tbl_Reach2AU[#Data],2,FALSE)</f>
        <v>275</v>
      </c>
      <c r="D2609" t="s">
        <v>160</v>
      </c>
      <c r="E2609">
        <v>3</v>
      </c>
      <c r="F2609" t="s">
        <v>194</v>
      </c>
      <c r="G2609" t="e">
        <f>VLOOKUP([1]!tbl_FunctionalConditionReach[[#This Row],[EDT Attribute]],[1]!Level3HabitatAttribute[#Data],2,FALSE)</f>
        <v>#N/A</v>
      </c>
      <c r="H2609" s="1">
        <v>-2.84E-13</v>
      </c>
      <c r="I2609">
        <v>0</v>
      </c>
    </row>
    <row r="2610" spans="1:9" x14ac:dyDescent="0.3">
      <c r="A2610">
        <f>VLOOKUP(D2610,[1]!tbl_Reach2AU[#Data],4,FALSE)</f>
        <v>19</v>
      </c>
      <c r="B2610" t="str">
        <f>VLOOKUP(D2610,[1]!tbl_Reach2AU[#Data],3,FALSE)</f>
        <v>Okanogan-Mosquito Creek</v>
      </c>
      <c r="C2610">
        <f>VLOOKUP(D2610,[1]!tbl_Reach2AU[#Data],2,FALSE)</f>
        <v>275</v>
      </c>
      <c r="D2610" t="s">
        <v>160</v>
      </c>
      <c r="E2610">
        <v>3</v>
      </c>
      <c r="F2610" t="s">
        <v>155</v>
      </c>
      <c r="G2610" t="e">
        <f>VLOOKUP([1]!tbl_FunctionalConditionReach[[#This Row],[EDT Attribute]],[1]!Level3HabitatAttribute[#Data],2,FALSE)</f>
        <v>#REF!</v>
      </c>
      <c r="H2610" s="1">
        <v>-3.18673E-4</v>
      </c>
      <c r="I2610">
        <v>0</v>
      </c>
    </row>
    <row r="2611" spans="1:9" x14ac:dyDescent="0.3">
      <c r="A2611">
        <f>VLOOKUP(D2611,[1]!tbl_Reach2AU[#Data],4,FALSE)</f>
        <v>19</v>
      </c>
      <c r="B2611" t="str">
        <f>VLOOKUP(D2611,[1]!tbl_Reach2AU[#Data],3,FALSE)</f>
        <v>Okanogan-Mosquito Creek</v>
      </c>
      <c r="C2611">
        <f>VLOOKUP(D2611,[1]!tbl_Reach2AU[#Data],2,FALSE)</f>
        <v>275</v>
      </c>
      <c r="D2611" t="s">
        <v>160</v>
      </c>
      <c r="E2611">
        <v>3</v>
      </c>
      <c r="F2611" t="s">
        <v>195</v>
      </c>
      <c r="G2611" t="e">
        <f>VLOOKUP([1]!tbl_FunctionalConditionReach[[#This Row],[EDT Attribute]],[1]!Level3HabitatAttribute[#Data],2,FALSE)</f>
        <v>#N/A</v>
      </c>
      <c r="H2611" s="1">
        <v>-2.8421709430404002E-13</v>
      </c>
      <c r="I2611">
        <v>0</v>
      </c>
    </row>
    <row r="2612" spans="1:9" x14ac:dyDescent="0.3">
      <c r="A2612">
        <f>VLOOKUP(D2612,[1]!tbl_Reach2AU[#Data],4,FALSE)</f>
        <v>19</v>
      </c>
      <c r="B2612" t="str">
        <f>VLOOKUP(D2612,[1]!tbl_Reach2AU[#Data],3,FALSE)</f>
        <v>Okanogan-Mosquito Creek</v>
      </c>
      <c r="C2612">
        <f>VLOOKUP(D2612,[1]!tbl_Reach2AU[#Data],2,FALSE)</f>
        <v>275</v>
      </c>
      <c r="D2612" t="s">
        <v>160</v>
      </c>
      <c r="E2612">
        <v>3</v>
      </c>
      <c r="F2612" t="s">
        <v>157</v>
      </c>
      <c r="G2612" t="e">
        <f>VLOOKUP([1]!tbl_FunctionalConditionReach[[#This Row],[EDT Attribute]],[1]!Level3HabitatAttribute[#Data],2,FALSE)</f>
        <v>#REF!</v>
      </c>
      <c r="H2612" s="1">
        <v>1.8072878000000001E-2</v>
      </c>
      <c r="I2612" s="2">
        <v>6.7572269306545196E-2</v>
      </c>
    </row>
    <row r="2613" spans="1:9" x14ac:dyDescent="0.3">
      <c r="A2613">
        <f>VLOOKUP(D2613,[1]!tbl_Reach2AU[#Data],4,FALSE)</f>
        <v>19</v>
      </c>
      <c r="B2613" t="str">
        <f>VLOOKUP(D2613,[1]!tbl_Reach2AU[#Data],3,FALSE)</f>
        <v>Okanogan-Mosquito Creek</v>
      </c>
      <c r="C2613">
        <f>VLOOKUP(D2613,[1]!tbl_Reach2AU[#Data],2,FALSE)</f>
        <v>275</v>
      </c>
      <c r="D2613" t="s">
        <v>160</v>
      </c>
      <c r="E2613">
        <v>3</v>
      </c>
      <c r="F2613" t="s">
        <v>153</v>
      </c>
      <c r="G2613" t="e">
        <f>VLOOKUP([1]!tbl_FunctionalConditionReach[[#This Row],[EDT Attribute]],[1]!Level3HabitatAttribute[#Data],2,FALSE)</f>
        <v>#REF!</v>
      </c>
      <c r="H2613" s="1">
        <v>7.0245890000000004E-3</v>
      </c>
      <c r="I2613" s="2">
        <v>2.62640748017994E-2</v>
      </c>
    </row>
    <row r="2614" spans="1:9" x14ac:dyDescent="0.3">
      <c r="A2614">
        <f>VLOOKUP(D2614,[1]!tbl_Reach2AU[#Data],4,FALSE)</f>
        <v>19</v>
      </c>
      <c r="B2614" t="str">
        <f>VLOOKUP(D2614,[1]!tbl_Reach2AU[#Data],3,FALSE)</f>
        <v>Okanogan-Mosquito Creek</v>
      </c>
      <c r="C2614">
        <f>VLOOKUP(D2614,[1]!tbl_Reach2AU[#Data],2,FALSE)</f>
        <v>275</v>
      </c>
      <c r="D2614" t="s">
        <v>160</v>
      </c>
      <c r="E2614">
        <v>3</v>
      </c>
      <c r="F2614" t="s">
        <v>188</v>
      </c>
      <c r="G2614" t="e">
        <f>VLOOKUP([1]!tbl_FunctionalConditionReach[[#This Row],[EDT Attribute]],[1]!Level3HabitatAttribute[#Data],2,FALSE)</f>
        <v>#REF!</v>
      </c>
      <c r="H2614" s="1">
        <v>5.2759300000000003E-4</v>
      </c>
      <c r="I2614" s="2">
        <v>1.9726053747636699E-3</v>
      </c>
    </row>
    <row r="2615" spans="1:9" x14ac:dyDescent="0.3">
      <c r="A2615">
        <f>VLOOKUP(D2615,[1]!tbl_Reach2AU[#Data],4,FALSE)</f>
        <v>19</v>
      </c>
      <c r="B2615" t="str">
        <f>VLOOKUP(D2615,[1]!tbl_Reach2AU[#Data],3,FALSE)</f>
        <v>Okanogan-Mosquito Creek</v>
      </c>
      <c r="C2615">
        <f>VLOOKUP(D2615,[1]!tbl_Reach2AU[#Data],2,FALSE)</f>
        <v>275</v>
      </c>
      <c r="D2615" t="s">
        <v>160</v>
      </c>
      <c r="E2615">
        <v>3</v>
      </c>
      <c r="F2615" t="s">
        <v>193</v>
      </c>
      <c r="G2615" t="e">
        <f>VLOOKUP([1]!tbl_FunctionalConditionReach[[#This Row],[EDT Attribute]],[1]!Level3HabitatAttribute[#Data],2,FALSE)</f>
        <v>#REF!</v>
      </c>
      <c r="H2615" s="1">
        <v>2.471998E-3</v>
      </c>
      <c r="I2615" s="2">
        <v>9.2424966616407797E-3</v>
      </c>
    </row>
    <row r="2616" spans="1:9" x14ac:dyDescent="0.3">
      <c r="A2616">
        <f>VLOOKUP(D2616,[1]!tbl_Reach2AU[#Data],4,FALSE)</f>
        <v>19</v>
      </c>
      <c r="B2616" t="str">
        <f>VLOOKUP(D2616,[1]!tbl_Reach2AU[#Data],3,FALSE)</f>
        <v>Okanogan-Mosquito Creek</v>
      </c>
      <c r="C2616">
        <f>VLOOKUP(D2616,[1]!tbl_Reach2AU[#Data],2,FALSE)</f>
        <v>275</v>
      </c>
      <c r="D2616" t="s">
        <v>160</v>
      </c>
      <c r="E2616">
        <v>3</v>
      </c>
      <c r="F2616" t="s">
        <v>190</v>
      </c>
      <c r="G2616" t="e">
        <f>VLOOKUP([1]!tbl_FunctionalConditionReach[[#This Row],[EDT Attribute]],[1]!Level3HabitatAttribute[#Data],2,FALSE)</f>
        <v>#N/A</v>
      </c>
      <c r="H2616" s="1">
        <v>6.99925E-4</v>
      </c>
      <c r="I2616" s="2">
        <v>2.6169335395493502E-3</v>
      </c>
    </row>
    <row r="2617" spans="1:9" x14ac:dyDescent="0.3">
      <c r="A2617">
        <f>VLOOKUP(D2617,[1]!tbl_Reach2AU[#Data],4,FALSE)</f>
        <v>19</v>
      </c>
      <c r="B2617" t="str">
        <f>VLOOKUP(D2617,[1]!tbl_Reach2AU[#Data],3,FALSE)</f>
        <v>Okanogan-Mosquito Creek</v>
      </c>
      <c r="C2617">
        <f>VLOOKUP(D2617,[1]!tbl_Reach2AU[#Data],2,FALSE)</f>
        <v>275</v>
      </c>
      <c r="D2617" t="s">
        <v>160</v>
      </c>
      <c r="E2617">
        <v>3</v>
      </c>
      <c r="F2617" t="s">
        <v>196</v>
      </c>
      <c r="G2617" t="e">
        <f>VLOOKUP([1]!tbl_FunctionalConditionReach[[#This Row],[EDT Attribute]],[1]!Level3HabitatAttribute[#Data],2,FALSE)</f>
        <v>#N/A</v>
      </c>
      <c r="H2617" s="1">
        <v>-2.8421709430404002E-13</v>
      </c>
      <c r="I2617">
        <v>0</v>
      </c>
    </row>
    <row r="2618" spans="1:9" x14ac:dyDescent="0.3">
      <c r="A2618">
        <f>VLOOKUP(D2618,[1]!tbl_Reach2AU[#Data],4,FALSE)</f>
        <v>19</v>
      </c>
      <c r="B2618" t="str">
        <f>VLOOKUP(D2618,[1]!tbl_Reach2AU[#Data],3,FALSE)</f>
        <v>Okanogan-Mosquito Creek</v>
      </c>
      <c r="C2618">
        <f>VLOOKUP(D2618,[1]!tbl_Reach2AU[#Data],2,FALSE)</f>
        <v>275</v>
      </c>
      <c r="D2618" t="s">
        <v>160</v>
      </c>
      <c r="E2618">
        <v>3</v>
      </c>
      <c r="F2618" t="s">
        <v>191</v>
      </c>
      <c r="G2618" t="e">
        <f>VLOOKUP([1]!tbl_FunctionalConditionReach[[#This Row],[EDT Attribute]],[1]!Level3HabitatAttribute[#Data],2,FALSE)</f>
        <v>#REF!</v>
      </c>
      <c r="H2618" s="1">
        <v>3.1054339999999998E-3</v>
      </c>
      <c r="I2618" s="2">
        <v>1.16108360030816E-2</v>
      </c>
    </row>
    <row r="2619" spans="1:9" x14ac:dyDescent="0.3">
      <c r="A2619">
        <f>VLOOKUP(D2619,[1]!tbl_Reach2AU[#Data],4,FALSE)</f>
        <v>19</v>
      </c>
      <c r="B2619" t="str">
        <f>VLOOKUP(D2619,[1]!tbl_Reach2AU[#Data],3,FALSE)</f>
        <v>Okanogan-Mosquito Creek</v>
      </c>
      <c r="C2619">
        <f>VLOOKUP(D2619,[1]!tbl_Reach2AU[#Data],2,FALSE)</f>
        <v>275</v>
      </c>
      <c r="D2619" t="s">
        <v>160</v>
      </c>
      <c r="E2619">
        <v>3</v>
      </c>
      <c r="F2619" t="s">
        <v>152</v>
      </c>
      <c r="G2619" t="e">
        <f>VLOOKUP([1]!tbl_FunctionalConditionReach[[#This Row],[EDT Attribute]],[1]!Level3HabitatAttribute[#Data],2,FALSE)</f>
        <v>#N/A</v>
      </c>
      <c r="H2619" s="1">
        <v>4.7914949999999998E-3</v>
      </c>
      <c r="I2619" s="2">
        <v>1.79148108298504E-2</v>
      </c>
    </row>
    <row r="2620" spans="1:9" x14ac:dyDescent="0.3">
      <c r="A2620">
        <f>VLOOKUP(D2620,[1]!tbl_Reach2AU[#Data],4,FALSE)</f>
        <v>19</v>
      </c>
      <c r="B2620" t="str">
        <f>VLOOKUP(D2620,[1]!tbl_Reach2AU[#Data],3,FALSE)</f>
        <v>Okanogan-Mosquito Creek</v>
      </c>
      <c r="C2620">
        <f>VLOOKUP(D2620,[1]!tbl_Reach2AU[#Data],2,FALSE)</f>
        <v>275</v>
      </c>
      <c r="D2620" t="s">
        <v>160</v>
      </c>
      <c r="E2620">
        <v>3</v>
      </c>
      <c r="F2620" t="s">
        <v>166</v>
      </c>
      <c r="G2620" t="e">
        <f>VLOOKUP([1]!tbl_FunctionalConditionReach[[#This Row],[EDT Attribute]],[1]!Level3HabitatAttribute[#Data],2,FALSE)</f>
        <v>#REF!</v>
      </c>
      <c r="H2620" s="1">
        <v>-2.84E-13</v>
      </c>
      <c r="I2620">
        <v>0</v>
      </c>
    </row>
    <row r="2621" spans="1:9" x14ac:dyDescent="0.3">
      <c r="A2621">
        <f>VLOOKUP(D2621,[1]!tbl_Reach2AU[#Data],4,FALSE)</f>
        <v>19</v>
      </c>
      <c r="B2621" t="str">
        <f>VLOOKUP(D2621,[1]!tbl_Reach2AU[#Data],3,FALSE)</f>
        <v>Okanogan-Mosquito Creek</v>
      </c>
      <c r="C2621">
        <f>VLOOKUP(D2621,[1]!tbl_Reach2AU[#Data],2,FALSE)</f>
        <v>275</v>
      </c>
      <c r="D2621" t="s">
        <v>160</v>
      </c>
      <c r="E2621">
        <v>3</v>
      </c>
      <c r="F2621" t="s">
        <v>192</v>
      </c>
      <c r="G2621" t="e">
        <f>VLOOKUP([1]!tbl_FunctionalConditionReach[[#This Row],[EDT Attribute]],[1]!Level3HabitatAttribute[#Data],2,FALSE)</f>
        <v>#REF!</v>
      </c>
      <c r="H2621" s="1">
        <v>-2.84E-13</v>
      </c>
      <c r="I2621">
        <v>0</v>
      </c>
    </row>
    <row r="2622" spans="1:9" x14ac:dyDescent="0.3">
      <c r="A2622">
        <f>VLOOKUP(D2622,[1]!tbl_Reach2AU[#Data],4,FALSE)</f>
        <v>19</v>
      </c>
      <c r="B2622" t="str">
        <f>VLOOKUP(D2622,[1]!tbl_Reach2AU[#Data],3,FALSE)</f>
        <v>Okanogan-Mosquito Creek</v>
      </c>
      <c r="C2622">
        <f>VLOOKUP(D2622,[1]!tbl_Reach2AU[#Data],2,FALSE)</f>
        <v>275</v>
      </c>
      <c r="D2622" t="s">
        <v>160</v>
      </c>
      <c r="E2622">
        <v>3</v>
      </c>
      <c r="F2622" t="s">
        <v>155</v>
      </c>
      <c r="G2622" t="e">
        <f>VLOOKUP([1]!tbl_FunctionalConditionReach[[#This Row],[EDT Attribute]],[1]!Level3HabitatAttribute[#Data],2,FALSE)</f>
        <v>#REF!</v>
      </c>
      <c r="H2622" s="1">
        <v>0.27980571799999998</v>
      </c>
      <c r="I2622" s="2">
        <v>4.3636758857263603E-3</v>
      </c>
    </row>
    <row r="2623" spans="1:9" x14ac:dyDescent="0.3">
      <c r="A2623">
        <f>VLOOKUP(D2623,[1]!tbl_Reach2AU[#Data],4,FALSE)</f>
        <v>19</v>
      </c>
      <c r="B2623" t="str">
        <f>VLOOKUP(D2623,[1]!tbl_Reach2AU[#Data],3,FALSE)</f>
        <v>Okanogan-Mosquito Creek</v>
      </c>
      <c r="C2623">
        <f>VLOOKUP(D2623,[1]!tbl_Reach2AU[#Data],2,FALSE)</f>
        <v>275</v>
      </c>
      <c r="D2623" t="s">
        <v>160</v>
      </c>
      <c r="E2623">
        <v>3</v>
      </c>
      <c r="F2623" t="s">
        <v>153</v>
      </c>
      <c r="G2623" t="e">
        <f>VLOOKUP([1]!tbl_FunctionalConditionReach[[#This Row],[EDT Attribute]],[1]!Level3HabitatAttribute[#Data],2,FALSE)</f>
        <v>#REF!</v>
      </c>
      <c r="H2623" s="1">
        <v>5.6056682259999997</v>
      </c>
      <c r="I2623" s="2">
        <v>8.7422513864347406E-2</v>
      </c>
    </row>
    <row r="2624" spans="1:9" x14ac:dyDescent="0.3">
      <c r="A2624">
        <f>VLOOKUP(D2624,[1]!tbl_Reach2AU[#Data],4,FALSE)</f>
        <v>19</v>
      </c>
      <c r="B2624" t="str">
        <f>VLOOKUP(D2624,[1]!tbl_Reach2AU[#Data],3,FALSE)</f>
        <v>Okanogan-Mosquito Creek</v>
      </c>
      <c r="C2624">
        <f>VLOOKUP(D2624,[1]!tbl_Reach2AU[#Data],2,FALSE)</f>
        <v>275</v>
      </c>
      <c r="D2624" t="s">
        <v>160</v>
      </c>
      <c r="E2624">
        <v>3</v>
      </c>
      <c r="F2624" t="s">
        <v>164</v>
      </c>
      <c r="G2624" t="e">
        <f>VLOOKUP([1]!tbl_FunctionalConditionReach[[#This Row],[EDT Attribute]],[1]!Level3HabitatAttribute[#Data],2,FALSE)</f>
        <v>#REF!</v>
      </c>
      <c r="H2624" s="1">
        <v>-1.8199999999999999E-12</v>
      </c>
      <c r="I2624">
        <v>0</v>
      </c>
    </row>
    <row r="2625" spans="1:9" x14ac:dyDescent="0.3">
      <c r="A2625">
        <f>VLOOKUP(D2625,[1]!tbl_Reach2AU[#Data],4,FALSE)</f>
        <v>19</v>
      </c>
      <c r="B2625" t="str">
        <f>VLOOKUP(D2625,[1]!tbl_Reach2AU[#Data],3,FALSE)</f>
        <v>Okanogan-Mosquito Creek</v>
      </c>
      <c r="C2625">
        <f>VLOOKUP(D2625,[1]!tbl_Reach2AU[#Data],2,FALSE)</f>
        <v>275</v>
      </c>
      <c r="D2625" t="s">
        <v>160</v>
      </c>
      <c r="E2625">
        <v>3</v>
      </c>
      <c r="F2625" t="s">
        <v>194</v>
      </c>
      <c r="G2625" t="e">
        <f>VLOOKUP([1]!tbl_FunctionalConditionReach[[#This Row],[EDT Attribute]],[1]!Level3HabitatAttribute[#Data],2,FALSE)</f>
        <v>#N/A</v>
      </c>
      <c r="H2625" s="1">
        <v>-1.8199999999999999E-12</v>
      </c>
      <c r="I2625">
        <v>0</v>
      </c>
    </row>
    <row r="2626" spans="1:9" x14ac:dyDescent="0.3">
      <c r="A2626">
        <f>VLOOKUP(D2626,[1]!tbl_Reach2AU[#Data],4,FALSE)</f>
        <v>19</v>
      </c>
      <c r="B2626" t="str">
        <f>VLOOKUP(D2626,[1]!tbl_Reach2AU[#Data],3,FALSE)</f>
        <v>Okanogan-Mosquito Creek</v>
      </c>
      <c r="C2626">
        <f>VLOOKUP(D2626,[1]!tbl_Reach2AU[#Data],2,FALSE)</f>
        <v>275</v>
      </c>
      <c r="D2626" t="s">
        <v>160</v>
      </c>
      <c r="E2626">
        <v>3</v>
      </c>
      <c r="F2626" t="s">
        <v>192</v>
      </c>
      <c r="G2626" t="e">
        <f>VLOOKUP([1]!tbl_FunctionalConditionReach[[#This Row],[EDT Attribute]],[1]!Level3HabitatAttribute[#Data],2,FALSE)</f>
        <v>#REF!</v>
      </c>
      <c r="H2626" s="1">
        <v>-1.8199999999999999E-12</v>
      </c>
      <c r="I2626">
        <v>0</v>
      </c>
    </row>
    <row r="2627" spans="1:9" x14ac:dyDescent="0.3">
      <c r="A2627">
        <f>VLOOKUP(D2627,[1]!tbl_Reach2AU[#Data],4,FALSE)</f>
        <v>19</v>
      </c>
      <c r="B2627" t="str">
        <f>VLOOKUP(D2627,[1]!tbl_Reach2AU[#Data],3,FALSE)</f>
        <v>Okanogan-Mosquito Creek</v>
      </c>
      <c r="C2627">
        <f>VLOOKUP(D2627,[1]!tbl_Reach2AU[#Data],2,FALSE)</f>
        <v>275</v>
      </c>
      <c r="D2627" t="s">
        <v>160</v>
      </c>
      <c r="E2627">
        <v>3</v>
      </c>
      <c r="F2627" t="s">
        <v>190</v>
      </c>
      <c r="G2627" t="e">
        <f>VLOOKUP([1]!tbl_FunctionalConditionReach[[#This Row],[EDT Attribute]],[1]!Level3HabitatAttribute[#Data],2,FALSE)</f>
        <v>#N/A</v>
      </c>
      <c r="H2627" s="1">
        <v>2.1836647340000002</v>
      </c>
      <c r="I2627" s="2">
        <v>3.4055076538024399E-2</v>
      </c>
    </row>
    <row r="2628" spans="1:9" x14ac:dyDescent="0.3">
      <c r="A2628">
        <f>VLOOKUP(D2628,[1]!tbl_Reach2AU[#Data],4,FALSE)</f>
        <v>19</v>
      </c>
      <c r="B2628" t="str">
        <f>VLOOKUP(D2628,[1]!tbl_Reach2AU[#Data],3,FALSE)</f>
        <v>Okanogan-Mosquito Creek</v>
      </c>
      <c r="C2628">
        <f>VLOOKUP(D2628,[1]!tbl_Reach2AU[#Data],2,FALSE)</f>
        <v>275</v>
      </c>
      <c r="D2628" t="s">
        <v>160</v>
      </c>
      <c r="E2628">
        <v>3</v>
      </c>
      <c r="F2628" t="s">
        <v>196</v>
      </c>
      <c r="G2628" t="e">
        <f>VLOOKUP([1]!tbl_FunctionalConditionReach[[#This Row],[EDT Attribute]],[1]!Level3HabitatAttribute[#Data],2,FALSE)</f>
        <v>#N/A</v>
      </c>
      <c r="H2628" s="1">
        <v>-1.8189894035458601E-12</v>
      </c>
      <c r="I2628">
        <v>0</v>
      </c>
    </row>
    <row r="2629" spans="1:9" x14ac:dyDescent="0.3">
      <c r="A2629">
        <f>VLOOKUP(D2629,[1]!tbl_Reach2AU[#Data],4,FALSE)</f>
        <v>19</v>
      </c>
      <c r="B2629" t="str">
        <f>VLOOKUP(D2629,[1]!tbl_Reach2AU[#Data],3,FALSE)</f>
        <v>Okanogan-Mosquito Creek</v>
      </c>
      <c r="C2629">
        <f>VLOOKUP(D2629,[1]!tbl_Reach2AU[#Data],2,FALSE)</f>
        <v>275</v>
      </c>
      <c r="D2629" t="s">
        <v>160</v>
      </c>
      <c r="E2629">
        <v>3</v>
      </c>
      <c r="F2629" t="s">
        <v>188</v>
      </c>
      <c r="G2629" t="e">
        <f>VLOOKUP([1]!tbl_FunctionalConditionReach[[#This Row],[EDT Attribute]],[1]!Level3HabitatAttribute[#Data],2,FALSE)</f>
        <v>#REF!</v>
      </c>
      <c r="H2629" s="1">
        <v>4.5502429999999998E-3</v>
      </c>
      <c r="I2629" s="2">
        <v>7.0962758714227501E-5</v>
      </c>
    </row>
    <row r="2630" spans="1:9" x14ac:dyDescent="0.3">
      <c r="A2630">
        <f>VLOOKUP(D2630,[1]!tbl_Reach2AU[#Data],4,FALSE)</f>
        <v>19</v>
      </c>
      <c r="B2630" t="str">
        <f>VLOOKUP(D2630,[1]!tbl_Reach2AU[#Data],3,FALSE)</f>
        <v>Okanogan-Mosquito Creek</v>
      </c>
      <c r="C2630">
        <f>VLOOKUP(D2630,[1]!tbl_Reach2AU[#Data],2,FALSE)</f>
        <v>275</v>
      </c>
      <c r="D2630" t="s">
        <v>160</v>
      </c>
      <c r="E2630">
        <v>3</v>
      </c>
      <c r="F2630" t="s">
        <v>195</v>
      </c>
      <c r="G2630" t="e">
        <f>VLOOKUP([1]!tbl_FunctionalConditionReach[[#This Row],[EDT Attribute]],[1]!Level3HabitatAttribute[#Data],2,FALSE)</f>
        <v>#N/A</v>
      </c>
      <c r="H2630" s="1">
        <v>-1.8189894035458601E-12</v>
      </c>
      <c r="I2630">
        <v>0</v>
      </c>
    </row>
    <row r="2631" spans="1:9" x14ac:dyDescent="0.3">
      <c r="A2631">
        <f>VLOOKUP(D2631,[1]!tbl_Reach2AU[#Data],4,FALSE)</f>
        <v>19</v>
      </c>
      <c r="B2631" t="str">
        <f>VLOOKUP(D2631,[1]!tbl_Reach2AU[#Data],3,FALSE)</f>
        <v>Okanogan-Mosquito Creek</v>
      </c>
      <c r="C2631">
        <f>VLOOKUP(D2631,[1]!tbl_Reach2AU[#Data],2,FALSE)</f>
        <v>275</v>
      </c>
      <c r="D2631" t="s">
        <v>160</v>
      </c>
      <c r="E2631">
        <v>3</v>
      </c>
      <c r="F2631" t="s">
        <v>166</v>
      </c>
      <c r="G2631" t="e">
        <f>VLOOKUP([1]!tbl_FunctionalConditionReach[[#This Row],[EDT Attribute]],[1]!Level3HabitatAttribute[#Data],2,FALSE)</f>
        <v>#REF!</v>
      </c>
      <c r="H2631" s="1">
        <v>-1.8199999999999999E-12</v>
      </c>
      <c r="I2631">
        <v>0</v>
      </c>
    </row>
    <row r="2632" spans="1:9" x14ac:dyDescent="0.3">
      <c r="A2632">
        <f>VLOOKUP(D2632,[1]!tbl_Reach2AU[#Data],4,FALSE)</f>
        <v>19</v>
      </c>
      <c r="B2632" t="str">
        <f>VLOOKUP(D2632,[1]!tbl_Reach2AU[#Data],3,FALSE)</f>
        <v>Okanogan-Mosquito Creek</v>
      </c>
      <c r="C2632">
        <f>VLOOKUP(D2632,[1]!tbl_Reach2AU[#Data],2,FALSE)</f>
        <v>275</v>
      </c>
      <c r="D2632" t="s">
        <v>160</v>
      </c>
      <c r="E2632">
        <v>3</v>
      </c>
      <c r="F2632" t="s">
        <v>193</v>
      </c>
      <c r="G2632" t="e">
        <f>VLOOKUP([1]!tbl_FunctionalConditionReach[[#This Row],[EDT Attribute]],[1]!Level3HabitatAttribute[#Data],2,FALSE)</f>
        <v>#REF!</v>
      </c>
      <c r="H2632" s="1">
        <v>0.88025826600000001</v>
      </c>
      <c r="I2632" s="2">
        <v>1.3727960229016799E-2</v>
      </c>
    </row>
    <row r="2633" spans="1:9" x14ac:dyDescent="0.3">
      <c r="A2633">
        <f>VLOOKUP(D2633,[1]!tbl_Reach2AU[#Data],4,FALSE)</f>
        <v>19</v>
      </c>
      <c r="B2633" t="str">
        <f>VLOOKUP(D2633,[1]!tbl_Reach2AU[#Data],3,FALSE)</f>
        <v>Okanogan-Mosquito Creek</v>
      </c>
      <c r="C2633">
        <f>VLOOKUP(D2633,[1]!tbl_Reach2AU[#Data],2,FALSE)</f>
        <v>275</v>
      </c>
      <c r="D2633" t="s">
        <v>160</v>
      </c>
      <c r="E2633">
        <v>3</v>
      </c>
      <c r="F2633" t="s">
        <v>191</v>
      </c>
      <c r="G2633" t="e">
        <f>VLOOKUP([1]!tbl_FunctionalConditionReach[[#This Row],[EDT Attribute]],[1]!Level3HabitatAttribute[#Data],2,FALSE)</f>
        <v>#REF!</v>
      </c>
      <c r="H2633" s="1">
        <v>0.44932640499999998</v>
      </c>
      <c r="I2633" s="2">
        <v>7.0074150461736399E-3</v>
      </c>
    </row>
    <row r="2634" spans="1:9" x14ac:dyDescent="0.3">
      <c r="A2634">
        <f>VLOOKUP(D2634,[1]!tbl_Reach2AU[#Data],4,FALSE)</f>
        <v>19</v>
      </c>
      <c r="B2634" t="str">
        <f>VLOOKUP(D2634,[1]!tbl_Reach2AU[#Data],3,FALSE)</f>
        <v>Okanogan-Mosquito Creek</v>
      </c>
      <c r="C2634">
        <f>VLOOKUP(D2634,[1]!tbl_Reach2AU[#Data],2,FALSE)</f>
        <v>275</v>
      </c>
      <c r="D2634" t="s">
        <v>160</v>
      </c>
      <c r="E2634">
        <v>3</v>
      </c>
      <c r="F2634" t="s">
        <v>152</v>
      </c>
      <c r="G2634" t="e">
        <f>VLOOKUP([1]!tbl_FunctionalConditionReach[[#This Row],[EDT Attribute]],[1]!Level3HabitatAttribute[#Data],2,FALSE)</f>
        <v>#N/A</v>
      </c>
      <c r="H2634" s="1">
        <v>6.2696285810000001</v>
      </c>
      <c r="I2634" s="2">
        <v>9.7777226451714203E-2</v>
      </c>
    </row>
    <row r="2635" spans="1:9" x14ac:dyDescent="0.3">
      <c r="A2635">
        <f>VLOOKUP(D2635,[1]!tbl_Reach2AU[#Data],4,FALSE)</f>
        <v>19</v>
      </c>
      <c r="B2635" t="str">
        <f>VLOOKUP(D2635,[1]!tbl_Reach2AU[#Data],3,FALSE)</f>
        <v>Okanogan-Mosquito Creek</v>
      </c>
      <c r="C2635">
        <f>VLOOKUP(D2635,[1]!tbl_Reach2AU[#Data],2,FALSE)</f>
        <v>275</v>
      </c>
      <c r="D2635" t="s">
        <v>160</v>
      </c>
      <c r="E2635">
        <v>3</v>
      </c>
      <c r="F2635" t="s">
        <v>39</v>
      </c>
      <c r="G2635" t="e">
        <f>VLOOKUP([1]!tbl_FunctionalConditionReach[[#This Row],[EDT Attribute]],[1]!Level3HabitatAttribute[#Data],2,FALSE)</f>
        <v>#REF!</v>
      </c>
      <c r="H2635" s="1">
        <v>2.7124041069999998</v>
      </c>
      <c r="I2635" s="2">
        <v>4.2300966823205E-2</v>
      </c>
    </row>
    <row r="2636" spans="1:9" x14ac:dyDescent="0.3">
      <c r="A2636">
        <f>VLOOKUP(D2636,[1]!tbl_Reach2AU[#Data],4,FALSE)</f>
        <v>19</v>
      </c>
      <c r="B2636" t="str">
        <f>VLOOKUP(D2636,[1]!tbl_Reach2AU[#Data],3,FALSE)</f>
        <v>Okanogan-Mosquito Creek</v>
      </c>
      <c r="C2636">
        <f>VLOOKUP(D2636,[1]!tbl_Reach2AU[#Data],2,FALSE)</f>
        <v>276</v>
      </c>
      <c r="D2636" t="s">
        <v>63</v>
      </c>
      <c r="E2636">
        <v>3</v>
      </c>
      <c r="F2636" t="s">
        <v>153</v>
      </c>
      <c r="G2636" t="e">
        <f>VLOOKUP([1]!tbl_FunctionalConditionReach[[#This Row],[EDT Attribute]],[1]!Level3HabitatAttribute[#Data],2,FALSE)</f>
        <v>#REF!</v>
      </c>
      <c r="H2636" s="1">
        <v>8.9806727000000003E-2</v>
      </c>
      <c r="I2636" s="2">
        <v>2.4862223125977901E-2</v>
      </c>
    </row>
    <row r="2637" spans="1:9" x14ac:dyDescent="0.3">
      <c r="A2637">
        <f>VLOOKUP(D2637,[1]!tbl_Reach2AU[#Data],4,FALSE)</f>
        <v>19</v>
      </c>
      <c r="B2637" t="str">
        <f>VLOOKUP(D2637,[1]!tbl_Reach2AU[#Data],3,FALSE)</f>
        <v>Okanogan-Mosquito Creek</v>
      </c>
      <c r="C2637">
        <f>VLOOKUP(D2637,[1]!tbl_Reach2AU[#Data],2,FALSE)</f>
        <v>276</v>
      </c>
      <c r="D2637" t="s">
        <v>63</v>
      </c>
      <c r="E2637">
        <v>3</v>
      </c>
      <c r="F2637" t="s">
        <v>166</v>
      </c>
      <c r="G2637" t="e">
        <f>VLOOKUP([1]!tbl_FunctionalConditionReach[[#This Row],[EDT Attribute]],[1]!Level3HabitatAttribute[#Data],2,FALSE)</f>
        <v>#REF!</v>
      </c>
      <c r="H2637" s="1">
        <v>-2.84E-13</v>
      </c>
      <c r="I2637">
        <v>0</v>
      </c>
    </row>
    <row r="2638" spans="1:9" x14ac:dyDescent="0.3">
      <c r="A2638">
        <f>VLOOKUP(D2638,[1]!tbl_Reach2AU[#Data],4,FALSE)</f>
        <v>19</v>
      </c>
      <c r="B2638" t="str">
        <f>VLOOKUP(D2638,[1]!tbl_Reach2AU[#Data],3,FALSE)</f>
        <v>Okanogan-Mosquito Creek</v>
      </c>
      <c r="C2638">
        <f>VLOOKUP(D2638,[1]!tbl_Reach2AU[#Data],2,FALSE)</f>
        <v>276</v>
      </c>
      <c r="D2638" t="s">
        <v>63</v>
      </c>
      <c r="E2638">
        <v>3</v>
      </c>
      <c r="F2638" t="s">
        <v>188</v>
      </c>
      <c r="G2638" t="e">
        <f>VLOOKUP([1]!tbl_FunctionalConditionReach[[#This Row],[EDT Attribute]],[1]!Level3HabitatAttribute[#Data],2,FALSE)</f>
        <v>#REF!</v>
      </c>
      <c r="H2638" s="1">
        <v>1.427993E-2</v>
      </c>
      <c r="I2638" s="2">
        <v>3.9532763050516796E-3</v>
      </c>
    </row>
    <row r="2639" spans="1:9" x14ac:dyDescent="0.3">
      <c r="A2639">
        <f>VLOOKUP(D2639,[1]!tbl_Reach2AU[#Data],4,FALSE)</f>
        <v>19</v>
      </c>
      <c r="B2639" t="str">
        <f>VLOOKUP(D2639,[1]!tbl_Reach2AU[#Data],3,FALSE)</f>
        <v>Okanogan-Mosquito Creek</v>
      </c>
      <c r="C2639">
        <f>VLOOKUP(D2639,[1]!tbl_Reach2AU[#Data],2,FALSE)</f>
        <v>276</v>
      </c>
      <c r="D2639" t="s">
        <v>63</v>
      </c>
      <c r="E2639">
        <v>3</v>
      </c>
      <c r="F2639" t="s">
        <v>195</v>
      </c>
      <c r="G2639" t="e">
        <f>VLOOKUP([1]!tbl_FunctionalConditionReach[[#This Row],[EDT Attribute]],[1]!Level3HabitatAttribute[#Data],2,FALSE)</f>
        <v>#N/A</v>
      </c>
      <c r="H2639" s="1">
        <v>-2.8421709430404002E-13</v>
      </c>
      <c r="I2639">
        <v>0</v>
      </c>
    </row>
    <row r="2640" spans="1:9" x14ac:dyDescent="0.3">
      <c r="A2640">
        <f>VLOOKUP(D2640,[1]!tbl_Reach2AU[#Data],4,FALSE)</f>
        <v>19</v>
      </c>
      <c r="B2640" t="str">
        <f>VLOOKUP(D2640,[1]!tbl_Reach2AU[#Data],3,FALSE)</f>
        <v>Okanogan-Mosquito Creek</v>
      </c>
      <c r="C2640">
        <f>VLOOKUP(D2640,[1]!tbl_Reach2AU[#Data],2,FALSE)</f>
        <v>276</v>
      </c>
      <c r="D2640" t="s">
        <v>63</v>
      </c>
      <c r="E2640">
        <v>3</v>
      </c>
      <c r="F2640" t="s">
        <v>196</v>
      </c>
      <c r="G2640" t="e">
        <f>VLOOKUP([1]!tbl_FunctionalConditionReach[[#This Row],[EDT Attribute]],[1]!Level3HabitatAttribute[#Data],2,FALSE)</f>
        <v>#N/A</v>
      </c>
      <c r="H2640" s="1">
        <v>-2.8421709430404002E-13</v>
      </c>
      <c r="I2640">
        <v>0</v>
      </c>
    </row>
    <row r="2641" spans="1:9" x14ac:dyDescent="0.3">
      <c r="A2641">
        <f>VLOOKUP(D2641,[1]!tbl_Reach2AU[#Data],4,FALSE)</f>
        <v>19</v>
      </c>
      <c r="B2641" t="str">
        <f>VLOOKUP(D2641,[1]!tbl_Reach2AU[#Data],3,FALSE)</f>
        <v>Okanogan-Mosquito Creek</v>
      </c>
      <c r="C2641">
        <f>VLOOKUP(D2641,[1]!tbl_Reach2AU[#Data],2,FALSE)</f>
        <v>276</v>
      </c>
      <c r="D2641" t="s">
        <v>63</v>
      </c>
      <c r="E2641">
        <v>3</v>
      </c>
      <c r="F2641" t="s">
        <v>157</v>
      </c>
      <c r="G2641" t="e">
        <f>VLOOKUP([1]!tbl_FunctionalConditionReach[[#This Row],[EDT Attribute]],[1]!Level3HabitatAttribute[#Data],2,FALSE)</f>
        <v>#REF!</v>
      </c>
      <c r="H2641" s="1">
        <v>0.50325710300000004</v>
      </c>
      <c r="I2641" s="2">
        <v>0.13932241829188599</v>
      </c>
    </row>
    <row r="2642" spans="1:9" x14ac:dyDescent="0.3">
      <c r="A2642">
        <f>VLOOKUP(D2642,[1]!tbl_Reach2AU[#Data],4,FALSE)</f>
        <v>19</v>
      </c>
      <c r="B2642" t="str">
        <f>VLOOKUP(D2642,[1]!tbl_Reach2AU[#Data],3,FALSE)</f>
        <v>Okanogan-Mosquito Creek</v>
      </c>
      <c r="C2642">
        <f>VLOOKUP(D2642,[1]!tbl_Reach2AU[#Data],2,FALSE)</f>
        <v>276</v>
      </c>
      <c r="D2642" t="s">
        <v>63</v>
      </c>
      <c r="E2642">
        <v>3</v>
      </c>
      <c r="F2642" t="s">
        <v>164</v>
      </c>
      <c r="G2642" t="e">
        <f>VLOOKUP([1]!tbl_FunctionalConditionReach[[#This Row],[EDT Attribute]],[1]!Level3HabitatAttribute[#Data],2,FALSE)</f>
        <v>#REF!</v>
      </c>
      <c r="H2642" s="1">
        <v>0.51004725799999995</v>
      </c>
      <c r="I2642" s="2">
        <v>0.14120221454222701</v>
      </c>
    </row>
    <row r="2643" spans="1:9" x14ac:dyDescent="0.3">
      <c r="A2643">
        <f>VLOOKUP(D2643,[1]!tbl_Reach2AU[#Data],4,FALSE)</f>
        <v>19</v>
      </c>
      <c r="B2643" t="str">
        <f>VLOOKUP(D2643,[1]!tbl_Reach2AU[#Data],3,FALSE)</f>
        <v>Okanogan-Mosquito Creek</v>
      </c>
      <c r="C2643">
        <f>VLOOKUP(D2643,[1]!tbl_Reach2AU[#Data],2,FALSE)</f>
        <v>276</v>
      </c>
      <c r="D2643" t="s">
        <v>63</v>
      </c>
      <c r="E2643">
        <v>3</v>
      </c>
      <c r="F2643" t="s">
        <v>39</v>
      </c>
      <c r="G2643" t="e">
        <f>VLOOKUP([1]!tbl_FunctionalConditionReach[[#This Row],[EDT Attribute]],[1]!Level3HabitatAttribute[#Data],2,FALSE)</f>
        <v>#REF!</v>
      </c>
      <c r="H2643" s="1">
        <v>6.3590146E-2</v>
      </c>
      <c r="I2643" s="2">
        <v>1.7604387235552101E-2</v>
      </c>
    </row>
    <row r="2644" spans="1:9" x14ac:dyDescent="0.3">
      <c r="A2644">
        <f>VLOOKUP(D2644,[1]!tbl_Reach2AU[#Data],4,FALSE)</f>
        <v>19</v>
      </c>
      <c r="B2644" t="str">
        <f>VLOOKUP(D2644,[1]!tbl_Reach2AU[#Data],3,FALSE)</f>
        <v>Okanogan-Mosquito Creek</v>
      </c>
      <c r="C2644">
        <f>VLOOKUP(D2644,[1]!tbl_Reach2AU[#Data],2,FALSE)</f>
        <v>276</v>
      </c>
      <c r="D2644" t="s">
        <v>63</v>
      </c>
      <c r="E2644">
        <v>3</v>
      </c>
      <c r="F2644" t="s">
        <v>193</v>
      </c>
      <c r="G2644" t="e">
        <f>VLOOKUP([1]!tbl_FunctionalConditionReach[[#This Row],[EDT Attribute]],[1]!Level3HabitatAttribute[#Data],2,FALSE)</f>
        <v>#REF!</v>
      </c>
      <c r="H2644" s="1">
        <v>5.3133130000000001E-3</v>
      </c>
      <c r="I2644" s="2">
        <v>1.4709451926041E-3</v>
      </c>
    </row>
    <row r="2645" spans="1:9" x14ac:dyDescent="0.3">
      <c r="A2645">
        <f>VLOOKUP(D2645,[1]!tbl_Reach2AU[#Data],4,FALSE)</f>
        <v>19</v>
      </c>
      <c r="B2645" t="str">
        <f>VLOOKUP(D2645,[1]!tbl_Reach2AU[#Data],3,FALSE)</f>
        <v>Okanogan-Mosquito Creek</v>
      </c>
      <c r="C2645">
        <f>VLOOKUP(D2645,[1]!tbl_Reach2AU[#Data],2,FALSE)</f>
        <v>276</v>
      </c>
      <c r="D2645" t="s">
        <v>63</v>
      </c>
      <c r="E2645">
        <v>3</v>
      </c>
      <c r="F2645" t="s">
        <v>192</v>
      </c>
      <c r="G2645" t="e">
        <f>VLOOKUP([1]!tbl_FunctionalConditionReach[[#This Row],[EDT Attribute]],[1]!Level3HabitatAttribute[#Data],2,FALSE)</f>
        <v>#REF!</v>
      </c>
      <c r="H2645" s="1">
        <v>-2.84E-13</v>
      </c>
      <c r="I2645">
        <v>0</v>
      </c>
    </row>
    <row r="2646" spans="1:9" x14ac:dyDescent="0.3">
      <c r="A2646">
        <f>VLOOKUP(D2646,[1]!tbl_Reach2AU[#Data],4,FALSE)</f>
        <v>19</v>
      </c>
      <c r="B2646" t="str">
        <f>VLOOKUP(D2646,[1]!tbl_Reach2AU[#Data],3,FALSE)</f>
        <v>Okanogan-Mosquito Creek</v>
      </c>
      <c r="C2646">
        <f>VLOOKUP(D2646,[1]!tbl_Reach2AU[#Data],2,FALSE)</f>
        <v>276</v>
      </c>
      <c r="D2646" t="s">
        <v>63</v>
      </c>
      <c r="E2646">
        <v>3</v>
      </c>
      <c r="F2646" t="s">
        <v>189</v>
      </c>
      <c r="G2646" t="e">
        <f>VLOOKUP([1]!tbl_FunctionalConditionReach[[#This Row],[EDT Attribute]],[1]!Level3HabitatAttribute[#Data],2,FALSE)</f>
        <v>#REF!</v>
      </c>
      <c r="H2646" s="1">
        <v>0.42215760299999999</v>
      </c>
      <c r="I2646" s="2">
        <v>0.11687071637867399</v>
      </c>
    </row>
    <row r="2647" spans="1:9" x14ac:dyDescent="0.3">
      <c r="A2647">
        <f>VLOOKUP(D2647,[1]!tbl_Reach2AU[#Data],4,FALSE)</f>
        <v>19</v>
      </c>
      <c r="B2647" t="str">
        <f>VLOOKUP(D2647,[1]!tbl_Reach2AU[#Data],3,FALSE)</f>
        <v>Okanogan-Mosquito Creek</v>
      </c>
      <c r="C2647">
        <f>VLOOKUP(D2647,[1]!tbl_Reach2AU[#Data],2,FALSE)</f>
        <v>276</v>
      </c>
      <c r="D2647" t="s">
        <v>63</v>
      </c>
      <c r="E2647">
        <v>3</v>
      </c>
      <c r="F2647" t="s">
        <v>191</v>
      </c>
      <c r="G2647" t="e">
        <f>VLOOKUP([1]!tbl_FunctionalConditionReach[[#This Row],[EDT Attribute]],[1]!Level3HabitatAttribute[#Data],2,FALSE)</f>
        <v>#REF!</v>
      </c>
      <c r="H2647" s="1">
        <v>2.3291735000000001E-2</v>
      </c>
      <c r="I2647" s="2">
        <v>6.4481173282392099E-3</v>
      </c>
    </row>
    <row r="2648" spans="1:9" x14ac:dyDescent="0.3">
      <c r="A2648">
        <f>VLOOKUP(D2648,[1]!tbl_Reach2AU[#Data],4,FALSE)</f>
        <v>19</v>
      </c>
      <c r="B2648" t="str">
        <f>VLOOKUP(D2648,[1]!tbl_Reach2AU[#Data],3,FALSE)</f>
        <v>Okanogan-Mosquito Creek</v>
      </c>
      <c r="C2648">
        <f>VLOOKUP(D2648,[1]!tbl_Reach2AU[#Data],2,FALSE)</f>
        <v>276</v>
      </c>
      <c r="D2648" t="s">
        <v>63</v>
      </c>
      <c r="E2648">
        <v>3</v>
      </c>
      <c r="F2648" t="s">
        <v>197</v>
      </c>
      <c r="G2648" t="e">
        <f>VLOOKUP([1]!tbl_FunctionalConditionReach[[#This Row],[EDT Attribute]],[1]!Level3HabitatAttribute[#Data],2,FALSE)</f>
        <v>#REF!</v>
      </c>
      <c r="H2648" s="1">
        <v>0.57081552099999999</v>
      </c>
      <c r="I2648" s="2">
        <v>0.15802538764020799</v>
      </c>
    </row>
    <row r="2649" spans="1:9" x14ac:dyDescent="0.3">
      <c r="A2649">
        <f>VLOOKUP(D2649,[1]!tbl_Reach2AU[#Data],4,FALSE)</f>
        <v>19</v>
      </c>
      <c r="B2649" t="str">
        <f>VLOOKUP(D2649,[1]!tbl_Reach2AU[#Data],3,FALSE)</f>
        <v>Okanogan-Mosquito Creek</v>
      </c>
      <c r="C2649">
        <f>VLOOKUP(D2649,[1]!tbl_Reach2AU[#Data],2,FALSE)</f>
        <v>276</v>
      </c>
      <c r="D2649" t="s">
        <v>63</v>
      </c>
      <c r="E2649">
        <v>3</v>
      </c>
      <c r="F2649" t="s">
        <v>152</v>
      </c>
      <c r="G2649" t="e">
        <f>VLOOKUP([1]!tbl_FunctionalConditionReach[[#This Row],[EDT Attribute]],[1]!Level3HabitatAttribute[#Data],2,FALSE)</f>
        <v>#N/A</v>
      </c>
      <c r="H2649" s="1">
        <v>3.5794977999999998E-2</v>
      </c>
      <c r="I2649" s="2">
        <v>9.9095330556414601E-3</v>
      </c>
    </row>
    <row r="2650" spans="1:9" x14ac:dyDescent="0.3">
      <c r="A2650">
        <f>VLOOKUP(D2650,[1]!tbl_Reach2AU[#Data],4,FALSE)</f>
        <v>19</v>
      </c>
      <c r="B2650" t="str">
        <f>VLOOKUP(D2650,[1]!tbl_Reach2AU[#Data],3,FALSE)</f>
        <v>Okanogan-Mosquito Creek</v>
      </c>
      <c r="C2650">
        <f>VLOOKUP(D2650,[1]!tbl_Reach2AU[#Data],2,FALSE)</f>
        <v>276</v>
      </c>
      <c r="D2650" t="s">
        <v>63</v>
      </c>
      <c r="E2650">
        <v>3</v>
      </c>
      <c r="F2650" t="s">
        <v>155</v>
      </c>
      <c r="G2650" t="e">
        <f>VLOOKUP([1]!tbl_FunctionalConditionReach[[#This Row],[EDT Attribute]],[1]!Level3HabitatAttribute[#Data],2,FALSE)</f>
        <v>#REF!</v>
      </c>
      <c r="H2650" s="1">
        <v>3.1025760999999999E-2</v>
      </c>
      <c r="I2650" s="2">
        <v>8.5892161801561003E-3</v>
      </c>
    </row>
    <row r="2651" spans="1:9" x14ac:dyDescent="0.3">
      <c r="A2651">
        <f>VLOOKUP(D2651,[1]!tbl_Reach2AU[#Data],4,FALSE)</f>
        <v>19</v>
      </c>
      <c r="B2651" t="str">
        <f>VLOOKUP(D2651,[1]!tbl_Reach2AU[#Data],3,FALSE)</f>
        <v>Okanogan-Mosquito Creek</v>
      </c>
      <c r="C2651">
        <f>VLOOKUP(D2651,[1]!tbl_Reach2AU[#Data],2,FALSE)</f>
        <v>276</v>
      </c>
      <c r="D2651" t="s">
        <v>63</v>
      </c>
      <c r="E2651">
        <v>3</v>
      </c>
      <c r="F2651" t="s">
        <v>125</v>
      </c>
      <c r="G2651" t="e">
        <f>VLOOKUP([1]!tbl_FunctionalConditionReach[[#This Row],[EDT Attribute]],[1]!Level3HabitatAttribute[#Data],2,FALSE)</f>
        <v>#REF!</v>
      </c>
      <c r="H2651" s="1">
        <v>0.60369556099999999</v>
      </c>
      <c r="I2651" s="2">
        <v>0.16712794507859499</v>
      </c>
    </row>
    <row r="2652" spans="1:9" x14ac:dyDescent="0.3">
      <c r="A2652">
        <f>VLOOKUP(D2652,[1]!tbl_Reach2AU[#Data],4,FALSE)</f>
        <v>19</v>
      </c>
      <c r="B2652" t="str">
        <f>VLOOKUP(D2652,[1]!tbl_Reach2AU[#Data],3,FALSE)</f>
        <v>Okanogan-Mosquito Creek</v>
      </c>
      <c r="C2652">
        <f>VLOOKUP(D2652,[1]!tbl_Reach2AU[#Data],2,FALSE)</f>
        <v>276</v>
      </c>
      <c r="D2652" t="s">
        <v>63</v>
      </c>
      <c r="E2652">
        <v>3</v>
      </c>
      <c r="F2652" t="s">
        <v>190</v>
      </c>
      <c r="G2652" t="e">
        <f>VLOOKUP([1]!tbl_FunctionalConditionReach[[#This Row],[EDT Attribute]],[1]!Level3HabitatAttribute[#Data],2,FALSE)</f>
        <v>#N/A</v>
      </c>
      <c r="H2652" s="1">
        <v>5.1414299999999998E-3</v>
      </c>
      <c r="I2652" s="2">
        <v>1.4233608563264601E-3</v>
      </c>
    </row>
    <row r="2653" spans="1:9" x14ac:dyDescent="0.3">
      <c r="A2653">
        <f>VLOOKUP(D2653,[1]!tbl_Reach2AU[#Data],4,FALSE)</f>
        <v>19</v>
      </c>
      <c r="B2653" t="str">
        <f>VLOOKUP(D2653,[1]!tbl_Reach2AU[#Data],3,FALSE)</f>
        <v>Okanogan-Mosquito Creek</v>
      </c>
      <c r="C2653">
        <f>VLOOKUP(D2653,[1]!tbl_Reach2AU[#Data],2,FALSE)</f>
        <v>276</v>
      </c>
      <c r="D2653" t="s">
        <v>63</v>
      </c>
      <c r="E2653">
        <v>3</v>
      </c>
      <c r="F2653" t="s">
        <v>194</v>
      </c>
      <c r="G2653" t="e">
        <f>VLOOKUP([1]!tbl_FunctionalConditionReach[[#This Row],[EDT Attribute]],[1]!Level3HabitatAttribute[#Data],2,FALSE)</f>
        <v>#N/A</v>
      </c>
      <c r="H2653" s="1">
        <v>-2.84E-13</v>
      </c>
      <c r="I2653">
        <v>0</v>
      </c>
    </row>
    <row r="2654" spans="1:9" x14ac:dyDescent="0.3">
      <c r="A2654">
        <f>VLOOKUP(D2654,[1]!tbl_Reach2AU[#Data],4,FALSE)</f>
        <v>19</v>
      </c>
      <c r="B2654" t="str">
        <f>VLOOKUP(D2654,[1]!tbl_Reach2AU[#Data],3,FALSE)</f>
        <v>Okanogan-Mosquito Creek</v>
      </c>
      <c r="C2654">
        <f>VLOOKUP(D2654,[1]!tbl_Reach2AU[#Data],2,FALSE)</f>
        <v>276</v>
      </c>
      <c r="D2654" t="s">
        <v>63</v>
      </c>
      <c r="E2654">
        <v>3</v>
      </c>
      <c r="F2654" t="s">
        <v>191</v>
      </c>
      <c r="G2654" t="e">
        <f>VLOOKUP([1]!tbl_FunctionalConditionReach[[#This Row],[EDT Attribute]],[1]!Level3HabitatAttribute[#Data],2,FALSE)</f>
        <v>#REF!</v>
      </c>
      <c r="H2654" s="1">
        <v>1.2278919070000001</v>
      </c>
      <c r="I2654" s="2">
        <v>4.9154805097473301E-3</v>
      </c>
    </row>
    <row r="2655" spans="1:9" x14ac:dyDescent="0.3">
      <c r="A2655">
        <f>VLOOKUP(D2655,[1]!tbl_Reach2AU[#Data],4,FALSE)</f>
        <v>19</v>
      </c>
      <c r="B2655" t="str">
        <f>VLOOKUP(D2655,[1]!tbl_Reach2AU[#Data],3,FALSE)</f>
        <v>Okanogan-Mosquito Creek</v>
      </c>
      <c r="C2655">
        <f>VLOOKUP(D2655,[1]!tbl_Reach2AU[#Data],2,FALSE)</f>
        <v>276</v>
      </c>
      <c r="D2655" t="s">
        <v>63</v>
      </c>
      <c r="E2655">
        <v>3</v>
      </c>
      <c r="F2655" t="s">
        <v>125</v>
      </c>
      <c r="G2655" t="e">
        <f>VLOOKUP([1]!tbl_FunctionalConditionReach[[#This Row],[EDT Attribute]],[1]!Level3HabitatAttribute[#Data],2,FALSE)</f>
        <v>#REF!</v>
      </c>
      <c r="H2655" s="1">
        <v>51.886216310000002</v>
      </c>
      <c r="I2655" s="2">
        <v>0.20771020929641101</v>
      </c>
    </row>
    <row r="2656" spans="1:9" x14ac:dyDescent="0.3">
      <c r="A2656">
        <f>VLOOKUP(D2656,[1]!tbl_Reach2AU[#Data],4,FALSE)</f>
        <v>19</v>
      </c>
      <c r="B2656" t="str">
        <f>VLOOKUP(D2656,[1]!tbl_Reach2AU[#Data],3,FALSE)</f>
        <v>Okanogan-Mosquito Creek</v>
      </c>
      <c r="C2656">
        <f>VLOOKUP(D2656,[1]!tbl_Reach2AU[#Data],2,FALSE)</f>
        <v>276</v>
      </c>
      <c r="D2656" t="s">
        <v>63</v>
      </c>
      <c r="E2656">
        <v>3</v>
      </c>
      <c r="F2656" t="s">
        <v>164</v>
      </c>
      <c r="G2656" t="e">
        <f>VLOOKUP([1]!tbl_FunctionalConditionReach[[#This Row],[EDT Attribute]],[1]!Level3HabitatAttribute[#Data],2,FALSE)</f>
        <v>#REF!</v>
      </c>
      <c r="H2656" s="1">
        <v>-1.8199999999999999E-12</v>
      </c>
      <c r="I2656">
        <v>0</v>
      </c>
    </row>
    <row r="2657" spans="1:9" x14ac:dyDescent="0.3">
      <c r="A2657">
        <f>VLOOKUP(D2657,[1]!tbl_Reach2AU[#Data],4,FALSE)</f>
        <v>19</v>
      </c>
      <c r="B2657" t="str">
        <f>VLOOKUP(D2657,[1]!tbl_Reach2AU[#Data],3,FALSE)</f>
        <v>Okanogan-Mosquito Creek</v>
      </c>
      <c r="C2657">
        <f>VLOOKUP(D2657,[1]!tbl_Reach2AU[#Data],2,FALSE)</f>
        <v>276</v>
      </c>
      <c r="D2657" t="s">
        <v>63</v>
      </c>
      <c r="E2657">
        <v>3</v>
      </c>
      <c r="F2657" t="s">
        <v>192</v>
      </c>
      <c r="G2657" t="e">
        <f>VLOOKUP([1]!tbl_FunctionalConditionReach[[#This Row],[EDT Attribute]],[1]!Level3HabitatAttribute[#Data],2,FALSE)</f>
        <v>#REF!</v>
      </c>
      <c r="H2657" s="1">
        <v>-1.8199999999999999E-12</v>
      </c>
      <c r="I2657">
        <v>0</v>
      </c>
    </row>
    <row r="2658" spans="1:9" x14ac:dyDescent="0.3">
      <c r="A2658">
        <f>VLOOKUP(D2658,[1]!tbl_Reach2AU[#Data],4,FALSE)</f>
        <v>19</v>
      </c>
      <c r="B2658" t="str">
        <f>VLOOKUP(D2658,[1]!tbl_Reach2AU[#Data],3,FALSE)</f>
        <v>Okanogan-Mosquito Creek</v>
      </c>
      <c r="C2658">
        <f>VLOOKUP(D2658,[1]!tbl_Reach2AU[#Data],2,FALSE)</f>
        <v>276</v>
      </c>
      <c r="D2658" t="s">
        <v>63</v>
      </c>
      <c r="E2658">
        <v>3</v>
      </c>
      <c r="F2658" t="s">
        <v>190</v>
      </c>
      <c r="G2658" t="e">
        <f>VLOOKUP([1]!tbl_FunctionalConditionReach[[#This Row],[EDT Attribute]],[1]!Level3HabitatAttribute[#Data],2,FALSE)</f>
        <v>#N/A</v>
      </c>
      <c r="H2658" s="1">
        <v>3.64161869</v>
      </c>
      <c r="I2658" s="2">
        <v>1.4578079383519099E-2</v>
      </c>
    </row>
    <row r="2659" spans="1:9" x14ac:dyDescent="0.3">
      <c r="A2659">
        <f>VLOOKUP(D2659,[1]!tbl_Reach2AU[#Data],4,FALSE)</f>
        <v>19</v>
      </c>
      <c r="B2659" t="str">
        <f>VLOOKUP(D2659,[1]!tbl_Reach2AU[#Data],3,FALSE)</f>
        <v>Okanogan-Mosquito Creek</v>
      </c>
      <c r="C2659">
        <f>VLOOKUP(D2659,[1]!tbl_Reach2AU[#Data],2,FALSE)</f>
        <v>276</v>
      </c>
      <c r="D2659" t="s">
        <v>63</v>
      </c>
      <c r="E2659">
        <v>3</v>
      </c>
      <c r="F2659" t="s">
        <v>195</v>
      </c>
      <c r="G2659" t="e">
        <f>VLOOKUP([1]!tbl_FunctionalConditionReach[[#This Row],[EDT Attribute]],[1]!Level3HabitatAttribute[#Data],2,FALSE)</f>
        <v>#N/A</v>
      </c>
      <c r="H2659" s="1">
        <v>-1.8189894035458601E-12</v>
      </c>
      <c r="I2659">
        <v>0</v>
      </c>
    </row>
    <row r="2660" spans="1:9" x14ac:dyDescent="0.3">
      <c r="A2660">
        <f>VLOOKUP(D2660,[1]!tbl_Reach2AU[#Data],4,FALSE)</f>
        <v>19</v>
      </c>
      <c r="B2660" t="str">
        <f>VLOOKUP(D2660,[1]!tbl_Reach2AU[#Data],3,FALSE)</f>
        <v>Okanogan-Mosquito Creek</v>
      </c>
      <c r="C2660">
        <f>VLOOKUP(D2660,[1]!tbl_Reach2AU[#Data],2,FALSE)</f>
        <v>276</v>
      </c>
      <c r="D2660" t="s">
        <v>63</v>
      </c>
      <c r="E2660">
        <v>3</v>
      </c>
      <c r="F2660" t="s">
        <v>39</v>
      </c>
      <c r="G2660" t="e">
        <f>VLOOKUP([1]!tbl_FunctionalConditionReach[[#This Row],[EDT Attribute]],[1]!Level3HabitatAttribute[#Data],2,FALSE)</f>
        <v>#REF!</v>
      </c>
      <c r="H2660" s="1">
        <v>8.5965903039999993</v>
      </c>
      <c r="I2660" s="2">
        <v>3.4413755680527403E-2</v>
      </c>
    </row>
    <row r="2661" spans="1:9" x14ac:dyDescent="0.3">
      <c r="A2661">
        <f>VLOOKUP(D2661,[1]!tbl_Reach2AU[#Data],4,FALSE)</f>
        <v>19</v>
      </c>
      <c r="B2661" t="str">
        <f>VLOOKUP(D2661,[1]!tbl_Reach2AU[#Data],3,FALSE)</f>
        <v>Okanogan-Mosquito Creek</v>
      </c>
      <c r="C2661">
        <f>VLOOKUP(D2661,[1]!tbl_Reach2AU[#Data],2,FALSE)</f>
        <v>276</v>
      </c>
      <c r="D2661" t="s">
        <v>63</v>
      </c>
      <c r="E2661">
        <v>3</v>
      </c>
      <c r="F2661" t="s">
        <v>193</v>
      </c>
      <c r="G2661" t="e">
        <f>VLOOKUP([1]!tbl_FunctionalConditionReach[[#This Row],[EDT Attribute]],[1]!Level3HabitatAttribute[#Data],2,FALSE)</f>
        <v>#REF!</v>
      </c>
      <c r="H2661" s="1">
        <v>1.80318293</v>
      </c>
      <c r="I2661" s="2">
        <v>7.2184778622570401E-3</v>
      </c>
    </row>
    <row r="2662" spans="1:9" x14ac:dyDescent="0.3">
      <c r="A2662">
        <f>VLOOKUP(D2662,[1]!tbl_Reach2AU[#Data],4,FALSE)</f>
        <v>19</v>
      </c>
      <c r="B2662" t="str">
        <f>VLOOKUP(D2662,[1]!tbl_Reach2AU[#Data],3,FALSE)</f>
        <v>Okanogan-Mosquito Creek</v>
      </c>
      <c r="C2662">
        <f>VLOOKUP(D2662,[1]!tbl_Reach2AU[#Data],2,FALSE)</f>
        <v>276</v>
      </c>
      <c r="D2662" t="s">
        <v>63</v>
      </c>
      <c r="E2662">
        <v>3</v>
      </c>
      <c r="F2662" t="s">
        <v>155</v>
      </c>
      <c r="G2662" t="e">
        <f>VLOOKUP([1]!tbl_FunctionalConditionReach[[#This Row],[EDT Attribute]],[1]!Level3HabitatAttribute[#Data],2,FALSE)</f>
        <v>#REF!</v>
      </c>
      <c r="H2662" s="1">
        <v>2.9808671260000001</v>
      </c>
      <c r="I2662" s="2">
        <v>1.19329675327842E-2</v>
      </c>
    </row>
    <row r="2663" spans="1:9" x14ac:dyDescent="0.3">
      <c r="A2663">
        <f>VLOOKUP(D2663,[1]!tbl_Reach2AU[#Data],4,FALSE)</f>
        <v>19</v>
      </c>
      <c r="B2663" t="str">
        <f>VLOOKUP(D2663,[1]!tbl_Reach2AU[#Data],3,FALSE)</f>
        <v>Okanogan-Mosquito Creek</v>
      </c>
      <c r="C2663">
        <f>VLOOKUP(D2663,[1]!tbl_Reach2AU[#Data],2,FALSE)</f>
        <v>276</v>
      </c>
      <c r="D2663" t="s">
        <v>63</v>
      </c>
      <c r="E2663">
        <v>3</v>
      </c>
      <c r="F2663" t="s">
        <v>189</v>
      </c>
      <c r="G2663" t="e">
        <f>VLOOKUP([1]!tbl_FunctionalConditionReach[[#This Row],[EDT Attribute]],[1]!Level3HabitatAttribute[#Data],2,FALSE)</f>
        <v>#REF!</v>
      </c>
      <c r="H2663" s="1">
        <v>22.405515520000002</v>
      </c>
      <c r="I2663" s="2">
        <v>8.9693460981008999E-2</v>
      </c>
    </row>
    <row r="2664" spans="1:9" x14ac:dyDescent="0.3">
      <c r="A2664">
        <f>VLOOKUP(D2664,[1]!tbl_Reach2AU[#Data],4,FALSE)</f>
        <v>19</v>
      </c>
      <c r="B2664" t="str">
        <f>VLOOKUP(D2664,[1]!tbl_Reach2AU[#Data],3,FALSE)</f>
        <v>Okanogan-Mosquito Creek</v>
      </c>
      <c r="C2664">
        <f>VLOOKUP(D2664,[1]!tbl_Reach2AU[#Data],2,FALSE)</f>
        <v>276</v>
      </c>
      <c r="D2664" t="s">
        <v>63</v>
      </c>
      <c r="E2664">
        <v>3</v>
      </c>
      <c r="F2664" t="s">
        <v>152</v>
      </c>
      <c r="G2664" t="e">
        <f>VLOOKUP([1]!tbl_FunctionalConditionReach[[#This Row],[EDT Attribute]],[1]!Level3HabitatAttribute[#Data],2,FALSE)</f>
        <v>#N/A</v>
      </c>
      <c r="H2664" s="1">
        <v>2.4291990229999998</v>
      </c>
      <c r="I2664" s="2">
        <v>9.7245371386373604E-3</v>
      </c>
    </row>
    <row r="2665" spans="1:9" x14ac:dyDescent="0.3">
      <c r="A2665">
        <f>VLOOKUP(D2665,[1]!tbl_Reach2AU[#Data],4,FALSE)</f>
        <v>19</v>
      </c>
      <c r="B2665" t="str">
        <f>VLOOKUP(D2665,[1]!tbl_Reach2AU[#Data],3,FALSE)</f>
        <v>Okanogan-Mosquito Creek</v>
      </c>
      <c r="C2665">
        <f>VLOOKUP(D2665,[1]!tbl_Reach2AU[#Data],2,FALSE)</f>
        <v>276</v>
      </c>
      <c r="D2665" t="s">
        <v>63</v>
      </c>
      <c r="E2665">
        <v>3</v>
      </c>
      <c r="F2665" t="s">
        <v>153</v>
      </c>
      <c r="G2665" t="e">
        <f>VLOOKUP([1]!tbl_FunctionalConditionReach[[#This Row],[EDT Attribute]],[1]!Level3HabitatAttribute[#Data],2,FALSE)</f>
        <v>#REF!</v>
      </c>
      <c r="H2665" s="1">
        <v>13.35552859</v>
      </c>
      <c r="I2665" s="2">
        <v>5.34646739727377E-2</v>
      </c>
    </row>
    <row r="2666" spans="1:9" x14ac:dyDescent="0.3">
      <c r="A2666">
        <f>VLOOKUP(D2666,[1]!tbl_Reach2AU[#Data],4,FALSE)</f>
        <v>19</v>
      </c>
      <c r="B2666" t="str">
        <f>VLOOKUP(D2666,[1]!tbl_Reach2AU[#Data],3,FALSE)</f>
        <v>Okanogan-Mosquito Creek</v>
      </c>
      <c r="C2666">
        <f>VLOOKUP(D2666,[1]!tbl_Reach2AU[#Data],2,FALSE)</f>
        <v>276</v>
      </c>
      <c r="D2666" t="s">
        <v>63</v>
      </c>
      <c r="E2666">
        <v>3</v>
      </c>
      <c r="F2666" t="s">
        <v>196</v>
      </c>
      <c r="G2666" t="e">
        <f>VLOOKUP([1]!tbl_FunctionalConditionReach[[#This Row],[EDT Attribute]],[1]!Level3HabitatAttribute[#Data],2,FALSE)</f>
        <v>#N/A</v>
      </c>
      <c r="H2666" s="1">
        <v>-1.8189894035458601E-12</v>
      </c>
      <c r="I2666">
        <v>0</v>
      </c>
    </row>
    <row r="2667" spans="1:9" x14ac:dyDescent="0.3">
      <c r="A2667">
        <f>VLOOKUP(D2667,[1]!tbl_Reach2AU[#Data],4,FALSE)</f>
        <v>19</v>
      </c>
      <c r="B2667" t="str">
        <f>VLOOKUP(D2667,[1]!tbl_Reach2AU[#Data],3,FALSE)</f>
        <v>Okanogan-Mosquito Creek</v>
      </c>
      <c r="C2667">
        <f>VLOOKUP(D2667,[1]!tbl_Reach2AU[#Data],2,FALSE)</f>
        <v>276</v>
      </c>
      <c r="D2667" t="s">
        <v>63</v>
      </c>
      <c r="E2667">
        <v>3</v>
      </c>
      <c r="F2667" t="s">
        <v>188</v>
      </c>
      <c r="G2667" t="e">
        <f>VLOOKUP([1]!tbl_FunctionalConditionReach[[#This Row],[EDT Attribute]],[1]!Level3HabitatAttribute[#Data],2,FALSE)</f>
        <v>#REF!</v>
      </c>
      <c r="H2667" s="1">
        <v>3.7780828000000002E-2</v>
      </c>
      <c r="I2667" s="2">
        <v>1.5124370689098099E-4</v>
      </c>
    </row>
    <row r="2668" spans="1:9" x14ac:dyDescent="0.3">
      <c r="A2668">
        <f>VLOOKUP(D2668,[1]!tbl_Reach2AU[#Data],4,FALSE)</f>
        <v>19</v>
      </c>
      <c r="B2668" t="str">
        <f>VLOOKUP(D2668,[1]!tbl_Reach2AU[#Data],3,FALSE)</f>
        <v>Okanogan-Mosquito Creek</v>
      </c>
      <c r="C2668">
        <f>VLOOKUP(D2668,[1]!tbl_Reach2AU[#Data],2,FALSE)</f>
        <v>276</v>
      </c>
      <c r="D2668" t="s">
        <v>63</v>
      </c>
      <c r="E2668">
        <v>3</v>
      </c>
      <c r="F2668" t="s">
        <v>194</v>
      </c>
      <c r="G2668" t="e">
        <f>VLOOKUP([1]!tbl_FunctionalConditionReach[[#This Row],[EDT Attribute]],[1]!Level3HabitatAttribute[#Data],2,FALSE)</f>
        <v>#N/A</v>
      </c>
      <c r="H2668" s="1">
        <v>-1.8199999999999999E-12</v>
      </c>
      <c r="I2668">
        <v>0</v>
      </c>
    </row>
    <row r="2669" spans="1:9" x14ac:dyDescent="0.3">
      <c r="A2669">
        <f>VLOOKUP(D2669,[1]!tbl_Reach2AU[#Data],4,FALSE)</f>
        <v>19</v>
      </c>
      <c r="B2669" t="str">
        <f>VLOOKUP(D2669,[1]!tbl_Reach2AU[#Data],3,FALSE)</f>
        <v>Okanogan-Mosquito Creek</v>
      </c>
      <c r="C2669">
        <f>VLOOKUP(D2669,[1]!tbl_Reach2AU[#Data],2,FALSE)</f>
        <v>276</v>
      </c>
      <c r="D2669" t="s">
        <v>63</v>
      </c>
      <c r="E2669">
        <v>3</v>
      </c>
      <c r="F2669" t="s">
        <v>166</v>
      </c>
      <c r="G2669" t="e">
        <f>VLOOKUP([1]!tbl_FunctionalConditionReach[[#This Row],[EDT Attribute]],[1]!Level3HabitatAttribute[#Data],2,FALSE)</f>
        <v>#REF!</v>
      </c>
      <c r="H2669" s="1">
        <v>-1.8199999999999999E-12</v>
      </c>
      <c r="I2669">
        <v>0</v>
      </c>
    </row>
    <row r="2670" spans="1:9" x14ac:dyDescent="0.3">
      <c r="A2670">
        <f>VLOOKUP(D2670,[1]!tbl_Reach2AU[#Data],4,FALSE)</f>
        <v>19</v>
      </c>
      <c r="B2670" t="str">
        <f>VLOOKUP(D2670,[1]!tbl_Reach2AU[#Data],3,FALSE)</f>
        <v>Okanogan-Mosquito Creek</v>
      </c>
      <c r="C2670">
        <f>VLOOKUP(D2670,[1]!tbl_Reach2AU[#Data],2,FALSE)</f>
        <v>277</v>
      </c>
      <c r="D2670" t="s">
        <v>64</v>
      </c>
      <c r="E2670">
        <v>3</v>
      </c>
      <c r="F2670" t="s">
        <v>188</v>
      </c>
      <c r="G2670" t="e">
        <f>VLOOKUP([1]!tbl_FunctionalConditionReach[[#This Row],[EDT Attribute]],[1]!Level3HabitatAttribute[#Data],2,FALSE)</f>
        <v>#REF!</v>
      </c>
      <c r="H2670" s="1">
        <v>4.5977008E-2</v>
      </c>
      <c r="I2670" s="2">
        <v>7.2736915067263203E-3</v>
      </c>
    </row>
    <row r="2671" spans="1:9" x14ac:dyDescent="0.3">
      <c r="A2671">
        <f>VLOOKUP(D2671,[1]!tbl_Reach2AU[#Data],4,FALSE)</f>
        <v>19</v>
      </c>
      <c r="B2671" t="str">
        <f>VLOOKUP(D2671,[1]!tbl_Reach2AU[#Data],3,FALSE)</f>
        <v>Okanogan-Mosquito Creek</v>
      </c>
      <c r="C2671">
        <f>VLOOKUP(D2671,[1]!tbl_Reach2AU[#Data],2,FALSE)</f>
        <v>277</v>
      </c>
      <c r="D2671" t="s">
        <v>64</v>
      </c>
      <c r="E2671">
        <v>3</v>
      </c>
      <c r="F2671" t="s">
        <v>190</v>
      </c>
      <c r="G2671" t="e">
        <f>VLOOKUP([1]!tbl_FunctionalConditionReach[[#This Row],[EDT Attribute]],[1]!Level3HabitatAttribute[#Data],2,FALSE)</f>
        <v>#N/A</v>
      </c>
      <c r="H2671" s="1">
        <v>2.9267914999999999E-2</v>
      </c>
      <c r="I2671" s="2">
        <v>4.63026617032339E-3</v>
      </c>
    </row>
    <row r="2672" spans="1:9" x14ac:dyDescent="0.3">
      <c r="A2672">
        <f>VLOOKUP(D2672,[1]!tbl_Reach2AU[#Data],4,FALSE)</f>
        <v>19</v>
      </c>
      <c r="B2672" t="str">
        <f>VLOOKUP(D2672,[1]!tbl_Reach2AU[#Data],3,FALSE)</f>
        <v>Okanogan-Mosquito Creek</v>
      </c>
      <c r="C2672">
        <f>VLOOKUP(D2672,[1]!tbl_Reach2AU[#Data],2,FALSE)</f>
        <v>277</v>
      </c>
      <c r="D2672" t="s">
        <v>64</v>
      </c>
      <c r="E2672">
        <v>3</v>
      </c>
      <c r="F2672" t="s">
        <v>194</v>
      </c>
      <c r="G2672" t="e">
        <f>VLOOKUP([1]!tbl_FunctionalConditionReach[[#This Row],[EDT Attribute]],[1]!Level3HabitatAttribute[#Data],2,FALSE)</f>
        <v>#N/A</v>
      </c>
      <c r="H2672" s="1">
        <v>-2.84E-13</v>
      </c>
      <c r="I2672">
        <v>0</v>
      </c>
    </row>
    <row r="2673" spans="1:9" x14ac:dyDescent="0.3">
      <c r="A2673">
        <f>VLOOKUP(D2673,[1]!tbl_Reach2AU[#Data],4,FALSE)</f>
        <v>19</v>
      </c>
      <c r="B2673" t="str">
        <f>VLOOKUP(D2673,[1]!tbl_Reach2AU[#Data],3,FALSE)</f>
        <v>Okanogan-Mosquito Creek</v>
      </c>
      <c r="C2673">
        <f>VLOOKUP(D2673,[1]!tbl_Reach2AU[#Data],2,FALSE)</f>
        <v>277</v>
      </c>
      <c r="D2673" t="s">
        <v>64</v>
      </c>
      <c r="E2673">
        <v>3</v>
      </c>
      <c r="F2673" t="s">
        <v>192</v>
      </c>
      <c r="G2673" t="e">
        <f>VLOOKUP([1]!tbl_FunctionalConditionReach[[#This Row],[EDT Attribute]],[1]!Level3HabitatAttribute[#Data],2,FALSE)</f>
        <v>#REF!</v>
      </c>
      <c r="H2673" s="1">
        <v>-2.84E-13</v>
      </c>
      <c r="I2673">
        <v>0</v>
      </c>
    </row>
    <row r="2674" spans="1:9" x14ac:dyDescent="0.3">
      <c r="A2674">
        <f>VLOOKUP(D2674,[1]!tbl_Reach2AU[#Data],4,FALSE)</f>
        <v>19</v>
      </c>
      <c r="B2674" t="str">
        <f>VLOOKUP(D2674,[1]!tbl_Reach2AU[#Data],3,FALSE)</f>
        <v>Okanogan-Mosquito Creek</v>
      </c>
      <c r="C2674">
        <f>VLOOKUP(D2674,[1]!tbl_Reach2AU[#Data],2,FALSE)</f>
        <v>277</v>
      </c>
      <c r="D2674" t="s">
        <v>64</v>
      </c>
      <c r="E2674">
        <v>3</v>
      </c>
      <c r="F2674" t="s">
        <v>195</v>
      </c>
      <c r="G2674" t="e">
        <f>VLOOKUP([1]!tbl_FunctionalConditionReach[[#This Row],[EDT Attribute]],[1]!Level3HabitatAttribute[#Data],2,FALSE)</f>
        <v>#N/A</v>
      </c>
      <c r="H2674" s="1">
        <v>-2.8421709430404002E-13</v>
      </c>
      <c r="I2674">
        <v>0</v>
      </c>
    </row>
    <row r="2675" spans="1:9" x14ac:dyDescent="0.3">
      <c r="A2675">
        <f>VLOOKUP(D2675,[1]!tbl_Reach2AU[#Data],4,FALSE)</f>
        <v>19</v>
      </c>
      <c r="B2675" t="str">
        <f>VLOOKUP(D2675,[1]!tbl_Reach2AU[#Data],3,FALSE)</f>
        <v>Okanogan-Mosquito Creek</v>
      </c>
      <c r="C2675">
        <f>VLOOKUP(D2675,[1]!tbl_Reach2AU[#Data],2,FALSE)</f>
        <v>277</v>
      </c>
      <c r="D2675" t="s">
        <v>64</v>
      </c>
      <c r="E2675">
        <v>3</v>
      </c>
      <c r="F2675" t="s">
        <v>153</v>
      </c>
      <c r="G2675" t="e">
        <f>VLOOKUP([1]!tbl_FunctionalConditionReach[[#This Row],[EDT Attribute]],[1]!Level3HabitatAttribute[#Data],2,FALSE)</f>
        <v>#REF!</v>
      </c>
      <c r="H2675" s="1">
        <v>0.26988577200000002</v>
      </c>
      <c r="I2675" s="2">
        <v>4.2696685429871303E-2</v>
      </c>
    </row>
    <row r="2676" spans="1:9" x14ac:dyDescent="0.3">
      <c r="A2676">
        <f>VLOOKUP(D2676,[1]!tbl_Reach2AU[#Data],4,FALSE)</f>
        <v>19</v>
      </c>
      <c r="B2676" t="str">
        <f>VLOOKUP(D2676,[1]!tbl_Reach2AU[#Data],3,FALSE)</f>
        <v>Okanogan-Mosquito Creek</v>
      </c>
      <c r="C2676">
        <f>VLOOKUP(D2676,[1]!tbl_Reach2AU[#Data],2,FALSE)</f>
        <v>277</v>
      </c>
      <c r="D2676" t="s">
        <v>64</v>
      </c>
      <c r="E2676">
        <v>3</v>
      </c>
      <c r="F2676" t="s">
        <v>164</v>
      </c>
      <c r="G2676" t="e">
        <f>VLOOKUP([1]!tbl_FunctionalConditionReach[[#This Row],[EDT Attribute]],[1]!Level3HabitatAttribute[#Data],2,FALSE)</f>
        <v>#REF!</v>
      </c>
      <c r="H2676" s="1">
        <v>1.259442924</v>
      </c>
      <c r="I2676" s="2">
        <v>0.19924739990704399</v>
      </c>
    </row>
    <row r="2677" spans="1:9" x14ac:dyDescent="0.3">
      <c r="A2677">
        <f>VLOOKUP(D2677,[1]!tbl_Reach2AU[#Data],4,FALSE)</f>
        <v>19</v>
      </c>
      <c r="B2677" t="str">
        <f>VLOOKUP(D2677,[1]!tbl_Reach2AU[#Data],3,FALSE)</f>
        <v>Okanogan-Mosquito Creek</v>
      </c>
      <c r="C2677">
        <f>VLOOKUP(D2677,[1]!tbl_Reach2AU[#Data],2,FALSE)</f>
        <v>277</v>
      </c>
      <c r="D2677" t="s">
        <v>64</v>
      </c>
      <c r="E2677">
        <v>3</v>
      </c>
      <c r="F2677" t="s">
        <v>152</v>
      </c>
      <c r="G2677" t="e">
        <f>VLOOKUP([1]!tbl_FunctionalConditionReach[[#This Row],[EDT Attribute]],[1]!Level3HabitatAttribute[#Data],2,FALSE)</f>
        <v>#N/A</v>
      </c>
      <c r="H2677" s="1">
        <v>0.19494867900000001</v>
      </c>
      <c r="I2677" s="2">
        <v>3.0841427321452002E-2</v>
      </c>
    </row>
    <row r="2678" spans="1:9" x14ac:dyDescent="0.3">
      <c r="A2678">
        <f>VLOOKUP(D2678,[1]!tbl_Reach2AU[#Data],4,FALSE)</f>
        <v>19</v>
      </c>
      <c r="B2678" t="str">
        <f>VLOOKUP(D2678,[1]!tbl_Reach2AU[#Data],3,FALSE)</f>
        <v>Okanogan-Mosquito Creek</v>
      </c>
      <c r="C2678">
        <f>VLOOKUP(D2678,[1]!tbl_Reach2AU[#Data],2,FALSE)</f>
        <v>277</v>
      </c>
      <c r="D2678" t="s">
        <v>64</v>
      </c>
      <c r="E2678">
        <v>3</v>
      </c>
      <c r="F2678" t="s">
        <v>155</v>
      </c>
      <c r="G2678" t="e">
        <f>VLOOKUP([1]!tbl_FunctionalConditionReach[[#This Row],[EDT Attribute]],[1]!Level3HabitatAttribute[#Data],2,FALSE)</f>
        <v>#REF!</v>
      </c>
      <c r="H2678" s="1">
        <v>7.3136108000000005E-2</v>
      </c>
      <c r="I2678" s="2">
        <v>1.15703372345286E-2</v>
      </c>
    </row>
    <row r="2679" spans="1:9" x14ac:dyDescent="0.3">
      <c r="A2679">
        <f>VLOOKUP(D2679,[1]!tbl_Reach2AU[#Data],4,FALSE)</f>
        <v>19</v>
      </c>
      <c r="B2679" t="str">
        <f>VLOOKUP(D2679,[1]!tbl_Reach2AU[#Data],3,FALSE)</f>
        <v>Okanogan-Mosquito Creek</v>
      </c>
      <c r="C2679">
        <f>VLOOKUP(D2679,[1]!tbl_Reach2AU[#Data],2,FALSE)</f>
        <v>277</v>
      </c>
      <c r="D2679" t="s">
        <v>64</v>
      </c>
      <c r="E2679">
        <v>3</v>
      </c>
      <c r="F2679" t="s">
        <v>191</v>
      </c>
      <c r="G2679" t="e">
        <f>VLOOKUP([1]!tbl_FunctionalConditionReach[[#This Row],[EDT Attribute]],[1]!Level3HabitatAttribute[#Data],2,FALSE)</f>
        <v>#REF!</v>
      </c>
      <c r="H2679" s="1">
        <v>6.4332271999999996E-2</v>
      </c>
      <c r="I2679" s="2">
        <v>1.0177545708385499E-2</v>
      </c>
    </row>
    <row r="2680" spans="1:9" x14ac:dyDescent="0.3">
      <c r="A2680">
        <f>VLOOKUP(D2680,[1]!tbl_Reach2AU[#Data],4,FALSE)</f>
        <v>19</v>
      </c>
      <c r="B2680" t="str">
        <f>VLOOKUP(D2680,[1]!tbl_Reach2AU[#Data],3,FALSE)</f>
        <v>Okanogan-Mosquito Creek</v>
      </c>
      <c r="C2680">
        <f>VLOOKUP(D2680,[1]!tbl_Reach2AU[#Data],2,FALSE)</f>
        <v>277</v>
      </c>
      <c r="D2680" t="s">
        <v>64</v>
      </c>
      <c r="E2680">
        <v>3</v>
      </c>
      <c r="F2680" t="s">
        <v>166</v>
      </c>
      <c r="G2680" t="e">
        <f>VLOOKUP([1]!tbl_FunctionalConditionReach[[#This Row],[EDT Attribute]],[1]!Level3HabitatAttribute[#Data],2,FALSE)</f>
        <v>#REF!</v>
      </c>
      <c r="H2680" s="1">
        <v>-2.84E-13</v>
      </c>
      <c r="I2680">
        <v>0</v>
      </c>
    </row>
    <row r="2681" spans="1:9" x14ac:dyDescent="0.3">
      <c r="A2681">
        <f>VLOOKUP(D2681,[1]!tbl_Reach2AU[#Data],4,FALSE)</f>
        <v>19</v>
      </c>
      <c r="B2681" t="str">
        <f>VLOOKUP(D2681,[1]!tbl_Reach2AU[#Data],3,FALSE)</f>
        <v>Okanogan-Mosquito Creek</v>
      </c>
      <c r="C2681">
        <f>VLOOKUP(D2681,[1]!tbl_Reach2AU[#Data],2,FALSE)</f>
        <v>277</v>
      </c>
      <c r="D2681" t="s">
        <v>64</v>
      </c>
      <c r="E2681">
        <v>3</v>
      </c>
      <c r="F2681" t="s">
        <v>196</v>
      </c>
      <c r="G2681" t="e">
        <f>VLOOKUP([1]!tbl_FunctionalConditionReach[[#This Row],[EDT Attribute]],[1]!Level3HabitatAttribute[#Data],2,FALSE)</f>
        <v>#N/A</v>
      </c>
      <c r="H2681" s="1">
        <v>-2.8421709430404002E-13</v>
      </c>
      <c r="I2681">
        <v>0</v>
      </c>
    </row>
    <row r="2682" spans="1:9" x14ac:dyDescent="0.3">
      <c r="A2682">
        <f>VLOOKUP(D2682,[1]!tbl_Reach2AU[#Data],4,FALSE)</f>
        <v>19</v>
      </c>
      <c r="B2682" t="str">
        <f>VLOOKUP(D2682,[1]!tbl_Reach2AU[#Data],3,FALSE)</f>
        <v>Okanogan-Mosquito Creek</v>
      </c>
      <c r="C2682">
        <f>VLOOKUP(D2682,[1]!tbl_Reach2AU[#Data],2,FALSE)</f>
        <v>277</v>
      </c>
      <c r="D2682" t="s">
        <v>64</v>
      </c>
      <c r="E2682">
        <v>3</v>
      </c>
      <c r="F2682" t="s">
        <v>193</v>
      </c>
      <c r="G2682" t="e">
        <f>VLOOKUP([1]!tbl_FunctionalConditionReach[[#This Row],[EDT Attribute]],[1]!Level3HabitatAttribute[#Data],2,FALSE)</f>
        <v>#REF!</v>
      </c>
      <c r="H2682" s="1">
        <v>5.9271580000000001E-3</v>
      </c>
      <c r="I2682" s="2">
        <v>9.37693005243511E-4</v>
      </c>
    </row>
    <row r="2683" spans="1:9" x14ac:dyDescent="0.3">
      <c r="A2683">
        <f>VLOOKUP(D2683,[1]!tbl_Reach2AU[#Data],4,FALSE)</f>
        <v>19</v>
      </c>
      <c r="B2683" t="str">
        <f>VLOOKUP(D2683,[1]!tbl_Reach2AU[#Data],3,FALSE)</f>
        <v>Okanogan-Mosquito Creek</v>
      </c>
      <c r="C2683">
        <f>VLOOKUP(D2683,[1]!tbl_Reach2AU[#Data],2,FALSE)</f>
        <v>277</v>
      </c>
      <c r="D2683" t="s">
        <v>64</v>
      </c>
      <c r="E2683">
        <v>3</v>
      </c>
      <c r="F2683" t="s">
        <v>197</v>
      </c>
      <c r="G2683" t="e">
        <f>VLOOKUP([1]!tbl_FunctionalConditionReach[[#This Row],[EDT Attribute]],[1]!Level3HabitatAttribute[#Data],2,FALSE)</f>
        <v>#REF!</v>
      </c>
      <c r="H2683" s="1">
        <v>1.4643962500000001</v>
      </c>
      <c r="I2683" s="2">
        <v>0.23167159041986499</v>
      </c>
    </row>
    <row r="2684" spans="1:9" x14ac:dyDescent="0.3">
      <c r="A2684">
        <f>VLOOKUP(D2684,[1]!tbl_Reach2AU[#Data],4,FALSE)</f>
        <v>19</v>
      </c>
      <c r="B2684" t="str">
        <f>VLOOKUP(D2684,[1]!tbl_Reach2AU[#Data],3,FALSE)</f>
        <v>Okanogan-Mosquito Creek</v>
      </c>
      <c r="C2684">
        <f>VLOOKUP(D2684,[1]!tbl_Reach2AU[#Data],2,FALSE)</f>
        <v>277</v>
      </c>
      <c r="D2684" t="s">
        <v>64</v>
      </c>
      <c r="E2684">
        <v>3</v>
      </c>
      <c r="F2684" t="s">
        <v>39</v>
      </c>
      <c r="G2684" t="e">
        <f>VLOOKUP([1]!tbl_FunctionalConditionReach[[#This Row],[EDT Attribute]],[1]!Level3HabitatAttribute[#Data],2,FALSE)</f>
        <v>#REF!</v>
      </c>
      <c r="H2684" s="1">
        <v>0.17145000499999999</v>
      </c>
      <c r="I2684" s="2">
        <v>2.7123871244442099E-2</v>
      </c>
    </row>
    <row r="2685" spans="1:9" x14ac:dyDescent="0.3">
      <c r="A2685">
        <f>VLOOKUP(D2685,[1]!tbl_Reach2AU[#Data],4,FALSE)</f>
        <v>19</v>
      </c>
      <c r="B2685" t="str">
        <f>VLOOKUP(D2685,[1]!tbl_Reach2AU[#Data],3,FALSE)</f>
        <v>Okanogan-Mosquito Creek</v>
      </c>
      <c r="C2685">
        <f>VLOOKUP(D2685,[1]!tbl_Reach2AU[#Data],2,FALSE)</f>
        <v>277</v>
      </c>
      <c r="D2685" t="s">
        <v>64</v>
      </c>
      <c r="E2685">
        <v>3</v>
      </c>
      <c r="F2685" t="s">
        <v>164</v>
      </c>
      <c r="G2685" t="e">
        <f>VLOOKUP([1]!tbl_FunctionalConditionReach[[#This Row],[EDT Attribute]],[1]!Level3HabitatAttribute[#Data],2,FALSE)</f>
        <v>#REF!</v>
      </c>
      <c r="H2685" s="1">
        <v>-1.8199999999999999E-12</v>
      </c>
      <c r="I2685">
        <v>0</v>
      </c>
    </row>
    <row r="2686" spans="1:9" x14ac:dyDescent="0.3">
      <c r="A2686">
        <f>VLOOKUP(D2686,[1]!tbl_Reach2AU[#Data],4,FALSE)</f>
        <v>19</v>
      </c>
      <c r="B2686" t="str">
        <f>VLOOKUP(D2686,[1]!tbl_Reach2AU[#Data],3,FALSE)</f>
        <v>Okanogan-Mosquito Creek</v>
      </c>
      <c r="C2686">
        <f>VLOOKUP(D2686,[1]!tbl_Reach2AU[#Data],2,FALSE)</f>
        <v>277</v>
      </c>
      <c r="D2686" t="s">
        <v>64</v>
      </c>
      <c r="E2686">
        <v>3</v>
      </c>
      <c r="F2686" t="s">
        <v>194</v>
      </c>
      <c r="G2686" t="e">
        <f>VLOOKUP([1]!tbl_FunctionalConditionReach[[#This Row],[EDT Attribute]],[1]!Level3HabitatAttribute[#Data],2,FALSE)</f>
        <v>#N/A</v>
      </c>
      <c r="H2686" s="1">
        <v>-1.8199999999999999E-12</v>
      </c>
      <c r="I2686">
        <v>0</v>
      </c>
    </row>
    <row r="2687" spans="1:9" x14ac:dyDescent="0.3">
      <c r="A2687">
        <f>VLOOKUP(D2687,[1]!tbl_Reach2AU[#Data],4,FALSE)</f>
        <v>19</v>
      </c>
      <c r="B2687" t="str">
        <f>VLOOKUP(D2687,[1]!tbl_Reach2AU[#Data],3,FALSE)</f>
        <v>Okanogan-Mosquito Creek</v>
      </c>
      <c r="C2687">
        <f>VLOOKUP(D2687,[1]!tbl_Reach2AU[#Data],2,FALSE)</f>
        <v>277</v>
      </c>
      <c r="D2687" t="s">
        <v>64</v>
      </c>
      <c r="E2687">
        <v>3</v>
      </c>
      <c r="F2687" t="s">
        <v>153</v>
      </c>
      <c r="G2687" t="e">
        <f>VLOOKUP([1]!tbl_FunctionalConditionReach[[#This Row],[EDT Attribute]],[1]!Level3HabitatAttribute[#Data],2,FALSE)</f>
        <v>#REF!</v>
      </c>
      <c r="H2687" s="1">
        <v>5.3885395850000002</v>
      </c>
      <c r="I2687" s="2">
        <v>4.76617711507323E-2</v>
      </c>
    </row>
    <row r="2688" spans="1:9" x14ac:dyDescent="0.3">
      <c r="A2688">
        <f>VLOOKUP(D2688,[1]!tbl_Reach2AU[#Data],4,FALSE)</f>
        <v>19</v>
      </c>
      <c r="B2688" t="str">
        <f>VLOOKUP(D2688,[1]!tbl_Reach2AU[#Data],3,FALSE)</f>
        <v>Okanogan-Mosquito Creek</v>
      </c>
      <c r="C2688">
        <f>VLOOKUP(D2688,[1]!tbl_Reach2AU[#Data],2,FALSE)</f>
        <v>277</v>
      </c>
      <c r="D2688" t="s">
        <v>64</v>
      </c>
      <c r="E2688">
        <v>3</v>
      </c>
      <c r="F2688" t="s">
        <v>190</v>
      </c>
      <c r="G2688" t="e">
        <f>VLOOKUP([1]!tbl_FunctionalConditionReach[[#This Row],[EDT Attribute]],[1]!Level3HabitatAttribute[#Data],2,FALSE)</f>
        <v>#N/A</v>
      </c>
      <c r="H2688" s="1">
        <v>1.297079546</v>
      </c>
      <c r="I2688" s="2">
        <v>1.14727019279655E-2</v>
      </c>
    </row>
    <row r="2689" spans="1:9" x14ac:dyDescent="0.3">
      <c r="A2689">
        <f>VLOOKUP(D2689,[1]!tbl_Reach2AU[#Data],4,FALSE)</f>
        <v>19</v>
      </c>
      <c r="B2689" t="str">
        <f>VLOOKUP(D2689,[1]!tbl_Reach2AU[#Data],3,FALSE)</f>
        <v>Okanogan-Mosquito Creek</v>
      </c>
      <c r="C2689">
        <f>VLOOKUP(D2689,[1]!tbl_Reach2AU[#Data],2,FALSE)</f>
        <v>277</v>
      </c>
      <c r="D2689" t="s">
        <v>64</v>
      </c>
      <c r="E2689">
        <v>3</v>
      </c>
      <c r="F2689" t="s">
        <v>195</v>
      </c>
      <c r="G2689" t="e">
        <f>VLOOKUP([1]!tbl_FunctionalConditionReach[[#This Row],[EDT Attribute]],[1]!Level3HabitatAttribute[#Data],2,FALSE)</f>
        <v>#N/A</v>
      </c>
      <c r="H2689" s="1">
        <v>-1.8189894035458601E-12</v>
      </c>
      <c r="I2689">
        <v>0</v>
      </c>
    </row>
    <row r="2690" spans="1:9" x14ac:dyDescent="0.3">
      <c r="A2690">
        <f>VLOOKUP(D2690,[1]!tbl_Reach2AU[#Data],4,FALSE)</f>
        <v>19</v>
      </c>
      <c r="B2690" t="str">
        <f>VLOOKUP(D2690,[1]!tbl_Reach2AU[#Data],3,FALSE)</f>
        <v>Okanogan-Mosquito Creek</v>
      </c>
      <c r="C2690">
        <f>VLOOKUP(D2690,[1]!tbl_Reach2AU[#Data],2,FALSE)</f>
        <v>277</v>
      </c>
      <c r="D2690" t="s">
        <v>64</v>
      </c>
      <c r="E2690">
        <v>3</v>
      </c>
      <c r="F2690" t="s">
        <v>189</v>
      </c>
      <c r="G2690" t="e">
        <f>VLOOKUP([1]!tbl_FunctionalConditionReach[[#This Row],[EDT Attribute]],[1]!Level3HabitatAttribute[#Data],2,FALSE)</f>
        <v>#REF!</v>
      </c>
      <c r="H2690" s="1">
        <v>8.1540804290000004</v>
      </c>
      <c r="I2690" s="2">
        <v>7.2123051008757294E-2</v>
      </c>
    </row>
    <row r="2691" spans="1:9" x14ac:dyDescent="0.3">
      <c r="A2691">
        <f>VLOOKUP(D2691,[1]!tbl_Reach2AU[#Data],4,FALSE)</f>
        <v>19</v>
      </c>
      <c r="B2691" t="str">
        <f>VLOOKUP(D2691,[1]!tbl_Reach2AU[#Data],3,FALSE)</f>
        <v>Okanogan-Mosquito Creek</v>
      </c>
      <c r="C2691">
        <f>VLOOKUP(D2691,[1]!tbl_Reach2AU[#Data],2,FALSE)</f>
        <v>277</v>
      </c>
      <c r="D2691" t="s">
        <v>64</v>
      </c>
      <c r="E2691">
        <v>3</v>
      </c>
      <c r="F2691" t="s">
        <v>39</v>
      </c>
      <c r="G2691" t="e">
        <f>VLOOKUP([1]!tbl_FunctionalConditionReach[[#This Row],[EDT Attribute]],[1]!Level3HabitatAttribute[#Data],2,FALSE)</f>
        <v>#REF!</v>
      </c>
      <c r="H2691" s="1">
        <v>7.3133415959999999</v>
      </c>
      <c r="I2691" s="2">
        <v>6.4686694418276805E-2</v>
      </c>
    </row>
    <row r="2692" spans="1:9" x14ac:dyDescent="0.3">
      <c r="A2692">
        <f>VLOOKUP(D2692,[1]!tbl_Reach2AU[#Data],4,FALSE)</f>
        <v>19</v>
      </c>
      <c r="B2692" t="str">
        <f>VLOOKUP(D2692,[1]!tbl_Reach2AU[#Data],3,FALSE)</f>
        <v>Okanogan-Mosquito Creek</v>
      </c>
      <c r="C2692">
        <f>VLOOKUP(D2692,[1]!tbl_Reach2AU[#Data],2,FALSE)</f>
        <v>277</v>
      </c>
      <c r="D2692" t="s">
        <v>64</v>
      </c>
      <c r="E2692">
        <v>3</v>
      </c>
      <c r="F2692" t="s">
        <v>152</v>
      </c>
      <c r="G2692" t="e">
        <f>VLOOKUP([1]!tbl_FunctionalConditionReach[[#This Row],[EDT Attribute]],[1]!Level3HabitatAttribute[#Data],2,FALSE)</f>
        <v>#N/A</v>
      </c>
      <c r="H2692" s="1">
        <v>1.087533409</v>
      </c>
      <c r="I2692" s="2">
        <v>9.6192609594671404E-3</v>
      </c>
    </row>
    <row r="2693" spans="1:9" x14ac:dyDescent="0.3">
      <c r="A2693">
        <f>VLOOKUP(D2693,[1]!tbl_Reach2AU[#Data],4,FALSE)</f>
        <v>19</v>
      </c>
      <c r="B2693" t="str">
        <f>VLOOKUP(D2693,[1]!tbl_Reach2AU[#Data],3,FALSE)</f>
        <v>Okanogan-Mosquito Creek</v>
      </c>
      <c r="C2693">
        <f>VLOOKUP(D2693,[1]!tbl_Reach2AU[#Data],2,FALSE)</f>
        <v>277</v>
      </c>
      <c r="D2693" t="s">
        <v>64</v>
      </c>
      <c r="E2693">
        <v>3</v>
      </c>
      <c r="F2693" t="s">
        <v>192</v>
      </c>
      <c r="G2693" t="e">
        <f>VLOOKUP([1]!tbl_FunctionalConditionReach[[#This Row],[EDT Attribute]],[1]!Level3HabitatAttribute[#Data],2,FALSE)</f>
        <v>#REF!</v>
      </c>
      <c r="H2693" s="1">
        <v>-1.8199999999999999E-12</v>
      </c>
      <c r="I2693">
        <v>0</v>
      </c>
    </row>
    <row r="2694" spans="1:9" x14ac:dyDescent="0.3">
      <c r="A2694">
        <f>VLOOKUP(D2694,[1]!tbl_Reach2AU[#Data],4,FALSE)</f>
        <v>19</v>
      </c>
      <c r="B2694" t="str">
        <f>VLOOKUP(D2694,[1]!tbl_Reach2AU[#Data],3,FALSE)</f>
        <v>Okanogan-Mosquito Creek</v>
      </c>
      <c r="C2694">
        <f>VLOOKUP(D2694,[1]!tbl_Reach2AU[#Data],2,FALSE)</f>
        <v>277</v>
      </c>
      <c r="D2694" t="s">
        <v>64</v>
      </c>
      <c r="E2694">
        <v>3</v>
      </c>
      <c r="F2694" t="s">
        <v>196</v>
      </c>
      <c r="G2694" t="e">
        <f>VLOOKUP([1]!tbl_FunctionalConditionReach[[#This Row],[EDT Attribute]],[1]!Level3HabitatAttribute[#Data],2,FALSE)</f>
        <v>#N/A</v>
      </c>
      <c r="H2694" s="1">
        <v>-1.8189894035458601E-12</v>
      </c>
      <c r="I2694">
        <v>0</v>
      </c>
    </row>
    <row r="2695" spans="1:9" x14ac:dyDescent="0.3">
      <c r="A2695">
        <f>VLOOKUP(D2695,[1]!tbl_Reach2AU[#Data],4,FALSE)</f>
        <v>19</v>
      </c>
      <c r="B2695" t="str">
        <f>VLOOKUP(D2695,[1]!tbl_Reach2AU[#Data],3,FALSE)</f>
        <v>Okanogan-Mosquito Creek</v>
      </c>
      <c r="C2695">
        <f>VLOOKUP(D2695,[1]!tbl_Reach2AU[#Data],2,FALSE)</f>
        <v>277</v>
      </c>
      <c r="D2695" t="s">
        <v>64</v>
      </c>
      <c r="E2695">
        <v>3</v>
      </c>
      <c r="F2695" t="s">
        <v>193</v>
      </c>
      <c r="G2695" t="e">
        <f>VLOOKUP([1]!tbl_FunctionalConditionReach[[#This Row],[EDT Attribute]],[1]!Level3HabitatAttribute[#Data],2,FALSE)</f>
        <v>#REF!</v>
      </c>
      <c r="H2695" s="1">
        <v>0.24687972499999999</v>
      </c>
      <c r="I2695" s="2">
        <v>2.1836575140805501E-3</v>
      </c>
    </row>
    <row r="2696" spans="1:9" x14ac:dyDescent="0.3">
      <c r="A2696">
        <f>VLOOKUP(D2696,[1]!tbl_Reach2AU[#Data],4,FALSE)</f>
        <v>19</v>
      </c>
      <c r="B2696" t="str">
        <f>VLOOKUP(D2696,[1]!tbl_Reach2AU[#Data],3,FALSE)</f>
        <v>Okanogan-Mosquito Creek</v>
      </c>
      <c r="C2696">
        <f>VLOOKUP(D2696,[1]!tbl_Reach2AU[#Data],2,FALSE)</f>
        <v>277</v>
      </c>
      <c r="D2696" t="s">
        <v>64</v>
      </c>
      <c r="E2696">
        <v>3</v>
      </c>
      <c r="F2696" t="s">
        <v>125</v>
      </c>
      <c r="G2696" t="e">
        <f>VLOOKUP([1]!tbl_FunctionalConditionReach[[#This Row],[EDT Attribute]],[1]!Level3HabitatAttribute[#Data],2,FALSE)</f>
        <v>#REF!</v>
      </c>
      <c r="H2696" s="1">
        <v>17.59755633</v>
      </c>
      <c r="I2696" s="2">
        <v>0.15565083811341801</v>
      </c>
    </row>
    <row r="2697" spans="1:9" x14ac:dyDescent="0.3">
      <c r="A2697">
        <f>VLOOKUP(D2697,[1]!tbl_Reach2AU[#Data],4,FALSE)</f>
        <v>19</v>
      </c>
      <c r="B2697" t="str">
        <f>VLOOKUP(D2697,[1]!tbl_Reach2AU[#Data],3,FALSE)</f>
        <v>Okanogan-Mosquito Creek</v>
      </c>
      <c r="C2697">
        <f>VLOOKUP(D2697,[1]!tbl_Reach2AU[#Data],2,FALSE)</f>
        <v>277</v>
      </c>
      <c r="D2697" t="s">
        <v>64</v>
      </c>
      <c r="E2697">
        <v>3</v>
      </c>
      <c r="F2697" t="s">
        <v>155</v>
      </c>
      <c r="G2697" t="e">
        <f>VLOOKUP([1]!tbl_FunctionalConditionReach[[#This Row],[EDT Attribute]],[1]!Level3HabitatAttribute[#Data],2,FALSE)</f>
        <v>#REF!</v>
      </c>
      <c r="H2697" s="1">
        <v>1.0553487779999999</v>
      </c>
      <c r="I2697" s="2">
        <v>9.33458707091246E-3</v>
      </c>
    </row>
    <row r="2698" spans="1:9" x14ac:dyDescent="0.3">
      <c r="A2698">
        <f>VLOOKUP(D2698,[1]!tbl_Reach2AU[#Data],4,FALSE)</f>
        <v>19</v>
      </c>
      <c r="B2698" t="str">
        <f>VLOOKUP(D2698,[1]!tbl_Reach2AU[#Data],3,FALSE)</f>
        <v>Okanogan-Mosquito Creek</v>
      </c>
      <c r="C2698">
        <f>VLOOKUP(D2698,[1]!tbl_Reach2AU[#Data],2,FALSE)</f>
        <v>277</v>
      </c>
      <c r="D2698" t="s">
        <v>64</v>
      </c>
      <c r="E2698">
        <v>3</v>
      </c>
      <c r="F2698" t="s">
        <v>188</v>
      </c>
      <c r="G2698" t="e">
        <f>VLOOKUP([1]!tbl_FunctionalConditionReach[[#This Row],[EDT Attribute]],[1]!Level3HabitatAttribute[#Data],2,FALSE)</f>
        <v>#REF!</v>
      </c>
      <c r="H2698" s="1">
        <v>5.0163002999999998E-2</v>
      </c>
      <c r="I2698" s="2">
        <v>4.4369305105874902E-4</v>
      </c>
    </row>
    <row r="2699" spans="1:9" x14ac:dyDescent="0.3">
      <c r="A2699">
        <f>VLOOKUP(D2699,[1]!tbl_Reach2AU[#Data],4,FALSE)</f>
        <v>19</v>
      </c>
      <c r="B2699" t="str">
        <f>VLOOKUP(D2699,[1]!tbl_Reach2AU[#Data],3,FALSE)</f>
        <v>Okanogan-Mosquito Creek</v>
      </c>
      <c r="C2699">
        <f>VLOOKUP(D2699,[1]!tbl_Reach2AU[#Data],2,FALSE)</f>
        <v>277</v>
      </c>
      <c r="D2699" t="s">
        <v>64</v>
      </c>
      <c r="E2699">
        <v>3</v>
      </c>
      <c r="F2699" t="s">
        <v>191</v>
      </c>
      <c r="G2699" t="e">
        <f>VLOOKUP([1]!tbl_FunctionalConditionReach[[#This Row],[EDT Attribute]],[1]!Level3HabitatAttribute[#Data],2,FALSE)</f>
        <v>#REF!</v>
      </c>
      <c r="H2699" s="1">
        <v>0.56393946399999995</v>
      </c>
      <c r="I2699" s="2">
        <v>4.9880590560855299E-3</v>
      </c>
    </row>
    <row r="2700" spans="1:9" x14ac:dyDescent="0.3">
      <c r="A2700">
        <f>VLOOKUP(D2700,[1]!tbl_Reach2AU[#Data],4,FALSE)</f>
        <v>19</v>
      </c>
      <c r="B2700" t="str">
        <f>VLOOKUP(D2700,[1]!tbl_Reach2AU[#Data],3,FALSE)</f>
        <v>Okanogan-Mosquito Creek</v>
      </c>
      <c r="C2700">
        <f>VLOOKUP(D2700,[1]!tbl_Reach2AU[#Data],2,FALSE)</f>
        <v>277</v>
      </c>
      <c r="D2700" t="s">
        <v>64</v>
      </c>
      <c r="E2700">
        <v>3</v>
      </c>
      <c r="F2700" t="s">
        <v>166</v>
      </c>
      <c r="G2700" t="e">
        <f>VLOOKUP([1]!tbl_FunctionalConditionReach[[#This Row],[EDT Attribute]],[1]!Level3HabitatAttribute[#Data],2,FALSE)</f>
        <v>#REF!</v>
      </c>
      <c r="H2700" s="1">
        <v>-1.8199999999999999E-12</v>
      </c>
      <c r="I2700">
        <v>0</v>
      </c>
    </row>
    <row r="2701" spans="1:9" x14ac:dyDescent="0.3">
      <c r="A2701">
        <f>VLOOKUP(D2701,[1]!tbl_Reach2AU[#Data],4,FALSE)</f>
        <v>22</v>
      </c>
      <c r="B2701" t="str">
        <f>VLOOKUP(D2701,[1]!tbl_Reach2AU[#Data],3,FALSE)</f>
        <v>Wildhorse Spring Creek DS</v>
      </c>
      <c r="C2701">
        <f>VLOOKUP(D2701,[1]!tbl_Reach2AU[#Data],2,FALSE)</f>
        <v>280</v>
      </c>
      <c r="D2701" t="s">
        <v>92</v>
      </c>
      <c r="E2701">
        <v>3</v>
      </c>
      <c r="F2701" t="s">
        <v>166</v>
      </c>
      <c r="G2701" t="e">
        <f>VLOOKUP([1]!tbl_FunctionalConditionReach[[#This Row],[EDT Attribute]],[1]!Level3HabitatAttribute[#Data],2,FALSE)</f>
        <v>#REF!</v>
      </c>
      <c r="H2701" s="1">
        <v>-2.84E-13</v>
      </c>
      <c r="I2701">
        <v>0</v>
      </c>
    </row>
    <row r="2702" spans="1:9" x14ac:dyDescent="0.3">
      <c r="A2702">
        <f>VLOOKUP(D2702,[1]!tbl_Reach2AU[#Data],4,FALSE)</f>
        <v>22</v>
      </c>
      <c r="B2702" t="str">
        <f>VLOOKUP(D2702,[1]!tbl_Reach2AU[#Data],3,FALSE)</f>
        <v>Wildhorse Spring Creek DS</v>
      </c>
      <c r="C2702">
        <f>VLOOKUP(D2702,[1]!tbl_Reach2AU[#Data],2,FALSE)</f>
        <v>280</v>
      </c>
      <c r="D2702" t="s">
        <v>92</v>
      </c>
      <c r="E2702">
        <v>3</v>
      </c>
      <c r="F2702" t="s">
        <v>39</v>
      </c>
      <c r="G2702" t="e">
        <f>VLOOKUP([1]!tbl_FunctionalConditionReach[[#This Row],[EDT Attribute]],[1]!Level3HabitatAttribute[#Data],2,FALSE)</f>
        <v>#REF!</v>
      </c>
      <c r="H2702" s="1">
        <v>6.6751799999999997E-4</v>
      </c>
      <c r="I2702" s="2">
        <v>2.12409402275376E-2</v>
      </c>
    </row>
    <row r="2703" spans="1:9" x14ac:dyDescent="0.3">
      <c r="A2703">
        <f>VLOOKUP(D2703,[1]!tbl_Reach2AU[#Data],4,FALSE)</f>
        <v>22</v>
      </c>
      <c r="B2703" t="str">
        <f>VLOOKUP(D2703,[1]!tbl_Reach2AU[#Data],3,FALSE)</f>
        <v>Wildhorse Spring Creek DS</v>
      </c>
      <c r="C2703">
        <f>VLOOKUP(D2703,[1]!tbl_Reach2AU[#Data],2,FALSE)</f>
        <v>280</v>
      </c>
      <c r="D2703" t="s">
        <v>92</v>
      </c>
      <c r="E2703">
        <v>3</v>
      </c>
      <c r="F2703" t="s">
        <v>157</v>
      </c>
      <c r="G2703" t="e">
        <f>VLOOKUP([1]!tbl_FunctionalConditionReach[[#This Row],[EDT Attribute]],[1]!Level3HabitatAttribute[#Data],2,FALSE)</f>
        <v>#REF!</v>
      </c>
      <c r="H2703" s="1">
        <v>2.5720859999999999E-3</v>
      </c>
      <c r="I2703" s="2">
        <v>8.1845770430290093E-2</v>
      </c>
    </row>
    <row r="2704" spans="1:9" x14ac:dyDescent="0.3">
      <c r="A2704">
        <f>VLOOKUP(D2704,[1]!tbl_Reach2AU[#Data],4,FALSE)</f>
        <v>22</v>
      </c>
      <c r="B2704" t="str">
        <f>VLOOKUP(D2704,[1]!tbl_Reach2AU[#Data],3,FALSE)</f>
        <v>Wildhorse Spring Creek DS</v>
      </c>
      <c r="C2704">
        <f>VLOOKUP(D2704,[1]!tbl_Reach2AU[#Data],2,FALSE)</f>
        <v>280</v>
      </c>
      <c r="D2704" t="s">
        <v>92</v>
      </c>
      <c r="E2704">
        <v>3</v>
      </c>
      <c r="F2704" t="s">
        <v>189</v>
      </c>
      <c r="G2704" t="e">
        <f>VLOOKUP([1]!tbl_FunctionalConditionReach[[#This Row],[EDT Attribute]],[1]!Level3HabitatAttribute[#Data],2,FALSE)</f>
        <v>#REF!</v>
      </c>
      <c r="H2704" s="1">
        <v>-1.17E-5</v>
      </c>
      <c r="I2704">
        <v>0</v>
      </c>
    </row>
    <row r="2705" spans="1:9" x14ac:dyDescent="0.3">
      <c r="A2705">
        <f>VLOOKUP(D2705,[1]!tbl_Reach2AU[#Data],4,FALSE)</f>
        <v>22</v>
      </c>
      <c r="B2705" t="str">
        <f>VLOOKUP(D2705,[1]!tbl_Reach2AU[#Data],3,FALSE)</f>
        <v>Wildhorse Spring Creek DS</v>
      </c>
      <c r="C2705">
        <f>VLOOKUP(D2705,[1]!tbl_Reach2AU[#Data],2,FALSE)</f>
        <v>280</v>
      </c>
      <c r="D2705" t="s">
        <v>92</v>
      </c>
      <c r="E2705">
        <v>3</v>
      </c>
      <c r="F2705" t="s">
        <v>195</v>
      </c>
      <c r="G2705" t="e">
        <f>VLOOKUP([1]!tbl_FunctionalConditionReach[[#This Row],[EDT Attribute]],[1]!Level3HabitatAttribute[#Data],2,FALSE)</f>
        <v>#N/A</v>
      </c>
      <c r="H2705" s="1">
        <v>-2.8421709430404002E-13</v>
      </c>
      <c r="I2705">
        <v>0</v>
      </c>
    </row>
    <row r="2706" spans="1:9" x14ac:dyDescent="0.3">
      <c r="A2706">
        <f>VLOOKUP(D2706,[1]!tbl_Reach2AU[#Data],4,FALSE)</f>
        <v>22</v>
      </c>
      <c r="B2706" t="str">
        <f>VLOOKUP(D2706,[1]!tbl_Reach2AU[#Data],3,FALSE)</f>
        <v>Wildhorse Spring Creek DS</v>
      </c>
      <c r="C2706">
        <f>VLOOKUP(D2706,[1]!tbl_Reach2AU[#Data],2,FALSE)</f>
        <v>280</v>
      </c>
      <c r="D2706" t="s">
        <v>92</v>
      </c>
      <c r="E2706">
        <v>3</v>
      </c>
      <c r="F2706" t="s">
        <v>125</v>
      </c>
      <c r="G2706" t="e">
        <f>VLOOKUP([1]!tbl_FunctionalConditionReach[[#This Row],[EDT Attribute]],[1]!Level3HabitatAttribute[#Data],2,FALSE)</f>
        <v>#REF!</v>
      </c>
      <c r="H2706" s="1">
        <v>2.3499999999999999E-6</v>
      </c>
      <c r="I2706" s="2">
        <v>7.4778821746699598E-5</v>
      </c>
    </row>
    <row r="2707" spans="1:9" x14ac:dyDescent="0.3">
      <c r="A2707">
        <f>VLOOKUP(D2707,[1]!tbl_Reach2AU[#Data],4,FALSE)</f>
        <v>22</v>
      </c>
      <c r="B2707" t="str">
        <f>VLOOKUP(D2707,[1]!tbl_Reach2AU[#Data],3,FALSE)</f>
        <v>Wildhorse Spring Creek DS</v>
      </c>
      <c r="C2707">
        <f>VLOOKUP(D2707,[1]!tbl_Reach2AU[#Data],2,FALSE)</f>
        <v>280</v>
      </c>
      <c r="D2707" t="s">
        <v>92</v>
      </c>
      <c r="E2707">
        <v>3</v>
      </c>
      <c r="F2707" t="s">
        <v>153</v>
      </c>
      <c r="G2707" t="e">
        <f>VLOOKUP([1]!tbl_FunctionalConditionReach[[#This Row],[EDT Attribute]],[1]!Level3HabitatAttribute[#Data],2,FALSE)</f>
        <v>#REF!</v>
      </c>
      <c r="H2707" s="1">
        <v>1.2692910000000001E-3</v>
      </c>
      <c r="I2707" s="2">
        <v>4.0389823588804302E-2</v>
      </c>
    </row>
    <row r="2708" spans="1:9" x14ac:dyDescent="0.3">
      <c r="A2708">
        <f>VLOOKUP(D2708,[1]!tbl_Reach2AU[#Data],4,FALSE)</f>
        <v>22</v>
      </c>
      <c r="B2708" t="str">
        <f>VLOOKUP(D2708,[1]!tbl_Reach2AU[#Data],3,FALSE)</f>
        <v>Wildhorse Spring Creek DS</v>
      </c>
      <c r="C2708">
        <f>VLOOKUP(D2708,[1]!tbl_Reach2AU[#Data],2,FALSE)</f>
        <v>280</v>
      </c>
      <c r="D2708" t="s">
        <v>92</v>
      </c>
      <c r="E2708">
        <v>3</v>
      </c>
      <c r="F2708" t="s">
        <v>193</v>
      </c>
      <c r="G2708" t="e">
        <f>VLOOKUP([1]!tbl_FunctionalConditionReach[[#This Row],[EDT Attribute]],[1]!Level3HabitatAttribute[#Data],2,FALSE)</f>
        <v>#REF!</v>
      </c>
      <c r="H2708" s="1">
        <v>-2.84E-13</v>
      </c>
      <c r="I2708">
        <v>0</v>
      </c>
    </row>
    <row r="2709" spans="1:9" x14ac:dyDescent="0.3">
      <c r="A2709">
        <f>VLOOKUP(D2709,[1]!tbl_Reach2AU[#Data],4,FALSE)</f>
        <v>22</v>
      </c>
      <c r="B2709" t="str">
        <f>VLOOKUP(D2709,[1]!tbl_Reach2AU[#Data],3,FALSE)</f>
        <v>Wildhorse Spring Creek DS</v>
      </c>
      <c r="C2709">
        <f>VLOOKUP(D2709,[1]!tbl_Reach2AU[#Data],2,FALSE)</f>
        <v>280</v>
      </c>
      <c r="D2709" t="s">
        <v>92</v>
      </c>
      <c r="E2709">
        <v>3</v>
      </c>
      <c r="F2709" t="s">
        <v>194</v>
      </c>
      <c r="G2709" t="e">
        <f>VLOOKUP([1]!tbl_FunctionalConditionReach[[#This Row],[EDT Attribute]],[1]!Level3HabitatAttribute[#Data],2,FALSE)</f>
        <v>#N/A</v>
      </c>
      <c r="H2709" s="1">
        <v>-2.84E-13</v>
      </c>
      <c r="I2709">
        <v>0</v>
      </c>
    </row>
    <row r="2710" spans="1:9" x14ac:dyDescent="0.3">
      <c r="A2710">
        <f>VLOOKUP(D2710,[1]!tbl_Reach2AU[#Data],4,FALSE)</f>
        <v>22</v>
      </c>
      <c r="B2710" t="str">
        <f>VLOOKUP(D2710,[1]!tbl_Reach2AU[#Data],3,FALSE)</f>
        <v>Wildhorse Spring Creek DS</v>
      </c>
      <c r="C2710">
        <f>VLOOKUP(D2710,[1]!tbl_Reach2AU[#Data],2,FALSE)</f>
        <v>280</v>
      </c>
      <c r="D2710" t="s">
        <v>92</v>
      </c>
      <c r="E2710">
        <v>3</v>
      </c>
      <c r="F2710" t="s">
        <v>164</v>
      </c>
      <c r="G2710" t="e">
        <f>VLOOKUP([1]!tbl_FunctionalConditionReach[[#This Row],[EDT Attribute]],[1]!Level3HabitatAttribute[#Data],2,FALSE)</f>
        <v>#REF!</v>
      </c>
      <c r="H2710" s="1">
        <v>1.9802489999999999E-3</v>
      </c>
      <c r="I2710" s="2">
        <v>6.3013058291523497E-2</v>
      </c>
    </row>
    <row r="2711" spans="1:9" x14ac:dyDescent="0.3">
      <c r="A2711">
        <f>VLOOKUP(D2711,[1]!tbl_Reach2AU[#Data],4,FALSE)</f>
        <v>22</v>
      </c>
      <c r="B2711" t="str">
        <f>VLOOKUP(D2711,[1]!tbl_Reach2AU[#Data],3,FALSE)</f>
        <v>Wildhorse Spring Creek DS</v>
      </c>
      <c r="C2711">
        <f>VLOOKUP(D2711,[1]!tbl_Reach2AU[#Data],2,FALSE)</f>
        <v>280</v>
      </c>
      <c r="D2711" t="s">
        <v>92</v>
      </c>
      <c r="E2711">
        <v>3</v>
      </c>
      <c r="F2711" t="s">
        <v>196</v>
      </c>
      <c r="G2711" t="e">
        <f>VLOOKUP([1]!tbl_FunctionalConditionReach[[#This Row],[EDT Attribute]],[1]!Level3HabitatAttribute[#Data],2,FALSE)</f>
        <v>#N/A</v>
      </c>
      <c r="H2711" s="1">
        <v>-2.8421709430404002E-13</v>
      </c>
      <c r="I2711">
        <v>0</v>
      </c>
    </row>
    <row r="2712" spans="1:9" x14ac:dyDescent="0.3">
      <c r="A2712">
        <f>VLOOKUP(D2712,[1]!tbl_Reach2AU[#Data],4,FALSE)</f>
        <v>22</v>
      </c>
      <c r="B2712" t="str">
        <f>VLOOKUP(D2712,[1]!tbl_Reach2AU[#Data],3,FALSE)</f>
        <v>Wildhorse Spring Creek DS</v>
      </c>
      <c r="C2712">
        <f>VLOOKUP(D2712,[1]!tbl_Reach2AU[#Data],2,FALSE)</f>
        <v>280</v>
      </c>
      <c r="D2712" t="s">
        <v>92</v>
      </c>
      <c r="E2712">
        <v>3</v>
      </c>
      <c r="F2712" t="s">
        <v>192</v>
      </c>
      <c r="G2712" t="e">
        <f>VLOOKUP([1]!tbl_FunctionalConditionReach[[#This Row],[EDT Attribute]],[1]!Level3HabitatAttribute[#Data],2,FALSE)</f>
        <v>#REF!</v>
      </c>
      <c r="H2712" s="1">
        <v>-2.84E-13</v>
      </c>
      <c r="I2712">
        <v>0</v>
      </c>
    </row>
    <row r="2713" spans="1:9" x14ac:dyDescent="0.3">
      <c r="A2713">
        <f>VLOOKUP(D2713,[1]!tbl_Reach2AU[#Data],4,FALSE)</f>
        <v>22</v>
      </c>
      <c r="B2713" t="str">
        <f>VLOOKUP(D2713,[1]!tbl_Reach2AU[#Data],3,FALSE)</f>
        <v>Wildhorse Spring Creek DS</v>
      </c>
      <c r="C2713">
        <f>VLOOKUP(D2713,[1]!tbl_Reach2AU[#Data],2,FALSE)</f>
        <v>280</v>
      </c>
      <c r="D2713" t="s">
        <v>92</v>
      </c>
      <c r="E2713">
        <v>3</v>
      </c>
      <c r="F2713" t="s">
        <v>155</v>
      </c>
      <c r="G2713" t="e">
        <f>VLOOKUP([1]!tbl_FunctionalConditionReach[[#This Row],[EDT Attribute]],[1]!Level3HabitatAttribute[#Data],2,FALSE)</f>
        <v>#REF!</v>
      </c>
      <c r="H2713" s="1">
        <v>-5.6672299999999999E-4</v>
      </c>
      <c r="I2713">
        <v>0</v>
      </c>
    </row>
    <row r="2714" spans="1:9" x14ac:dyDescent="0.3">
      <c r="A2714">
        <f>VLOOKUP(D2714,[1]!tbl_Reach2AU[#Data],4,FALSE)</f>
        <v>22</v>
      </c>
      <c r="B2714" t="str">
        <f>VLOOKUP(D2714,[1]!tbl_Reach2AU[#Data],3,FALSE)</f>
        <v>Wildhorse Spring Creek DS</v>
      </c>
      <c r="C2714">
        <f>VLOOKUP(D2714,[1]!tbl_Reach2AU[#Data],2,FALSE)</f>
        <v>280</v>
      </c>
      <c r="D2714" t="s">
        <v>92</v>
      </c>
      <c r="E2714">
        <v>3</v>
      </c>
      <c r="F2714" t="s">
        <v>190</v>
      </c>
      <c r="G2714" t="e">
        <f>VLOOKUP([1]!tbl_FunctionalConditionReach[[#This Row],[EDT Attribute]],[1]!Level3HabitatAttribute[#Data],2,FALSE)</f>
        <v>#N/A</v>
      </c>
      <c r="H2714" s="1">
        <v>2.1100000000000001E-6</v>
      </c>
      <c r="I2714" s="2">
        <v>6.7141835695972899E-5</v>
      </c>
    </row>
    <row r="2715" spans="1:9" x14ac:dyDescent="0.3">
      <c r="A2715">
        <f>VLOOKUP(D2715,[1]!tbl_Reach2AU[#Data],4,FALSE)</f>
        <v>22</v>
      </c>
      <c r="B2715" t="str">
        <f>VLOOKUP(D2715,[1]!tbl_Reach2AU[#Data],3,FALSE)</f>
        <v>Wildhorse Spring Creek DS</v>
      </c>
      <c r="C2715">
        <f>VLOOKUP(D2715,[1]!tbl_Reach2AU[#Data],2,FALSE)</f>
        <v>280</v>
      </c>
      <c r="D2715" t="s">
        <v>92</v>
      </c>
      <c r="E2715">
        <v>3</v>
      </c>
      <c r="F2715" t="s">
        <v>188</v>
      </c>
      <c r="G2715" t="e">
        <f>VLOOKUP([1]!tbl_FunctionalConditionReach[[#This Row],[EDT Attribute]],[1]!Level3HabitatAttribute[#Data],2,FALSE)</f>
        <v>#REF!</v>
      </c>
      <c r="H2715" s="1">
        <v>2.3099999999999999E-5</v>
      </c>
      <c r="I2715" s="2">
        <v>7.3505990738245198E-4</v>
      </c>
    </row>
    <row r="2716" spans="1:9" x14ac:dyDescent="0.3">
      <c r="A2716">
        <f>VLOOKUP(D2716,[1]!tbl_Reach2AU[#Data],4,FALSE)</f>
        <v>22</v>
      </c>
      <c r="B2716" t="str">
        <f>VLOOKUP(D2716,[1]!tbl_Reach2AU[#Data],3,FALSE)</f>
        <v>Wildhorse Spring Creek DS</v>
      </c>
      <c r="C2716">
        <f>VLOOKUP(D2716,[1]!tbl_Reach2AU[#Data],2,FALSE)</f>
        <v>280</v>
      </c>
      <c r="D2716" t="s">
        <v>92</v>
      </c>
      <c r="E2716">
        <v>3</v>
      </c>
      <c r="F2716" t="s">
        <v>197</v>
      </c>
      <c r="G2716" t="e">
        <f>VLOOKUP([1]!tbl_FunctionalConditionReach[[#This Row],[EDT Attribute]],[1]!Level3HabitatAttribute[#Data],2,FALSE)</f>
        <v>#REF!</v>
      </c>
      <c r="H2716" s="1">
        <v>8.0159999999999997E-4</v>
      </c>
      <c r="I2716" s="2">
        <v>2.5507533409427401E-2</v>
      </c>
    </row>
    <row r="2717" spans="1:9" x14ac:dyDescent="0.3">
      <c r="A2717">
        <f>VLOOKUP(D2717,[1]!tbl_Reach2AU[#Data],4,FALSE)</f>
        <v>22</v>
      </c>
      <c r="B2717" t="str">
        <f>VLOOKUP(D2717,[1]!tbl_Reach2AU[#Data],3,FALSE)</f>
        <v>Wildhorse Spring Creek DS</v>
      </c>
      <c r="C2717">
        <f>VLOOKUP(D2717,[1]!tbl_Reach2AU[#Data],2,FALSE)</f>
        <v>280</v>
      </c>
      <c r="D2717" t="s">
        <v>92</v>
      </c>
      <c r="E2717">
        <v>3</v>
      </c>
      <c r="F2717" t="s">
        <v>152</v>
      </c>
      <c r="G2717" t="e">
        <f>VLOOKUP([1]!tbl_FunctionalConditionReach[[#This Row],[EDT Attribute]],[1]!Level3HabitatAttribute[#Data],2,FALSE)</f>
        <v>#N/A</v>
      </c>
      <c r="H2717" s="1">
        <v>-4.2200000000000003E-6</v>
      </c>
      <c r="I2717">
        <v>0</v>
      </c>
    </row>
    <row r="2718" spans="1:9" x14ac:dyDescent="0.3">
      <c r="A2718">
        <f>VLOOKUP(D2718,[1]!tbl_Reach2AU[#Data],4,FALSE)</f>
        <v>22</v>
      </c>
      <c r="B2718" t="str">
        <f>VLOOKUP(D2718,[1]!tbl_Reach2AU[#Data],3,FALSE)</f>
        <v>Wildhorse Spring Creek DS</v>
      </c>
      <c r="C2718">
        <f>VLOOKUP(D2718,[1]!tbl_Reach2AU[#Data],2,FALSE)</f>
        <v>282</v>
      </c>
      <c r="D2718" t="s">
        <v>230</v>
      </c>
      <c r="E2718">
        <v>3</v>
      </c>
      <c r="F2718" t="s">
        <v>166</v>
      </c>
      <c r="G2718" t="e">
        <f>VLOOKUP([1]!tbl_FunctionalConditionReach[[#This Row],[EDT Attribute]],[1]!Level3HabitatAttribute[#Data],2,FALSE)</f>
        <v>#REF!</v>
      </c>
      <c r="H2718" s="1">
        <v>-2.84E-13</v>
      </c>
      <c r="I2718">
        <v>0</v>
      </c>
    </row>
    <row r="2719" spans="1:9" x14ac:dyDescent="0.3">
      <c r="A2719">
        <f>VLOOKUP(D2719,[1]!tbl_Reach2AU[#Data],4,FALSE)</f>
        <v>22</v>
      </c>
      <c r="B2719" t="str">
        <f>VLOOKUP(D2719,[1]!tbl_Reach2AU[#Data],3,FALSE)</f>
        <v>Wildhorse Spring Creek DS</v>
      </c>
      <c r="C2719">
        <f>VLOOKUP(D2719,[1]!tbl_Reach2AU[#Data],2,FALSE)</f>
        <v>283</v>
      </c>
      <c r="D2719" t="s">
        <v>231</v>
      </c>
      <c r="E2719">
        <v>3</v>
      </c>
      <c r="F2719" t="s">
        <v>166</v>
      </c>
      <c r="G2719" t="e">
        <f>VLOOKUP([1]!tbl_FunctionalConditionReach[[#This Row],[EDT Attribute]],[1]!Level3HabitatAttribute[#Data],2,FALSE)</f>
        <v>#REF!</v>
      </c>
      <c r="H2719" s="1">
        <v>-2.84E-13</v>
      </c>
      <c r="I2719">
        <v>0</v>
      </c>
    </row>
    <row r="2720" spans="1:9" x14ac:dyDescent="0.3">
      <c r="A2720">
        <f>VLOOKUP(D2720,[1]!tbl_Reach2AU[#Data],4,FALSE)</f>
        <v>22</v>
      </c>
      <c r="B2720" t="str">
        <f>VLOOKUP(D2720,[1]!tbl_Reach2AU[#Data],3,FALSE)</f>
        <v>Wildhorse Spring Creek DS</v>
      </c>
      <c r="C2720">
        <f>VLOOKUP(D2720,[1]!tbl_Reach2AU[#Data],2,FALSE)</f>
        <v>284</v>
      </c>
      <c r="D2720" t="s">
        <v>35</v>
      </c>
      <c r="E2720">
        <v>3</v>
      </c>
      <c r="F2720" t="s">
        <v>196</v>
      </c>
      <c r="G2720" t="e">
        <f>VLOOKUP([1]!tbl_FunctionalConditionReach[[#This Row],[EDT Attribute]],[1]!Level3HabitatAttribute[#Data],2,FALSE)</f>
        <v>#N/A</v>
      </c>
      <c r="H2720" s="1">
        <v>-2.8421709430404002E-13</v>
      </c>
      <c r="I2720">
        <v>0</v>
      </c>
    </row>
    <row r="2721" spans="1:9" x14ac:dyDescent="0.3">
      <c r="A2721">
        <f>VLOOKUP(D2721,[1]!tbl_Reach2AU[#Data],4,FALSE)</f>
        <v>22</v>
      </c>
      <c r="B2721" t="str">
        <f>VLOOKUP(D2721,[1]!tbl_Reach2AU[#Data],3,FALSE)</f>
        <v>Wildhorse Spring Creek DS</v>
      </c>
      <c r="C2721">
        <f>VLOOKUP(D2721,[1]!tbl_Reach2AU[#Data],2,FALSE)</f>
        <v>284</v>
      </c>
      <c r="D2721" t="s">
        <v>35</v>
      </c>
      <c r="E2721">
        <v>3</v>
      </c>
      <c r="F2721" t="s">
        <v>189</v>
      </c>
      <c r="G2721" t="e">
        <f>VLOOKUP([1]!tbl_FunctionalConditionReach[[#This Row],[EDT Attribute]],[1]!Level3HabitatAttribute[#Data],2,FALSE)</f>
        <v>#REF!</v>
      </c>
      <c r="H2721" s="1">
        <v>1.8199999999999999E-6</v>
      </c>
      <c r="I2721" s="2">
        <v>1.9693623486052702E-3</v>
      </c>
    </row>
    <row r="2722" spans="1:9" x14ac:dyDescent="0.3">
      <c r="A2722">
        <f>VLOOKUP(D2722,[1]!tbl_Reach2AU[#Data],4,FALSE)</f>
        <v>22</v>
      </c>
      <c r="B2722" t="str">
        <f>VLOOKUP(D2722,[1]!tbl_Reach2AU[#Data],3,FALSE)</f>
        <v>Wildhorse Spring Creek DS</v>
      </c>
      <c r="C2722">
        <f>VLOOKUP(D2722,[1]!tbl_Reach2AU[#Data],2,FALSE)</f>
        <v>284</v>
      </c>
      <c r="D2722" t="s">
        <v>35</v>
      </c>
      <c r="E2722">
        <v>3</v>
      </c>
      <c r="F2722" t="s">
        <v>194</v>
      </c>
      <c r="G2722" t="e">
        <f>VLOOKUP([1]!tbl_FunctionalConditionReach[[#This Row],[EDT Attribute]],[1]!Level3HabitatAttribute[#Data],2,FALSE)</f>
        <v>#N/A</v>
      </c>
      <c r="H2722" s="1">
        <v>-2.84E-13</v>
      </c>
      <c r="I2722">
        <v>0</v>
      </c>
    </row>
    <row r="2723" spans="1:9" x14ac:dyDescent="0.3">
      <c r="A2723">
        <f>VLOOKUP(D2723,[1]!tbl_Reach2AU[#Data],4,FALSE)</f>
        <v>22</v>
      </c>
      <c r="B2723" t="str">
        <f>VLOOKUP(D2723,[1]!tbl_Reach2AU[#Data],3,FALSE)</f>
        <v>Wildhorse Spring Creek DS</v>
      </c>
      <c r="C2723">
        <f>VLOOKUP(D2723,[1]!tbl_Reach2AU[#Data],2,FALSE)</f>
        <v>284</v>
      </c>
      <c r="D2723" t="s">
        <v>35</v>
      </c>
      <c r="E2723">
        <v>3</v>
      </c>
      <c r="F2723" t="s">
        <v>195</v>
      </c>
      <c r="G2723" t="e">
        <f>VLOOKUP([1]!tbl_FunctionalConditionReach[[#This Row],[EDT Attribute]],[1]!Level3HabitatAttribute[#Data],2,FALSE)</f>
        <v>#N/A</v>
      </c>
      <c r="H2723" s="1">
        <v>-2.8421709430404002E-13</v>
      </c>
      <c r="I2723">
        <v>0</v>
      </c>
    </row>
    <row r="2724" spans="1:9" x14ac:dyDescent="0.3">
      <c r="A2724">
        <f>VLOOKUP(D2724,[1]!tbl_Reach2AU[#Data],4,FALSE)</f>
        <v>22</v>
      </c>
      <c r="B2724" t="str">
        <f>VLOOKUP(D2724,[1]!tbl_Reach2AU[#Data],3,FALSE)</f>
        <v>Wildhorse Spring Creek DS</v>
      </c>
      <c r="C2724">
        <f>VLOOKUP(D2724,[1]!tbl_Reach2AU[#Data],2,FALSE)</f>
        <v>284</v>
      </c>
      <c r="D2724" t="s">
        <v>35</v>
      </c>
      <c r="E2724">
        <v>3</v>
      </c>
      <c r="F2724" t="s">
        <v>166</v>
      </c>
      <c r="G2724" t="e">
        <f>VLOOKUP([1]!tbl_FunctionalConditionReach[[#This Row],[EDT Attribute]],[1]!Level3HabitatAttribute[#Data],2,FALSE)</f>
        <v>#REF!</v>
      </c>
      <c r="H2724" s="1">
        <v>-2.84E-13</v>
      </c>
      <c r="I2724">
        <v>0</v>
      </c>
    </row>
    <row r="2725" spans="1:9" x14ac:dyDescent="0.3">
      <c r="A2725">
        <f>VLOOKUP(D2725,[1]!tbl_Reach2AU[#Data],4,FALSE)</f>
        <v>22</v>
      </c>
      <c r="B2725" t="str">
        <f>VLOOKUP(D2725,[1]!tbl_Reach2AU[#Data],3,FALSE)</f>
        <v>Wildhorse Spring Creek DS</v>
      </c>
      <c r="C2725">
        <f>VLOOKUP(D2725,[1]!tbl_Reach2AU[#Data],2,FALSE)</f>
        <v>284</v>
      </c>
      <c r="D2725" t="s">
        <v>35</v>
      </c>
      <c r="E2725">
        <v>3</v>
      </c>
      <c r="F2725" t="s">
        <v>153</v>
      </c>
      <c r="G2725" t="e">
        <f>VLOOKUP([1]!tbl_FunctionalConditionReach[[#This Row],[EDT Attribute]],[1]!Level3HabitatAttribute[#Data],2,FALSE)</f>
        <v>#REF!</v>
      </c>
      <c r="H2725" s="1">
        <v>-1.5930499999999999E-4</v>
      </c>
      <c r="I2725">
        <v>0</v>
      </c>
    </row>
    <row r="2726" spans="1:9" x14ac:dyDescent="0.3">
      <c r="A2726">
        <f>VLOOKUP(D2726,[1]!tbl_Reach2AU[#Data],4,FALSE)</f>
        <v>22</v>
      </c>
      <c r="B2726" t="str">
        <f>VLOOKUP(D2726,[1]!tbl_Reach2AU[#Data],3,FALSE)</f>
        <v>Wildhorse Spring Creek DS</v>
      </c>
      <c r="C2726">
        <f>VLOOKUP(D2726,[1]!tbl_Reach2AU[#Data],2,FALSE)</f>
        <v>284</v>
      </c>
      <c r="D2726" t="s">
        <v>35</v>
      </c>
      <c r="E2726">
        <v>3</v>
      </c>
      <c r="F2726" t="s">
        <v>188</v>
      </c>
      <c r="G2726" t="e">
        <f>VLOOKUP([1]!tbl_FunctionalConditionReach[[#This Row],[EDT Attribute]],[1]!Level3HabitatAttribute[#Data],2,FALSE)</f>
        <v>#REF!</v>
      </c>
      <c r="H2726" s="1">
        <v>-4.57E-5</v>
      </c>
      <c r="I2726">
        <v>0</v>
      </c>
    </row>
    <row r="2727" spans="1:9" x14ac:dyDescent="0.3">
      <c r="A2727">
        <f>VLOOKUP(D2727,[1]!tbl_Reach2AU[#Data],4,FALSE)</f>
        <v>22</v>
      </c>
      <c r="B2727" t="str">
        <f>VLOOKUP(D2727,[1]!tbl_Reach2AU[#Data],3,FALSE)</f>
        <v>Wildhorse Spring Creek DS</v>
      </c>
      <c r="C2727">
        <f>VLOOKUP(D2727,[1]!tbl_Reach2AU[#Data],2,FALSE)</f>
        <v>284</v>
      </c>
      <c r="D2727" t="s">
        <v>35</v>
      </c>
      <c r="E2727">
        <v>3</v>
      </c>
      <c r="F2727" t="s">
        <v>193</v>
      </c>
      <c r="G2727" t="e">
        <f>VLOOKUP([1]!tbl_FunctionalConditionReach[[#This Row],[EDT Attribute]],[1]!Level3HabitatAttribute[#Data],2,FALSE)</f>
        <v>#REF!</v>
      </c>
      <c r="H2727" s="1">
        <v>-1.67E-7</v>
      </c>
      <c r="I2727">
        <v>0</v>
      </c>
    </row>
    <row r="2728" spans="1:9" x14ac:dyDescent="0.3">
      <c r="A2728">
        <f>VLOOKUP(D2728,[1]!tbl_Reach2AU[#Data],4,FALSE)</f>
        <v>22</v>
      </c>
      <c r="B2728" t="str">
        <f>VLOOKUP(D2728,[1]!tbl_Reach2AU[#Data],3,FALSE)</f>
        <v>Wildhorse Spring Creek DS</v>
      </c>
      <c r="C2728">
        <f>VLOOKUP(D2728,[1]!tbl_Reach2AU[#Data],2,FALSE)</f>
        <v>284</v>
      </c>
      <c r="D2728" t="s">
        <v>35</v>
      </c>
      <c r="E2728">
        <v>3</v>
      </c>
      <c r="F2728" t="s">
        <v>125</v>
      </c>
      <c r="G2728" t="e">
        <f>VLOOKUP([1]!tbl_FunctionalConditionReach[[#This Row],[EDT Attribute]],[1]!Level3HabitatAttribute[#Data],2,FALSE)</f>
        <v>#REF!</v>
      </c>
      <c r="H2728" s="1">
        <v>7.7599999999999996E-7</v>
      </c>
      <c r="I2728" s="2">
        <v>8.3968416621851003E-4</v>
      </c>
    </row>
    <row r="2729" spans="1:9" x14ac:dyDescent="0.3">
      <c r="A2729">
        <f>VLOOKUP(D2729,[1]!tbl_Reach2AU[#Data],4,FALSE)</f>
        <v>22</v>
      </c>
      <c r="B2729" t="str">
        <f>VLOOKUP(D2729,[1]!tbl_Reach2AU[#Data],3,FALSE)</f>
        <v>Wildhorse Spring Creek DS</v>
      </c>
      <c r="C2729">
        <f>VLOOKUP(D2729,[1]!tbl_Reach2AU[#Data],2,FALSE)</f>
        <v>284</v>
      </c>
      <c r="D2729" t="s">
        <v>35</v>
      </c>
      <c r="E2729">
        <v>3</v>
      </c>
      <c r="F2729" t="s">
        <v>192</v>
      </c>
      <c r="G2729" t="e">
        <f>VLOOKUP([1]!tbl_FunctionalConditionReach[[#This Row],[EDT Attribute]],[1]!Level3HabitatAttribute[#Data],2,FALSE)</f>
        <v>#REF!</v>
      </c>
      <c r="H2729" s="1">
        <v>-2.84E-13</v>
      </c>
      <c r="I2729">
        <v>0</v>
      </c>
    </row>
    <row r="2730" spans="1:9" x14ac:dyDescent="0.3">
      <c r="A2730">
        <f>VLOOKUP(D2730,[1]!tbl_Reach2AU[#Data],4,FALSE)</f>
        <v>22</v>
      </c>
      <c r="B2730" t="str">
        <f>VLOOKUP(D2730,[1]!tbl_Reach2AU[#Data],3,FALSE)</f>
        <v>Wildhorse Spring Creek DS</v>
      </c>
      <c r="C2730">
        <f>VLOOKUP(D2730,[1]!tbl_Reach2AU[#Data],2,FALSE)</f>
        <v>284</v>
      </c>
      <c r="D2730" t="s">
        <v>35</v>
      </c>
      <c r="E2730">
        <v>3</v>
      </c>
      <c r="F2730" t="s">
        <v>191</v>
      </c>
      <c r="G2730" t="e">
        <f>VLOOKUP([1]!tbl_FunctionalConditionReach[[#This Row],[EDT Attribute]],[1]!Level3HabitatAttribute[#Data],2,FALSE)</f>
        <v>#REF!</v>
      </c>
      <c r="H2730" s="1">
        <v>-2.3188229999999998E-3</v>
      </c>
      <c r="I2730">
        <v>0</v>
      </c>
    </row>
    <row r="2731" spans="1:9" x14ac:dyDescent="0.3">
      <c r="A2731">
        <f>VLOOKUP(D2731,[1]!tbl_Reach2AU[#Data],4,FALSE)</f>
        <v>22</v>
      </c>
      <c r="B2731" t="str">
        <f>VLOOKUP(D2731,[1]!tbl_Reach2AU[#Data],3,FALSE)</f>
        <v>Wildhorse Spring Creek DS</v>
      </c>
      <c r="C2731">
        <f>VLOOKUP(D2731,[1]!tbl_Reach2AU[#Data],2,FALSE)</f>
        <v>284</v>
      </c>
      <c r="D2731" t="s">
        <v>35</v>
      </c>
      <c r="E2731">
        <v>3</v>
      </c>
      <c r="F2731" t="s">
        <v>39</v>
      </c>
      <c r="G2731" t="e">
        <f>VLOOKUP([1]!tbl_FunctionalConditionReach[[#This Row],[EDT Attribute]],[1]!Level3HabitatAttribute[#Data],2,FALSE)</f>
        <v>#REF!</v>
      </c>
      <c r="H2731" s="1">
        <v>-9.5699999999999995E-5</v>
      </c>
      <c r="I2731">
        <v>0</v>
      </c>
    </row>
    <row r="2732" spans="1:9" x14ac:dyDescent="0.3">
      <c r="A2732">
        <f>VLOOKUP(D2732,[1]!tbl_Reach2AU[#Data],4,FALSE)</f>
        <v>22</v>
      </c>
      <c r="B2732" t="str">
        <f>VLOOKUP(D2732,[1]!tbl_Reach2AU[#Data],3,FALSE)</f>
        <v>Wildhorse Spring Creek DS</v>
      </c>
      <c r="C2732">
        <f>VLOOKUP(D2732,[1]!tbl_Reach2AU[#Data],2,FALSE)</f>
        <v>284</v>
      </c>
      <c r="D2732" t="s">
        <v>35</v>
      </c>
      <c r="E2732">
        <v>3</v>
      </c>
      <c r="F2732" t="s">
        <v>155</v>
      </c>
      <c r="G2732" t="e">
        <f>VLOOKUP([1]!tbl_FunctionalConditionReach[[#This Row],[EDT Attribute]],[1]!Level3HabitatAttribute[#Data],2,FALSE)</f>
        <v>#REF!</v>
      </c>
      <c r="H2732" s="1">
        <v>-8.0539800000000003E-4</v>
      </c>
      <c r="I2732">
        <v>0</v>
      </c>
    </row>
    <row r="2733" spans="1:9" x14ac:dyDescent="0.3">
      <c r="A2733">
        <f>VLOOKUP(D2733,[1]!tbl_Reach2AU[#Data],4,FALSE)</f>
        <v>22</v>
      </c>
      <c r="B2733" t="str">
        <f>VLOOKUP(D2733,[1]!tbl_Reach2AU[#Data],3,FALSE)</f>
        <v>Wildhorse Spring Creek DS</v>
      </c>
      <c r="C2733">
        <f>VLOOKUP(D2733,[1]!tbl_Reach2AU[#Data],2,FALSE)</f>
        <v>284</v>
      </c>
      <c r="D2733" t="s">
        <v>35</v>
      </c>
      <c r="E2733">
        <v>3</v>
      </c>
      <c r="F2733" t="s">
        <v>190</v>
      </c>
      <c r="G2733" t="e">
        <f>VLOOKUP([1]!tbl_FunctionalConditionReach[[#This Row],[EDT Attribute]],[1]!Level3HabitatAttribute[#Data],2,FALSE)</f>
        <v>#N/A</v>
      </c>
      <c r="H2733" s="1">
        <v>-3.0599999999999999E-6</v>
      </c>
      <c r="I2733">
        <v>0</v>
      </c>
    </row>
    <row r="2734" spans="1:9" x14ac:dyDescent="0.3">
      <c r="A2734">
        <f>VLOOKUP(D2734,[1]!tbl_Reach2AU[#Data],4,FALSE)</f>
        <v>22</v>
      </c>
      <c r="B2734" t="str">
        <f>VLOOKUP(D2734,[1]!tbl_Reach2AU[#Data],3,FALSE)</f>
        <v>Wildhorse Spring Creek DS</v>
      </c>
      <c r="C2734">
        <f>VLOOKUP(D2734,[1]!tbl_Reach2AU[#Data],2,FALSE)</f>
        <v>284</v>
      </c>
      <c r="D2734" t="s">
        <v>35</v>
      </c>
      <c r="E2734">
        <v>3</v>
      </c>
      <c r="F2734" t="s">
        <v>164</v>
      </c>
      <c r="G2734" t="e">
        <f>VLOOKUP([1]!tbl_FunctionalConditionReach[[#This Row],[EDT Attribute]],[1]!Level3HabitatAttribute[#Data],2,FALSE)</f>
        <v>#REF!</v>
      </c>
      <c r="H2734" s="1">
        <v>-7.6256200000000005E-4</v>
      </c>
      <c r="I2734">
        <v>0</v>
      </c>
    </row>
    <row r="2735" spans="1:9" x14ac:dyDescent="0.3">
      <c r="A2735">
        <f>VLOOKUP(D2735,[1]!tbl_Reach2AU[#Data],4,FALSE)</f>
        <v>22</v>
      </c>
      <c r="B2735" t="str">
        <f>VLOOKUP(D2735,[1]!tbl_Reach2AU[#Data],3,FALSE)</f>
        <v>Wildhorse Spring Creek DS</v>
      </c>
      <c r="C2735">
        <f>VLOOKUP(D2735,[1]!tbl_Reach2AU[#Data],2,FALSE)</f>
        <v>284</v>
      </c>
      <c r="D2735" t="s">
        <v>35</v>
      </c>
      <c r="E2735">
        <v>3</v>
      </c>
      <c r="F2735" t="s">
        <v>152</v>
      </c>
      <c r="G2735" t="e">
        <f>VLOOKUP([1]!tbl_FunctionalConditionReach[[#This Row],[EDT Attribute]],[1]!Level3HabitatAttribute[#Data],2,FALSE)</f>
        <v>#N/A</v>
      </c>
      <c r="H2735" s="1">
        <v>-8.4800000000000001E-6</v>
      </c>
      <c r="I2735">
        <v>0</v>
      </c>
    </row>
    <row r="2736" spans="1:9" x14ac:dyDescent="0.3">
      <c r="A2736">
        <f>VLOOKUP(D2736,[1]!tbl_Reach2AU[#Data],4,FALSE)</f>
        <v>19</v>
      </c>
      <c r="B2736" t="str">
        <f>VLOOKUP(D2736,[1]!tbl_Reach2AU[#Data],3,FALSE)</f>
        <v>Okanogan-Mosquito Creek</v>
      </c>
      <c r="C2736">
        <f>VLOOKUP(D2736,[1]!tbl_Reach2AU[#Data],2,FALSE)</f>
        <v>285</v>
      </c>
      <c r="D2736" t="s">
        <v>65</v>
      </c>
      <c r="E2736">
        <v>3</v>
      </c>
      <c r="F2736" t="s">
        <v>193</v>
      </c>
      <c r="G2736" t="e">
        <f>VLOOKUP([1]!tbl_FunctionalConditionReach[[#This Row],[EDT Attribute]],[1]!Level3HabitatAttribute[#Data],2,FALSE)</f>
        <v>#REF!</v>
      </c>
      <c r="H2736" s="1">
        <v>1.0825570000000001E-3</v>
      </c>
      <c r="I2736" s="2">
        <v>4.16889608549189E-4</v>
      </c>
    </row>
    <row r="2737" spans="1:9" x14ac:dyDescent="0.3">
      <c r="A2737">
        <f>VLOOKUP(D2737,[1]!tbl_Reach2AU[#Data],4,FALSE)</f>
        <v>19</v>
      </c>
      <c r="B2737" t="str">
        <f>VLOOKUP(D2737,[1]!tbl_Reach2AU[#Data],3,FALSE)</f>
        <v>Okanogan-Mosquito Creek</v>
      </c>
      <c r="C2737">
        <f>VLOOKUP(D2737,[1]!tbl_Reach2AU[#Data],2,FALSE)</f>
        <v>285</v>
      </c>
      <c r="D2737" t="s">
        <v>65</v>
      </c>
      <c r="E2737">
        <v>3</v>
      </c>
      <c r="F2737" t="s">
        <v>166</v>
      </c>
      <c r="G2737" t="e">
        <f>VLOOKUP([1]!tbl_FunctionalConditionReach[[#This Row],[EDT Attribute]],[1]!Level3HabitatAttribute[#Data],2,FALSE)</f>
        <v>#REF!</v>
      </c>
      <c r="H2737" s="1">
        <v>-2.84E-13</v>
      </c>
      <c r="I2737">
        <v>0</v>
      </c>
    </row>
    <row r="2738" spans="1:9" x14ac:dyDescent="0.3">
      <c r="A2738">
        <f>VLOOKUP(D2738,[1]!tbl_Reach2AU[#Data],4,FALSE)</f>
        <v>19</v>
      </c>
      <c r="B2738" t="str">
        <f>VLOOKUP(D2738,[1]!tbl_Reach2AU[#Data],3,FALSE)</f>
        <v>Okanogan-Mosquito Creek</v>
      </c>
      <c r="C2738">
        <f>VLOOKUP(D2738,[1]!tbl_Reach2AU[#Data],2,FALSE)</f>
        <v>285</v>
      </c>
      <c r="D2738" t="s">
        <v>65</v>
      </c>
      <c r="E2738">
        <v>3</v>
      </c>
      <c r="F2738" t="s">
        <v>188</v>
      </c>
      <c r="G2738" t="e">
        <f>VLOOKUP([1]!tbl_FunctionalConditionReach[[#This Row],[EDT Attribute]],[1]!Level3HabitatAttribute[#Data],2,FALSE)</f>
        <v>#REF!</v>
      </c>
      <c r="H2738" s="1">
        <v>7.3347227000000001E-2</v>
      </c>
      <c r="I2738" s="2">
        <v>2.8245807613085001E-2</v>
      </c>
    </row>
    <row r="2739" spans="1:9" x14ac:dyDescent="0.3">
      <c r="A2739">
        <f>VLOOKUP(D2739,[1]!tbl_Reach2AU[#Data],4,FALSE)</f>
        <v>19</v>
      </c>
      <c r="B2739" t="str">
        <f>VLOOKUP(D2739,[1]!tbl_Reach2AU[#Data],3,FALSE)</f>
        <v>Okanogan-Mosquito Creek</v>
      </c>
      <c r="C2739">
        <f>VLOOKUP(D2739,[1]!tbl_Reach2AU[#Data],2,FALSE)</f>
        <v>285</v>
      </c>
      <c r="D2739" t="s">
        <v>65</v>
      </c>
      <c r="E2739">
        <v>3</v>
      </c>
      <c r="F2739" t="s">
        <v>195</v>
      </c>
      <c r="G2739" t="e">
        <f>VLOOKUP([1]!tbl_FunctionalConditionReach[[#This Row],[EDT Attribute]],[1]!Level3HabitatAttribute[#Data],2,FALSE)</f>
        <v>#N/A</v>
      </c>
      <c r="H2739" s="1">
        <v>-2.8421709430404002E-13</v>
      </c>
      <c r="I2739">
        <v>0</v>
      </c>
    </row>
    <row r="2740" spans="1:9" x14ac:dyDescent="0.3">
      <c r="A2740">
        <f>VLOOKUP(D2740,[1]!tbl_Reach2AU[#Data],4,FALSE)</f>
        <v>19</v>
      </c>
      <c r="B2740" t="str">
        <f>VLOOKUP(D2740,[1]!tbl_Reach2AU[#Data],3,FALSE)</f>
        <v>Okanogan-Mosquito Creek</v>
      </c>
      <c r="C2740">
        <f>VLOOKUP(D2740,[1]!tbl_Reach2AU[#Data],2,FALSE)</f>
        <v>285</v>
      </c>
      <c r="D2740" t="s">
        <v>65</v>
      </c>
      <c r="E2740">
        <v>3</v>
      </c>
      <c r="F2740" t="s">
        <v>39</v>
      </c>
      <c r="G2740" t="e">
        <f>VLOOKUP([1]!tbl_FunctionalConditionReach[[#This Row],[EDT Attribute]],[1]!Level3HabitatAttribute[#Data],2,FALSE)</f>
        <v>#REF!</v>
      </c>
      <c r="H2740" s="1">
        <v>0.12557421899999999</v>
      </c>
      <c r="I2740" s="2">
        <v>4.8358273054241098E-2</v>
      </c>
    </row>
    <row r="2741" spans="1:9" x14ac:dyDescent="0.3">
      <c r="A2741">
        <f>VLOOKUP(D2741,[1]!tbl_Reach2AU[#Data],4,FALSE)</f>
        <v>19</v>
      </c>
      <c r="B2741" t="str">
        <f>VLOOKUP(D2741,[1]!tbl_Reach2AU[#Data],3,FALSE)</f>
        <v>Okanogan-Mosquito Creek</v>
      </c>
      <c r="C2741">
        <f>VLOOKUP(D2741,[1]!tbl_Reach2AU[#Data],2,FALSE)</f>
        <v>285</v>
      </c>
      <c r="D2741" t="s">
        <v>65</v>
      </c>
      <c r="E2741">
        <v>3</v>
      </c>
      <c r="F2741" t="s">
        <v>192</v>
      </c>
      <c r="G2741" t="e">
        <f>VLOOKUP([1]!tbl_FunctionalConditionReach[[#This Row],[EDT Attribute]],[1]!Level3HabitatAttribute[#Data],2,FALSE)</f>
        <v>#REF!</v>
      </c>
      <c r="H2741" s="1">
        <v>-2.84E-13</v>
      </c>
      <c r="I2741">
        <v>0</v>
      </c>
    </row>
    <row r="2742" spans="1:9" x14ac:dyDescent="0.3">
      <c r="A2742">
        <f>VLOOKUP(D2742,[1]!tbl_Reach2AU[#Data],4,FALSE)</f>
        <v>19</v>
      </c>
      <c r="B2742" t="str">
        <f>VLOOKUP(D2742,[1]!tbl_Reach2AU[#Data],3,FALSE)</f>
        <v>Okanogan-Mosquito Creek</v>
      </c>
      <c r="C2742">
        <f>VLOOKUP(D2742,[1]!tbl_Reach2AU[#Data],2,FALSE)</f>
        <v>285</v>
      </c>
      <c r="D2742" t="s">
        <v>65</v>
      </c>
      <c r="E2742">
        <v>3</v>
      </c>
      <c r="F2742" t="s">
        <v>152</v>
      </c>
      <c r="G2742" t="e">
        <f>VLOOKUP([1]!tbl_FunctionalConditionReach[[#This Row],[EDT Attribute]],[1]!Level3HabitatAttribute[#Data],2,FALSE)</f>
        <v>#N/A</v>
      </c>
      <c r="H2742" s="1">
        <v>0.18707823700000001</v>
      </c>
      <c r="I2742" s="2">
        <v>7.2043294709657202E-2</v>
      </c>
    </row>
    <row r="2743" spans="1:9" x14ac:dyDescent="0.3">
      <c r="A2743">
        <f>VLOOKUP(D2743,[1]!tbl_Reach2AU[#Data],4,FALSE)</f>
        <v>19</v>
      </c>
      <c r="B2743" t="str">
        <f>VLOOKUP(D2743,[1]!tbl_Reach2AU[#Data],3,FALSE)</f>
        <v>Okanogan-Mosquito Creek</v>
      </c>
      <c r="C2743">
        <f>VLOOKUP(D2743,[1]!tbl_Reach2AU[#Data],2,FALSE)</f>
        <v>285</v>
      </c>
      <c r="D2743" t="s">
        <v>65</v>
      </c>
      <c r="E2743">
        <v>3</v>
      </c>
      <c r="F2743" t="s">
        <v>153</v>
      </c>
      <c r="G2743" t="e">
        <f>VLOOKUP([1]!tbl_FunctionalConditionReach[[#This Row],[EDT Attribute]],[1]!Level3HabitatAttribute[#Data],2,FALSE)</f>
        <v>#REF!</v>
      </c>
      <c r="H2743" s="1">
        <v>0.197018103</v>
      </c>
      <c r="I2743" s="2">
        <v>7.58711087146208E-2</v>
      </c>
    </row>
    <row r="2744" spans="1:9" x14ac:dyDescent="0.3">
      <c r="A2744">
        <f>VLOOKUP(D2744,[1]!tbl_Reach2AU[#Data],4,FALSE)</f>
        <v>19</v>
      </c>
      <c r="B2744" t="str">
        <f>VLOOKUP(D2744,[1]!tbl_Reach2AU[#Data],3,FALSE)</f>
        <v>Okanogan-Mosquito Creek</v>
      </c>
      <c r="C2744">
        <f>VLOOKUP(D2744,[1]!tbl_Reach2AU[#Data],2,FALSE)</f>
        <v>285</v>
      </c>
      <c r="D2744" t="s">
        <v>65</v>
      </c>
      <c r="E2744">
        <v>3</v>
      </c>
      <c r="F2744" t="s">
        <v>194</v>
      </c>
      <c r="G2744" t="e">
        <f>VLOOKUP([1]!tbl_FunctionalConditionReach[[#This Row],[EDT Attribute]],[1]!Level3HabitatAttribute[#Data],2,FALSE)</f>
        <v>#N/A</v>
      </c>
      <c r="H2744" s="1">
        <v>-2.84E-13</v>
      </c>
      <c r="I2744">
        <v>0</v>
      </c>
    </row>
    <row r="2745" spans="1:9" x14ac:dyDescent="0.3">
      <c r="A2745">
        <f>VLOOKUP(D2745,[1]!tbl_Reach2AU[#Data],4,FALSE)</f>
        <v>19</v>
      </c>
      <c r="B2745" t="str">
        <f>VLOOKUP(D2745,[1]!tbl_Reach2AU[#Data],3,FALSE)</f>
        <v>Okanogan-Mosquito Creek</v>
      </c>
      <c r="C2745">
        <f>VLOOKUP(D2745,[1]!tbl_Reach2AU[#Data],2,FALSE)</f>
        <v>285</v>
      </c>
      <c r="D2745" t="s">
        <v>65</v>
      </c>
      <c r="E2745">
        <v>3</v>
      </c>
      <c r="F2745" t="s">
        <v>190</v>
      </c>
      <c r="G2745" t="e">
        <f>VLOOKUP([1]!tbl_FunctionalConditionReach[[#This Row],[EDT Attribute]],[1]!Level3HabitatAttribute[#Data],2,FALSE)</f>
        <v>#N/A</v>
      </c>
      <c r="H2745" s="1">
        <v>2.7197124999999999E-2</v>
      </c>
      <c r="I2745" s="2">
        <v>1.04735351532652E-2</v>
      </c>
    </row>
    <row r="2746" spans="1:9" x14ac:dyDescent="0.3">
      <c r="A2746">
        <f>VLOOKUP(D2746,[1]!tbl_Reach2AU[#Data],4,FALSE)</f>
        <v>19</v>
      </c>
      <c r="B2746" t="str">
        <f>VLOOKUP(D2746,[1]!tbl_Reach2AU[#Data],3,FALSE)</f>
        <v>Okanogan-Mosquito Creek</v>
      </c>
      <c r="C2746">
        <f>VLOOKUP(D2746,[1]!tbl_Reach2AU[#Data],2,FALSE)</f>
        <v>285</v>
      </c>
      <c r="D2746" t="s">
        <v>65</v>
      </c>
      <c r="E2746">
        <v>3</v>
      </c>
      <c r="F2746" t="s">
        <v>155</v>
      </c>
      <c r="G2746" t="e">
        <f>VLOOKUP([1]!tbl_FunctionalConditionReach[[#This Row],[EDT Attribute]],[1]!Level3HabitatAttribute[#Data],2,FALSE)</f>
        <v>#REF!</v>
      </c>
      <c r="H2746" s="1">
        <v>6.2517078000000004E-2</v>
      </c>
      <c r="I2746" s="2">
        <v>2.4075148167772301E-2</v>
      </c>
    </row>
    <row r="2747" spans="1:9" x14ac:dyDescent="0.3">
      <c r="A2747">
        <f>VLOOKUP(D2747,[1]!tbl_Reach2AU[#Data],4,FALSE)</f>
        <v>19</v>
      </c>
      <c r="B2747" t="str">
        <f>VLOOKUP(D2747,[1]!tbl_Reach2AU[#Data],3,FALSE)</f>
        <v>Okanogan-Mosquito Creek</v>
      </c>
      <c r="C2747">
        <f>VLOOKUP(D2747,[1]!tbl_Reach2AU[#Data],2,FALSE)</f>
        <v>285</v>
      </c>
      <c r="D2747" t="s">
        <v>65</v>
      </c>
      <c r="E2747">
        <v>3</v>
      </c>
      <c r="F2747" t="s">
        <v>196</v>
      </c>
      <c r="G2747" t="e">
        <f>VLOOKUP([1]!tbl_FunctionalConditionReach[[#This Row],[EDT Attribute]],[1]!Level3HabitatAttribute[#Data],2,FALSE)</f>
        <v>#N/A</v>
      </c>
      <c r="H2747" s="1">
        <v>-2.8421709430404002E-13</v>
      </c>
      <c r="I2747">
        <v>0</v>
      </c>
    </row>
    <row r="2748" spans="1:9" x14ac:dyDescent="0.3">
      <c r="A2748">
        <f>VLOOKUP(D2748,[1]!tbl_Reach2AU[#Data],4,FALSE)</f>
        <v>19</v>
      </c>
      <c r="B2748" t="str">
        <f>VLOOKUP(D2748,[1]!tbl_Reach2AU[#Data],3,FALSE)</f>
        <v>Okanogan-Mosquito Creek</v>
      </c>
      <c r="C2748">
        <f>VLOOKUP(D2748,[1]!tbl_Reach2AU[#Data],2,FALSE)</f>
        <v>285</v>
      </c>
      <c r="D2748" t="s">
        <v>65</v>
      </c>
      <c r="E2748">
        <v>3</v>
      </c>
      <c r="F2748" t="s">
        <v>191</v>
      </c>
      <c r="G2748" t="e">
        <f>VLOOKUP([1]!tbl_FunctionalConditionReach[[#This Row],[EDT Attribute]],[1]!Level3HabitatAttribute[#Data],2,FALSE)</f>
        <v>#REF!</v>
      </c>
      <c r="H2748" s="1">
        <v>0.143195288</v>
      </c>
      <c r="I2748" s="2">
        <v>5.5144096394377701E-2</v>
      </c>
    </row>
    <row r="2749" spans="1:9" x14ac:dyDescent="0.3">
      <c r="A2749">
        <f>VLOOKUP(D2749,[1]!tbl_Reach2AU[#Data],4,FALSE)</f>
        <v>19</v>
      </c>
      <c r="B2749" t="str">
        <f>VLOOKUP(D2749,[1]!tbl_Reach2AU[#Data],3,FALSE)</f>
        <v>Okanogan-Mosquito Creek</v>
      </c>
      <c r="C2749">
        <f>VLOOKUP(D2749,[1]!tbl_Reach2AU[#Data],2,FALSE)</f>
        <v>285</v>
      </c>
      <c r="D2749" t="s">
        <v>65</v>
      </c>
      <c r="E2749">
        <v>3</v>
      </c>
      <c r="F2749" t="s">
        <v>157</v>
      </c>
      <c r="G2749" t="e">
        <f>VLOOKUP([1]!tbl_FunctionalConditionReach[[#This Row],[EDT Attribute]],[1]!Level3HabitatAttribute[#Data],2,FALSE)</f>
        <v>#REF!</v>
      </c>
      <c r="H2749" s="1">
        <v>0.63161661400000002</v>
      </c>
      <c r="I2749" s="2">
        <v>0.24323375393963001</v>
      </c>
    </row>
    <row r="2750" spans="1:9" x14ac:dyDescent="0.3">
      <c r="A2750">
        <f>VLOOKUP(D2750,[1]!tbl_Reach2AU[#Data],4,FALSE)</f>
        <v>19</v>
      </c>
      <c r="B2750" t="str">
        <f>VLOOKUP(D2750,[1]!tbl_Reach2AU[#Data],3,FALSE)</f>
        <v>Okanogan-Mosquito Creek</v>
      </c>
      <c r="C2750">
        <f>VLOOKUP(D2750,[1]!tbl_Reach2AU[#Data],2,FALSE)</f>
        <v>285</v>
      </c>
      <c r="D2750" t="s">
        <v>65</v>
      </c>
      <c r="E2750">
        <v>3</v>
      </c>
      <c r="F2750" t="s">
        <v>196</v>
      </c>
      <c r="G2750" t="e">
        <f>VLOOKUP([1]!tbl_FunctionalConditionReach[[#This Row],[EDT Attribute]],[1]!Level3HabitatAttribute[#Data],2,FALSE)</f>
        <v>#N/A</v>
      </c>
      <c r="H2750" s="1">
        <v>-1.8189894035458601E-12</v>
      </c>
      <c r="I2750">
        <v>0</v>
      </c>
    </row>
    <row r="2751" spans="1:9" x14ac:dyDescent="0.3">
      <c r="A2751">
        <f>VLOOKUP(D2751,[1]!tbl_Reach2AU[#Data],4,FALSE)</f>
        <v>19</v>
      </c>
      <c r="B2751" t="str">
        <f>VLOOKUP(D2751,[1]!tbl_Reach2AU[#Data],3,FALSE)</f>
        <v>Okanogan-Mosquito Creek</v>
      </c>
      <c r="C2751">
        <f>VLOOKUP(D2751,[1]!tbl_Reach2AU[#Data],2,FALSE)</f>
        <v>285</v>
      </c>
      <c r="D2751" t="s">
        <v>65</v>
      </c>
      <c r="E2751">
        <v>3</v>
      </c>
      <c r="F2751" t="s">
        <v>191</v>
      </c>
      <c r="G2751" t="e">
        <f>VLOOKUP([1]!tbl_FunctionalConditionReach[[#This Row],[EDT Attribute]],[1]!Level3HabitatAttribute[#Data],2,FALSE)</f>
        <v>#REF!</v>
      </c>
      <c r="H2751" s="1">
        <v>-10.57527747</v>
      </c>
      <c r="I2751">
        <v>0</v>
      </c>
    </row>
    <row r="2752" spans="1:9" x14ac:dyDescent="0.3">
      <c r="A2752">
        <f>VLOOKUP(D2752,[1]!tbl_Reach2AU[#Data],4,FALSE)</f>
        <v>19</v>
      </c>
      <c r="B2752" t="str">
        <f>VLOOKUP(D2752,[1]!tbl_Reach2AU[#Data],3,FALSE)</f>
        <v>Okanogan-Mosquito Creek</v>
      </c>
      <c r="C2752">
        <f>VLOOKUP(D2752,[1]!tbl_Reach2AU[#Data],2,FALSE)</f>
        <v>285</v>
      </c>
      <c r="D2752" t="s">
        <v>65</v>
      </c>
      <c r="E2752">
        <v>3</v>
      </c>
      <c r="F2752" t="s">
        <v>194</v>
      </c>
      <c r="G2752" t="e">
        <f>VLOOKUP([1]!tbl_FunctionalConditionReach[[#This Row],[EDT Attribute]],[1]!Level3HabitatAttribute[#Data],2,FALSE)</f>
        <v>#N/A</v>
      </c>
      <c r="H2752" s="1">
        <v>-1.8199999999999999E-12</v>
      </c>
      <c r="I2752">
        <v>0</v>
      </c>
    </row>
    <row r="2753" spans="1:9" x14ac:dyDescent="0.3">
      <c r="A2753">
        <f>VLOOKUP(D2753,[1]!tbl_Reach2AU[#Data],4,FALSE)</f>
        <v>19</v>
      </c>
      <c r="B2753" t="str">
        <f>VLOOKUP(D2753,[1]!tbl_Reach2AU[#Data],3,FALSE)</f>
        <v>Okanogan-Mosquito Creek</v>
      </c>
      <c r="C2753">
        <f>VLOOKUP(D2753,[1]!tbl_Reach2AU[#Data],2,FALSE)</f>
        <v>285</v>
      </c>
      <c r="D2753" t="s">
        <v>65</v>
      </c>
      <c r="E2753">
        <v>3</v>
      </c>
      <c r="F2753" t="s">
        <v>188</v>
      </c>
      <c r="G2753" t="e">
        <f>VLOOKUP([1]!tbl_FunctionalConditionReach[[#This Row],[EDT Attribute]],[1]!Level3HabitatAttribute[#Data],2,FALSE)</f>
        <v>#REF!</v>
      </c>
      <c r="H2753" s="1">
        <v>4.9229757999999998E-2</v>
      </c>
      <c r="I2753" s="2">
        <v>3.8573258798221198E-4</v>
      </c>
    </row>
    <row r="2754" spans="1:9" x14ac:dyDescent="0.3">
      <c r="A2754">
        <f>VLOOKUP(D2754,[1]!tbl_Reach2AU[#Data],4,FALSE)</f>
        <v>19</v>
      </c>
      <c r="B2754" t="str">
        <f>VLOOKUP(D2754,[1]!tbl_Reach2AU[#Data],3,FALSE)</f>
        <v>Okanogan-Mosquito Creek</v>
      </c>
      <c r="C2754">
        <f>VLOOKUP(D2754,[1]!tbl_Reach2AU[#Data],2,FALSE)</f>
        <v>285</v>
      </c>
      <c r="D2754" t="s">
        <v>65</v>
      </c>
      <c r="E2754">
        <v>3</v>
      </c>
      <c r="F2754" t="s">
        <v>39</v>
      </c>
      <c r="G2754" t="e">
        <f>VLOOKUP([1]!tbl_FunctionalConditionReach[[#This Row],[EDT Attribute]],[1]!Level3HabitatAttribute[#Data],2,FALSE)</f>
        <v>#REF!</v>
      </c>
      <c r="H2754" s="1">
        <v>0.46758788600000001</v>
      </c>
      <c r="I2754" s="2">
        <v>3.6637166767285699E-3</v>
      </c>
    </row>
    <row r="2755" spans="1:9" x14ac:dyDescent="0.3">
      <c r="A2755">
        <f>VLOOKUP(D2755,[1]!tbl_Reach2AU[#Data],4,FALSE)</f>
        <v>19</v>
      </c>
      <c r="B2755" t="str">
        <f>VLOOKUP(D2755,[1]!tbl_Reach2AU[#Data],3,FALSE)</f>
        <v>Okanogan-Mosquito Creek</v>
      </c>
      <c r="C2755">
        <f>VLOOKUP(D2755,[1]!tbl_Reach2AU[#Data],2,FALSE)</f>
        <v>285</v>
      </c>
      <c r="D2755" t="s">
        <v>65</v>
      </c>
      <c r="E2755">
        <v>3</v>
      </c>
      <c r="F2755" t="s">
        <v>166</v>
      </c>
      <c r="G2755" t="e">
        <f>VLOOKUP([1]!tbl_FunctionalConditionReach[[#This Row],[EDT Attribute]],[1]!Level3HabitatAttribute[#Data],2,FALSE)</f>
        <v>#REF!</v>
      </c>
      <c r="H2755" s="1">
        <v>-1.8199999999999999E-12</v>
      </c>
      <c r="I2755">
        <v>0</v>
      </c>
    </row>
    <row r="2756" spans="1:9" x14ac:dyDescent="0.3">
      <c r="A2756">
        <f>VLOOKUP(D2756,[1]!tbl_Reach2AU[#Data],4,FALSE)</f>
        <v>19</v>
      </c>
      <c r="B2756" t="str">
        <f>VLOOKUP(D2756,[1]!tbl_Reach2AU[#Data],3,FALSE)</f>
        <v>Okanogan-Mosquito Creek</v>
      </c>
      <c r="C2756">
        <f>VLOOKUP(D2756,[1]!tbl_Reach2AU[#Data],2,FALSE)</f>
        <v>285</v>
      </c>
      <c r="D2756" t="s">
        <v>65</v>
      </c>
      <c r="E2756">
        <v>3</v>
      </c>
      <c r="F2756" t="s">
        <v>152</v>
      </c>
      <c r="G2756" t="e">
        <f>VLOOKUP([1]!tbl_FunctionalConditionReach[[#This Row],[EDT Attribute]],[1]!Level3HabitatAttribute[#Data],2,FALSE)</f>
        <v>#N/A</v>
      </c>
      <c r="H2756" s="1">
        <v>0.75159325799999999</v>
      </c>
      <c r="I2756" s="2">
        <v>5.8889993430055604E-3</v>
      </c>
    </row>
    <row r="2757" spans="1:9" x14ac:dyDescent="0.3">
      <c r="A2757">
        <f>VLOOKUP(D2757,[1]!tbl_Reach2AU[#Data],4,FALSE)</f>
        <v>19</v>
      </c>
      <c r="B2757" t="str">
        <f>VLOOKUP(D2757,[1]!tbl_Reach2AU[#Data],3,FALSE)</f>
        <v>Okanogan-Mosquito Creek</v>
      </c>
      <c r="C2757">
        <f>VLOOKUP(D2757,[1]!tbl_Reach2AU[#Data],2,FALSE)</f>
        <v>285</v>
      </c>
      <c r="D2757" t="s">
        <v>65</v>
      </c>
      <c r="E2757">
        <v>3</v>
      </c>
      <c r="F2757" t="s">
        <v>153</v>
      </c>
      <c r="G2757" t="e">
        <f>VLOOKUP([1]!tbl_FunctionalConditionReach[[#This Row],[EDT Attribute]],[1]!Level3HabitatAttribute[#Data],2,FALSE)</f>
        <v>#REF!</v>
      </c>
      <c r="H2757" s="1">
        <v>1.446177311</v>
      </c>
      <c r="I2757" s="2">
        <v>1.1331311375798099E-2</v>
      </c>
    </row>
    <row r="2758" spans="1:9" x14ac:dyDescent="0.3">
      <c r="A2758">
        <f>VLOOKUP(D2758,[1]!tbl_Reach2AU[#Data],4,FALSE)</f>
        <v>19</v>
      </c>
      <c r="B2758" t="str">
        <f>VLOOKUP(D2758,[1]!tbl_Reach2AU[#Data],3,FALSE)</f>
        <v>Okanogan-Mosquito Creek</v>
      </c>
      <c r="C2758">
        <f>VLOOKUP(D2758,[1]!tbl_Reach2AU[#Data],2,FALSE)</f>
        <v>285</v>
      </c>
      <c r="D2758" t="s">
        <v>65</v>
      </c>
      <c r="E2758">
        <v>3</v>
      </c>
      <c r="F2758" t="s">
        <v>164</v>
      </c>
      <c r="G2758" t="e">
        <f>VLOOKUP([1]!tbl_FunctionalConditionReach[[#This Row],[EDT Attribute]],[1]!Level3HabitatAttribute[#Data],2,FALSE)</f>
        <v>#REF!</v>
      </c>
      <c r="H2758" s="1">
        <v>-1.8199999999999999E-12</v>
      </c>
      <c r="I2758">
        <v>0</v>
      </c>
    </row>
    <row r="2759" spans="1:9" x14ac:dyDescent="0.3">
      <c r="A2759">
        <f>VLOOKUP(D2759,[1]!tbl_Reach2AU[#Data],4,FALSE)</f>
        <v>19</v>
      </c>
      <c r="B2759" t="str">
        <f>VLOOKUP(D2759,[1]!tbl_Reach2AU[#Data],3,FALSE)</f>
        <v>Okanogan-Mosquito Creek</v>
      </c>
      <c r="C2759">
        <f>VLOOKUP(D2759,[1]!tbl_Reach2AU[#Data],2,FALSE)</f>
        <v>285</v>
      </c>
      <c r="D2759" t="s">
        <v>65</v>
      </c>
      <c r="E2759">
        <v>3</v>
      </c>
      <c r="F2759" t="s">
        <v>195</v>
      </c>
      <c r="G2759" t="e">
        <f>VLOOKUP([1]!tbl_FunctionalConditionReach[[#This Row],[EDT Attribute]],[1]!Level3HabitatAttribute[#Data],2,FALSE)</f>
        <v>#N/A</v>
      </c>
      <c r="H2759" s="1">
        <v>-1.8189894035458601E-12</v>
      </c>
      <c r="I2759">
        <v>0</v>
      </c>
    </row>
    <row r="2760" spans="1:9" x14ac:dyDescent="0.3">
      <c r="A2760">
        <f>VLOOKUP(D2760,[1]!tbl_Reach2AU[#Data],4,FALSE)</f>
        <v>19</v>
      </c>
      <c r="B2760" t="str">
        <f>VLOOKUP(D2760,[1]!tbl_Reach2AU[#Data],3,FALSE)</f>
        <v>Okanogan-Mosquito Creek</v>
      </c>
      <c r="C2760">
        <f>VLOOKUP(D2760,[1]!tbl_Reach2AU[#Data],2,FALSE)</f>
        <v>285</v>
      </c>
      <c r="D2760" t="s">
        <v>65</v>
      </c>
      <c r="E2760">
        <v>3</v>
      </c>
      <c r="F2760" t="s">
        <v>190</v>
      </c>
      <c r="G2760" t="e">
        <f>VLOOKUP([1]!tbl_FunctionalConditionReach[[#This Row],[EDT Attribute]],[1]!Level3HabitatAttribute[#Data],2,FALSE)</f>
        <v>#N/A</v>
      </c>
      <c r="H2760" s="1">
        <v>0.33252879000000002</v>
      </c>
      <c r="I2760" s="2">
        <v>2.6054808302184498E-3</v>
      </c>
    </row>
    <row r="2761" spans="1:9" x14ac:dyDescent="0.3">
      <c r="A2761">
        <f>VLOOKUP(D2761,[1]!tbl_Reach2AU[#Data],4,FALSE)</f>
        <v>19</v>
      </c>
      <c r="B2761" t="str">
        <f>VLOOKUP(D2761,[1]!tbl_Reach2AU[#Data],3,FALSE)</f>
        <v>Okanogan-Mosquito Creek</v>
      </c>
      <c r="C2761">
        <f>VLOOKUP(D2761,[1]!tbl_Reach2AU[#Data],2,FALSE)</f>
        <v>285</v>
      </c>
      <c r="D2761" t="s">
        <v>65</v>
      </c>
      <c r="E2761">
        <v>3</v>
      </c>
      <c r="F2761" t="s">
        <v>189</v>
      </c>
      <c r="G2761" t="e">
        <f>VLOOKUP([1]!tbl_FunctionalConditionReach[[#This Row],[EDT Attribute]],[1]!Level3HabitatAttribute[#Data],2,FALSE)</f>
        <v>#REF!</v>
      </c>
      <c r="H2761" s="1">
        <v>9.3539237629999992</v>
      </c>
      <c r="I2761" s="2">
        <v>7.3291305248551097E-2</v>
      </c>
    </row>
    <row r="2762" spans="1:9" x14ac:dyDescent="0.3">
      <c r="A2762">
        <f>VLOOKUP(D2762,[1]!tbl_Reach2AU[#Data],4,FALSE)</f>
        <v>19</v>
      </c>
      <c r="B2762" t="str">
        <f>VLOOKUP(D2762,[1]!tbl_Reach2AU[#Data],3,FALSE)</f>
        <v>Okanogan-Mosquito Creek</v>
      </c>
      <c r="C2762">
        <f>VLOOKUP(D2762,[1]!tbl_Reach2AU[#Data],2,FALSE)</f>
        <v>285</v>
      </c>
      <c r="D2762" t="s">
        <v>65</v>
      </c>
      <c r="E2762">
        <v>3</v>
      </c>
      <c r="F2762" t="s">
        <v>157</v>
      </c>
      <c r="G2762" t="e">
        <f>VLOOKUP([1]!tbl_FunctionalConditionReach[[#This Row],[EDT Attribute]],[1]!Level3HabitatAttribute[#Data],2,FALSE)</f>
        <v>#REF!</v>
      </c>
      <c r="H2762" s="1">
        <v>9.0064266479999997</v>
      </c>
      <c r="I2762" s="2">
        <v>7.0568542291128106E-2</v>
      </c>
    </row>
    <row r="2763" spans="1:9" x14ac:dyDescent="0.3">
      <c r="A2763">
        <f>VLOOKUP(D2763,[1]!tbl_Reach2AU[#Data],4,FALSE)</f>
        <v>19</v>
      </c>
      <c r="B2763" t="str">
        <f>VLOOKUP(D2763,[1]!tbl_Reach2AU[#Data],3,FALSE)</f>
        <v>Okanogan-Mosquito Creek</v>
      </c>
      <c r="C2763">
        <f>VLOOKUP(D2763,[1]!tbl_Reach2AU[#Data],2,FALSE)</f>
        <v>285</v>
      </c>
      <c r="D2763" t="s">
        <v>65</v>
      </c>
      <c r="E2763">
        <v>3</v>
      </c>
      <c r="F2763" t="s">
        <v>125</v>
      </c>
      <c r="G2763" t="e">
        <f>VLOOKUP([1]!tbl_FunctionalConditionReach[[#This Row],[EDT Attribute]],[1]!Level3HabitatAttribute[#Data],2,FALSE)</f>
        <v>#REF!</v>
      </c>
      <c r="H2763" s="1">
        <v>8.309777381</v>
      </c>
      <c r="I2763" s="2">
        <v>6.5110048575277996E-2</v>
      </c>
    </row>
    <row r="2764" spans="1:9" x14ac:dyDescent="0.3">
      <c r="A2764">
        <f>VLOOKUP(D2764,[1]!tbl_Reach2AU[#Data],4,FALSE)</f>
        <v>19</v>
      </c>
      <c r="B2764" t="str">
        <f>VLOOKUP(D2764,[1]!tbl_Reach2AU[#Data],3,FALSE)</f>
        <v>Okanogan-Mosquito Creek</v>
      </c>
      <c r="C2764">
        <f>VLOOKUP(D2764,[1]!tbl_Reach2AU[#Data],2,FALSE)</f>
        <v>285</v>
      </c>
      <c r="D2764" t="s">
        <v>65</v>
      </c>
      <c r="E2764">
        <v>3</v>
      </c>
      <c r="F2764" t="s">
        <v>193</v>
      </c>
      <c r="G2764" t="e">
        <f>VLOOKUP([1]!tbl_FunctionalConditionReach[[#This Row],[EDT Attribute]],[1]!Level3HabitatAttribute[#Data],2,FALSE)</f>
        <v>#REF!</v>
      </c>
      <c r="H2764" s="1">
        <v>1.0338892000000001E-2</v>
      </c>
      <c r="I2764" s="2">
        <v>8.1008880198610606E-5</v>
      </c>
    </row>
    <row r="2765" spans="1:9" x14ac:dyDescent="0.3">
      <c r="A2765">
        <f>VLOOKUP(D2765,[1]!tbl_Reach2AU[#Data],4,FALSE)</f>
        <v>19</v>
      </c>
      <c r="B2765" t="str">
        <f>VLOOKUP(D2765,[1]!tbl_Reach2AU[#Data],3,FALSE)</f>
        <v>Okanogan-Mosquito Creek</v>
      </c>
      <c r="C2765">
        <f>VLOOKUP(D2765,[1]!tbl_Reach2AU[#Data],2,FALSE)</f>
        <v>285</v>
      </c>
      <c r="D2765" t="s">
        <v>65</v>
      </c>
      <c r="E2765">
        <v>3</v>
      </c>
      <c r="F2765" t="s">
        <v>155</v>
      </c>
      <c r="G2765" t="e">
        <f>VLOOKUP([1]!tbl_FunctionalConditionReach[[#This Row],[EDT Attribute]],[1]!Level3HabitatAttribute[#Data],2,FALSE)</f>
        <v>#REF!</v>
      </c>
      <c r="H2765" s="1">
        <v>0.37191699299999997</v>
      </c>
      <c r="I2765" s="2">
        <v>2.9141013495222199E-3</v>
      </c>
    </row>
    <row r="2766" spans="1:9" x14ac:dyDescent="0.3">
      <c r="A2766">
        <f>VLOOKUP(D2766,[1]!tbl_Reach2AU[#Data],4,FALSE)</f>
        <v>19</v>
      </c>
      <c r="B2766" t="str">
        <f>VLOOKUP(D2766,[1]!tbl_Reach2AU[#Data],3,FALSE)</f>
        <v>Okanogan-Mosquito Creek</v>
      </c>
      <c r="C2766">
        <f>VLOOKUP(D2766,[1]!tbl_Reach2AU[#Data],2,FALSE)</f>
        <v>285</v>
      </c>
      <c r="D2766" t="s">
        <v>65</v>
      </c>
      <c r="E2766">
        <v>3</v>
      </c>
      <c r="F2766" t="s">
        <v>192</v>
      </c>
      <c r="G2766" t="e">
        <f>VLOOKUP([1]!tbl_FunctionalConditionReach[[#This Row],[EDT Attribute]],[1]!Level3HabitatAttribute[#Data],2,FALSE)</f>
        <v>#REF!</v>
      </c>
      <c r="H2766" s="1">
        <v>-1.8199999999999999E-12</v>
      </c>
      <c r="I2766">
        <v>0</v>
      </c>
    </row>
    <row r="2767" spans="1:9" x14ac:dyDescent="0.3">
      <c r="A2767">
        <f>VLOOKUP(D2767,[1]!tbl_Reach2AU[#Data],4,FALSE)</f>
        <v>19</v>
      </c>
      <c r="B2767" t="str">
        <f>VLOOKUP(D2767,[1]!tbl_Reach2AU[#Data],3,FALSE)</f>
        <v>Okanogan-Mosquito Creek</v>
      </c>
      <c r="C2767">
        <f>VLOOKUP(D2767,[1]!tbl_Reach2AU[#Data],2,FALSE)</f>
        <v>286</v>
      </c>
      <c r="D2767" t="s">
        <v>161</v>
      </c>
      <c r="E2767">
        <v>3</v>
      </c>
      <c r="F2767" t="s">
        <v>155</v>
      </c>
      <c r="G2767" t="e">
        <f>VLOOKUP([1]!tbl_FunctionalConditionReach[[#This Row],[EDT Attribute]],[1]!Level3HabitatAttribute[#Data],2,FALSE)</f>
        <v>#REF!</v>
      </c>
      <c r="H2767" s="1">
        <v>-1.2911260000000001E-3</v>
      </c>
      <c r="I2767">
        <v>0</v>
      </c>
    </row>
    <row r="2768" spans="1:9" x14ac:dyDescent="0.3">
      <c r="A2768">
        <f>VLOOKUP(D2768,[1]!tbl_Reach2AU[#Data],4,FALSE)</f>
        <v>19</v>
      </c>
      <c r="B2768" t="str">
        <f>VLOOKUP(D2768,[1]!tbl_Reach2AU[#Data],3,FALSE)</f>
        <v>Okanogan-Mosquito Creek</v>
      </c>
      <c r="C2768">
        <f>VLOOKUP(D2768,[1]!tbl_Reach2AU[#Data],2,FALSE)</f>
        <v>286</v>
      </c>
      <c r="D2768" t="s">
        <v>161</v>
      </c>
      <c r="E2768">
        <v>3</v>
      </c>
      <c r="F2768" t="s">
        <v>193</v>
      </c>
      <c r="G2768" t="e">
        <f>VLOOKUP([1]!tbl_FunctionalConditionReach[[#This Row],[EDT Attribute]],[1]!Level3HabitatAttribute[#Data],2,FALSE)</f>
        <v>#REF!</v>
      </c>
      <c r="H2768" s="1">
        <v>-1.06E-5</v>
      </c>
      <c r="I2768">
        <v>0</v>
      </c>
    </row>
    <row r="2769" spans="1:9" x14ac:dyDescent="0.3">
      <c r="A2769">
        <f>VLOOKUP(D2769,[1]!tbl_Reach2AU[#Data],4,FALSE)</f>
        <v>19</v>
      </c>
      <c r="B2769" t="str">
        <f>VLOOKUP(D2769,[1]!tbl_Reach2AU[#Data],3,FALSE)</f>
        <v>Okanogan-Mosquito Creek</v>
      </c>
      <c r="C2769">
        <f>VLOOKUP(D2769,[1]!tbl_Reach2AU[#Data],2,FALSE)</f>
        <v>286</v>
      </c>
      <c r="D2769" t="s">
        <v>161</v>
      </c>
      <c r="E2769">
        <v>3</v>
      </c>
      <c r="F2769" t="s">
        <v>190</v>
      </c>
      <c r="G2769" t="e">
        <f>VLOOKUP([1]!tbl_FunctionalConditionReach[[#This Row],[EDT Attribute]],[1]!Level3HabitatAttribute[#Data],2,FALSE)</f>
        <v>#N/A</v>
      </c>
      <c r="H2769" s="1">
        <v>-1.037524E-3</v>
      </c>
      <c r="I2769">
        <v>0</v>
      </c>
    </row>
    <row r="2770" spans="1:9" x14ac:dyDescent="0.3">
      <c r="A2770">
        <f>VLOOKUP(D2770,[1]!tbl_Reach2AU[#Data],4,FALSE)</f>
        <v>19</v>
      </c>
      <c r="B2770" t="str">
        <f>VLOOKUP(D2770,[1]!tbl_Reach2AU[#Data],3,FALSE)</f>
        <v>Okanogan-Mosquito Creek</v>
      </c>
      <c r="C2770">
        <f>VLOOKUP(D2770,[1]!tbl_Reach2AU[#Data],2,FALSE)</f>
        <v>286</v>
      </c>
      <c r="D2770" t="s">
        <v>161</v>
      </c>
      <c r="E2770">
        <v>3</v>
      </c>
      <c r="F2770" t="s">
        <v>164</v>
      </c>
      <c r="G2770" t="e">
        <f>VLOOKUP([1]!tbl_FunctionalConditionReach[[#This Row],[EDT Attribute]],[1]!Level3HabitatAttribute[#Data],2,FALSE)</f>
        <v>#REF!</v>
      </c>
      <c r="H2770" s="1">
        <v>-7.2842560000000001E-2</v>
      </c>
      <c r="I2770">
        <v>0</v>
      </c>
    </row>
    <row r="2771" spans="1:9" x14ac:dyDescent="0.3">
      <c r="A2771">
        <f>VLOOKUP(D2771,[1]!tbl_Reach2AU[#Data],4,FALSE)</f>
        <v>19</v>
      </c>
      <c r="B2771" t="str">
        <f>VLOOKUP(D2771,[1]!tbl_Reach2AU[#Data],3,FALSE)</f>
        <v>Okanogan-Mosquito Creek</v>
      </c>
      <c r="C2771">
        <f>VLOOKUP(D2771,[1]!tbl_Reach2AU[#Data],2,FALSE)</f>
        <v>286</v>
      </c>
      <c r="D2771" t="s">
        <v>161</v>
      </c>
      <c r="E2771">
        <v>3</v>
      </c>
      <c r="F2771" t="s">
        <v>125</v>
      </c>
      <c r="G2771" t="e">
        <f>VLOOKUP([1]!tbl_FunctionalConditionReach[[#This Row],[EDT Attribute]],[1]!Level3HabitatAttribute[#Data],2,FALSE)</f>
        <v>#REF!</v>
      </c>
      <c r="H2771" s="1">
        <v>-3.5962160999999999E-2</v>
      </c>
      <c r="I2771">
        <v>0</v>
      </c>
    </row>
    <row r="2772" spans="1:9" x14ac:dyDescent="0.3">
      <c r="A2772">
        <f>VLOOKUP(D2772,[1]!tbl_Reach2AU[#Data],4,FALSE)</f>
        <v>19</v>
      </c>
      <c r="B2772" t="str">
        <f>VLOOKUP(D2772,[1]!tbl_Reach2AU[#Data],3,FALSE)</f>
        <v>Okanogan-Mosquito Creek</v>
      </c>
      <c r="C2772">
        <f>VLOOKUP(D2772,[1]!tbl_Reach2AU[#Data],2,FALSE)</f>
        <v>286</v>
      </c>
      <c r="D2772" t="s">
        <v>161</v>
      </c>
      <c r="E2772">
        <v>3</v>
      </c>
      <c r="F2772" t="s">
        <v>192</v>
      </c>
      <c r="G2772" t="e">
        <f>VLOOKUP([1]!tbl_FunctionalConditionReach[[#This Row],[EDT Attribute]],[1]!Level3HabitatAttribute[#Data],2,FALSE)</f>
        <v>#REF!</v>
      </c>
      <c r="H2772" s="1">
        <v>-2.84E-13</v>
      </c>
      <c r="I2772">
        <v>0</v>
      </c>
    </row>
    <row r="2773" spans="1:9" x14ac:dyDescent="0.3">
      <c r="A2773">
        <f>VLOOKUP(D2773,[1]!tbl_Reach2AU[#Data],4,FALSE)</f>
        <v>19</v>
      </c>
      <c r="B2773" t="str">
        <f>VLOOKUP(D2773,[1]!tbl_Reach2AU[#Data],3,FALSE)</f>
        <v>Okanogan-Mosquito Creek</v>
      </c>
      <c r="C2773">
        <f>VLOOKUP(D2773,[1]!tbl_Reach2AU[#Data],2,FALSE)</f>
        <v>286</v>
      </c>
      <c r="D2773" t="s">
        <v>161</v>
      </c>
      <c r="E2773">
        <v>3</v>
      </c>
      <c r="F2773" t="s">
        <v>196</v>
      </c>
      <c r="G2773" t="e">
        <f>VLOOKUP([1]!tbl_FunctionalConditionReach[[#This Row],[EDT Attribute]],[1]!Level3HabitatAttribute[#Data],2,FALSE)</f>
        <v>#N/A</v>
      </c>
      <c r="H2773" s="1">
        <v>-2.8421709430404002E-13</v>
      </c>
      <c r="I2773">
        <v>0</v>
      </c>
    </row>
    <row r="2774" spans="1:9" x14ac:dyDescent="0.3">
      <c r="A2774">
        <f>VLOOKUP(D2774,[1]!tbl_Reach2AU[#Data],4,FALSE)</f>
        <v>19</v>
      </c>
      <c r="B2774" t="str">
        <f>VLOOKUP(D2774,[1]!tbl_Reach2AU[#Data],3,FALSE)</f>
        <v>Okanogan-Mosquito Creek</v>
      </c>
      <c r="C2774">
        <f>VLOOKUP(D2774,[1]!tbl_Reach2AU[#Data],2,FALSE)</f>
        <v>286</v>
      </c>
      <c r="D2774" t="s">
        <v>161</v>
      </c>
      <c r="E2774">
        <v>3</v>
      </c>
      <c r="F2774" t="s">
        <v>153</v>
      </c>
      <c r="G2774" t="e">
        <f>VLOOKUP([1]!tbl_FunctionalConditionReach[[#This Row],[EDT Attribute]],[1]!Level3HabitatAttribute[#Data],2,FALSE)</f>
        <v>#REF!</v>
      </c>
      <c r="H2774" s="1">
        <v>-8.6651279999999994E-3</v>
      </c>
      <c r="I2774">
        <v>0</v>
      </c>
    </row>
    <row r="2775" spans="1:9" x14ac:dyDescent="0.3">
      <c r="A2775">
        <f>VLOOKUP(D2775,[1]!tbl_Reach2AU[#Data],4,FALSE)</f>
        <v>19</v>
      </c>
      <c r="B2775" t="str">
        <f>VLOOKUP(D2775,[1]!tbl_Reach2AU[#Data],3,FALSE)</f>
        <v>Okanogan-Mosquito Creek</v>
      </c>
      <c r="C2775">
        <f>VLOOKUP(D2775,[1]!tbl_Reach2AU[#Data],2,FALSE)</f>
        <v>286</v>
      </c>
      <c r="D2775" t="s">
        <v>161</v>
      </c>
      <c r="E2775">
        <v>3</v>
      </c>
      <c r="F2775" t="s">
        <v>188</v>
      </c>
      <c r="G2775" t="e">
        <f>VLOOKUP([1]!tbl_FunctionalConditionReach[[#This Row],[EDT Attribute]],[1]!Level3HabitatAttribute[#Data],2,FALSE)</f>
        <v>#REF!</v>
      </c>
      <c r="H2775" s="1">
        <v>-3.9776600000000003E-4</v>
      </c>
      <c r="I2775">
        <v>0</v>
      </c>
    </row>
    <row r="2776" spans="1:9" x14ac:dyDescent="0.3">
      <c r="A2776">
        <f>VLOOKUP(D2776,[1]!tbl_Reach2AU[#Data],4,FALSE)</f>
        <v>19</v>
      </c>
      <c r="B2776" t="str">
        <f>VLOOKUP(D2776,[1]!tbl_Reach2AU[#Data],3,FALSE)</f>
        <v>Okanogan-Mosquito Creek</v>
      </c>
      <c r="C2776">
        <f>VLOOKUP(D2776,[1]!tbl_Reach2AU[#Data],2,FALSE)</f>
        <v>286</v>
      </c>
      <c r="D2776" t="s">
        <v>161</v>
      </c>
      <c r="E2776">
        <v>3</v>
      </c>
      <c r="F2776" t="s">
        <v>152</v>
      </c>
      <c r="G2776" t="e">
        <f>VLOOKUP([1]!tbl_FunctionalConditionReach[[#This Row],[EDT Attribute]],[1]!Level3HabitatAttribute[#Data],2,FALSE)</f>
        <v>#N/A</v>
      </c>
      <c r="H2776" s="1">
        <v>-8.8160389999999995E-3</v>
      </c>
      <c r="I2776">
        <v>0</v>
      </c>
    </row>
    <row r="2777" spans="1:9" x14ac:dyDescent="0.3">
      <c r="A2777">
        <f>VLOOKUP(D2777,[1]!tbl_Reach2AU[#Data],4,FALSE)</f>
        <v>19</v>
      </c>
      <c r="B2777" t="str">
        <f>VLOOKUP(D2777,[1]!tbl_Reach2AU[#Data],3,FALSE)</f>
        <v>Okanogan-Mosquito Creek</v>
      </c>
      <c r="C2777">
        <f>VLOOKUP(D2777,[1]!tbl_Reach2AU[#Data],2,FALSE)</f>
        <v>286</v>
      </c>
      <c r="D2777" t="s">
        <v>161</v>
      </c>
      <c r="E2777">
        <v>3</v>
      </c>
      <c r="F2777" t="s">
        <v>157</v>
      </c>
      <c r="G2777" t="e">
        <f>VLOOKUP([1]!tbl_FunctionalConditionReach[[#This Row],[EDT Attribute]],[1]!Level3HabitatAttribute[#Data],2,FALSE)</f>
        <v>#REF!</v>
      </c>
      <c r="H2777" s="1">
        <v>-2.8244387999999999E-2</v>
      </c>
      <c r="I2777">
        <v>0</v>
      </c>
    </row>
    <row r="2778" spans="1:9" x14ac:dyDescent="0.3">
      <c r="A2778">
        <f>VLOOKUP(D2778,[1]!tbl_Reach2AU[#Data],4,FALSE)</f>
        <v>19</v>
      </c>
      <c r="B2778" t="str">
        <f>VLOOKUP(D2778,[1]!tbl_Reach2AU[#Data],3,FALSE)</f>
        <v>Okanogan-Mosquito Creek</v>
      </c>
      <c r="C2778">
        <f>VLOOKUP(D2778,[1]!tbl_Reach2AU[#Data],2,FALSE)</f>
        <v>286</v>
      </c>
      <c r="D2778" t="s">
        <v>161</v>
      </c>
      <c r="E2778">
        <v>3</v>
      </c>
      <c r="F2778" t="s">
        <v>191</v>
      </c>
      <c r="G2778" t="e">
        <f>VLOOKUP([1]!tbl_FunctionalConditionReach[[#This Row],[EDT Attribute]],[1]!Level3HabitatAttribute[#Data],2,FALSE)</f>
        <v>#REF!</v>
      </c>
      <c r="H2778" s="1">
        <v>4.264896E-2</v>
      </c>
      <c r="I2778" s="2">
        <v>0.22871679717329399</v>
      </c>
    </row>
    <row r="2779" spans="1:9" x14ac:dyDescent="0.3">
      <c r="A2779">
        <f>VLOOKUP(D2779,[1]!tbl_Reach2AU[#Data],4,FALSE)</f>
        <v>19</v>
      </c>
      <c r="B2779" t="str">
        <f>VLOOKUP(D2779,[1]!tbl_Reach2AU[#Data],3,FALSE)</f>
        <v>Okanogan-Mosquito Creek</v>
      </c>
      <c r="C2779">
        <f>VLOOKUP(D2779,[1]!tbl_Reach2AU[#Data],2,FALSE)</f>
        <v>286</v>
      </c>
      <c r="D2779" t="s">
        <v>161</v>
      </c>
      <c r="E2779">
        <v>3</v>
      </c>
      <c r="F2779" t="s">
        <v>39</v>
      </c>
      <c r="G2779" t="e">
        <f>VLOOKUP([1]!tbl_FunctionalConditionReach[[#This Row],[EDT Attribute]],[1]!Level3HabitatAttribute[#Data],2,FALSE)</f>
        <v>#REF!</v>
      </c>
      <c r="H2779" s="1">
        <v>-3.2073679999999999E-3</v>
      </c>
      <c r="I2779">
        <v>0</v>
      </c>
    </row>
    <row r="2780" spans="1:9" x14ac:dyDescent="0.3">
      <c r="A2780">
        <f>VLOOKUP(D2780,[1]!tbl_Reach2AU[#Data],4,FALSE)</f>
        <v>19</v>
      </c>
      <c r="B2780" t="str">
        <f>VLOOKUP(D2780,[1]!tbl_Reach2AU[#Data],3,FALSE)</f>
        <v>Okanogan-Mosquito Creek</v>
      </c>
      <c r="C2780">
        <f>VLOOKUP(D2780,[1]!tbl_Reach2AU[#Data],2,FALSE)</f>
        <v>286</v>
      </c>
      <c r="D2780" t="s">
        <v>161</v>
      </c>
      <c r="E2780">
        <v>3</v>
      </c>
      <c r="F2780" t="s">
        <v>189</v>
      </c>
      <c r="G2780" t="e">
        <f>VLOOKUP([1]!tbl_FunctionalConditionReach[[#This Row],[EDT Attribute]],[1]!Level3HabitatAttribute[#Data],2,FALSE)</f>
        <v>#REF!</v>
      </c>
      <c r="H2780" s="1">
        <v>-4.3232123999999997E-2</v>
      </c>
      <c r="I2780">
        <v>0</v>
      </c>
    </row>
    <row r="2781" spans="1:9" x14ac:dyDescent="0.3">
      <c r="A2781">
        <f>VLOOKUP(D2781,[1]!tbl_Reach2AU[#Data],4,FALSE)</f>
        <v>19</v>
      </c>
      <c r="B2781" t="str">
        <f>VLOOKUP(D2781,[1]!tbl_Reach2AU[#Data],3,FALSE)</f>
        <v>Okanogan-Mosquito Creek</v>
      </c>
      <c r="C2781">
        <f>VLOOKUP(D2781,[1]!tbl_Reach2AU[#Data],2,FALSE)</f>
        <v>286</v>
      </c>
      <c r="D2781" t="s">
        <v>161</v>
      </c>
      <c r="E2781">
        <v>3</v>
      </c>
      <c r="F2781" t="s">
        <v>194</v>
      </c>
      <c r="G2781" t="e">
        <f>VLOOKUP([1]!tbl_FunctionalConditionReach[[#This Row],[EDT Attribute]],[1]!Level3HabitatAttribute[#Data],2,FALSE)</f>
        <v>#N/A</v>
      </c>
      <c r="H2781" s="1">
        <v>-2.84E-13</v>
      </c>
      <c r="I2781">
        <v>0</v>
      </c>
    </row>
    <row r="2782" spans="1:9" x14ac:dyDescent="0.3">
      <c r="A2782">
        <f>VLOOKUP(D2782,[1]!tbl_Reach2AU[#Data],4,FALSE)</f>
        <v>19</v>
      </c>
      <c r="B2782" t="str">
        <f>VLOOKUP(D2782,[1]!tbl_Reach2AU[#Data],3,FALSE)</f>
        <v>Okanogan-Mosquito Creek</v>
      </c>
      <c r="C2782">
        <f>VLOOKUP(D2782,[1]!tbl_Reach2AU[#Data],2,FALSE)</f>
        <v>286</v>
      </c>
      <c r="D2782" t="s">
        <v>161</v>
      </c>
      <c r="E2782">
        <v>3</v>
      </c>
      <c r="F2782" t="s">
        <v>195</v>
      </c>
      <c r="G2782" t="e">
        <f>VLOOKUP([1]!tbl_FunctionalConditionReach[[#This Row],[EDT Attribute]],[1]!Level3HabitatAttribute[#Data],2,FALSE)</f>
        <v>#N/A</v>
      </c>
      <c r="H2782" s="1">
        <v>-2.8421709430404002E-13</v>
      </c>
      <c r="I2782">
        <v>0</v>
      </c>
    </row>
    <row r="2783" spans="1:9" x14ac:dyDescent="0.3">
      <c r="A2783">
        <f>VLOOKUP(D2783,[1]!tbl_Reach2AU[#Data],4,FALSE)</f>
        <v>19</v>
      </c>
      <c r="B2783" t="str">
        <f>VLOOKUP(D2783,[1]!tbl_Reach2AU[#Data],3,FALSE)</f>
        <v>Okanogan-Mosquito Creek</v>
      </c>
      <c r="C2783">
        <f>VLOOKUP(D2783,[1]!tbl_Reach2AU[#Data],2,FALSE)</f>
        <v>286</v>
      </c>
      <c r="D2783" t="s">
        <v>161</v>
      </c>
      <c r="E2783">
        <v>3</v>
      </c>
      <c r="F2783" t="s">
        <v>166</v>
      </c>
      <c r="G2783" t="e">
        <f>VLOOKUP([1]!tbl_FunctionalConditionReach[[#This Row],[EDT Attribute]],[1]!Level3HabitatAttribute[#Data],2,FALSE)</f>
        <v>#REF!</v>
      </c>
      <c r="H2783" s="1">
        <v>-2.84E-13</v>
      </c>
      <c r="I2783">
        <v>0</v>
      </c>
    </row>
    <row r="2784" spans="1:9" x14ac:dyDescent="0.3">
      <c r="A2784">
        <f>VLOOKUP(D2784,[1]!tbl_Reach2AU[#Data],4,FALSE)</f>
        <v>19</v>
      </c>
      <c r="B2784" t="str">
        <f>VLOOKUP(D2784,[1]!tbl_Reach2AU[#Data],3,FALSE)</f>
        <v>Okanogan-Mosquito Creek</v>
      </c>
      <c r="C2784">
        <f>VLOOKUP(D2784,[1]!tbl_Reach2AU[#Data],2,FALSE)</f>
        <v>286</v>
      </c>
      <c r="D2784" t="s">
        <v>161</v>
      </c>
      <c r="E2784">
        <v>3</v>
      </c>
      <c r="F2784" t="s">
        <v>192</v>
      </c>
      <c r="G2784" t="e">
        <f>VLOOKUP([1]!tbl_FunctionalConditionReach[[#This Row],[EDT Attribute]],[1]!Level3HabitatAttribute[#Data],2,FALSE)</f>
        <v>#REF!</v>
      </c>
      <c r="H2784" s="1">
        <v>-1.8199999999999999E-12</v>
      </c>
      <c r="I2784">
        <v>0</v>
      </c>
    </row>
    <row r="2785" spans="1:9" x14ac:dyDescent="0.3">
      <c r="A2785">
        <f>VLOOKUP(D2785,[1]!tbl_Reach2AU[#Data],4,FALSE)</f>
        <v>19</v>
      </c>
      <c r="B2785" t="str">
        <f>VLOOKUP(D2785,[1]!tbl_Reach2AU[#Data],3,FALSE)</f>
        <v>Okanogan-Mosquito Creek</v>
      </c>
      <c r="C2785">
        <f>VLOOKUP(D2785,[1]!tbl_Reach2AU[#Data],2,FALSE)</f>
        <v>286</v>
      </c>
      <c r="D2785" t="s">
        <v>161</v>
      </c>
      <c r="E2785">
        <v>3</v>
      </c>
      <c r="F2785" t="s">
        <v>190</v>
      </c>
      <c r="G2785" t="e">
        <f>VLOOKUP([1]!tbl_FunctionalConditionReach[[#This Row],[EDT Attribute]],[1]!Level3HabitatAttribute[#Data],2,FALSE)</f>
        <v>#N/A</v>
      </c>
      <c r="H2785" s="1">
        <v>0.33211278</v>
      </c>
      <c r="I2785" s="2">
        <v>2.6474427069408699E-2</v>
      </c>
    </row>
    <row r="2786" spans="1:9" x14ac:dyDescent="0.3">
      <c r="A2786">
        <f>VLOOKUP(D2786,[1]!tbl_Reach2AU[#Data],4,FALSE)</f>
        <v>19</v>
      </c>
      <c r="B2786" t="str">
        <f>VLOOKUP(D2786,[1]!tbl_Reach2AU[#Data],3,FALSE)</f>
        <v>Okanogan-Mosquito Creek</v>
      </c>
      <c r="C2786">
        <f>VLOOKUP(D2786,[1]!tbl_Reach2AU[#Data],2,FALSE)</f>
        <v>286</v>
      </c>
      <c r="D2786" t="s">
        <v>161</v>
      </c>
      <c r="E2786">
        <v>3</v>
      </c>
      <c r="F2786" t="s">
        <v>164</v>
      </c>
      <c r="G2786" t="e">
        <f>VLOOKUP([1]!tbl_FunctionalConditionReach[[#This Row],[EDT Attribute]],[1]!Level3HabitatAttribute[#Data],2,FALSE)</f>
        <v>#REF!</v>
      </c>
      <c r="H2786" s="1">
        <v>-1.8199999999999999E-12</v>
      </c>
      <c r="I2786">
        <v>0</v>
      </c>
    </row>
    <row r="2787" spans="1:9" x14ac:dyDescent="0.3">
      <c r="A2787">
        <f>VLOOKUP(D2787,[1]!tbl_Reach2AU[#Data],4,FALSE)</f>
        <v>19</v>
      </c>
      <c r="B2787" t="str">
        <f>VLOOKUP(D2787,[1]!tbl_Reach2AU[#Data],3,FALSE)</f>
        <v>Okanogan-Mosquito Creek</v>
      </c>
      <c r="C2787">
        <f>VLOOKUP(D2787,[1]!tbl_Reach2AU[#Data],2,FALSE)</f>
        <v>286</v>
      </c>
      <c r="D2787" t="s">
        <v>161</v>
      </c>
      <c r="E2787">
        <v>3</v>
      </c>
      <c r="F2787" t="s">
        <v>196</v>
      </c>
      <c r="G2787" t="e">
        <f>VLOOKUP([1]!tbl_FunctionalConditionReach[[#This Row],[EDT Attribute]],[1]!Level3HabitatAttribute[#Data],2,FALSE)</f>
        <v>#N/A</v>
      </c>
      <c r="H2787" s="1">
        <v>-1.8189894035458601E-12</v>
      </c>
      <c r="I2787">
        <v>0</v>
      </c>
    </row>
    <row r="2788" spans="1:9" x14ac:dyDescent="0.3">
      <c r="A2788">
        <f>VLOOKUP(D2788,[1]!tbl_Reach2AU[#Data],4,FALSE)</f>
        <v>19</v>
      </c>
      <c r="B2788" t="str">
        <f>VLOOKUP(D2788,[1]!tbl_Reach2AU[#Data],3,FALSE)</f>
        <v>Okanogan-Mosquito Creek</v>
      </c>
      <c r="C2788">
        <f>VLOOKUP(D2788,[1]!tbl_Reach2AU[#Data],2,FALSE)</f>
        <v>286</v>
      </c>
      <c r="D2788" t="s">
        <v>161</v>
      </c>
      <c r="E2788">
        <v>3</v>
      </c>
      <c r="F2788" t="s">
        <v>153</v>
      </c>
      <c r="G2788" t="e">
        <f>VLOOKUP([1]!tbl_FunctionalConditionReach[[#This Row],[EDT Attribute]],[1]!Level3HabitatAttribute[#Data],2,FALSE)</f>
        <v>#REF!</v>
      </c>
      <c r="H2788" s="1">
        <v>1.841053716</v>
      </c>
      <c r="I2788" s="2">
        <v>0.14675991190434101</v>
      </c>
    </row>
    <row r="2789" spans="1:9" x14ac:dyDescent="0.3">
      <c r="A2789">
        <f>VLOOKUP(D2789,[1]!tbl_Reach2AU[#Data],4,FALSE)</f>
        <v>19</v>
      </c>
      <c r="B2789" t="str">
        <f>VLOOKUP(D2789,[1]!tbl_Reach2AU[#Data],3,FALSE)</f>
        <v>Okanogan-Mosquito Creek</v>
      </c>
      <c r="C2789">
        <f>VLOOKUP(D2789,[1]!tbl_Reach2AU[#Data],2,FALSE)</f>
        <v>286</v>
      </c>
      <c r="D2789" t="s">
        <v>161</v>
      </c>
      <c r="E2789">
        <v>3</v>
      </c>
      <c r="F2789" t="s">
        <v>39</v>
      </c>
      <c r="G2789" t="e">
        <f>VLOOKUP([1]!tbl_FunctionalConditionReach[[#This Row],[EDT Attribute]],[1]!Level3HabitatAttribute[#Data],2,FALSE)</f>
        <v>#REF!</v>
      </c>
      <c r="H2789" s="1">
        <v>1.0533307789999999</v>
      </c>
      <c r="I2789" s="2">
        <v>8.3966443232322802E-2</v>
      </c>
    </row>
    <row r="2790" spans="1:9" x14ac:dyDescent="0.3">
      <c r="A2790">
        <f>VLOOKUP(D2790,[1]!tbl_Reach2AU[#Data],4,FALSE)</f>
        <v>19</v>
      </c>
      <c r="B2790" t="str">
        <f>VLOOKUP(D2790,[1]!tbl_Reach2AU[#Data],3,FALSE)</f>
        <v>Okanogan-Mosquito Creek</v>
      </c>
      <c r="C2790">
        <f>VLOOKUP(D2790,[1]!tbl_Reach2AU[#Data],2,FALSE)</f>
        <v>286</v>
      </c>
      <c r="D2790" t="s">
        <v>161</v>
      </c>
      <c r="E2790">
        <v>3</v>
      </c>
      <c r="F2790" t="s">
        <v>197</v>
      </c>
      <c r="G2790" t="e">
        <f>VLOOKUP([1]!tbl_FunctionalConditionReach[[#This Row],[EDT Attribute]],[1]!Level3HabitatAttribute[#Data],2,FALSE)</f>
        <v>#REF!</v>
      </c>
      <c r="H2790" s="1">
        <v>-1.429278619</v>
      </c>
      <c r="I2790">
        <v>0</v>
      </c>
    </row>
    <row r="2791" spans="1:9" x14ac:dyDescent="0.3">
      <c r="A2791">
        <f>VLOOKUP(D2791,[1]!tbl_Reach2AU[#Data],4,FALSE)</f>
        <v>19</v>
      </c>
      <c r="B2791" t="str">
        <f>VLOOKUP(D2791,[1]!tbl_Reach2AU[#Data],3,FALSE)</f>
        <v>Okanogan-Mosquito Creek</v>
      </c>
      <c r="C2791">
        <f>VLOOKUP(D2791,[1]!tbl_Reach2AU[#Data],2,FALSE)</f>
        <v>286</v>
      </c>
      <c r="D2791" t="s">
        <v>161</v>
      </c>
      <c r="E2791">
        <v>3</v>
      </c>
      <c r="F2791" t="s">
        <v>189</v>
      </c>
      <c r="G2791" t="e">
        <f>VLOOKUP([1]!tbl_FunctionalConditionReach[[#This Row],[EDT Attribute]],[1]!Level3HabitatAttribute[#Data],2,FALSE)</f>
        <v>#REF!</v>
      </c>
      <c r="H2791" s="1">
        <v>0.26933549899999998</v>
      </c>
      <c r="I2791" s="2">
        <v>2.1470125375718099E-2</v>
      </c>
    </row>
    <row r="2792" spans="1:9" x14ac:dyDescent="0.3">
      <c r="A2792">
        <f>VLOOKUP(D2792,[1]!tbl_Reach2AU[#Data],4,FALSE)</f>
        <v>19</v>
      </c>
      <c r="B2792" t="str">
        <f>VLOOKUP(D2792,[1]!tbl_Reach2AU[#Data],3,FALSE)</f>
        <v>Okanogan-Mosquito Creek</v>
      </c>
      <c r="C2792">
        <f>VLOOKUP(D2792,[1]!tbl_Reach2AU[#Data],2,FALSE)</f>
        <v>286</v>
      </c>
      <c r="D2792" t="s">
        <v>161</v>
      </c>
      <c r="E2792">
        <v>3</v>
      </c>
      <c r="F2792" t="s">
        <v>191</v>
      </c>
      <c r="G2792" t="e">
        <f>VLOOKUP([1]!tbl_FunctionalConditionReach[[#This Row],[EDT Attribute]],[1]!Level3HabitatAttribute[#Data],2,FALSE)</f>
        <v>#REF!</v>
      </c>
      <c r="H2792" s="1">
        <v>-11.05994044</v>
      </c>
      <c r="I2792">
        <v>0</v>
      </c>
    </row>
    <row r="2793" spans="1:9" x14ac:dyDescent="0.3">
      <c r="A2793">
        <f>VLOOKUP(D2793,[1]!tbl_Reach2AU[#Data],4,FALSE)</f>
        <v>19</v>
      </c>
      <c r="B2793" t="str">
        <f>VLOOKUP(D2793,[1]!tbl_Reach2AU[#Data],3,FALSE)</f>
        <v>Okanogan-Mosquito Creek</v>
      </c>
      <c r="C2793">
        <f>VLOOKUP(D2793,[1]!tbl_Reach2AU[#Data],2,FALSE)</f>
        <v>286</v>
      </c>
      <c r="D2793" t="s">
        <v>161</v>
      </c>
      <c r="E2793">
        <v>3</v>
      </c>
      <c r="F2793" t="s">
        <v>193</v>
      </c>
      <c r="G2793" t="e">
        <f>VLOOKUP([1]!tbl_FunctionalConditionReach[[#This Row],[EDT Attribute]],[1]!Level3HabitatAttribute[#Data],2,FALSE)</f>
        <v>#REF!</v>
      </c>
      <c r="H2793" s="1">
        <v>6.6262700000000001E-3</v>
      </c>
      <c r="I2793" s="2">
        <v>5.2821424654965303E-4</v>
      </c>
    </row>
    <row r="2794" spans="1:9" x14ac:dyDescent="0.3">
      <c r="A2794">
        <f>VLOOKUP(D2794,[1]!tbl_Reach2AU[#Data],4,FALSE)</f>
        <v>19</v>
      </c>
      <c r="B2794" t="str">
        <f>VLOOKUP(D2794,[1]!tbl_Reach2AU[#Data],3,FALSE)</f>
        <v>Okanogan-Mosquito Creek</v>
      </c>
      <c r="C2794">
        <f>VLOOKUP(D2794,[1]!tbl_Reach2AU[#Data],2,FALSE)</f>
        <v>286</v>
      </c>
      <c r="D2794" t="s">
        <v>161</v>
      </c>
      <c r="E2794">
        <v>3</v>
      </c>
      <c r="F2794" t="s">
        <v>152</v>
      </c>
      <c r="G2794" t="e">
        <f>VLOOKUP([1]!tbl_FunctionalConditionReach[[#This Row],[EDT Attribute]],[1]!Level3HabitatAttribute[#Data],2,FALSE)</f>
        <v>#N/A</v>
      </c>
      <c r="H2794" s="1">
        <v>0.13016423799999999</v>
      </c>
      <c r="I2794" s="2">
        <v>1.03760644982592E-2</v>
      </c>
    </row>
    <row r="2795" spans="1:9" x14ac:dyDescent="0.3">
      <c r="A2795">
        <f>VLOOKUP(D2795,[1]!tbl_Reach2AU[#Data],4,FALSE)</f>
        <v>19</v>
      </c>
      <c r="B2795" t="str">
        <f>VLOOKUP(D2795,[1]!tbl_Reach2AU[#Data],3,FALSE)</f>
        <v>Okanogan-Mosquito Creek</v>
      </c>
      <c r="C2795">
        <f>VLOOKUP(D2795,[1]!tbl_Reach2AU[#Data],2,FALSE)</f>
        <v>286</v>
      </c>
      <c r="D2795" t="s">
        <v>161</v>
      </c>
      <c r="E2795">
        <v>3</v>
      </c>
      <c r="F2795" t="s">
        <v>188</v>
      </c>
      <c r="G2795" t="e">
        <f>VLOOKUP([1]!tbl_FunctionalConditionReach[[#This Row],[EDT Attribute]],[1]!Level3HabitatAttribute[#Data],2,FALSE)</f>
        <v>#REF!</v>
      </c>
      <c r="H2795" s="1">
        <v>2.34195E-4</v>
      </c>
      <c r="I2795" s="2">
        <v>1.8668894486746799E-5</v>
      </c>
    </row>
    <row r="2796" spans="1:9" x14ac:dyDescent="0.3">
      <c r="A2796">
        <f>VLOOKUP(D2796,[1]!tbl_Reach2AU[#Data],4,FALSE)</f>
        <v>19</v>
      </c>
      <c r="B2796" t="str">
        <f>VLOOKUP(D2796,[1]!tbl_Reach2AU[#Data],3,FALSE)</f>
        <v>Okanogan-Mosquito Creek</v>
      </c>
      <c r="C2796">
        <f>VLOOKUP(D2796,[1]!tbl_Reach2AU[#Data],2,FALSE)</f>
        <v>286</v>
      </c>
      <c r="D2796" t="s">
        <v>161</v>
      </c>
      <c r="E2796">
        <v>3</v>
      </c>
      <c r="F2796" t="s">
        <v>166</v>
      </c>
      <c r="G2796" t="e">
        <f>VLOOKUP([1]!tbl_FunctionalConditionReach[[#This Row],[EDT Attribute]],[1]!Level3HabitatAttribute[#Data],2,FALSE)</f>
        <v>#REF!</v>
      </c>
      <c r="H2796" s="1">
        <v>-1.8199999999999999E-12</v>
      </c>
      <c r="I2796">
        <v>0</v>
      </c>
    </row>
    <row r="2797" spans="1:9" x14ac:dyDescent="0.3">
      <c r="A2797">
        <f>VLOOKUP(D2797,[1]!tbl_Reach2AU[#Data],4,FALSE)</f>
        <v>19</v>
      </c>
      <c r="B2797" t="str">
        <f>VLOOKUP(D2797,[1]!tbl_Reach2AU[#Data],3,FALSE)</f>
        <v>Okanogan-Mosquito Creek</v>
      </c>
      <c r="C2797">
        <f>VLOOKUP(D2797,[1]!tbl_Reach2AU[#Data],2,FALSE)</f>
        <v>286</v>
      </c>
      <c r="D2797" t="s">
        <v>161</v>
      </c>
      <c r="E2797">
        <v>3</v>
      </c>
      <c r="F2797" t="s">
        <v>155</v>
      </c>
      <c r="G2797" t="e">
        <f>VLOOKUP([1]!tbl_FunctionalConditionReach[[#This Row],[EDT Attribute]],[1]!Level3HabitatAttribute[#Data],2,FALSE)</f>
        <v>#REF!</v>
      </c>
      <c r="H2797" s="1">
        <v>9.8636696999999995E-2</v>
      </c>
      <c r="I2797" s="2">
        <v>7.8628411742958492E-3</v>
      </c>
    </row>
    <row r="2798" spans="1:9" x14ac:dyDescent="0.3">
      <c r="A2798">
        <f>VLOOKUP(D2798,[1]!tbl_Reach2AU[#Data],4,FALSE)</f>
        <v>19</v>
      </c>
      <c r="B2798" t="str">
        <f>VLOOKUP(D2798,[1]!tbl_Reach2AU[#Data],3,FALSE)</f>
        <v>Okanogan-Mosquito Creek</v>
      </c>
      <c r="C2798">
        <f>VLOOKUP(D2798,[1]!tbl_Reach2AU[#Data],2,FALSE)</f>
        <v>286</v>
      </c>
      <c r="D2798" t="s">
        <v>161</v>
      </c>
      <c r="E2798">
        <v>3</v>
      </c>
      <c r="F2798" t="s">
        <v>125</v>
      </c>
      <c r="G2798" t="e">
        <f>VLOOKUP([1]!tbl_FunctionalConditionReach[[#This Row],[EDT Attribute]],[1]!Level3HabitatAttribute[#Data],2,FALSE)</f>
        <v>#REF!</v>
      </c>
      <c r="H2798" s="1">
        <v>2.677037656</v>
      </c>
      <c r="I2798" s="2">
        <v>0.21340051468610399</v>
      </c>
    </row>
    <row r="2799" spans="1:9" x14ac:dyDescent="0.3">
      <c r="A2799">
        <f>VLOOKUP(D2799,[1]!tbl_Reach2AU[#Data],4,FALSE)</f>
        <v>19</v>
      </c>
      <c r="B2799" t="str">
        <f>VLOOKUP(D2799,[1]!tbl_Reach2AU[#Data],3,FALSE)</f>
        <v>Okanogan-Mosquito Creek</v>
      </c>
      <c r="C2799">
        <f>VLOOKUP(D2799,[1]!tbl_Reach2AU[#Data],2,FALSE)</f>
        <v>286</v>
      </c>
      <c r="D2799" t="s">
        <v>161</v>
      </c>
      <c r="E2799">
        <v>3</v>
      </c>
      <c r="F2799" t="s">
        <v>195</v>
      </c>
      <c r="G2799" t="e">
        <f>VLOOKUP([1]!tbl_FunctionalConditionReach[[#This Row],[EDT Attribute]],[1]!Level3HabitatAttribute[#Data],2,FALSE)</f>
        <v>#N/A</v>
      </c>
      <c r="H2799" s="1">
        <v>-1.8189894035458601E-12</v>
      </c>
      <c r="I2799">
        <v>0</v>
      </c>
    </row>
    <row r="2800" spans="1:9" x14ac:dyDescent="0.3">
      <c r="A2800">
        <f>VLOOKUP(D2800,[1]!tbl_Reach2AU[#Data],4,FALSE)</f>
        <v>19</v>
      </c>
      <c r="B2800" t="str">
        <f>VLOOKUP(D2800,[1]!tbl_Reach2AU[#Data],3,FALSE)</f>
        <v>Okanogan-Mosquito Creek</v>
      </c>
      <c r="C2800">
        <f>VLOOKUP(D2800,[1]!tbl_Reach2AU[#Data],2,FALSE)</f>
        <v>286</v>
      </c>
      <c r="D2800" t="s">
        <v>161</v>
      </c>
      <c r="E2800">
        <v>3</v>
      </c>
      <c r="F2800" t="s">
        <v>194</v>
      </c>
      <c r="G2800" t="e">
        <f>VLOOKUP([1]!tbl_FunctionalConditionReach[[#This Row],[EDT Attribute]],[1]!Level3HabitatAttribute[#Data],2,FALSE)</f>
        <v>#N/A</v>
      </c>
      <c r="H2800" s="1">
        <v>-1.8199999999999999E-12</v>
      </c>
      <c r="I2800">
        <v>0</v>
      </c>
    </row>
    <row r="2801" spans="1:9" x14ac:dyDescent="0.3">
      <c r="A2801">
        <f>VLOOKUP(D2801,[1]!tbl_Reach2AU[#Data],4,FALSE)</f>
        <v>19</v>
      </c>
      <c r="B2801" t="str">
        <f>VLOOKUP(D2801,[1]!tbl_Reach2AU[#Data],3,FALSE)</f>
        <v>Okanogan-Mosquito Creek</v>
      </c>
      <c r="C2801">
        <f>VLOOKUP(D2801,[1]!tbl_Reach2AU[#Data],2,FALSE)</f>
        <v>287</v>
      </c>
      <c r="D2801" t="s">
        <v>66</v>
      </c>
      <c r="E2801">
        <v>3</v>
      </c>
      <c r="F2801" t="s">
        <v>188</v>
      </c>
      <c r="G2801" t="e">
        <f>VLOOKUP([1]!tbl_FunctionalConditionReach[[#This Row],[EDT Attribute]],[1]!Level3HabitatAttribute[#Data],2,FALSE)</f>
        <v>#REF!</v>
      </c>
      <c r="H2801" s="1">
        <v>2.8319793999999999E-2</v>
      </c>
      <c r="I2801" s="2">
        <v>9.3926622844917405E-3</v>
      </c>
    </row>
    <row r="2802" spans="1:9" x14ac:dyDescent="0.3">
      <c r="A2802">
        <f>VLOOKUP(D2802,[1]!tbl_Reach2AU[#Data],4,FALSE)</f>
        <v>19</v>
      </c>
      <c r="B2802" t="str">
        <f>VLOOKUP(D2802,[1]!tbl_Reach2AU[#Data],3,FALSE)</f>
        <v>Okanogan-Mosquito Creek</v>
      </c>
      <c r="C2802">
        <f>VLOOKUP(D2802,[1]!tbl_Reach2AU[#Data],2,FALSE)</f>
        <v>287</v>
      </c>
      <c r="D2802" t="s">
        <v>66</v>
      </c>
      <c r="E2802">
        <v>3</v>
      </c>
      <c r="F2802" t="s">
        <v>39</v>
      </c>
      <c r="G2802" t="e">
        <f>VLOOKUP([1]!tbl_FunctionalConditionReach[[#This Row],[EDT Attribute]],[1]!Level3HabitatAttribute[#Data],2,FALSE)</f>
        <v>#REF!</v>
      </c>
      <c r="H2802" s="1">
        <v>6.5866599999999997E-2</v>
      </c>
      <c r="I2802" s="2">
        <v>2.1845594273309499E-2</v>
      </c>
    </row>
    <row r="2803" spans="1:9" x14ac:dyDescent="0.3">
      <c r="A2803">
        <f>VLOOKUP(D2803,[1]!tbl_Reach2AU[#Data],4,FALSE)</f>
        <v>19</v>
      </c>
      <c r="B2803" t="str">
        <f>VLOOKUP(D2803,[1]!tbl_Reach2AU[#Data],3,FALSE)</f>
        <v>Okanogan-Mosquito Creek</v>
      </c>
      <c r="C2803">
        <f>VLOOKUP(D2803,[1]!tbl_Reach2AU[#Data],2,FALSE)</f>
        <v>287</v>
      </c>
      <c r="D2803" t="s">
        <v>66</v>
      </c>
      <c r="E2803">
        <v>3</v>
      </c>
      <c r="F2803" t="s">
        <v>191</v>
      </c>
      <c r="G2803" t="e">
        <f>VLOOKUP([1]!tbl_FunctionalConditionReach[[#This Row],[EDT Attribute]],[1]!Level3HabitatAttribute[#Data],2,FALSE)</f>
        <v>#REF!</v>
      </c>
      <c r="H2803" s="1">
        <v>5.6565695999999999E-2</v>
      </c>
      <c r="I2803" s="2">
        <v>1.8760817236708201E-2</v>
      </c>
    </row>
    <row r="2804" spans="1:9" x14ac:dyDescent="0.3">
      <c r="A2804">
        <f>VLOOKUP(D2804,[1]!tbl_Reach2AU[#Data],4,FALSE)</f>
        <v>19</v>
      </c>
      <c r="B2804" t="str">
        <f>VLOOKUP(D2804,[1]!tbl_Reach2AU[#Data],3,FALSE)</f>
        <v>Okanogan-Mosquito Creek</v>
      </c>
      <c r="C2804">
        <f>VLOOKUP(D2804,[1]!tbl_Reach2AU[#Data],2,FALSE)</f>
        <v>287</v>
      </c>
      <c r="D2804" t="s">
        <v>66</v>
      </c>
      <c r="E2804">
        <v>3</v>
      </c>
      <c r="F2804" t="s">
        <v>190</v>
      </c>
      <c r="G2804" t="e">
        <f>VLOOKUP([1]!tbl_FunctionalConditionReach[[#This Row],[EDT Attribute]],[1]!Level3HabitatAttribute[#Data],2,FALSE)</f>
        <v>#N/A</v>
      </c>
      <c r="H2804" s="1">
        <v>2.0141472000000001E-2</v>
      </c>
      <c r="I2804" s="2">
        <v>6.6802055272205197E-3</v>
      </c>
    </row>
    <row r="2805" spans="1:9" x14ac:dyDescent="0.3">
      <c r="A2805">
        <f>VLOOKUP(D2805,[1]!tbl_Reach2AU[#Data],4,FALSE)</f>
        <v>19</v>
      </c>
      <c r="B2805" t="str">
        <f>VLOOKUP(D2805,[1]!tbl_Reach2AU[#Data],3,FALSE)</f>
        <v>Okanogan-Mosquito Creek</v>
      </c>
      <c r="C2805">
        <f>VLOOKUP(D2805,[1]!tbl_Reach2AU[#Data],2,FALSE)</f>
        <v>287</v>
      </c>
      <c r="D2805" t="s">
        <v>66</v>
      </c>
      <c r="E2805">
        <v>3</v>
      </c>
      <c r="F2805" t="s">
        <v>193</v>
      </c>
      <c r="G2805" t="e">
        <f>VLOOKUP([1]!tbl_FunctionalConditionReach[[#This Row],[EDT Attribute]],[1]!Level3HabitatAttribute[#Data],2,FALSE)</f>
        <v>#REF!</v>
      </c>
      <c r="H2805" s="1">
        <v>1.0353090000000001E-3</v>
      </c>
      <c r="I2805" s="2">
        <v>3.4337494817564197E-4</v>
      </c>
    </row>
    <row r="2806" spans="1:9" x14ac:dyDescent="0.3">
      <c r="A2806">
        <f>VLOOKUP(D2806,[1]!tbl_Reach2AU[#Data],4,FALSE)</f>
        <v>19</v>
      </c>
      <c r="B2806" t="str">
        <f>VLOOKUP(D2806,[1]!tbl_Reach2AU[#Data],3,FALSE)</f>
        <v>Okanogan-Mosquito Creek</v>
      </c>
      <c r="C2806">
        <f>VLOOKUP(D2806,[1]!tbl_Reach2AU[#Data],2,FALSE)</f>
        <v>287</v>
      </c>
      <c r="D2806" t="s">
        <v>66</v>
      </c>
      <c r="E2806">
        <v>3</v>
      </c>
      <c r="F2806" t="s">
        <v>153</v>
      </c>
      <c r="G2806" t="e">
        <f>VLOOKUP([1]!tbl_FunctionalConditionReach[[#This Row],[EDT Attribute]],[1]!Level3HabitatAttribute[#Data],2,FALSE)</f>
        <v>#REF!</v>
      </c>
      <c r="H2806" s="1">
        <v>0.121723506</v>
      </c>
      <c r="I2806" s="2">
        <v>4.0371331230103703E-2</v>
      </c>
    </row>
    <row r="2807" spans="1:9" x14ac:dyDescent="0.3">
      <c r="A2807">
        <f>VLOOKUP(D2807,[1]!tbl_Reach2AU[#Data],4,FALSE)</f>
        <v>19</v>
      </c>
      <c r="B2807" t="str">
        <f>VLOOKUP(D2807,[1]!tbl_Reach2AU[#Data],3,FALSE)</f>
        <v>Okanogan-Mosquito Creek</v>
      </c>
      <c r="C2807">
        <f>VLOOKUP(D2807,[1]!tbl_Reach2AU[#Data],2,FALSE)</f>
        <v>287</v>
      </c>
      <c r="D2807" t="s">
        <v>66</v>
      </c>
      <c r="E2807">
        <v>3</v>
      </c>
      <c r="F2807" t="s">
        <v>166</v>
      </c>
      <c r="G2807" t="e">
        <f>VLOOKUP([1]!tbl_FunctionalConditionReach[[#This Row],[EDT Attribute]],[1]!Level3HabitatAttribute[#Data],2,FALSE)</f>
        <v>#REF!</v>
      </c>
      <c r="H2807" s="1">
        <v>-2.84E-13</v>
      </c>
      <c r="I2807">
        <v>0</v>
      </c>
    </row>
    <row r="2808" spans="1:9" x14ac:dyDescent="0.3">
      <c r="A2808">
        <f>VLOOKUP(D2808,[1]!tbl_Reach2AU[#Data],4,FALSE)</f>
        <v>19</v>
      </c>
      <c r="B2808" t="str">
        <f>VLOOKUP(D2808,[1]!tbl_Reach2AU[#Data],3,FALSE)</f>
        <v>Okanogan-Mosquito Creek</v>
      </c>
      <c r="C2808">
        <f>VLOOKUP(D2808,[1]!tbl_Reach2AU[#Data],2,FALSE)</f>
        <v>287</v>
      </c>
      <c r="D2808" t="s">
        <v>66</v>
      </c>
      <c r="E2808">
        <v>3</v>
      </c>
      <c r="F2808" t="s">
        <v>194</v>
      </c>
      <c r="G2808" t="e">
        <f>VLOOKUP([1]!tbl_FunctionalConditionReach[[#This Row],[EDT Attribute]],[1]!Level3HabitatAttribute[#Data],2,FALSE)</f>
        <v>#N/A</v>
      </c>
      <c r="H2808" s="1">
        <v>-2.84E-13</v>
      </c>
      <c r="I2808">
        <v>0</v>
      </c>
    </row>
    <row r="2809" spans="1:9" x14ac:dyDescent="0.3">
      <c r="A2809">
        <f>VLOOKUP(D2809,[1]!tbl_Reach2AU[#Data],4,FALSE)</f>
        <v>19</v>
      </c>
      <c r="B2809" t="str">
        <f>VLOOKUP(D2809,[1]!tbl_Reach2AU[#Data],3,FALSE)</f>
        <v>Okanogan-Mosquito Creek</v>
      </c>
      <c r="C2809">
        <f>VLOOKUP(D2809,[1]!tbl_Reach2AU[#Data],2,FALSE)</f>
        <v>287</v>
      </c>
      <c r="D2809" t="s">
        <v>66</v>
      </c>
      <c r="E2809">
        <v>3</v>
      </c>
      <c r="F2809" t="s">
        <v>196</v>
      </c>
      <c r="G2809" t="e">
        <f>VLOOKUP([1]!tbl_FunctionalConditionReach[[#This Row],[EDT Attribute]],[1]!Level3HabitatAttribute[#Data],2,FALSE)</f>
        <v>#N/A</v>
      </c>
      <c r="H2809" s="1">
        <v>-2.8421709430404002E-13</v>
      </c>
      <c r="I2809">
        <v>0</v>
      </c>
    </row>
    <row r="2810" spans="1:9" x14ac:dyDescent="0.3">
      <c r="A2810">
        <f>VLOOKUP(D2810,[1]!tbl_Reach2AU[#Data],4,FALSE)</f>
        <v>19</v>
      </c>
      <c r="B2810" t="str">
        <f>VLOOKUP(D2810,[1]!tbl_Reach2AU[#Data],3,FALSE)</f>
        <v>Okanogan-Mosquito Creek</v>
      </c>
      <c r="C2810">
        <f>VLOOKUP(D2810,[1]!tbl_Reach2AU[#Data],2,FALSE)</f>
        <v>287</v>
      </c>
      <c r="D2810" t="s">
        <v>66</v>
      </c>
      <c r="E2810">
        <v>3</v>
      </c>
      <c r="F2810" t="s">
        <v>152</v>
      </c>
      <c r="G2810" t="e">
        <f>VLOOKUP([1]!tbl_FunctionalConditionReach[[#This Row],[EDT Attribute]],[1]!Level3HabitatAttribute[#Data],2,FALSE)</f>
        <v>#N/A</v>
      </c>
      <c r="H2810" s="1">
        <v>0.14090720600000001</v>
      </c>
      <c r="I2810" s="2">
        <v>4.6733878057492503E-2</v>
      </c>
    </row>
    <row r="2811" spans="1:9" x14ac:dyDescent="0.3">
      <c r="A2811">
        <f>VLOOKUP(D2811,[1]!tbl_Reach2AU[#Data],4,FALSE)</f>
        <v>19</v>
      </c>
      <c r="B2811" t="str">
        <f>VLOOKUP(D2811,[1]!tbl_Reach2AU[#Data],3,FALSE)</f>
        <v>Okanogan-Mosquito Creek</v>
      </c>
      <c r="C2811">
        <f>VLOOKUP(D2811,[1]!tbl_Reach2AU[#Data],2,FALSE)</f>
        <v>287</v>
      </c>
      <c r="D2811" t="s">
        <v>66</v>
      </c>
      <c r="E2811">
        <v>3</v>
      </c>
      <c r="F2811" t="s">
        <v>155</v>
      </c>
      <c r="G2811" t="e">
        <f>VLOOKUP([1]!tbl_FunctionalConditionReach[[#This Row],[EDT Attribute]],[1]!Level3HabitatAttribute[#Data],2,FALSE)</f>
        <v>#REF!</v>
      </c>
      <c r="H2811" s="1">
        <v>2.8297903999999999E-2</v>
      </c>
      <c r="I2811" s="2">
        <v>9.3854021547956096E-3</v>
      </c>
    </row>
    <row r="2812" spans="1:9" x14ac:dyDescent="0.3">
      <c r="A2812">
        <f>VLOOKUP(D2812,[1]!tbl_Reach2AU[#Data],4,FALSE)</f>
        <v>19</v>
      </c>
      <c r="B2812" t="str">
        <f>VLOOKUP(D2812,[1]!tbl_Reach2AU[#Data],3,FALSE)</f>
        <v>Okanogan-Mosquito Creek</v>
      </c>
      <c r="C2812">
        <f>VLOOKUP(D2812,[1]!tbl_Reach2AU[#Data],2,FALSE)</f>
        <v>287</v>
      </c>
      <c r="D2812" t="s">
        <v>66</v>
      </c>
      <c r="E2812">
        <v>3</v>
      </c>
      <c r="F2812" t="s">
        <v>164</v>
      </c>
      <c r="G2812" t="e">
        <f>VLOOKUP([1]!tbl_FunctionalConditionReach[[#This Row],[EDT Attribute]],[1]!Level3HabitatAttribute[#Data],2,FALSE)</f>
        <v>#REF!</v>
      </c>
      <c r="H2812" s="1">
        <v>0.63847187100000002</v>
      </c>
      <c r="I2812" s="2">
        <v>0.211758272763233</v>
      </c>
    </row>
    <row r="2813" spans="1:9" x14ac:dyDescent="0.3">
      <c r="A2813">
        <f>VLOOKUP(D2813,[1]!tbl_Reach2AU[#Data],4,FALSE)</f>
        <v>19</v>
      </c>
      <c r="B2813" t="str">
        <f>VLOOKUP(D2813,[1]!tbl_Reach2AU[#Data],3,FALSE)</f>
        <v>Okanogan-Mosquito Creek</v>
      </c>
      <c r="C2813">
        <f>VLOOKUP(D2813,[1]!tbl_Reach2AU[#Data],2,FALSE)</f>
        <v>287</v>
      </c>
      <c r="D2813" t="s">
        <v>66</v>
      </c>
      <c r="E2813">
        <v>3</v>
      </c>
      <c r="F2813" t="s">
        <v>192</v>
      </c>
      <c r="G2813" t="e">
        <f>VLOOKUP([1]!tbl_FunctionalConditionReach[[#This Row],[EDT Attribute]],[1]!Level3HabitatAttribute[#Data],2,FALSE)</f>
        <v>#REF!</v>
      </c>
      <c r="H2813" s="1">
        <v>-2.84E-13</v>
      </c>
      <c r="I2813">
        <v>0</v>
      </c>
    </row>
    <row r="2814" spans="1:9" x14ac:dyDescent="0.3">
      <c r="A2814">
        <f>VLOOKUP(D2814,[1]!tbl_Reach2AU[#Data],4,FALSE)</f>
        <v>19</v>
      </c>
      <c r="B2814" t="str">
        <f>VLOOKUP(D2814,[1]!tbl_Reach2AU[#Data],3,FALSE)</f>
        <v>Okanogan-Mosquito Creek</v>
      </c>
      <c r="C2814">
        <f>VLOOKUP(D2814,[1]!tbl_Reach2AU[#Data],2,FALSE)</f>
        <v>287</v>
      </c>
      <c r="D2814" t="s">
        <v>66</v>
      </c>
      <c r="E2814">
        <v>3</v>
      </c>
      <c r="F2814" t="s">
        <v>195</v>
      </c>
      <c r="G2814" t="e">
        <f>VLOOKUP([1]!tbl_FunctionalConditionReach[[#This Row],[EDT Attribute]],[1]!Level3HabitatAttribute[#Data],2,FALSE)</f>
        <v>#N/A</v>
      </c>
      <c r="H2814" s="1">
        <v>-2.8421709430404002E-13</v>
      </c>
      <c r="I2814">
        <v>0</v>
      </c>
    </row>
    <row r="2815" spans="1:9" x14ac:dyDescent="0.3">
      <c r="A2815">
        <f>VLOOKUP(D2815,[1]!tbl_Reach2AU[#Data],4,FALSE)</f>
        <v>19</v>
      </c>
      <c r="B2815" t="str">
        <f>VLOOKUP(D2815,[1]!tbl_Reach2AU[#Data],3,FALSE)</f>
        <v>Okanogan-Mosquito Creek</v>
      </c>
      <c r="C2815">
        <f>VLOOKUP(D2815,[1]!tbl_Reach2AU[#Data],2,FALSE)</f>
        <v>287</v>
      </c>
      <c r="D2815" t="s">
        <v>66</v>
      </c>
      <c r="E2815">
        <v>3</v>
      </c>
      <c r="F2815" t="s">
        <v>196</v>
      </c>
      <c r="G2815" t="e">
        <f>VLOOKUP([1]!tbl_FunctionalConditionReach[[#This Row],[EDT Attribute]],[1]!Level3HabitatAttribute[#Data],2,FALSE)</f>
        <v>#N/A</v>
      </c>
      <c r="H2815" s="1">
        <v>-1.8189894035458601E-12</v>
      </c>
      <c r="I2815">
        <v>0</v>
      </c>
    </row>
    <row r="2816" spans="1:9" x14ac:dyDescent="0.3">
      <c r="A2816">
        <f>VLOOKUP(D2816,[1]!tbl_Reach2AU[#Data],4,FALSE)</f>
        <v>19</v>
      </c>
      <c r="B2816" t="str">
        <f>VLOOKUP(D2816,[1]!tbl_Reach2AU[#Data],3,FALSE)</f>
        <v>Okanogan-Mosquito Creek</v>
      </c>
      <c r="C2816">
        <f>VLOOKUP(D2816,[1]!tbl_Reach2AU[#Data],2,FALSE)</f>
        <v>287</v>
      </c>
      <c r="D2816" t="s">
        <v>66</v>
      </c>
      <c r="E2816">
        <v>3</v>
      </c>
      <c r="F2816" t="s">
        <v>193</v>
      </c>
      <c r="G2816" t="e">
        <f>VLOOKUP([1]!tbl_FunctionalConditionReach[[#This Row],[EDT Attribute]],[1]!Level3HabitatAttribute[#Data],2,FALSE)</f>
        <v>#REF!</v>
      </c>
      <c r="H2816" s="1">
        <v>2.2564074E-2</v>
      </c>
      <c r="I2816" s="2">
        <v>1.02957863680651E-3</v>
      </c>
    </row>
    <row r="2817" spans="1:9" x14ac:dyDescent="0.3">
      <c r="A2817">
        <f>VLOOKUP(D2817,[1]!tbl_Reach2AU[#Data],4,FALSE)</f>
        <v>19</v>
      </c>
      <c r="B2817" t="str">
        <f>VLOOKUP(D2817,[1]!tbl_Reach2AU[#Data],3,FALSE)</f>
        <v>Okanogan-Mosquito Creek</v>
      </c>
      <c r="C2817">
        <f>VLOOKUP(D2817,[1]!tbl_Reach2AU[#Data],2,FALSE)</f>
        <v>287</v>
      </c>
      <c r="D2817" t="s">
        <v>66</v>
      </c>
      <c r="E2817">
        <v>3</v>
      </c>
      <c r="F2817" t="s">
        <v>153</v>
      </c>
      <c r="G2817" t="e">
        <f>VLOOKUP([1]!tbl_FunctionalConditionReach[[#This Row],[EDT Attribute]],[1]!Level3HabitatAttribute[#Data],2,FALSE)</f>
        <v>#REF!</v>
      </c>
      <c r="H2817" s="1">
        <v>1.1614143260000001</v>
      </c>
      <c r="I2817" s="2">
        <v>5.2994303179941298E-2</v>
      </c>
    </row>
    <row r="2818" spans="1:9" x14ac:dyDescent="0.3">
      <c r="A2818">
        <f>VLOOKUP(D2818,[1]!tbl_Reach2AU[#Data],4,FALSE)</f>
        <v>19</v>
      </c>
      <c r="B2818" t="str">
        <f>VLOOKUP(D2818,[1]!tbl_Reach2AU[#Data],3,FALSE)</f>
        <v>Okanogan-Mosquito Creek</v>
      </c>
      <c r="C2818">
        <f>VLOOKUP(D2818,[1]!tbl_Reach2AU[#Data],2,FALSE)</f>
        <v>287</v>
      </c>
      <c r="D2818" t="s">
        <v>66</v>
      </c>
      <c r="E2818">
        <v>3</v>
      </c>
      <c r="F2818" t="s">
        <v>166</v>
      </c>
      <c r="G2818" t="e">
        <f>VLOOKUP([1]!tbl_FunctionalConditionReach[[#This Row],[EDT Attribute]],[1]!Level3HabitatAttribute[#Data],2,FALSE)</f>
        <v>#REF!</v>
      </c>
      <c r="H2818" s="1">
        <v>-1.8199999999999999E-12</v>
      </c>
      <c r="I2818">
        <v>0</v>
      </c>
    </row>
    <row r="2819" spans="1:9" x14ac:dyDescent="0.3">
      <c r="A2819">
        <f>VLOOKUP(D2819,[1]!tbl_Reach2AU[#Data],4,FALSE)</f>
        <v>19</v>
      </c>
      <c r="B2819" t="str">
        <f>VLOOKUP(D2819,[1]!tbl_Reach2AU[#Data],3,FALSE)</f>
        <v>Okanogan-Mosquito Creek</v>
      </c>
      <c r="C2819">
        <f>VLOOKUP(D2819,[1]!tbl_Reach2AU[#Data],2,FALSE)</f>
        <v>287</v>
      </c>
      <c r="D2819" t="s">
        <v>66</v>
      </c>
      <c r="E2819">
        <v>3</v>
      </c>
      <c r="F2819" t="s">
        <v>195</v>
      </c>
      <c r="G2819" t="e">
        <f>VLOOKUP([1]!tbl_FunctionalConditionReach[[#This Row],[EDT Attribute]],[1]!Level3HabitatAttribute[#Data],2,FALSE)</f>
        <v>#N/A</v>
      </c>
      <c r="H2819" s="1">
        <v>-1.8189894035458601E-12</v>
      </c>
      <c r="I2819">
        <v>0</v>
      </c>
    </row>
    <row r="2820" spans="1:9" x14ac:dyDescent="0.3">
      <c r="A2820">
        <f>VLOOKUP(D2820,[1]!tbl_Reach2AU[#Data],4,FALSE)</f>
        <v>19</v>
      </c>
      <c r="B2820" t="str">
        <f>VLOOKUP(D2820,[1]!tbl_Reach2AU[#Data],3,FALSE)</f>
        <v>Okanogan-Mosquito Creek</v>
      </c>
      <c r="C2820">
        <f>VLOOKUP(D2820,[1]!tbl_Reach2AU[#Data],2,FALSE)</f>
        <v>287</v>
      </c>
      <c r="D2820" t="s">
        <v>66</v>
      </c>
      <c r="E2820">
        <v>3</v>
      </c>
      <c r="F2820" t="s">
        <v>194</v>
      </c>
      <c r="G2820" t="e">
        <f>VLOOKUP([1]!tbl_FunctionalConditionReach[[#This Row],[EDT Attribute]],[1]!Level3HabitatAttribute[#Data],2,FALSE)</f>
        <v>#N/A</v>
      </c>
      <c r="H2820" s="1">
        <v>-1.8199999999999999E-12</v>
      </c>
      <c r="I2820">
        <v>0</v>
      </c>
    </row>
    <row r="2821" spans="1:9" x14ac:dyDescent="0.3">
      <c r="A2821">
        <f>VLOOKUP(D2821,[1]!tbl_Reach2AU[#Data],4,FALSE)</f>
        <v>19</v>
      </c>
      <c r="B2821" t="str">
        <f>VLOOKUP(D2821,[1]!tbl_Reach2AU[#Data],3,FALSE)</f>
        <v>Okanogan-Mosquito Creek</v>
      </c>
      <c r="C2821">
        <f>VLOOKUP(D2821,[1]!tbl_Reach2AU[#Data],2,FALSE)</f>
        <v>287</v>
      </c>
      <c r="D2821" t="s">
        <v>66</v>
      </c>
      <c r="E2821">
        <v>3</v>
      </c>
      <c r="F2821" t="s">
        <v>197</v>
      </c>
      <c r="G2821" t="e">
        <f>VLOOKUP([1]!tbl_FunctionalConditionReach[[#This Row],[EDT Attribute]],[1]!Level3HabitatAttribute[#Data],2,FALSE)</f>
        <v>#REF!</v>
      </c>
      <c r="H2821" s="1">
        <v>4.3698520639999998</v>
      </c>
      <c r="I2821" s="2">
        <v>0.199392464813722</v>
      </c>
    </row>
    <row r="2822" spans="1:9" x14ac:dyDescent="0.3">
      <c r="A2822">
        <f>VLOOKUP(D2822,[1]!tbl_Reach2AU[#Data],4,FALSE)</f>
        <v>19</v>
      </c>
      <c r="B2822" t="str">
        <f>VLOOKUP(D2822,[1]!tbl_Reach2AU[#Data],3,FALSE)</f>
        <v>Okanogan-Mosquito Creek</v>
      </c>
      <c r="C2822">
        <f>VLOOKUP(D2822,[1]!tbl_Reach2AU[#Data],2,FALSE)</f>
        <v>287</v>
      </c>
      <c r="D2822" t="s">
        <v>66</v>
      </c>
      <c r="E2822">
        <v>3</v>
      </c>
      <c r="F2822" t="s">
        <v>155</v>
      </c>
      <c r="G2822" t="e">
        <f>VLOOKUP([1]!tbl_FunctionalConditionReach[[#This Row],[EDT Attribute]],[1]!Level3HabitatAttribute[#Data],2,FALSE)</f>
        <v>#REF!</v>
      </c>
      <c r="H2822" s="1">
        <v>2.9129447999999999E-2</v>
      </c>
      <c r="I2822" s="2">
        <v>1.32915081570669E-3</v>
      </c>
    </row>
    <row r="2823" spans="1:9" x14ac:dyDescent="0.3">
      <c r="A2823">
        <f>VLOOKUP(D2823,[1]!tbl_Reach2AU[#Data],4,FALSE)</f>
        <v>19</v>
      </c>
      <c r="B2823" t="str">
        <f>VLOOKUP(D2823,[1]!tbl_Reach2AU[#Data],3,FALSE)</f>
        <v>Okanogan-Mosquito Creek</v>
      </c>
      <c r="C2823">
        <f>VLOOKUP(D2823,[1]!tbl_Reach2AU[#Data],2,FALSE)</f>
        <v>287</v>
      </c>
      <c r="D2823" t="s">
        <v>66</v>
      </c>
      <c r="E2823">
        <v>3</v>
      </c>
      <c r="F2823" t="s">
        <v>192</v>
      </c>
      <c r="G2823" t="e">
        <f>VLOOKUP([1]!tbl_FunctionalConditionReach[[#This Row],[EDT Attribute]],[1]!Level3HabitatAttribute[#Data],2,FALSE)</f>
        <v>#REF!</v>
      </c>
      <c r="H2823" s="1">
        <v>-1.8199999999999999E-12</v>
      </c>
      <c r="I2823">
        <v>0</v>
      </c>
    </row>
    <row r="2824" spans="1:9" x14ac:dyDescent="0.3">
      <c r="A2824">
        <f>VLOOKUP(D2824,[1]!tbl_Reach2AU[#Data],4,FALSE)</f>
        <v>19</v>
      </c>
      <c r="B2824" t="str">
        <f>VLOOKUP(D2824,[1]!tbl_Reach2AU[#Data],3,FALSE)</f>
        <v>Okanogan-Mosquito Creek</v>
      </c>
      <c r="C2824">
        <f>VLOOKUP(D2824,[1]!tbl_Reach2AU[#Data],2,FALSE)</f>
        <v>287</v>
      </c>
      <c r="D2824" t="s">
        <v>66</v>
      </c>
      <c r="E2824">
        <v>3</v>
      </c>
      <c r="F2824" t="s">
        <v>152</v>
      </c>
      <c r="G2824" t="e">
        <f>VLOOKUP([1]!tbl_FunctionalConditionReach[[#This Row],[EDT Attribute]],[1]!Level3HabitatAttribute[#Data],2,FALSE)</f>
        <v>#N/A</v>
      </c>
      <c r="H2824" s="1">
        <v>0.65575199799999995</v>
      </c>
      <c r="I2824" s="2">
        <v>2.9921380694992599E-2</v>
      </c>
    </row>
    <row r="2825" spans="1:9" x14ac:dyDescent="0.3">
      <c r="A2825">
        <f>VLOOKUP(D2825,[1]!tbl_Reach2AU[#Data],4,FALSE)</f>
        <v>19</v>
      </c>
      <c r="B2825" t="str">
        <f>VLOOKUP(D2825,[1]!tbl_Reach2AU[#Data],3,FALSE)</f>
        <v>Okanogan-Mosquito Creek</v>
      </c>
      <c r="C2825">
        <f>VLOOKUP(D2825,[1]!tbl_Reach2AU[#Data],2,FALSE)</f>
        <v>287</v>
      </c>
      <c r="D2825" t="s">
        <v>66</v>
      </c>
      <c r="E2825">
        <v>3</v>
      </c>
      <c r="F2825" t="s">
        <v>39</v>
      </c>
      <c r="G2825" t="e">
        <f>VLOOKUP([1]!tbl_FunctionalConditionReach[[#This Row],[EDT Attribute]],[1]!Level3HabitatAttribute[#Data],2,FALSE)</f>
        <v>#REF!</v>
      </c>
      <c r="H2825" s="1">
        <v>0.59237633199999995</v>
      </c>
      <c r="I2825" s="2">
        <v>2.7029605397367502E-2</v>
      </c>
    </row>
    <row r="2826" spans="1:9" x14ac:dyDescent="0.3">
      <c r="A2826">
        <f>VLOOKUP(D2826,[1]!tbl_Reach2AU[#Data],4,FALSE)</f>
        <v>19</v>
      </c>
      <c r="B2826" t="str">
        <f>VLOOKUP(D2826,[1]!tbl_Reach2AU[#Data],3,FALSE)</f>
        <v>Okanogan-Mosquito Creek</v>
      </c>
      <c r="C2826">
        <f>VLOOKUP(D2826,[1]!tbl_Reach2AU[#Data],2,FALSE)</f>
        <v>287</v>
      </c>
      <c r="D2826" t="s">
        <v>66</v>
      </c>
      <c r="E2826">
        <v>3</v>
      </c>
      <c r="F2826" t="s">
        <v>189</v>
      </c>
      <c r="G2826" t="e">
        <f>VLOOKUP([1]!tbl_FunctionalConditionReach[[#This Row],[EDT Attribute]],[1]!Level3HabitatAttribute[#Data],2,FALSE)</f>
        <v>#REF!</v>
      </c>
      <c r="H2826" s="1">
        <v>2.4964803259999999</v>
      </c>
      <c r="I2826" s="2">
        <v>0.113912177865458</v>
      </c>
    </row>
    <row r="2827" spans="1:9" x14ac:dyDescent="0.3">
      <c r="A2827">
        <f>VLOOKUP(D2827,[1]!tbl_Reach2AU[#Data],4,FALSE)</f>
        <v>19</v>
      </c>
      <c r="B2827" t="str">
        <f>VLOOKUP(D2827,[1]!tbl_Reach2AU[#Data],3,FALSE)</f>
        <v>Okanogan-Mosquito Creek</v>
      </c>
      <c r="C2827">
        <f>VLOOKUP(D2827,[1]!tbl_Reach2AU[#Data],2,FALSE)</f>
        <v>287</v>
      </c>
      <c r="D2827" t="s">
        <v>66</v>
      </c>
      <c r="E2827">
        <v>3</v>
      </c>
      <c r="F2827" t="s">
        <v>190</v>
      </c>
      <c r="G2827" t="e">
        <f>VLOOKUP([1]!tbl_FunctionalConditionReach[[#This Row],[EDT Attribute]],[1]!Level3HabitatAttribute[#Data],2,FALSE)</f>
        <v>#N/A</v>
      </c>
      <c r="H2827" s="1">
        <v>0.70868313100000002</v>
      </c>
      <c r="I2827" s="2">
        <v>3.2336581237180299E-2</v>
      </c>
    </row>
    <row r="2828" spans="1:9" x14ac:dyDescent="0.3">
      <c r="A2828">
        <f>VLOOKUP(D2828,[1]!tbl_Reach2AU[#Data],4,FALSE)</f>
        <v>19</v>
      </c>
      <c r="B2828" t="str">
        <f>VLOOKUP(D2828,[1]!tbl_Reach2AU[#Data],3,FALSE)</f>
        <v>Okanogan-Mosquito Creek</v>
      </c>
      <c r="C2828">
        <f>VLOOKUP(D2828,[1]!tbl_Reach2AU[#Data],2,FALSE)</f>
        <v>287</v>
      </c>
      <c r="D2828" t="s">
        <v>66</v>
      </c>
      <c r="E2828">
        <v>3</v>
      </c>
      <c r="F2828" t="s">
        <v>188</v>
      </c>
      <c r="G2828" t="e">
        <f>VLOOKUP([1]!tbl_FunctionalConditionReach[[#This Row],[EDT Attribute]],[1]!Level3HabitatAttribute[#Data],2,FALSE)</f>
        <v>#REF!</v>
      </c>
      <c r="H2828" s="1">
        <v>7.8987780000000004E-3</v>
      </c>
      <c r="I2828" s="2">
        <v>3.6041421800324001E-4</v>
      </c>
    </row>
    <row r="2829" spans="1:9" x14ac:dyDescent="0.3">
      <c r="A2829">
        <f>VLOOKUP(D2829,[1]!tbl_Reach2AU[#Data],4,FALSE)</f>
        <v>19</v>
      </c>
      <c r="B2829" t="str">
        <f>VLOOKUP(D2829,[1]!tbl_Reach2AU[#Data],3,FALSE)</f>
        <v>Okanogan-Mosquito Creek</v>
      </c>
      <c r="C2829">
        <f>VLOOKUP(D2829,[1]!tbl_Reach2AU[#Data],2,FALSE)</f>
        <v>287</v>
      </c>
      <c r="D2829" t="s">
        <v>66</v>
      </c>
      <c r="E2829">
        <v>3</v>
      </c>
      <c r="F2829" t="s">
        <v>164</v>
      </c>
      <c r="G2829" t="e">
        <f>VLOOKUP([1]!tbl_FunctionalConditionReach[[#This Row],[EDT Attribute]],[1]!Level3HabitatAttribute[#Data],2,FALSE)</f>
        <v>#REF!</v>
      </c>
      <c r="H2829" s="1">
        <v>-1.8199999999999999E-12</v>
      </c>
      <c r="I2829">
        <v>0</v>
      </c>
    </row>
    <row r="2830" spans="1:9" x14ac:dyDescent="0.3">
      <c r="A2830">
        <f>VLOOKUP(D2830,[1]!tbl_Reach2AU[#Data],4,FALSE)</f>
        <v>23</v>
      </c>
      <c r="B2830" t="str">
        <f>VLOOKUP(D2830,[1]!tbl_Reach2AU[#Data],3,FALSE)</f>
        <v>Similkameen River</v>
      </c>
      <c r="C2830">
        <f>VLOOKUP(D2830,[1]!tbl_Reach2AU[#Data],2,FALSE)</f>
        <v>289</v>
      </c>
      <c r="D2830" t="s">
        <v>163</v>
      </c>
      <c r="E2830">
        <v>3</v>
      </c>
      <c r="F2830" t="s">
        <v>189</v>
      </c>
      <c r="G2830" t="e">
        <f>VLOOKUP([1]!tbl_FunctionalConditionReach[[#This Row],[EDT Attribute]],[1]!Level3HabitatAttribute[#Data],2,FALSE)</f>
        <v>#REF!</v>
      </c>
      <c r="H2830" s="1">
        <v>0.123837515</v>
      </c>
      <c r="I2830" s="2">
        <v>0.137842613597463</v>
      </c>
    </row>
    <row r="2831" spans="1:9" x14ac:dyDescent="0.3">
      <c r="A2831">
        <f>VLOOKUP(D2831,[1]!tbl_Reach2AU[#Data],4,FALSE)</f>
        <v>23</v>
      </c>
      <c r="B2831" t="str">
        <f>VLOOKUP(D2831,[1]!tbl_Reach2AU[#Data],3,FALSE)</f>
        <v>Similkameen River</v>
      </c>
      <c r="C2831">
        <f>VLOOKUP(D2831,[1]!tbl_Reach2AU[#Data],2,FALSE)</f>
        <v>289</v>
      </c>
      <c r="D2831" t="s">
        <v>163</v>
      </c>
      <c r="E2831">
        <v>3</v>
      </c>
      <c r="F2831" t="s">
        <v>188</v>
      </c>
      <c r="G2831" t="e">
        <f>VLOOKUP([1]!tbl_FunctionalConditionReach[[#This Row],[EDT Attribute]],[1]!Level3HabitatAttribute[#Data],2,FALSE)</f>
        <v>#REF!</v>
      </c>
      <c r="H2831" s="1">
        <v>-2.84E-13</v>
      </c>
      <c r="I2831">
        <v>0</v>
      </c>
    </row>
    <row r="2832" spans="1:9" x14ac:dyDescent="0.3">
      <c r="A2832">
        <f>VLOOKUP(D2832,[1]!tbl_Reach2AU[#Data],4,FALSE)</f>
        <v>23</v>
      </c>
      <c r="B2832" t="str">
        <f>VLOOKUP(D2832,[1]!tbl_Reach2AU[#Data],3,FALSE)</f>
        <v>Similkameen River</v>
      </c>
      <c r="C2832">
        <f>VLOOKUP(D2832,[1]!tbl_Reach2AU[#Data],2,FALSE)</f>
        <v>289</v>
      </c>
      <c r="D2832" t="s">
        <v>163</v>
      </c>
      <c r="E2832">
        <v>3</v>
      </c>
      <c r="F2832" t="s">
        <v>193</v>
      </c>
      <c r="G2832" t="e">
        <f>VLOOKUP([1]!tbl_FunctionalConditionReach[[#This Row],[EDT Attribute]],[1]!Level3HabitatAttribute[#Data],2,FALSE)</f>
        <v>#REF!</v>
      </c>
      <c r="H2832" s="1">
        <v>-2.84E-13</v>
      </c>
      <c r="I2832">
        <v>0</v>
      </c>
    </row>
    <row r="2833" spans="1:9" x14ac:dyDescent="0.3">
      <c r="A2833">
        <f>VLOOKUP(D2833,[1]!tbl_Reach2AU[#Data],4,FALSE)</f>
        <v>23</v>
      </c>
      <c r="B2833" t="str">
        <f>VLOOKUP(D2833,[1]!tbl_Reach2AU[#Data],3,FALSE)</f>
        <v>Similkameen River</v>
      </c>
      <c r="C2833">
        <f>VLOOKUP(D2833,[1]!tbl_Reach2AU[#Data],2,FALSE)</f>
        <v>289</v>
      </c>
      <c r="D2833" t="s">
        <v>163</v>
      </c>
      <c r="E2833">
        <v>3</v>
      </c>
      <c r="F2833" t="s">
        <v>196</v>
      </c>
      <c r="G2833" t="e">
        <f>VLOOKUP([1]!tbl_FunctionalConditionReach[[#This Row],[EDT Attribute]],[1]!Level3HabitatAttribute[#Data],2,FALSE)</f>
        <v>#N/A</v>
      </c>
      <c r="H2833" s="1">
        <v>-2.8421709430404002E-13</v>
      </c>
      <c r="I2833">
        <v>0</v>
      </c>
    </row>
    <row r="2834" spans="1:9" x14ac:dyDescent="0.3">
      <c r="A2834">
        <f>VLOOKUP(D2834,[1]!tbl_Reach2AU[#Data],4,FALSE)</f>
        <v>23</v>
      </c>
      <c r="B2834" t="str">
        <f>VLOOKUP(D2834,[1]!tbl_Reach2AU[#Data],3,FALSE)</f>
        <v>Similkameen River</v>
      </c>
      <c r="C2834">
        <f>VLOOKUP(D2834,[1]!tbl_Reach2AU[#Data],2,FALSE)</f>
        <v>289</v>
      </c>
      <c r="D2834" t="s">
        <v>163</v>
      </c>
      <c r="E2834">
        <v>3</v>
      </c>
      <c r="F2834" t="s">
        <v>152</v>
      </c>
      <c r="G2834" t="e">
        <f>VLOOKUP([1]!tbl_FunctionalConditionReach[[#This Row],[EDT Attribute]],[1]!Level3HabitatAttribute[#Data],2,FALSE)</f>
        <v>#N/A</v>
      </c>
      <c r="H2834" s="1">
        <v>3.07948E-4</v>
      </c>
      <c r="I2834" s="2">
        <v>3.4277462021190799E-4</v>
      </c>
    </row>
    <row r="2835" spans="1:9" x14ac:dyDescent="0.3">
      <c r="A2835">
        <f>VLOOKUP(D2835,[1]!tbl_Reach2AU[#Data],4,FALSE)</f>
        <v>23</v>
      </c>
      <c r="B2835" t="str">
        <f>VLOOKUP(D2835,[1]!tbl_Reach2AU[#Data],3,FALSE)</f>
        <v>Similkameen River</v>
      </c>
      <c r="C2835">
        <f>VLOOKUP(D2835,[1]!tbl_Reach2AU[#Data],2,FALSE)</f>
        <v>289</v>
      </c>
      <c r="D2835" t="s">
        <v>163</v>
      </c>
      <c r="E2835">
        <v>3</v>
      </c>
      <c r="F2835" t="s">
        <v>164</v>
      </c>
      <c r="G2835" t="e">
        <f>VLOOKUP([1]!tbl_FunctionalConditionReach[[#This Row],[EDT Attribute]],[1]!Level3HabitatAttribute[#Data],2,FALSE)</f>
        <v>#REF!</v>
      </c>
      <c r="H2835" s="1">
        <v>0.12937316099999999</v>
      </c>
      <c r="I2835" s="2">
        <v>0.14400429984084701</v>
      </c>
    </row>
    <row r="2836" spans="1:9" x14ac:dyDescent="0.3">
      <c r="A2836">
        <f>VLOOKUP(D2836,[1]!tbl_Reach2AU[#Data],4,FALSE)</f>
        <v>23</v>
      </c>
      <c r="B2836" t="str">
        <f>VLOOKUP(D2836,[1]!tbl_Reach2AU[#Data],3,FALSE)</f>
        <v>Similkameen River</v>
      </c>
      <c r="C2836">
        <f>VLOOKUP(D2836,[1]!tbl_Reach2AU[#Data],2,FALSE)</f>
        <v>289</v>
      </c>
      <c r="D2836" t="s">
        <v>163</v>
      </c>
      <c r="E2836">
        <v>3</v>
      </c>
      <c r="F2836" t="s">
        <v>190</v>
      </c>
      <c r="G2836" t="e">
        <f>VLOOKUP([1]!tbl_FunctionalConditionReach[[#This Row],[EDT Attribute]],[1]!Level3HabitatAttribute[#Data],2,FALSE)</f>
        <v>#N/A</v>
      </c>
      <c r="H2836" s="1">
        <v>8.0891299999999997E-4</v>
      </c>
      <c r="I2836" s="2">
        <v>9.0039502240467698E-4</v>
      </c>
    </row>
    <row r="2837" spans="1:9" x14ac:dyDescent="0.3">
      <c r="A2837">
        <f>VLOOKUP(D2837,[1]!tbl_Reach2AU[#Data],4,FALSE)</f>
        <v>23</v>
      </c>
      <c r="B2837" t="str">
        <f>VLOOKUP(D2837,[1]!tbl_Reach2AU[#Data],3,FALSE)</f>
        <v>Similkameen River</v>
      </c>
      <c r="C2837">
        <f>VLOOKUP(D2837,[1]!tbl_Reach2AU[#Data],2,FALSE)</f>
        <v>289</v>
      </c>
      <c r="D2837" t="s">
        <v>163</v>
      </c>
      <c r="E2837">
        <v>3</v>
      </c>
      <c r="F2837" t="s">
        <v>153</v>
      </c>
      <c r="G2837" t="e">
        <f>VLOOKUP([1]!tbl_FunctionalConditionReach[[#This Row],[EDT Attribute]],[1]!Level3HabitatAttribute[#Data],2,FALSE)</f>
        <v>#REF!</v>
      </c>
      <c r="H2837" s="1">
        <v>-1.4052976999999999E-2</v>
      </c>
      <c r="I2837">
        <v>0</v>
      </c>
    </row>
    <row r="2838" spans="1:9" x14ac:dyDescent="0.3">
      <c r="A2838">
        <f>VLOOKUP(D2838,[1]!tbl_Reach2AU[#Data],4,FALSE)</f>
        <v>23</v>
      </c>
      <c r="B2838" t="str">
        <f>VLOOKUP(D2838,[1]!tbl_Reach2AU[#Data],3,FALSE)</f>
        <v>Similkameen River</v>
      </c>
      <c r="C2838">
        <f>VLOOKUP(D2838,[1]!tbl_Reach2AU[#Data],2,FALSE)</f>
        <v>289</v>
      </c>
      <c r="D2838" t="s">
        <v>163</v>
      </c>
      <c r="E2838">
        <v>3</v>
      </c>
      <c r="F2838" t="s">
        <v>155</v>
      </c>
      <c r="G2838" t="e">
        <f>VLOOKUP([1]!tbl_FunctionalConditionReach[[#This Row],[EDT Attribute]],[1]!Level3HabitatAttribute[#Data],2,FALSE)</f>
        <v>#REF!</v>
      </c>
      <c r="H2838" s="1">
        <v>-3.2875579999999999E-3</v>
      </c>
      <c r="I2838">
        <v>0</v>
      </c>
    </row>
    <row r="2839" spans="1:9" x14ac:dyDescent="0.3">
      <c r="A2839">
        <f>VLOOKUP(D2839,[1]!tbl_Reach2AU[#Data],4,FALSE)</f>
        <v>23</v>
      </c>
      <c r="B2839" t="str">
        <f>VLOOKUP(D2839,[1]!tbl_Reach2AU[#Data],3,FALSE)</f>
        <v>Similkameen River</v>
      </c>
      <c r="C2839">
        <f>VLOOKUP(D2839,[1]!tbl_Reach2AU[#Data],2,FALSE)</f>
        <v>289</v>
      </c>
      <c r="D2839" t="s">
        <v>163</v>
      </c>
      <c r="E2839">
        <v>3</v>
      </c>
      <c r="F2839" t="s">
        <v>194</v>
      </c>
      <c r="G2839" t="e">
        <f>VLOOKUP([1]!tbl_FunctionalConditionReach[[#This Row],[EDT Attribute]],[1]!Level3HabitatAttribute[#Data],2,FALSE)</f>
        <v>#N/A</v>
      </c>
      <c r="H2839" s="1">
        <v>-2.84E-13</v>
      </c>
      <c r="I2839">
        <v>0</v>
      </c>
    </row>
    <row r="2840" spans="1:9" x14ac:dyDescent="0.3">
      <c r="A2840">
        <f>VLOOKUP(D2840,[1]!tbl_Reach2AU[#Data],4,FALSE)</f>
        <v>23</v>
      </c>
      <c r="B2840" t="str">
        <f>VLOOKUP(D2840,[1]!tbl_Reach2AU[#Data],3,FALSE)</f>
        <v>Similkameen River</v>
      </c>
      <c r="C2840">
        <f>VLOOKUP(D2840,[1]!tbl_Reach2AU[#Data],2,FALSE)</f>
        <v>289</v>
      </c>
      <c r="D2840" t="s">
        <v>163</v>
      </c>
      <c r="E2840">
        <v>3</v>
      </c>
      <c r="F2840" t="s">
        <v>191</v>
      </c>
      <c r="G2840" t="e">
        <f>VLOOKUP([1]!tbl_FunctionalConditionReach[[#This Row],[EDT Attribute]],[1]!Level3HabitatAttribute[#Data],2,FALSE)</f>
        <v>#REF!</v>
      </c>
      <c r="H2840" s="1">
        <v>8.6311151000000003E-2</v>
      </c>
      <c r="I2840" s="2">
        <v>9.6072297933669601E-2</v>
      </c>
    </row>
    <row r="2841" spans="1:9" x14ac:dyDescent="0.3">
      <c r="A2841">
        <f>VLOOKUP(D2841,[1]!tbl_Reach2AU[#Data],4,FALSE)</f>
        <v>23</v>
      </c>
      <c r="B2841" t="str">
        <f>VLOOKUP(D2841,[1]!tbl_Reach2AU[#Data],3,FALSE)</f>
        <v>Similkameen River</v>
      </c>
      <c r="C2841">
        <f>VLOOKUP(D2841,[1]!tbl_Reach2AU[#Data],2,FALSE)</f>
        <v>289</v>
      </c>
      <c r="D2841" t="s">
        <v>163</v>
      </c>
      <c r="E2841">
        <v>3</v>
      </c>
      <c r="F2841" t="s">
        <v>125</v>
      </c>
      <c r="G2841" t="e">
        <f>VLOOKUP([1]!tbl_FunctionalConditionReach[[#This Row],[EDT Attribute]],[1]!Level3HabitatAttribute[#Data],2,FALSE)</f>
        <v>#REF!</v>
      </c>
      <c r="H2841" s="1">
        <v>2.0240761999999999E-2</v>
      </c>
      <c r="I2841" s="2">
        <v>2.25298411009314E-2</v>
      </c>
    </row>
    <row r="2842" spans="1:9" x14ac:dyDescent="0.3">
      <c r="A2842">
        <f>VLOOKUP(D2842,[1]!tbl_Reach2AU[#Data],4,FALSE)</f>
        <v>23</v>
      </c>
      <c r="B2842" t="str">
        <f>VLOOKUP(D2842,[1]!tbl_Reach2AU[#Data],3,FALSE)</f>
        <v>Similkameen River</v>
      </c>
      <c r="C2842">
        <f>VLOOKUP(D2842,[1]!tbl_Reach2AU[#Data],2,FALSE)</f>
        <v>289</v>
      </c>
      <c r="D2842" t="s">
        <v>163</v>
      </c>
      <c r="E2842">
        <v>3</v>
      </c>
      <c r="F2842" t="s">
        <v>192</v>
      </c>
      <c r="G2842" t="e">
        <f>VLOOKUP([1]!tbl_FunctionalConditionReach[[#This Row],[EDT Attribute]],[1]!Level3HabitatAttribute[#Data],2,FALSE)</f>
        <v>#REF!</v>
      </c>
      <c r="H2842" s="1">
        <v>-2.84E-13</v>
      </c>
      <c r="I2842">
        <v>0</v>
      </c>
    </row>
    <row r="2843" spans="1:9" x14ac:dyDescent="0.3">
      <c r="A2843">
        <f>VLOOKUP(D2843,[1]!tbl_Reach2AU[#Data],4,FALSE)</f>
        <v>23</v>
      </c>
      <c r="B2843" t="str">
        <f>VLOOKUP(D2843,[1]!tbl_Reach2AU[#Data],3,FALSE)</f>
        <v>Similkameen River</v>
      </c>
      <c r="C2843">
        <f>VLOOKUP(D2843,[1]!tbl_Reach2AU[#Data],2,FALSE)</f>
        <v>289</v>
      </c>
      <c r="D2843" t="s">
        <v>163</v>
      </c>
      <c r="E2843">
        <v>3</v>
      </c>
      <c r="F2843" t="s">
        <v>157</v>
      </c>
      <c r="G2843" t="e">
        <f>VLOOKUP([1]!tbl_FunctionalConditionReach[[#This Row],[EDT Attribute]],[1]!Level3HabitatAttribute[#Data],2,FALSE)</f>
        <v>#REF!</v>
      </c>
      <c r="H2843" s="1">
        <v>7.0246029999999999E-3</v>
      </c>
      <c r="I2843" s="2">
        <v>7.8190331661982995E-3</v>
      </c>
    </row>
    <row r="2844" spans="1:9" x14ac:dyDescent="0.3">
      <c r="A2844">
        <f>VLOOKUP(D2844,[1]!tbl_Reach2AU[#Data],4,FALSE)</f>
        <v>23</v>
      </c>
      <c r="B2844" t="str">
        <f>VLOOKUP(D2844,[1]!tbl_Reach2AU[#Data],3,FALSE)</f>
        <v>Similkameen River</v>
      </c>
      <c r="C2844">
        <f>VLOOKUP(D2844,[1]!tbl_Reach2AU[#Data],2,FALSE)</f>
        <v>289</v>
      </c>
      <c r="D2844" t="s">
        <v>163</v>
      </c>
      <c r="E2844">
        <v>3</v>
      </c>
      <c r="F2844" t="s">
        <v>39</v>
      </c>
      <c r="G2844" t="e">
        <f>VLOOKUP([1]!tbl_FunctionalConditionReach[[#This Row],[EDT Attribute]],[1]!Level3HabitatAttribute[#Data],2,FALSE)</f>
        <v>#REF!</v>
      </c>
      <c r="H2844" s="1">
        <v>-1.0854825E-2</v>
      </c>
      <c r="I2844">
        <v>0</v>
      </c>
    </row>
    <row r="2845" spans="1:9" x14ac:dyDescent="0.3">
      <c r="A2845">
        <f>VLOOKUP(D2845,[1]!tbl_Reach2AU[#Data],4,FALSE)</f>
        <v>23</v>
      </c>
      <c r="B2845" t="str">
        <f>VLOOKUP(D2845,[1]!tbl_Reach2AU[#Data],3,FALSE)</f>
        <v>Similkameen River</v>
      </c>
      <c r="C2845">
        <f>VLOOKUP(D2845,[1]!tbl_Reach2AU[#Data],2,FALSE)</f>
        <v>289</v>
      </c>
      <c r="D2845" t="s">
        <v>163</v>
      </c>
      <c r="E2845">
        <v>3</v>
      </c>
      <c r="F2845" t="s">
        <v>195</v>
      </c>
      <c r="G2845" t="e">
        <f>VLOOKUP([1]!tbl_FunctionalConditionReach[[#This Row],[EDT Attribute]],[1]!Level3HabitatAttribute[#Data],2,FALSE)</f>
        <v>#N/A</v>
      </c>
      <c r="H2845" s="1">
        <v>-2.8421709430404002E-13</v>
      </c>
      <c r="I2845">
        <v>0</v>
      </c>
    </row>
    <row r="2846" spans="1:9" x14ac:dyDescent="0.3">
      <c r="A2846">
        <f>VLOOKUP(D2846,[1]!tbl_Reach2AU[#Data],4,FALSE)</f>
        <v>23</v>
      </c>
      <c r="B2846" t="str">
        <f>VLOOKUP(D2846,[1]!tbl_Reach2AU[#Data],3,FALSE)</f>
        <v>Similkameen River</v>
      </c>
      <c r="C2846">
        <f>VLOOKUP(D2846,[1]!tbl_Reach2AU[#Data],2,FALSE)</f>
        <v>289</v>
      </c>
      <c r="D2846" t="s">
        <v>163</v>
      </c>
      <c r="E2846">
        <v>3</v>
      </c>
      <c r="F2846" t="s">
        <v>166</v>
      </c>
      <c r="G2846" t="e">
        <f>VLOOKUP([1]!tbl_FunctionalConditionReach[[#This Row],[EDT Attribute]],[1]!Level3HabitatAttribute[#Data],2,FALSE)</f>
        <v>#REF!</v>
      </c>
      <c r="H2846" s="1">
        <v>-2.84E-13</v>
      </c>
      <c r="I2846">
        <v>0</v>
      </c>
    </row>
    <row r="2847" spans="1:9" x14ac:dyDescent="0.3">
      <c r="A2847">
        <f>VLOOKUP(D2847,[1]!tbl_Reach2AU[#Data],4,FALSE)</f>
        <v>23</v>
      </c>
      <c r="B2847" t="str">
        <f>VLOOKUP(D2847,[1]!tbl_Reach2AU[#Data],3,FALSE)</f>
        <v>Similkameen River</v>
      </c>
      <c r="C2847">
        <f>VLOOKUP(D2847,[1]!tbl_Reach2AU[#Data],2,FALSE)</f>
        <v>289</v>
      </c>
      <c r="D2847" t="s">
        <v>163</v>
      </c>
      <c r="E2847">
        <v>3</v>
      </c>
      <c r="F2847" t="s">
        <v>188</v>
      </c>
      <c r="G2847" t="e">
        <f>VLOOKUP([1]!tbl_FunctionalConditionReach[[#This Row],[EDT Attribute]],[1]!Level3HabitatAttribute[#Data],2,FALSE)</f>
        <v>#REF!</v>
      </c>
      <c r="H2847" s="1">
        <v>-1.8199999999999999E-12</v>
      </c>
      <c r="I2847">
        <v>0</v>
      </c>
    </row>
    <row r="2848" spans="1:9" x14ac:dyDescent="0.3">
      <c r="A2848">
        <f>VLOOKUP(D2848,[1]!tbl_Reach2AU[#Data],4,FALSE)</f>
        <v>23</v>
      </c>
      <c r="B2848" t="str">
        <f>VLOOKUP(D2848,[1]!tbl_Reach2AU[#Data],3,FALSE)</f>
        <v>Similkameen River</v>
      </c>
      <c r="C2848">
        <f>VLOOKUP(D2848,[1]!tbl_Reach2AU[#Data],2,FALSE)</f>
        <v>289</v>
      </c>
      <c r="D2848" t="s">
        <v>163</v>
      </c>
      <c r="E2848">
        <v>3</v>
      </c>
      <c r="F2848" t="s">
        <v>152</v>
      </c>
      <c r="G2848" t="e">
        <f>VLOOKUP([1]!tbl_FunctionalConditionReach[[#This Row],[EDT Attribute]],[1]!Level3HabitatAttribute[#Data],2,FALSE)</f>
        <v>#N/A</v>
      </c>
      <c r="H2848" s="1">
        <v>6.7375527000000004E-2</v>
      </c>
      <c r="I2848" s="2">
        <v>3.6170467067780901E-3</v>
      </c>
    </row>
    <row r="2849" spans="1:9" x14ac:dyDescent="0.3">
      <c r="A2849">
        <f>VLOOKUP(D2849,[1]!tbl_Reach2AU[#Data],4,FALSE)</f>
        <v>23</v>
      </c>
      <c r="B2849" t="str">
        <f>VLOOKUP(D2849,[1]!tbl_Reach2AU[#Data],3,FALSE)</f>
        <v>Similkameen River</v>
      </c>
      <c r="C2849">
        <f>VLOOKUP(D2849,[1]!tbl_Reach2AU[#Data],2,FALSE)</f>
        <v>289</v>
      </c>
      <c r="D2849" t="s">
        <v>163</v>
      </c>
      <c r="E2849">
        <v>3</v>
      </c>
      <c r="F2849" t="s">
        <v>190</v>
      </c>
      <c r="G2849" t="e">
        <f>VLOOKUP([1]!tbl_FunctionalConditionReach[[#This Row],[EDT Attribute]],[1]!Level3HabitatAttribute[#Data],2,FALSE)</f>
        <v>#N/A</v>
      </c>
      <c r="H2849" s="1">
        <v>0.24686554699999999</v>
      </c>
      <c r="I2849" s="2">
        <v>1.32529458922573E-2</v>
      </c>
    </row>
    <row r="2850" spans="1:9" x14ac:dyDescent="0.3">
      <c r="A2850">
        <f>VLOOKUP(D2850,[1]!tbl_Reach2AU[#Data],4,FALSE)</f>
        <v>23</v>
      </c>
      <c r="B2850" t="str">
        <f>VLOOKUP(D2850,[1]!tbl_Reach2AU[#Data],3,FALSE)</f>
        <v>Similkameen River</v>
      </c>
      <c r="C2850">
        <f>VLOOKUP(D2850,[1]!tbl_Reach2AU[#Data],2,FALSE)</f>
        <v>289</v>
      </c>
      <c r="D2850" t="s">
        <v>163</v>
      </c>
      <c r="E2850">
        <v>3</v>
      </c>
      <c r="F2850" t="s">
        <v>192</v>
      </c>
      <c r="G2850" t="e">
        <f>VLOOKUP([1]!tbl_FunctionalConditionReach[[#This Row],[EDT Attribute]],[1]!Level3HabitatAttribute[#Data],2,FALSE)</f>
        <v>#REF!</v>
      </c>
      <c r="H2850" s="1">
        <v>-1.8199999999999999E-12</v>
      </c>
      <c r="I2850">
        <v>0</v>
      </c>
    </row>
    <row r="2851" spans="1:9" x14ac:dyDescent="0.3">
      <c r="A2851">
        <f>VLOOKUP(D2851,[1]!tbl_Reach2AU[#Data],4,FALSE)</f>
        <v>23</v>
      </c>
      <c r="B2851" t="str">
        <f>VLOOKUP(D2851,[1]!tbl_Reach2AU[#Data],3,FALSE)</f>
        <v>Similkameen River</v>
      </c>
      <c r="C2851">
        <f>VLOOKUP(D2851,[1]!tbl_Reach2AU[#Data],2,FALSE)</f>
        <v>289</v>
      </c>
      <c r="D2851" t="s">
        <v>163</v>
      </c>
      <c r="E2851">
        <v>3</v>
      </c>
      <c r="F2851" t="s">
        <v>155</v>
      </c>
      <c r="G2851" t="e">
        <f>VLOOKUP([1]!tbl_FunctionalConditionReach[[#This Row],[EDT Attribute]],[1]!Level3HabitatAttribute[#Data],2,FALSE)</f>
        <v>#REF!</v>
      </c>
      <c r="H2851" s="1">
        <v>-0.33189330900000003</v>
      </c>
      <c r="I2851">
        <v>0</v>
      </c>
    </row>
    <row r="2852" spans="1:9" x14ac:dyDescent="0.3">
      <c r="A2852">
        <f>VLOOKUP(D2852,[1]!tbl_Reach2AU[#Data],4,FALSE)</f>
        <v>23</v>
      </c>
      <c r="B2852" t="str">
        <f>VLOOKUP(D2852,[1]!tbl_Reach2AU[#Data],3,FALSE)</f>
        <v>Similkameen River</v>
      </c>
      <c r="C2852">
        <f>VLOOKUP(D2852,[1]!tbl_Reach2AU[#Data],2,FALSE)</f>
        <v>289</v>
      </c>
      <c r="D2852" t="s">
        <v>163</v>
      </c>
      <c r="E2852">
        <v>3</v>
      </c>
      <c r="F2852" t="s">
        <v>164</v>
      </c>
      <c r="G2852" t="e">
        <f>VLOOKUP([1]!tbl_FunctionalConditionReach[[#This Row],[EDT Attribute]],[1]!Level3HabitatAttribute[#Data],2,FALSE)</f>
        <v>#REF!</v>
      </c>
      <c r="H2852" s="1">
        <v>-1.8199999999999999E-12</v>
      </c>
      <c r="I2852">
        <v>0</v>
      </c>
    </row>
    <row r="2853" spans="1:9" x14ac:dyDescent="0.3">
      <c r="A2853">
        <f>VLOOKUP(D2853,[1]!tbl_Reach2AU[#Data],4,FALSE)</f>
        <v>23</v>
      </c>
      <c r="B2853" t="str">
        <f>VLOOKUP(D2853,[1]!tbl_Reach2AU[#Data],3,FALSE)</f>
        <v>Similkameen River</v>
      </c>
      <c r="C2853">
        <f>VLOOKUP(D2853,[1]!tbl_Reach2AU[#Data],2,FALSE)</f>
        <v>289</v>
      </c>
      <c r="D2853" t="s">
        <v>163</v>
      </c>
      <c r="E2853">
        <v>3</v>
      </c>
      <c r="F2853" t="s">
        <v>195</v>
      </c>
      <c r="G2853" t="e">
        <f>VLOOKUP([1]!tbl_FunctionalConditionReach[[#This Row],[EDT Attribute]],[1]!Level3HabitatAttribute[#Data],2,FALSE)</f>
        <v>#N/A</v>
      </c>
      <c r="H2853" s="1">
        <v>-1.8189894035458601E-12</v>
      </c>
      <c r="I2853">
        <v>0</v>
      </c>
    </row>
    <row r="2854" spans="1:9" x14ac:dyDescent="0.3">
      <c r="A2854">
        <f>VLOOKUP(D2854,[1]!tbl_Reach2AU[#Data],4,FALSE)</f>
        <v>23</v>
      </c>
      <c r="B2854" t="str">
        <f>VLOOKUP(D2854,[1]!tbl_Reach2AU[#Data],3,FALSE)</f>
        <v>Similkameen River</v>
      </c>
      <c r="C2854">
        <f>VLOOKUP(D2854,[1]!tbl_Reach2AU[#Data],2,FALSE)</f>
        <v>289</v>
      </c>
      <c r="D2854" t="s">
        <v>163</v>
      </c>
      <c r="E2854">
        <v>3</v>
      </c>
      <c r="F2854" t="s">
        <v>39</v>
      </c>
      <c r="G2854" t="e">
        <f>VLOOKUP([1]!tbl_FunctionalConditionReach[[#This Row],[EDT Attribute]],[1]!Level3HabitatAttribute[#Data],2,FALSE)</f>
        <v>#REF!</v>
      </c>
      <c r="H2854" s="1">
        <v>0.20193784200000001</v>
      </c>
      <c r="I2854" s="2">
        <v>1.08410076908189E-2</v>
      </c>
    </row>
    <row r="2855" spans="1:9" x14ac:dyDescent="0.3">
      <c r="A2855">
        <f>VLOOKUP(D2855,[1]!tbl_Reach2AU[#Data],4,FALSE)</f>
        <v>23</v>
      </c>
      <c r="B2855" t="str">
        <f>VLOOKUP(D2855,[1]!tbl_Reach2AU[#Data],3,FALSE)</f>
        <v>Similkameen River</v>
      </c>
      <c r="C2855">
        <f>VLOOKUP(D2855,[1]!tbl_Reach2AU[#Data],2,FALSE)</f>
        <v>289</v>
      </c>
      <c r="D2855" t="s">
        <v>163</v>
      </c>
      <c r="E2855">
        <v>3</v>
      </c>
      <c r="F2855" t="s">
        <v>189</v>
      </c>
      <c r="G2855" t="e">
        <f>VLOOKUP([1]!tbl_FunctionalConditionReach[[#This Row],[EDT Attribute]],[1]!Level3HabitatAttribute[#Data],2,FALSE)</f>
        <v>#REF!</v>
      </c>
      <c r="H2855" s="1">
        <v>0.73362386499999999</v>
      </c>
      <c r="I2855" s="2">
        <v>3.93845050727702E-2</v>
      </c>
    </row>
    <row r="2856" spans="1:9" x14ac:dyDescent="0.3">
      <c r="A2856">
        <f>VLOOKUP(D2856,[1]!tbl_Reach2AU[#Data],4,FALSE)</f>
        <v>23</v>
      </c>
      <c r="B2856" t="str">
        <f>VLOOKUP(D2856,[1]!tbl_Reach2AU[#Data],3,FALSE)</f>
        <v>Similkameen River</v>
      </c>
      <c r="C2856">
        <f>VLOOKUP(D2856,[1]!tbl_Reach2AU[#Data],2,FALSE)</f>
        <v>289</v>
      </c>
      <c r="D2856" t="s">
        <v>163</v>
      </c>
      <c r="E2856">
        <v>3</v>
      </c>
      <c r="F2856" t="s">
        <v>153</v>
      </c>
      <c r="G2856" t="e">
        <f>VLOOKUP([1]!tbl_FunctionalConditionReach[[#This Row],[EDT Attribute]],[1]!Level3HabitatAttribute[#Data],2,FALSE)</f>
        <v>#REF!</v>
      </c>
      <c r="H2856" s="1">
        <v>0.75097809599999998</v>
      </c>
      <c r="I2856" s="2">
        <v>4.0316164784867402E-2</v>
      </c>
    </row>
    <row r="2857" spans="1:9" x14ac:dyDescent="0.3">
      <c r="A2857">
        <f>VLOOKUP(D2857,[1]!tbl_Reach2AU[#Data],4,FALSE)</f>
        <v>23</v>
      </c>
      <c r="B2857" t="str">
        <f>VLOOKUP(D2857,[1]!tbl_Reach2AU[#Data],3,FALSE)</f>
        <v>Similkameen River</v>
      </c>
      <c r="C2857">
        <f>VLOOKUP(D2857,[1]!tbl_Reach2AU[#Data],2,FALSE)</f>
        <v>289</v>
      </c>
      <c r="D2857" t="s">
        <v>163</v>
      </c>
      <c r="E2857">
        <v>3</v>
      </c>
      <c r="F2857" t="s">
        <v>196</v>
      </c>
      <c r="G2857" t="e">
        <f>VLOOKUP([1]!tbl_FunctionalConditionReach[[#This Row],[EDT Attribute]],[1]!Level3HabitatAttribute[#Data],2,FALSE)</f>
        <v>#N/A</v>
      </c>
      <c r="H2857" s="1">
        <v>-1.8189894035458601E-12</v>
      </c>
      <c r="I2857">
        <v>0</v>
      </c>
    </row>
    <row r="2858" spans="1:9" x14ac:dyDescent="0.3">
      <c r="A2858">
        <f>VLOOKUP(D2858,[1]!tbl_Reach2AU[#Data],4,FALSE)</f>
        <v>23</v>
      </c>
      <c r="B2858" t="str">
        <f>VLOOKUP(D2858,[1]!tbl_Reach2AU[#Data],3,FALSE)</f>
        <v>Similkameen River</v>
      </c>
      <c r="C2858">
        <f>VLOOKUP(D2858,[1]!tbl_Reach2AU[#Data],2,FALSE)</f>
        <v>289</v>
      </c>
      <c r="D2858" t="s">
        <v>163</v>
      </c>
      <c r="E2858">
        <v>3</v>
      </c>
      <c r="F2858" t="s">
        <v>197</v>
      </c>
      <c r="G2858" t="e">
        <f>VLOOKUP([1]!tbl_FunctionalConditionReach[[#This Row],[EDT Attribute]],[1]!Level3HabitatAttribute[#Data],2,FALSE)</f>
        <v>#REF!</v>
      </c>
      <c r="H2858" s="1">
        <v>2.764879627</v>
      </c>
      <c r="I2858" s="2">
        <v>0.14843221559481401</v>
      </c>
    </row>
    <row r="2859" spans="1:9" x14ac:dyDescent="0.3">
      <c r="A2859">
        <f>VLOOKUP(D2859,[1]!tbl_Reach2AU[#Data],4,FALSE)</f>
        <v>23</v>
      </c>
      <c r="B2859" t="str">
        <f>VLOOKUP(D2859,[1]!tbl_Reach2AU[#Data],3,FALSE)</f>
        <v>Similkameen River</v>
      </c>
      <c r="C2859">
        <f>VLOOKUP(D2859,[1]!tbl_Reach2AU[#Data],2,FALSE)</f>
        <v>289</v>
      </c>
      <c r="D2859" t="s">
        <v>163</v>
      </c>
      <c r="E2859">
        <v>3</v>
      </c>
      <c r="F2859" t="s">
        <v>193</v>
      </c>
      <c r="G2859" t="e">
        <f>VLOOKUP([1]!tbl_FunctionalConditionReach[[#This Row],[EDT Attribute]],[1]!Level3HabitatAttribute[#Data],2,FALSE)</f>
        <v>#REF!</v>
      </c>
      <c r="H2859" s="1">
        <v>-1.8199999999999999E-12</v>
      </c>
      <c r="I2859">
        <v>0</v>
      </c>
    </row>
    <row r="2860" spans="1:9" x14ac:dyDescent="0.3">
      <c r="A2860">
        <f>VLOOKUP(D2860,[1]!tbl_Reach2AU[#Data],4,FALSE)</f>
        <v>23</v>
      </c>
      <c r="B2860" t="str">
        <f>VLOOKUP(D2860,[1]!tbl_Reach2AU[#Data],3,FALSE)</f>
        <v>Similkameen River</v>
      </c>
      <c r="C2860">
        <f>VLOOKUP(D2860,[1]!tbl_Reach2AU[#Data],2,FALSE)</f>
        <v>289</v>
      </c>
      <c r="D2860" t="s">
        <v>163</v>
      </c>
      <c r="E2860">
        <v>3</v>
      </c>
      <c r="F2860" t="s">
        <v>194</v>
      </c>
      <c r="G2860" t="e">
        <f>VLOOKUP([1]!tbl_FunctionalConditionReach[[#This Row],[EDT Attribute]],[1]!Level3HabitatAttribute[#Data],2,FALSE)</f>
        <v>#N/A</v>
      </c>
      <c r="H2860" s="1">
        <v>-1.8199999999999999E-12</v>
      </c>
      <c r="I2860">
        <v>0</v>
      </c>
    </row>
    <row r="2861" spans="1:9" x14ac:dyDescent="0.3">
      <c r="A2861">
        <f>VLOOKUP(D2861,[1]!tbl_Reach2AU[#Data],4,FALSE)</f>
        <v>23</v>
      </c>
      <c r="B2861" t="str">
        <f>VLOOKUP(D2861,[1]!tbl_Reach2AU[#Data],3,FALSE)</f>
        <v>Similkameen River</v>
      </c>
      <c r="C2861">
        <f>VLOOKUP(D2861,[1]!tbl_Reach2AU[#Data],2,FALSE)</f>
        <v>289</v>
      </c>
      <c r="D2861" t="s">
        <v>163</v>
      </c>
      <c r="E2861">
        <v>3</v>
      </c>
      <c r="F2861" t="s">
        <v>125</v>
      </c>
      <c r="G2861" t="e">
        <f>VLOOKUP([1]!tbl_FunctionalConditionReach[[#This Row],[EDT Attribute]],[1]!Level3HabitatAttribute[#Data],2,FALSE)</f>
        <v>#REF!</v>
      </c>
      <c r="H2861" s="1">
        <v>1.4898034389999999</v>
      </c>
      <c r="I2861" s="2">
        <v>7.9979910550927902E-2</v>
      </c>
    </row>
    <row r="2862" spans="1:9" x14ac:dyDescent="0.3">
      <c r="A2862">
        <f>VLOOKUP(D2862,[1]!tbl_Reach2AU[#Data],4,FALSE)</f>
        <v>23</v>
      </c>
      <c r="B2862" t="str">
        <f>VLOOKUP(D2862,[1]!tbl_Reach2AU[#Data],3,FALSE)</f>
        <v>Similkameen River</v>
      </c>
      <c r="C2862">
        <f>VLOOKUP(D2862,[1]!tbl_Reach2AU[#Data],2,FALSE)</f>
        <v>289</v>
      </c>
      <c r="D2862" t="s">
        <v>163</v>
      </c>
      <c r="E2862">
        <v>3</v>
      </c>
      <c r="F2862" t="s">
        <v>166</v>
      </c>
      <c r="G2862" t="e">
        <f>VLOOKUP([1]!tbl_FunctionalConditionReach[[#This Row],[EDT Attribute]],[1]!Level3HabitatAttribute[#Data],2,FALSE)</f>
        <v>#REF!</v>
      </c>
      <c r="H2862" s="1">
        <v>-1.8199999999999999E-12</v>
      </c>
      <c r="I2862">
        <v>0</v>
      </c>
    </row>
    <row r="2863" spans="1:9" x14ac:dyDescent="0.3">
      <c r="A2863">
        <f>VLOOKUP(D2863,[1]!tbl_Reach2AU[#Data],4,FALSE)</f>
        <v>23</v>
      </c>
      <c r="B2863" t="str">
        <f>VLOOKUP(D2863,[1]!tbl_Reach2AU[#Data],3,FALSE)</f>
        <v>Similkameen River</v>
      </c>
      <c r="C2863">
        <f>VLOOKUP(D2863,[1]!tbl_Reach2AU[#Data],2,FALSE)</f>
        <v>290</v>
      </c>
      <c r="D2863" t="s">
        <v>86</v>
      </c>
      <c r="E2863">
        <v>3</v>
      </c>
      <c r="F2863" t="s">
        <v>152</v>
      </c>
      <c r="G2863" t="e">
        <f>VLOOKUP([1]!tbl_FunctionalConditionReach[[#This Row],[EDT Attribute]],[1]!Level3HabitatAttribute[#Data],2,FALSE)</f>
        <v>#N/A</v>
      </c>
      <c r="H2863" s="1">
        <v>1.1212687000000001E-2</v>
      </c>
      <c r="I2863" s="2">
        <v>6.8440684235946498E-3</v>
      </c>
    </row>
    <row r="2864" spans="1:9" x14ac:dyDescent="0.3">
      <c r="A2864">
        <f>VLOOKUP(D2864,[1]!tbl_Reach2AU[#Data],4,FALSE)</f>
        <v>23</v>
      </c>
      <c r="B2864" t="str">
        <f>VLOOKUP(D2864,[1]!tbl_Reach2AU[#Data],3,FALSE)</f>
        <v>Similkameen River</v>
      </c>
      <c r="C2864">
        <f>VLOOKUP(D2864,[1]!tbl_Reach2AU[#Data],2,FALSE)</f>
        <v>290</v>
      </c>
      <c r="D2864" t="s">
        <v>86</v>
      </c>
      <c r="E2864">
        <v>3</v>
      </c>
      <c r="F2864" t="s">
        <v>188</v>
      </c>
      <c r="G2864" t="e">
        <f>VLOOKUP([1]!tbl_FunctionalConditionReach[[#This Row],[EDT Attribute]],[1]!Level3HabitatAttribute[#Data],2,FALSE)</f>
        <v>#REF!</v>
      </c>
      <c r="H2864" s="1">
        <v>3.0868969E-2</v>
      </c>
      <c r="I2864" s="2">
        <v>1.8841989970987499E-2</v>
      </c>
    </row>
    <row r="2865" spans="1:9" x14ac:dyDescent="0.3">
      <c r="A2865">
        <f>VLOOKUP(D2865,[1]!tbl_Reach2AU[#Data],4,FALSE)</f>
        <v>23</v>
      </c>
      <c r="B2865" t="str">
        <f>VLOOKUP(D2865,[1]!tbl_Reach2AU[#Data],3,FALSE)</f>
        <v>Similkameen River</v>
      </c>
      <c r="C2865">
        <f>VLOOKUP(D2865,[1]!tbl_Reach2AU[#Data],2,FALSE)</f>
        <v>290</v>
      </c>
      <c r="D2865" t="s">
        <v>86</v>
      </c>
      <c r="E2865">
        <v>3</v>
      </c>
      <c r="F2865" t="s">
        <v>157</v>
      </c>
      <c r="G2865" t="e">
        <f>VLOOKUP([1]!tbl_FunctionalConditionReach[[#This Row],[EDT Attribute]],[1]!Level3HabitatAttribute[#Data],2,FALSE)</f>
        <v>#REF!</v>
      </c>
      <c r="H2865" s="1">
        <v>0.22497492299999999</v>
      </c>
      <c r="I2865" s="2">
        <v>0.137321568559341</v>
      </c>
    </row>
    <row r="2866" spans="1:9" x14ac:dyDescent="0.3">
      <c r="A2866">
        <f>VLOOKUP(D2866,[1]!tbl_Reach2AU[#Data],4,FALSE)</f>
        <v>23</v>
      </c>
      <c r="B2866" t="str">
        <f>VLOOKUP(D2866,[1]!tbl_Reach2AU[#Data],3,FALSE)</f>
        <v>Similkameen River</v>
      </c>
      <c r="C2866">
        <f>VLOOKUP(D2866,[1]!tbl_Reach2AU[#Data],2,FALSE)</f>
        <v>290</v>
      </c>
      <c r="D2866" t="s">
        <v>86</v>
      </c>
      <c r="E2866">
        <v>3</v>
      </c>
      <c r="F2866" t="s">
        <v>166</v>
      </c>
      <c r="G2866" t="e">
        <f>VLOOKUP([1]!tbl_FunctionalConditionReach[[#This Row],[EDT Attribute]],[1]!Level3HabitatAttribute[#Data],2,FALSE)</f>
        <v>#REF!</v>
      </c>
      <c r="H2866" s="1">
        <v>-2.84E-13</v>
      </c>
      <c r="I2866">
        <v>0</v>
      </c>
    </row>
    <row r="2867" spans="1:9" x14ac:dyDescent="0.3">
      <c r="A2867">
        <f>VLOOKUP(D2867,[1]!tbl_Reach2AU[#Data],4,FALSE)</f>
        <v>23</v>
      </c>
      <c r="B2867" t="str">
        <f>VLOOKUP(D2867,[1]!tbl_Reach2AU[#Data],3,FALSE)</f>
        <v>Similkameen River</v>
      </c>
      <c r="C2867">
        <f>VLOOKUP(D2867,[1]!tbl_Reach2AU[#Data],2,FALSE)</f>
        <v>290</v>
      </c>
      <c r="D2867" t="s">
        <v>86</v>
      </c>
      <c r="E2867">
        <v>3</v>
      </c>
      <c r="F2867" t="s">
        <v>39</v>
      </c>
      <c r="G2867" t="e">
        <f>VLOOKUP([1]!tbl_FunctionalConditionReach[[#This Row],[EDT Attribute]],[1]!Level3HabitatAttribute[#Data],2,FALSE)</f>
        <v>#REF!</v>
      </c>
      <c r="H2867" s="1">
        <v>4.9609774000000002E-2</v>
      </c>
      <c r="I2867" s="2">
        <v>3.0281117071676598E-2</v>
      </c>
    </row>
    <row r="2868" spans="1:9" x14ac:dyDescent="0.3">
      <c r="A2868">
        <f>VLOOKUP(D2868,[1]!tbl_Reach2AU[#Data],4,FALSE)</f>
        <v>23</v>
      </c>
      <c r="B2868" t="str">
        <f>VLOOKUP(D2868,[1]!tbl_Reach2AU[#Data],3,FALSE)</f>
        <v>Similkameen River</v>
      </c>
      <c r="C2868">
        <f>VLOOKUP(D2868,[1]!tbl_Reach2AU[#Data],2,FALSE)</f>
        <v>290</v>
      </c>
      <c r="D2868" t="s">
        <v>86</v>
      </c>
      <c r="E2868">
        <v>3</v>
      </c>
      <c r="F2868" t="s">
        <v>190</v>
      </c>
      <c r="G2868" t="e">
        <f>VLOOKUP([1]!tbl_FunctionalConditionReach[[#This Row],[EDT Attribute]],[1]!Level3HabitatAttribute[#Data],2,FALSE)</f>
        <v>#N/A</v>
      </c>
      <c r="H2868" s="1">
        <v>1.2966938000000001E-2</v>
      </c>
      <c r="I2868" s="2">
        <v>7.9148388710493303E-3</v>
      </c>
    </row>
    <row r="2869" spans="1:9" x14ac:dyDescent="0.3">
      <c r="A2869">
        <f>VLOOKUP(D2869,[1]!tbl_Reach2AU[#Data],4,FALSE)</f>
        <v>23</v>
      </c>
      <c r="B2869" t="str">
        <f>VLOOKUP(D2869,[1]!tbl_Reach2AU[#Data],3,FALSE)</f>
        <v>Similkameen River</v>
      </c>
      <c r="C2869">
        <f>VLOOKUP(D2869,[1]!tbl_Reach2AU[#Data],2,FALSE)</f>
        <v>290</v>
      </c>
      <c r="D2869" t="s">
        <v>86</v>
      </c>
      <c r="E2869">
        <v>3</v>
      </c>
      <c r="F2869" t="s">
        <v>196</v>
      </c>
      <c r="G2869" t="e">
        <f>VLOOKUP([1]!tbl_FunctionalConditionReach[[#This Row],[EDT Attribute]],[1]!Level3HabitatAttribute[#Data],2,FALSE)</f>
        <v>#N/A</v>
      </c>
      <c r="H2869" s="1">
        <v>-2.8421709430404002E-13</v>
      </c>
      <c r="I2869">
        <v>0</v>
      </c>
    </row>
    <row r="2870" spans="1:9" x14ac:dyDescent="0.3">
      <c r="A2870">
        <f>VLOOKUP(D2870,[1]!tbl_Reach2AU[#Data],4,FALSE)</f>
        <v>23</v>
      </c>
      <c r="B2870" t="str">
        <f>VLOOKUP(D2870,[1]!tbl_Reach2AU[#Data],3,FALSE)</f>
        <v>Similkameen River</v>
      </c>
      <c r="C2870">
        <f>VLOOKUP(D2870,[1]!tbl_Reach2AU[#Data],2,FALSE)</f>
        <v>290</v>
      </c>
      <c r="D2870" t="s">
        <v>86</v>
      </c>
      <c r="E2870">
        <v>3</v>
      </c>
      <c r="F2870" t="s">
        <v>195</v>
      </c>
      <c r="G2870" t="e">
        <f>VLOOKUP([1]!tbl_FunctionalConditionReach[[#This Row],[EDT Attribute]],[1]!Level3HabitatAttribute[#Data],2,FALSE)</f>
        <v>#N/A</v>
      </c>
      <c r="H2870" s="1">
        <v>-2.8421709430404002E-13</v>
      </c>
      <c r="I2870">
        <v>0</v>
      </c>
    </row>
    <row r="2871" spans="1:9" x14ac:dyDescent="0.3">
      <c r="A2871">
        <f>VLOOKUP(D2871,[1]!tbl_Reach2AU[#Data],4,FALSE)</f>
        <v>23</v>
      </c>
      <c r="B2871" t="str">
        <f>VLOOKUP(D2871,[1]!tbl_Reach2AU[#Data],3,FALSE)</f>
        <v>Similkameen River</v>
      </c>
      <c r="C2871">
        <f>VLOOKUP(D2871,[1]!tbl_Reach2AU[#Data],2,FALSE)</f>
        <v>290</v>
      </c>
      <c r="D2871" t="s">
        <v>86</v>
      </c>
      <c r="E2871">
        <v>3</v>
      </c>
      <c r="F2871" t="s">
        <v>193</v>
      </c>
      <c r="G2871" t="e">
        <f>VLOOKUP([1]!tbl_FunctionalConditionReach[[#This Row],[EDT Attribute]],[1]!Level3HabitatAttribute[#Data],2,FALSE)</f>
        <v>#REF!</v>
      </c>
      <c r="H2871" s="1">
        <v>-2.84E-13</v>
      </c>
      <c r="I2871">
        <v>0</v>
      </c>
    </row>
    <row r="2872" spans="1:9" x14ac:dyDescent="0.3">
      <c r="A2872">
        <f>VLOOKUP(D2872,[1]!tbl_Reach2AU[#Data],4,FALSE)</f>
        <v>23</v>
      </c>
      <c r="B2872" t="str">
        <f>VLOOKUP(D2872,[1]!tbl_Reach2AU[#Data],3,FALSE)</f>
        <v>Similkameen River</v>
      </c>
      <c r="C2872">
        <f>VLOOKUP(D2872,[1]!tbl_Reach2AU[#Data],2,FALSE)</f>
        <v>290</v>
      </c>
      <c r="D2872" t="s">
        <v>86</v>
      </c>
      <c r="E2872">
        <v>3</v>
      </c>
      <c r="F2872" t="s">
        <v>155</v>
      </c>
      <c r="G2872" t="e">
        <f>VLOOKUP([1]!tbl_FunctionalConditionReach[[#This Row],[EDT Attribute]],[1]!Level3HabitatAttribute[#Data],2,FALSE)</f>
        <v>#REF!</v>
      </c>
      <c r="H2872" s="1">
        <v>8.1092869999999997E-3</v>
      </c>
      <c r="I2872" s="2">
        <v>4.9497961634500801E-3</v>
      </c>
    </row>
    <row r="2873" spans="1:9" x14ac:dyDescent="0.3">
      <c r="A2873">
        <f>VLOOKUP(D2873,[1]!tbl_Reach2AU[#Data],4,FALSE)</f>
        <v>23</v>
      </c>
      <c r="B2873" t="str">
        <f>VLOOKUP(D2873,[1]!tbl_Reach2AU[#Data],3,FALSE)</f>
        <v>Similkameen River</v>
      </c>
      <c r="C2873">
        <f>VLOOKUP(D2873,[1]!tbl_Reach2AU[#Data],2,FALSE)</f>
        <v>290</v>
      </c>
      <c r="D2873" t="s">
        <v>86</v>
      </c>
      <c r="E2873">
        <v>3</v>
      </c>
      <c r="F2873" t="s">
        <v>191</v>
      </c>
      <c r="G2873" t="e">
        <f>VLOOKUP([1]!tbl_FunctionalConditionReach[[#This Row],[EDT Attribute]],[1]!Level3HabitatAttribute[#Data],2,FALSE)</f>
        <v>#REF!</v>
      </c>
      <c r="H2873" s="1">
        <v>5.1512667999999998E-2</v>
      </c>
      <c r="I2873" s="2">
        <v>3.14426171419852E-2</v>
      </c>
    </row>
    <row r="2874" spans="1:9" x14ac:dyDescent="0.3">
      <c r="A2874">
        <f>VLOOKUP(D2874,[1]!tbl_Reach2AU[#Data],4,FALSE)</f>
        <v>23</v>
      </c>
      <c r="B2874" t="str">
        <f>VLOOKUP(D2874,[1]!tbl_Reach2AU[#Data],3,FALSE)</f>
        <v>Similkameen River</v>
      </c>
      <c r="C2874">
        <f>VLOOKUP(D2874,[1]!tbl_Reach2AU[#Data],2,FALSE)</f>
        <v>290</v>
      </c>
      <c r="D2874" t="s">
        <v>86</v>
      </c>
      <c r="E2874">
        <v>3</v>
      </c>
      <c r="F2874" t="s">
        <v>153</v>
      </c>
      <c r="G2874" t="e">
        <f>VLOOKUP([1]!tbl_FunctionalConditionReach[[#This Row],[EDT Attribute]],[1]!Level3HabitatAttribute[#Data],2,FALSE)</f>
        <v>#REF!</v>
      </c>
      <c r="H2874" s="1">
        <v>0.15717024800000001</v>
      </c>
      <c r="I2874" s="2">
        <v>9.5934536607089796E-2</v>
      </c>
    </row>
    <row r="2875" spans="1:9" x14ac:dyDescent="0.3">
      <c r="A2875">
        <f>VLOOKUP(D2875,[1]!tbl_Reach2AU[#Data],4,FALSE)</f>
        <v>23</v>
      </c>
      <c r="B2875" t="str">
        <f>VLOOKUP(D2875,[1]!tbl_Reach2AU[#Data],3,FALSE)</f>
        <v>Similkameen River</v>
      </c>
      <c r="C2875">
        <f>VLOOKUP(D2875,[1]!tbl_Reach2AU[#Data],2,FALSE)</f>
        <v>290</v>
      </c>
      <c r="D2875" t="s">
        <v>86</v>
      </c>
      <c r="E2875">
        <v>3</v>
      </c>
      <c r="F2875" t="s">
        <v>192</v>
      </c>
      <c r="G2875" t="e">
        <f>VLOOKUP([1]!tbl_FunctionalConditionReach[[#This Row],[EDT Attribute]],[1]!Level3HabitatAttribute[#Data],2,FALSE)</f>
        <v>#REF!</v>
      </c>
      <c r="H2875" s="1">
        <v>-2.84E-13</v>
      </c>
      <c r="I2875">
        <v>0</v>
      </c>
    </row>
    <row r="2876" spans="1:9" x14ac:dyDescent="0.3">
      <c r="A2876">
        <f>VLOOKUP(D2876,[1]!tbl_Reach2AU[#Data],4,FALSE)</f>
        <v>23</v>
      </c>
      <c r="B2876" t="str">
        <f>VLOOKUP(D2876,[1]!tbl_Reach2AU[#Data],3,FALSE)</f>
        <v>Similkameen River</v>
      </c>
      <c r="C2876">
        <f>VLOOKUP(D2876,[1]!tbl_Reach2AU[#Data],2,FALSE)</f>
        <v>290</v>
      </c>
      <c r="D2876" t="s">
        <v>86</v>
      </c>
      <c r="E2876">
        <v>3</v>
      </c>
      <c r="F2876" t="s">
        <v>194</v>
      </c>
      <c r="G2876" t="e">
        <f>VLOOKUP([1]!tbl_FunctionalConditionReach[[#This Row],[EDT Attribute]],[1]!Level3HabitatAttribute[#Data],2,FALSE)</f>
        <v>#N/A</v>
      </c>
      <c r="H2876" s="1">
        <v>-2.84E-13</v>
      </c>
      <c r="I2876">
        <v>0</v>
      </c>
    </row>
    <row r="2877" spans="1:9" x14ac:dyDescent="0.3">
      <c r="A2877">
        <f>VLOOKUP(D2877,[1]!tbl_Reach2AU[#Data],4,FALSE)</f>
        <v>23</v>
      </c>
      <c r="B2877" t="str">
        <f>VLOOKUP(D2877,[1]!tbl_Reach2AU[#Data],3,FALSE)</f>
        <v>Similkameen River</v>
      </c>
      <c r="C2877">
        <f>VLOOKUP(D2877,[1]!tbl_Reach2AU[#Data],2,FALSE)</f>
        <v>290</v>
      </c>
      <c r="D2877" t="s">
        <v>86</v>
      </c>
      <c r="E2877">
        <v>3</v>
      </c>
      <c r="F2877" t="s">
        <v>197</v>
      </c>
      <c r="G2877" t="e">
        <f>VLOOKUP([1]!tbl_FunctionalConditionReach[[#This Row],[EDT Attribute]],[1]!Level3HabitatAttribute[#Data],2,FALSE)</f>
        <v>#REF!</v>
      </c>
      <c r="H2877" s="1">
        <v>-5.914514906</v>
      </c>
      <c r="I2877">
        <v>0</v>
      </c>
    </row>
    <row r="2878" spans="1:9" x14ac:dyDescent="0.3">
      <c r="A2878">
        <f>VLOOKUP(D2878,[1]!tbl_Reach2AU[#Data],4,FALSE)</f>
        <v>23</v>
      </c>
      <c r="B2878" t="str">
        <f>VLOOKUP(D2878,[1]!tbl_Reach2AU[#Data],3,FALSE)</f>
        <v>Similkameen River</v>
      </c>
      <c r="C2878">
        <f>VLOOKUP(D2878,[1]!tbl_Reach2AU[#Data],2,FALSE)</f>
        <v>290</v>
      </c>
      <c r="D2878" t="s">
        <v>86</v>
      </c>
      <c r="E2878">
        <v>3</v>
      </c>
      <c r="F2878" t="s">
        <v>155</v>
      </c>
      <c r="G2878" t="e">
        <f>VLOOKUP([1]!tbl_FunctionalConditionReach[[#This Row],[EDT Attribute]],[1]!Level3HabitatAttribute[#Data],2,FALSE)</f>
        <v>#REF!</v>
      </c>
      <c r="H2878" s="1">
        <v>1.285393596</v>
      </c>
      <c r="I2878" s="2">
        <v>0.114815228916303</v>
      </c>
    </row>
    <row r="2879" spans="1:9" x14ac:dyDescent="0.3">
      <c r="A2879">
        <f>VLOOKUP(D2879,[1]!tbl_Reach2AU[#Data],4,FALSE)</f>
        <v>23</v>
      </c>
      <c r="B2879" t="str">
        <f>VLOOKUP(D2879,[1]!tbl_Reach2AU[#Data],3,FALSE)</f>
        <v>Similkameen River</v>
      </c>
      <c r="C2879">
        <f>VLOOKUP(D2879,[1]!tbl_Reach2AU[#Data],2,FALSE)</f>
        <v>290</v>
      </c>
      <c r="D2879" t="s">
        <v>86</v>
      </c>
      <c r="E2879">
        <v>3</v>
      </c>
      <c r="F2879" t="s">
        <v>39</v>
      </c>
      <c r="G2879" t="e">
        <f>VLOOKUP([1]!tbl_FunctionalConditionReach[[#This Row],[EDT Attribute]],[1]!Level3HabitatAttribute[#Data],2,FALSE)</f>
        <v>#REF!</v>
      </c>
      <c r="H2879" s="1">
        <v>0.82663892000000005</v>
      </c>
      <c r="I2879" s="2">
        <v>7.3837879017195296E-2</v>
      </c>
    </row>
    <row r="2880" spans="1:9" x14ac:dyDescent="0.3">
      <c r="A2880">
        <f>VLOOKUP(D2880,[1]!tbl_Reach2AU[#Data],4,FALSE)</f>
        <v>23</v>
      </c>
      <c r="B2880" t="str">
        <f>VLOOKUP(D2880,[1]!tbl_Reach2AU[#Data],3,FALSE)</f>
        <v>Similkameen River</v>
      </c>
      <c r="C2880">
        <f>VLOOKUP(D2880,[1]!tbl_Reach2AU[#Data],2,FALSE)</f>
        <v>290</v>
      </c>
      <c r="D2880" t="s">
        <v>86</v>
      </c>
      <c r="E2880">
        <v>3</v>
      </c>
      <c r="F2880" t="s">
        <v>196</v>
      </c>
      <c r="G2880" t="e">
        <f>VLOOKUP([1]!tbl_FunctionalConditionReach[[#This Row],[EDT Attribute]],[1]!Level3HabitatAttribute[#Data],2,FALSE)</f>
        <v>#N/A</v>
      </c>
      <c r="H2880" s="1">
        <v>-1.8189894035458601E-12</v>
      </c>
      <c r="I2880">
        <v>0</v>
      </c>
    </row>
    <row r="2881" spans="1:9" x14ac:dyDescent="0.3">
      <c r="A2881">
        <f>VLOOKUP(D2881,[1]!tbl_Reach2AU[#Data],4,FALSE)</f>
        <v>23</v>
      </c>
      <c r="B2881" t="str">
        <f>VLOOKUP(D2881,[1]!tbl_Reach2AU[#Data],3,FALSE)</f>
        <v>Similkameen River</v>
      </c>
      <c r="C2881">
        <f>VLOOKUP(D2881,[1]!tbl_Reach2AU[#Data],2,FALSE)</f>
        <v>290</v>
      </c>
      <c r="D2881" t="s">
        <v>86</v>
      </c>
      <c r="E2881">
        <v>3</v>
      </c>
      <c r="F2881" t="s">
        <v>190</v>
      </c>
      <c r="G2881" t="e">
        <f>VLOOKUP([1]!tbl_FunctionalConditionReach[[#This Row],[EDT Attribute]],[1]!Level3HabitatAttribute[#Data],2,FALSE)</f>
        <v>#N/A</v>
      </c>
      <c r="H2881" s="1">
        <v>0.51947392400000003</v>
      </c>
      <c r="I2881" s="2">
        <v>4.6400976079011301E-2</v>
      </c>
    </row>
    <row r="2882" spans="1:9" x14ac:dyDescent="0.3">
      <c r="A2882">
        <f>VLOOKUP(D2882,[1]!tbl_Reach2AU[#Data],4,FALSE)</f>
        <v>23</v>
      </c>
      <c r="B2882" t="str">
        <f>VLOOKUP(D2882,[1]!tbl_Reach2AU[#Data],3,FALSE)</f>
        <v>Similkameen River</v>
      </c>
      <c r="C2882">
        <f>VLOOKUP(D2882,[1]!tbl_Reach2AU[#Data],2,FALSE)</f>
        <v>290</v>
      </c>
      <c r="D2882" t="s">
        <v>86</v>
      </c>
      <c r="E2882">
        <v>3</v>
      </c>
      <c r="F2882" t="s">
        <v>164</v>
      </c>
      <c r="G2882" t="e">
        <f>VLOOKUP([1]!tbl_FunctionalConditionReach[[#This Row],[EDT Attribute]],[1]!Level3HabitatAttribute[#Data],2,FALSE)</f>
        <v>#REF!</v>
      </c>
      <c r="H2882" s="1">
        <v>-1.8199999999999999E-12</v>
      </c>
      <c r="I2882">
        <v>0</v>
      </c>
    </row>
    <row r="2883" spans="1:9" x14ac:dyDescent="0.3">
      <c r="A2883">
        <f>VLOOKUP(D2883,[1]!tbl_Reach2AU[#Data],4,FALSE)</f>
        <v>23</v>
      </c>
      <c r="B2883" t="str">
        <f>VLOOKUP(D2883,[1]!tbl_Reach2AU[#Data],3,FALSE)</f>
        <v>Similkameen River</v>
      </c>
      <c r="C2883">
        <f>VLOOKUP(D2883,[1]!tbl_Reach2AU[#Data],2,FALSE)</f>
        <v>290</v>
      </c>
      <c r="D2883" t="s">
        <v>86</v>
      </c>
      <c r="E2883">
        <v>3</v>
      </c>
      <c r="F2883" t="s">
        <v>195</v>
      </c>
      <c r="G2883" t="e">
        <f>VLOOKUP([1]!tbl_FunctionalConditionReach[[#This Row],[EDT Attribute]],[1]!Level3HabitatAttribute[#Data],2,FALSE)</f>
        <v>#N/A</v>
      </c>
      <c r="H2883" s="1">
        <v>-1.8189894035458601E-12</v>
      </c>
      <c r="I2883">
        <v>0</v>
      </c>
    </row>
    <row r="2884" spans="1:9" x14ac:dyDescent="0.3">
      <c r="A2884">
        <f>VLOOKUP(D2884,[1]!tbl_Reach2AU[#Data],4,FALSE)</f>
        <v>23</v>
      </c>
      <c r="B2884" t="str">
        <f>VLOOKUP(D2884,[1]!tbl_Reach2AU[#Data],3,FALSE)</f>
        <v>Similkameen River</v>
      </c>
      <c r="C2884">
        <f>VLOOKUP(D2884,[1]!tbl_Reach2AU[#Data],2,FALSE)</f>
        <v>290</v>
      </c>
      <c r="D2884" t="s">
        <v>86</v>
      </c>
      <c r="E2884">
        <v>3</v>
      </c>
      <c r="F2884" t="s">
        <v>192</v>
      </c>
      <c r="G2884" t="e">
        <f>VLOOKUP([1]!tbl_FunctionalConditionReach[[#This Row],[EDT Attribute]],[1]!Level3HabitatAttribute[#Data],2,FALSE)</f>
        <v>#REF!</v>
      </c>
      <c r="H2884" s="1">
        <v>-1.8199999999999999E-12</v>
      </c>
      <c r="I2884">
        <v>0</v>
      </c>
    </row>
    <row r="2885" spans="1:9" x14ac:dyDescent="0.3">
      <c r="A2885">
        <f>VLOOKUP(D2885,[1]!tbl_Reach2AU[#Data],4,FALSE)</f>
        <v>23</v>
      </c>
      <c r="B2885" t="str">
        <f>VLOOKUP(D2885,[1]!tbl_Reach2AU[#Data],3,FALSE)</f>
        <v>Similkameen River</v>
      </c>
      <c r="C2885">
        <f>VLOOKUP(D2885,[1]!tbl_Reach2AU[#Data],2,FALSE)</f>
        <v>290</v>
      </c>
      <c r="D2885" t="s">
        <v>86</v>
      </c>
      <c r="E2885">
        <v>3</v>
      </c>
      <c r="F2885" t="s">
        <v>194</v>
      </c>
      <c r="G2885" t="e">
        <f>VLOOKUP([1]!tbl_FunctionalConditionReach[[#This Row],[EDT Attribute]],[1]!Level3HabitatAttribute[#Data],2,FALSE)</f>
        <v>#N/A</v>
      </c>
      <c r="H2885" s="1">
        <v>-1.8199999999999999E-12</v>
      </c>
      <c r="I2885">
        <v>0</v>
      </c>
    </row>
    <row r="2886" spans="1:9" x14ac:dyDescent="0.3">
      <c r="A2886">
        <f>VLOOKUP(D2886,[1]!tbl_Reach2AU[#Data],4,FALSE)</f>
        <v>23</v>
      </c>
      <c r="B2886" t="str">
        <f>VLOOKUP(D2886,[1]!tbl_Reach2AU[#Data],3,FALSE)</f>
        <v>Similkameen River</v>
      </c>
      <c r="C2886">
        <f>VLOOKUP(D2886,[1]!tbl_Reach2AU[#Data],2,FALSE)</f>
        <v>290</v>
      </c>
      <c r="D2886" t="s">
        <v>86</v>
      </c>
      <c r="E2886">
        <v>3</v>
      </c>
      <c r="F2886" t="s">
        <v>152</v>
      </c>
      <c r="G2886" t="e">
        <f>VLOOKUP([1]!tbl_FunctionalConditionReach[[#This Row],[EDT Attribute]],[1]!Level3HabitatAttribute[#Data],2,FALSE)</f>
        <v>#N/A</v>
      </c>
      <c r="H2886" s="1">
        <v>0.210141565</v>
      </c>
      <c r="I2886" s="2">
        <v>1.87704777473508E-2</v>
      </c>
    </row>
    <row r="2887" spans="1:9" x14ac:dyDescent="0.3">
      <c r="A2887">
        <f>VLOOKUP(D2887,[1]!tbl_Reach2AU[#Data],4,FALSE)</f>
        <v>23</v>
      </c>
      <c r="B2887" t="str">
        <f>VLOOKUP(D2887,[1]!tbl_Reach2AU[#Data],3,FALSE)</f>
        <v>Similkameen River</v>
      </c>
      <c r="C2887">
        <f>VLOOKUP(D2887,[1]!tbl_Reach2AU[#Data],2,FALSE)</f>
        <v>290</v>
      </c>
      <c r="D2887" t="s">
        <v>86</v>
      </c>
      <c r="E2887">
        <v>3</v>
      </c>
      <c r="F2887" t="s">
        <v>193</v>
      </c>
      <c r="G2887" t="e">
        <f>VLOOKUP([1]!tbl_FunctionalConditionReach[[#This Row],[EDT Attribute]],[1]!Level3HabitatAttribute[#Data],2,FALSE)</f>
        <v>#REF!</v>
      </c>
      <c r="H2887" s="1">
        <v>-1.8199999999999999E-12</v>
      </c>
      <c r="I2887">
        <v>0</v>
      </c>
    </row>
    <row r="2888" spans="1:9" x14ac:dyDescent="0.3">
      <c r="A2888">
        <f>VLOOKUP(D2888,[1]!tbl_Reach2AU[#Data],4,FALSE)</f>
        <v>23</v>
      </c>
      <c r="B2888" t="str">
        <f>VLOOKUP(D2888,[1]!tbl_Reach2AU[#Data],3,FALSE)</f>
        <v>Similkameen River</v>
      </c>
      <c r="C2888">
        <f>VLOOKUP(D2888,[1]!tbl_Reach2AU[#Data],2,FALSE)</f>
        <v>290</v>
      </c>
      <c r="D2888" t="s">
        <v>86</v>
      </c>
      <c r="E2888">
        <v>3</v>
      </c>
      <c r="F2888" t="s">
        <v>188</v>
      </c>
      <c r="G2888" t="e">
        <f>VLOOKUP([1]!tbl_FunctionalConditionReach[[#This Row],[EDT Attribute]],[1]!Level3HabitatAttribute[#Data],2,FALSE)</f>
        <v>#REF!</v>
      </c>
      <c r="H2888" s="1">
        <v>6.2596739999999998E-3</v>
      </c>
      <c r="I2888" s="2">
        <v>5.5913294222716104E-4</v>
      </c>
    </row>
    <row r="2889" spans="1:9" x14ac:dyDescent="0.3">
      <c r="A2889">
        <f>VLOOKUP(D2889,[1]!tbl_Reach2AU[#Data],4,FALSE)</f>
        <v>23</v>
      </c>
      <c r="B2889" t="str">
        <f>VLOOKUP(D2889,[1]!tbl_Reach2AU[#Data],3,FALSE)</f>
        <v>Similkameen River</v>
      </c>
      <c r="C2889">
        <f>VLOOKUP(D2889,[1]!tbl_Reach2AU[#Data],2,FALSE)</f>
        <v>290</v>
      </c>
      <c r="D2889" t="s">
        <v>86</v>
      </c>
      <c r="E2889">
        <v>3</v>
      </c>
      <c r="F2889" t="s">
        <v>166</v>
      </c>
      <c r="G2889" t="e">
        <f>VLOOKUP([1]!tbl_FunctionalConditionReach[[#This Row],[EDT Attribute]],[1]!Level3HabitatAttribute[#Data],2,FALSE)</f>
        <v>#REF!</v>
      </c>
      <c r="H2889" s="1">
        <v>-1.8199999999999999E-12</v>
      </c>
      <c r="I2889">
        <v>0</v>
      </c>
    </row>
    <row r="2890" spans="1:9" x14ac:dyDescent="0.3">
      <c r="A2890">
        <f>VLOOKUP(D2890,[1]!tbl_Reach2AU[#Data],4,FALSE)</f>
        <v>23</v>
      </c>
      <c r="B2890" t="str">
        <f>VLOOKUP(D2890,[1]!tbl_Reach2AU[#Data],3,FALSE)</f>
        <v>Similkameen River</v>
      </c>
      <c r="C2890">
        <f>VLOOKUP(D2890,[1]!tbl_Reach2AU[#Data],2,FALSE)</f>
        <v>291</v>
      </c>
      <c r="D2890" t="s">
        <v>32</v>
      </c>
      <c r="E2890">
        <v>3</v>
      </c>
      <c r="F2890" t="s">
        <v>188</v>
      </c>
      <c r="G2890" t="e">
        <f>VLOOKUP([1]!tbl_FunctionalConditionReach[[#This Row],[EDT Attribute]],[1]!Level3HabitatAttribute[#Data],2,FALSE)</f>
        <v>#REF!</v>
      </c>
      <c r="H2890" s="1">
        <v>6.4742339999999997E-3</v>
      </c>
      <c r="I2890" s="2">
        <v>1.06699024385251E-2</v>
      </c>
    </row>
    <row r="2891" spans="1:9" x14ac:dyDescent="0.3">
      <c r="A2891">
        <f>VLOOKUP(D2891,[1]!tbl_Reach2AU[#Data],4,FALSE)</f>
        <v>23</v>
      </c>
      <c r="B2891" t="str">
        <f>VLOOKUP(D2891,[1]!tbl_Reach2AU[#Data],3,FALSE)</f>
        <v>Similkameen River</v>
      </c>
      <c r="C2891">
        <f>VLOOKUP(D2891,[1]!tbl_Reach2AU[#Data],2,FALSE)</f>
        <v>291</v>
      </c>
      <c r="D2891" t="s">
        <v>32</v>
      </c>
      <c r="E2891">
        <v>3</v>
      </c>
      <c r="F2891" t="s">
        <v>153</v>
      </c>
      <c r="G2891" t="e">
        <f>VLOOKUP([1]!tbl_FunctionalConditionReach[[#This Row],[EDT Attribute]],[1]!Level3HabitatAttribute[#Data],2,FALSE)</f>
        <v>#REF!</v>
      </c>
      <c r="H2891" s="1">
        <v>2.6660473000000001E-2</v>
      </c>
      <c r="I2891" s="2">
        <v>4.3937961753457502E-2</v>
      </c>
    </row>
    <row r="2892" spans="1:9" x14ac:dyDescent="0.3">
      <c r="A2892">
        <f>VLOOKUP(D2892,[1]!tbl_Reach2AU[#Data],4,FALSE)</f>
        <v>23</v>
      </c>
      <c r="B2892" t="str">
        <f>VLOOKUP(D2892,[1]!tbl_Reach2AU[#Data],3,FALSE)</f>
        <v>Similkameen River</v>
      </c>
      <c r="C2892">
        <f>VLOOKUP(D2892,[1]!tbl_Reach2AU[#Data],2,FALSE)</f>
        <v>291</v>
      </c>
      <c r="D2892" t="s">
        <v>32</v>
      </c>
      <c r="E2892">
        <v>3</v>
      </c>
      <c r="F2892" t="s">
        <v>125</v>
      </c>
      <c r="G2892" t="e">
        <f>VLOOKUP([1]!tbl_FunctionalConditionReach[[#This Row],[EDT Attribute]],[1]!Level3HabitatAttribute[#Data],2,FALSE)</f>
        <v>#REF!</v>
      </c>
      <c r="H2892" s="1">
        <v>4.0719826000000001E-2</v>
      </c>
      <c r="I2892" s="2">
        <v>6.7108567706035904E-2</v>
      </c>
    </row>
    <row r="2893" spans="1:9" x14ac:dyDescent="0.3">
      <c r="A2893">
        <f>VLOOKUP(D2893,[1]!tbl_Reach2AU[#Data],4,FALSE)</f>
        <v>23</v>
      </c>
      <c r="B2893" t="str">
        <f>VLOOKUP(D2893,[1]!tbl_Reach2AU[#Data],3,FALSE)</f>
        <v>Similkameen River</v>
      </c>
      <c r="C2893">
        <f>VLOOKUP(D2893,[1]!tbl_Reach2AU[#Data],2,FALSE)</f>
        <v>291</v>
      </c>
      <c r="D2893" t="s">
        <v>32</v>
      </c>
      <c r="E2893">
        <v>3</v>
      </c>
      <c r="F2893" t="s">
        <v>190</v>
      </c>
      <c r="G2893" t="e">
        <f>VLOOKUP([1]!tbl_FunctionalConditionReach[[#This Row],[EDT Attribute]],[1]!Level3HabitatAttribute[#Data],2,FALSE)</f>
        <v>#N/A</v>
      </c>
      <c r="H2893" s="1">
        <v>1.6586680000000001E-3</v>
      </c>
      <c r="I2893" s="2">
        <v>2.7335783256990098E-3</v>
      </c>
    </row>
    <row r="2894" spans="1:9" x14ac:dyDescent="0.3">
      <c r="A2894">
        <f>VLOOKUP(D2894,[1]!tbl_Reach2AU[#Data],4,FALSE)</f>
        <v>23</v>
      </c>
      <c r="B2894" t="str">
        <f>VLOOKUP(D2894,[1]!tbl_Reach2AU[#Data],3,FALSE)</f>
        <v>Similkameen River</v>
      </c>
      <c r="C2894">
        <f>VLOOKUP(D2894,[1]!tbl_Reach2AU[#Data],2,FALSE)</f>
        <v>291</v>
      </c>
      <c r="D2894" t="s">
        <v>32</v>
      </c>
      <c r="E2894">
        <v>3</v>
      </c>
      <c r="F2894" t="s">
        <v>191</v>
      </c>
      <c r="G2894" t="e">
        <f>VLOOKUP([1]!tbl_FunctionalConditionReach[[#This Row],[EDT Attribute]],[1]!Level3HabitatAttribute[#Data],2,FALSE)</f>
        <v>#REF!</v>
      </c>
      <c r="H2894" s="1">
        <v>3.2356360000000001E-3</v>
      </c>
      <c r="I2894" s="2">
        <v>5.3325104478120101E-3</v>
      </c>
    </row>
    <row r="2895" spans="1:9" x14ac:dyDescent="0.3">
      <c r="A2895">
        <f>VLOOKUP(D2895,[1]!tbl_Reach2AU[#Data],4,FALSE)</f>
        <v>23</v>
      </c>
      <c r="B2895" t="str">
        <f>VLOOKUP(D2895,[1]!tbl_Reach2AU[#Data],3,FALSE)</f>
        <v>Similkameen River</v>
      </c>
      <c r="C2895">
        <f>VLOOKUP(D2895,[1]!tbl_Reach2AU[#Data],2,FALSE)</f>
        <v>291</v>
      </c>
      <c r="D2895" t="s">
        <v>32</v>
      </c>
      <c r="E2895">
        <v>3</v>
      </c>
      <c r="F2895" t="s">
        <v>194</v>
      </c>
      <c r="G2895" t="e">
        <f>VLOOKUP([1]!tbl_FunctionalConditionReach[[#This Row],[EDT Attribute]],[1]!Level3HabitatAttribute[#Data],2,FALSE)</f>
        <v>#N/A</v>
      </c>
      <c r="H2895" s="1">
        <v>-2.84E-13</v>
      </c>
      <c r="I2895">
        <v>0</v>
      </c>
    </row>
    <row r="2896" spans="1:9" x14ac:dyDescent="0.3">
      <c r="A2896">
        <f>VLOOKUP(D2896,[1]!tbl_Reach2AU[#Data],4,FALSE)</f>
        <v>23</v>
      </c>
      <c r="B2896" t="str">
        <f>VLOOKUP(D2896,[1]!tbl_Reach2AU[#Data],3,FALSE)</f>
        <v>Similkameen River</v>
      </c>
      <c r="C2896">
        <f>VLOOKUP(D2896,[1]!tbl_Reach2AU[#Data],2,FALSE)</f>
        <v>291</v>
      </c>
      <c r="D2896" t="s">
        <v>32</v>
      </c>
      <c r="E2896">
        <v>3</v>
      </c>
      <c r="F2896" t="s">
        <v>155</v>
      </c>
      <c r="G2896" t="e">
        <f>VLOOKUP([1]!tbl_FunctionalConditionReach[[#This Row],[EDT Attribute]],[1]!Level3HabitatAttribute[#Data],2,FALSE)</f>
        <v>#REF!</v>
      </c>
      <c r="H2896" s="1">
        <v>-1.3350387999999999E-2</v>
      </c>
      <c r="I2896">
        <v>0</v>
      </c>
    </row>
    <row r="2897" spans="1:9" x14ac:dyDescent="0.3">
      <c r="A2897">
        <f>VLOOKUP(D2897,[1]!tbl_Reach2AU[#Data],4,FALSE)</f>
        <v>23</v>
      </c>
      <c r="B2897" t="str">
        <f>VLOOKUP(D2897,[1]!tbl_Reach2AU[#Data],3,FALSE)</f>
        <v>Similkameen River</v>
      </c>
      <c r="C2897">
        <f>VLOOKUP(D2897,[1]!tbl_Reach2AU[#Data],2,FALSE)</f>
        <v>291</v>
      </c>
      <c r="D2897" t="s">
        <v>32</v>
      </c>
      <c r="E2897">
        <v>3</v>
      </c>
      <c r="F2897" t="s">
        <v>192</v>
      </c>
      <c r="G2897" t="e">
        <f>VLOOKUP([1]!tbl_FunctionalConditionReach[[#This Row],[EDT Attribute]],[1]!Level3HabitatAttribute[#Data],2,FALSE)</f>
        <v>#REF!</v>
      </c>
      <c r="H2897" s="1">
        <v>-2.84E-13</v>
      </c>
      <c r="I2897">
        <v>0</v>
      </c>
    </row>
    <row r="2898" spans="1:9" x14ac:dyDescent="0.3">
      <c r="A2898">
        <f>VLOOKUP(D2898,[1]!tbl_Reach2AU[#Data],4,FALSE)</f>
        <v>23</v>
      </c>
      <c r="B2898" t="str">
        <f>VLOOKUP(D2898,[1]!tbl_Reach2AU[#Data],3,FALSE)</f>
        <v>Similkameen River</v>
      </c>
      <c r="C2898">
        <f>VLOOKUP(D2898,[1]!tbl_Reach2AU[#Data],2,FALSE)</f>
        <v>291</v>
      </c>
      <c r="D2898" t="s">
        <v>32</v>
      </c>
      <c r="E2898">
        <v>3</v>
      </c>
      <c r="F2898" t="s">
        <v>193</v>
      </c>
      <c r="G2898" t="e">
        <f>VLOOKUP([1]!tbl_FunctionalConditionReach[[#This Row],[EDT Attribute]],[1]!Level3HabitatAttribute[#Data],2,FALSE)</f>
        <v>#REF!</v>
      </c>
      <c r="H2898" s="1">
        <v>-2.84E-13</v>
      </c>
      <c r="I2898">
        <v>0</v>
      </c>
    </row>
    <row r="2899" spans="1:9" x14ac:dyDescent="0.3">
      <c r="A2899">
        <f>VLOOKUP(D2899,[1]!tbl_Reach2AU[#Data],4,FALSE)</f>
        <v>23</v>
      </c>
      <c r="B2899" t="str">
        <f>VLOOKUP(D2899,[1]!tbl_Reach2AU[#Data],3,FALSE)</f>
        <v>Similkameen River</v>
      </c>
      <c r="C2899">
        <f>VLOOKUP(D2899,[1]!tbl_Reach2AU[#Data],2,FALSE)</f>
        <v>291</v>
      </c>
      <c r="D2899" t="s">
        <v>32</v>
      </c>
      <c r="E2899">
        <v>3</v>
      </c>
      <c r="F2899" t="s">
        <v>39</v>
      </c>
      <c r="G2899" t="e">
        <f>VLOOKUP([1]!tbl_FunctionalConditionReach[[#This Row],[EDT Attribute]],[1]!Level3HabitatAttribute[#Data],2,FALSE)</f>
        <v>#REF!</v>
      </c>
      <c r="H2899" s="1">
        <v>-1.7364265E-2</v>
      </c>
      <c r="I2899">
        <v>0</v>
      </c>
    </row>
    <row r="2900" spans="1:9" x14ac:dyDescent="0.3">
      <c r="A2900">
        <f>VLOOKUP(D2900,[1]!tbl_Reach2AU[#Data],4,FALSE)</f>
        <v>23</v>
      </c>
      <c r="B2900" t="str">
        <f>VLOOKUP(D2900,[1]!tbl_Reach2AU[#Data],3,FALSE)</f>
        <v>Similkameen River</v>
      </c>
      <c r="C2900">
        <f>VLOOKUP(D2900,[1]!tbl_Reach2AU[#Data],2,FALSE)</f>
        <v>291</v>
      </c>
      <c r="D2900" t="s">
        <v>32</v>
      </c>
      <c r="E2900">
        <v>3</v>
      </c>
      <c r="F2900" t="s">
        <v>196</v>
      </c>
      <c r="G2900" t="e">
        <f>VLOOKUP([1]!tbl_FunctionalConditionReach[[#This Row],[EDT Attribute]],[1]!Level3HabitatAttribute[#Data],2,FALSE)</f>
        <v>#N/A</v>
      </c>
      <c r="H2900" s="1">
        <v>-2.8421709430404002E-13</v>
      </c>
      <c r="I2900">
        <v>0</v>
      </c>
    </row>
    <row r="2901" spans="1:9" x14ac:dyDescent="0.3">
      <c r="A2901">
        <f>VLOOKUP(D2901,[1]!tbl_Reach2AU[#Data],4,FALSE)</f>
        <v>23</v>
      </c>
      <c r="B2901" t="str">
        <f>VLOOKUP(D2901,[1]!tbl_Reach2AU[#Data],3,FALSE)</f>
        <v>Similkameen River</v>
      </c>
      <c r="C2901">
        <f>VLOOKUP(D2901,[1]!tbl_Reach2AU[#Data],2,FALSE)</f>
        <v>291</v>
      </c>
      <c r="D2901" t="s">
        <v>32</v>
      </c>
      <c r="E2901">
        <v>3</v>
      </c>
      <c r="F2901" t="s">
        <v>152</v>
      </c>
      <c r="G2901" t="e">
        <f>VLOOKUP([1]!tbl_FunctionalConditionReach[[#This Row],[EDT Attribute]],[1]!Level3HabitatAttribute[#Data],2,FALSE)</f>
        <v>#N/A</v>
      </c>
      <c r="H2901" s="1">
        <v>5.1344930000000004E-3</v>
      </c>
      <c r="I2901" s="2">
        <v>8.4619337795467896E-3</v>
      </c>
    </row>
    <row r="2902" spans="1:9" x14ac:dyDescent="0.3">
      <c r="A2902">
        <f>VLOOKUP(D2902,[1]!tbl_Reach2AU[#Data],4,FALSE)</f>
        <v>23</v>
      </c>
      <c r="B2902" t="str">
        <f>VLOOKUP(D2902,[1]!tbl_Reach2AU[#Data],3,FALSE)</f>
        <v>Similkameen River</v>
      </c>
      <c r="C2902">
        <f>VLOOKUP(D2902,[1]!tbl_Reach2AU[#Data],2,FALSE)</f>
        <v>291</v>
      </c>
      <c r="D2902" t="s">
        <v>32</v>
      </c>
      <c r="E2902">
        <v>3</v>
      </c>
      <c r="F2902" t="s">
        <v>166</v>
      </c>
      <c r="G2902" t="e">
        <f>VLOOKUP([1]!tbl_FunctionalConditionReach[[#This Row],[EDT Attribute]],[1]!Level3HabitatAttribute[#Data],2,FALSE)</f>
        <v>#REF!</v>
      </c>
      <c r="H2902" s="1">
        <v>-2.84E-13</v>
      </c>
      <c r="I2902">
        <v>0</v>
      </c>
    </row>
    <row r="2903" spans="1:9" x14ac:dyDescent="0.3">
      <c r="A2903">
        <f>VLOOKUP(D2903,[1]!tbl_Reach2AU[#Data],4,FALSE)</f>
        <v>23</v>
      </c>
      <c r="B2903" t="str">
        <f>VLOOKUP(D2903,[1]!tbl_Reach2AU[#Data],3,FALSE)</f>
        <v>Similkameen River</v>
      </c>
      <c r="C2903">
        <f>VLOOKUP(D2903,[1]!tbl_Reach2AU[#Data],2,FALSE)</f>
        <v>291</v>
      </c>
      <c r="D2903" t="s">
        <v>32</v>
      </c>
      <c r="E2903">
        <v>3</v>
      </c>
      <c r="F2903" t="s">
        <v>195</v>
      </c>
      <c r="G2903" t="e">
        <f>VLOOKUP([1]!tbl_FunctionalConditionReach[[#This Row],[EDT Attribute]],[1]!Level3HabitatAttribute[#Data],2,FALSE)</f>
        <v>#N/A</v>
      </c>
      <c r="H2903" s="1">
        <v>-2.8421709430404002E-13</v>
      </c>
      <c r="I2903">
        <v>0</v>
      </c>
    </row>
    <row r="2904" spans="1:9" x14ac:dyDescent="0.3">
      <c r="A2904">
        <f>VLOOKUP(D2904,[1]!tbl_Reach2AU[#Data],4,FALSE)</f>
        <v>23</v>
      </c>
      <c r="B2904" t="str">
        <f>VLOOKUP(D2904,[1]!tbl_Reach2AU[#Data],3,FALSE)</f>
        <v>Similkameen River</v>
      </c>
      <c r="C2904">
        <f>VLOOKUP(D2904,[1]!tbl_Reach2AU[#Data],2,FALSE)</f>
        <v>291</v>
      </c>
      <c r="D2904" t="s">
        <v>32</v>
      </c>
      <c r="E2904">
        <v>3</v>
      </c>
      <c r="F2904" t="s">
        <v>195</v>
      </c>
      <c r="G2904" t="e">
        <f>VLOOKUP([1]!tbl_FunctionalConditionReach[[#This Row],[EDT Attribute]],[1]!Level3HabitatAttribute[#Data],2,FALSE)</f>
        <v>#N/A</v>
      </c>
      <c r="H2904" s="1">
        <v>-1.8189894035458601E-12</v>
      </c>
      <c r="I2904">
        <v>0</v>
      </c>
    </row>
    <row r="2905" spans="1:9" x14ac:dyDescent="0.3">
      <c r="A2905">
        <f>VLOOKUP(D2905,[1]!tbl_Reach2AU[#Data],4,FALSE)</f>
        <v>23</v>
      </c>
      <c r="B2905" t="str">
        <f>VLOOKUP(D2905,[1]!tbl_Reach2AU[#Data],3,FALSE)</f>
        <v>Similkameen River</v>
      </c>
      <c r="C2905">
        <f>VLOOKUP(D2905,[1]!tbl_Reach2AU[#Data],2,FALSE)</f>
        <v>291</v>
      </c>
      <c r="D2905" t="s">
        <v>32</v>
      </c>
      <c r="E2905">
        <v>3</v>
      </c>
      <c r="F2905" t="s">
        <v>155</v>
      </c>
      <c r="G2905" t="e">
        <f>VLOOKUP([1]!tbl_FunctionalConditionReach[[#This Row],[EDT Attribute]],[1]!Level3HabitatAttribute[#Data],2,FALSE)</f>
        <v>#REF!</v>
      </c>
      <c r="H2905" s="1">
        <v>1.968580459</v>
      </c>
      <c r="I2905" s="2">
        <v>2.73782206437682E-2</v>
      </c>
    </row>
    <row r="2906" spans="1:9" x14ac:dyDescent="0.3">
      <c r="A2906">
        <f>VLOOKUP(D2906,[1]!tbl_Reach2AU[#Data],4,FALSE)</f>
        <v>23</v>
      </c>
      <c r="B2906" t="str">
        <f>VLOOKUP(D2906,[1]!tbl_Reach2AU[#Data],3,FALSE)</f>
        <v>Similkameen River</v>
      </c>
      <c r="C2906">
        <f>VLOOKUP(D2906,[1]!tbl_Reach2AU[#Data],2,FALSE)</f>
        <v>291</v>
      </c>
      <c r="D2906" t="s">
        <v>32</v>
      </c>
      <c r="E2906">
        <v>3</v>
      </c>
      <c r="F2906" t="s">
        <v>189</v>
      </c>
      <c r="G2906" t="e">
        <f>VLOOKUP([1]!tbl_FunctionalConditionReach[[#This Row],[EDT Attribute]],[1]!Level3HabitatAttribute[#Data],2,FALSE)</f>
        <v>#REF!</v>
      </c>
      <c r="H2906" s="1">
        <v>6.8003037910000002</v>
      </c>
      <c r="I2906" s="2">
        <v>9.4575874094182305E-2</v>
      </c>
    </row>
    <row r="2907" spans="1:9" x14ac:dyDescent="0.3">
      <c r="A2907">
        <f>VLOOKUP(D2907,[1]!tbl_Reach2AU[#Data],4,FALSE)</f>
        <v>23</v>
      </c>
      <c r="B2907" t="str">
        <f>VLOOKUP(D2907,[1]!tbl_Reach2AU[#Data],3,FALSE)</f>
        <v>Similkameen River</v>
      </c>
      <c r="C2907">
        <f>VLOOKUP(D2907,[1]!tbl_Reach2AU[#Data],2,FALSE)</f>
        <v>291</v>
      </c>
      <c r="D2907" t="s">
        <v>32</v>
      </c>
      <c r="E2907">
        <v>3</v>
      </c>
      <c r="F2907" t="s">
        <v>191</v>
      </c>
      <c r="G2907" t="e">
        <f>VLOOKUP([1]!tbl_FunctionalConditionReach[[#This Row],[EDT Attribute]],[1]!Level3HabitatAttribute[#Data],2,FALSE)</f>
        <v>#REF!</v>
      </c>
      <c r="H2907" s="1">
        <v>0.15995942099999999</v>
      </c>
      <c r="I2907" s="2">
        <v>2.2246509164334902E-3</v>
      </c>
    </row>
    <row r="2908" spans="1:9" x14ac:dyDescent="0.3">
      <c r="A2908">
        <f>VLOOKUP(D2908,[1]!tbl_Reach2AU[#Data],4,FALSE)</f>
        <v>23</v>
      </c>
      <c r="B2908" t="str">
        <f>VLOOKUP(D2908,[1]!tbl_Reach2AU[#Data],3,FALSE)</f>
        <v>Similkameen River</v>
      </c>
      <c r="C2908">
        <f>VLOOKUP(D2908,[1]!tbl_Reach2AU[#Data],2,FALSE)</f>
        <v>291</v>
      </c>
      <c r="D2908" t="s">
        <v>32</v>
      </c>
      <c r="E2908">
        <v>3</v>
      </c>
      <c r="F2908" t="s">
        <v>193</v>
      </c>
      <c r="G2908" t="e">
        <f>VLOOKUP([1]!tbl_FunctionalConditionReach[[#This Row],[EDT Attribute]],[1]!Level3HabitatAttribute[#Data],2,FALSE)</f>
        <v>#REF!</v>
      </c>
      <c r="H2908" s="1">
        <v>-1.8199999999999999E-12</v>
      </c>
      <c r="I2908">
        <v>0</v>
      </c>
    </row>
    <row r="2909" spans="1:9" x14ac:dyDescent="0.3">
      <c r="A2909">
        <f>VLOOKUP(D2909,[1]!tbl_Reach2AU[#Data],4,FALSE)</f>
        <v>23</v>
      </c>
      <c r="B2909" t="str">
        <f>VLOOKUP(D2909,[1]!tbl_Reach2AU[#Data],3,FALSE)</f>
        <v>Similkameen River</v>
      </c>
      <c r="C2909">
        <f>VLOOKUP(D2909,[1]!tbl_Reach2AU[#Data],2,FALSE)</f>
        <v>291</v>
      </c>
      <c r="D2909" t="s">
        <v>32</v>
      </c>
      <c r="E2909">
        <v>3</v>
      </c>
      <c r="F2909" t="s">
        <v>196</v>
      </c>
      <c r="G2909" t="e">
        <f>VLOOKUP([1]!tbl_FunctionalConditionReach[[#This Row],[EDT Attribute]],[1]!Level3HabitatAttribute[#Data],2,FALSE)</f>
        <v>#N/A</v>
      </c>
      <c r="H2909" s="1">
        <v>-1.8189894035458601E-12</v>
      </c>
      <c r="I2909">
        <v>0</v>
      </c>
    </row>
    <row r="2910" spans="1:9" x14ac:dyDescent="0.3">
      <c r="A2910">
        <f>VLOOKUP(D2910,[1]!tbl_Reach2AU[#Data],4,FALSE)</f>
        <v>23</v>
      </c>
      <c r="B2910" t="str">
        <f>VLOOKUP(D2910,[1]!tbl_Reach2AU[#Data],3,FALSE)</f>
        <v>Similkameen River</v>
      </c>
      <c r="C2910">
        <f>VLOOKUP(D2910,[1]!tbl_Reach2AU[#Data],2,FALSE)</f>
        <v>291</v>
      </c>
      <c r="D2910" t="s">
        <v>32</v>
      </c>
      <c r="E2910">
        <v>3</v>
      </c>
      <c r="F2910" t="s">
        <v>194</v>
      </c>
      <c r="G2910" t="e">
        <f>VLOOKUP([1]!tbl_FunctionalConditionReach[[#This Row],[EDT Attribute]],[1]!Level3HabitatAttribute[#Data],2,FALSE)</f>
        <v>#N/A</v>
      </c>
      <c r="H2910" s="1">
        <v>-1.8199999999999999E-12</v>
      </c>
      <c r="I2910">
        <v>0</v>
      </c>
    </row>
    <row r="2911" spans="1:9" x14ac:dyDescent="0.3">
      <c r="A2911">
        <f>VLOOKUP(D2911,[1]!tbl_Reach2AU[#Data],4,FALSE)</f>
        <v>23</v>
      </c>
      <c r="B2911" t="str">
        <f>VLOOKUP(D2911,[1]!tbl_Reach2AU[#Data],3,FALSE)</f>
        <v>Similkameen River</v>
      </c>
      <c r="C2911">
        <f>VLOOKUP(D2911,[1]!tbl_Reach2AU[#Data],2,FALSE)</f>
        <v>291</v>
      </c>
      <c r="D2911" t="s">
        <v>32</v>
      </c>
      <c r="E2911">
        <v>3</v>
      </c>
      <c r="F2911" t="s">
        <v>188</v>
      </c>
      <c r="G2911" t="e">
        <f>VLOOKUP([1]!tbl_FunctionalConditionReach[[#This Row],[EDT Attribute]],[1]!Level3HabitatAttribute[#Data],2,FALSE)</f>
        <v>#REF!</v>
      </c>
      <c r="H2911" s="1">
        <v>0.19934527699999999</v>
      </c>
      <c r="I2911" s="2">
        <v>2.7724134683179301E-3</v>
      </c>
    </row>
    <row r="2912" spans="1:9" x14ac:dyDescent="0.3">
      <c r="A2912">
        <f>VLOOKUP(D2912,[1]!tbl_Reach2AU[#Data],4,FALSE)</f>
        <v>23</v>
      </c>
      <c r="B2912" t="str">
        <f>VLOOKUP(D2912,[1]!tbl_Reach2AU[#Data],3,FALSE)</f>
        <v>Similkameen River</v>
      </c>
      <c r="C2912">
        <f>VLOOKUP(D2912,[1]!tbl_Reach2AU[#Data],2,FALSE)</f>
        <v>291</v>
      </c>
      <c r="D2912" t="s">
        <v>32</v>
      </c>
      <c r="E2912">
        <v>3</v>
      </c>
      <c r="F2912" t="s">
        <v>152</v>
      </c>
      <c r="G2912" t="e">
        <f>VLOOKUP([1]!tbl_FunctionalConditionReach[[#This Row],[EDT Attribute]],[1]!Level3HabitatAttribute[#Data],2,FALSE)</f>
        <v>#N/A</v>
      </c>
      <c r="H2912" s="1">
        <v>9.0982753999999999E-2</v>
      </c>
      <c r="I2912" s="2">
        <v>1.26535133598504E-3</v>
      </c>
    </row>
    <row r="2913" spans="1:9" x14ac:dyDescent="0.3">
      <c r="A2913">
        <f>VLOOKUP(D2913,[1]!tbl_Reach2AU[#Data],4,FALSE)</f>
        <v>23</v>
      </c>
      <c r="B2913" t="str">
        <f>VLOOKUP(D2913,[1]!tbl_Reach2AU[#Data],3,FALSE)</f>
        <v>Similkameen River</v>
      </c>
      <c r="C2913">
        <f>VLOOKUP(D2913,[1]!tbl_Reach2AU[#Data],2,FALSE)</f>
        <v>291</v>
      </c>
      <c r="D2913" t="s">
        <v>32</v>
      </c>
      <c r="E2913">
        <v>3</v>
      </c>
      <c r="F2913" t="s">
        <v>166</v>
      </c>
      <c r="G2913" t="e">
        <f>VLOOKUP([1]!tbl_FunctionalConditionReach[[#This Row],[EDT Attribute]],[1]!Level3HabitatAttribute[#Data],2,FALSE)</f>
        <v>#REF!</v>
      </c>
      <c r="H2913" s="1">
        <v>-1.8199999999999999E-12</v>
      </c>
      <c r="I2913">
        <v>0</v>
      </c>
    </row>
    <row r="2914" spans="1:9" x14ac:dyDescent="0.3">
      <c r="A2914">
        <f>VLOOKUP(D2914,[1]!tbl_Reach2AU[#Data],4,FALSE)</f>
        <v>23</v>
      </c>
      <c r="B2914" t="str">
        <f>VLOOKUP(D2914,[1]!tbl_Reach2AU[#Data],3,FALSE)</f>
        <v>Similkameen River</v>
      </c>
      <c r="C2914">
        <f>VLOOKUP(D2914,[1]!tbl_Reach2AU[#Data],2,FALSE)</f>
        <v>291</v>
      </c>
      <c r="D2914" t="s">
        <v>32</v>
      </c>
      <c r="E2914">
        <v>3</v>
      </c>
      <c r="F2914" t="s">
        <v>125</v>
      </c>
      <c r="G2914" t="e">
        <f>VLOOKUP([1]!tbl_FunctionalConditionReach[[#This Row],[EDT Attribute]],[1]!Level3HabitatAttribute[#Data],2,FALSE)</f>
        <v>#REF!</v>
      </c>
      <c r="H2914" s="1">
        <v>6.3226543560000001</v>
      </c>
      <c r="I2914" s="2">
        <v>8.7932918983043895E-2</v>
      </c>
    </row>
    <row r="2915" spans="1:9" x14ac:dyDescent="0.3">
      <c r="A2915">
        <f>VLOOKUP(D2915,[1]!tbl_Reach2AU[#Data],4,FALSE)</f>
        <v>23</v>
      </c>
      <c r="B2915" t="str">
        <f>VLOOKUP(D2915,[1]!tbl_Reach2AU[#Data],3,FALSE)</f>
        <v>Similkameen River</v>
      </c>
      <c r="C2915">
        <f>VLOOKUP(D2915,[1]!tbl_Reach2AU[#Data],2,FALSE)</f>
        <v>291</v>
      </c>
      <c r="D2915" t="s">
        <v>32</v>
      </c>
      <c r="E2915">
        <v>3</v>
      </c>
      <c r="F2915" t="s">
        <v>164</v>
      </c>
      <c r="G2915" t="e">
        <f>VLOOKUP([1]!tbl_FunctionalConditionReach[[#This Row],[EDT Attribute]],[1]!Level3HabitatAttribute[#Data],2,FALSE)</f>
        <v>#REF!</v>
      </c>
      <c r="H2915" s="1">
        <v>-1.8199999999999999E-12</v>
      </c>
      <c r="I2915">
        <v>0</v>
      </c>
    </row>
    <row r="2916" spans="1:9" x14ac:dyDescent="0.3">
      <c r="A2916">
        <f>VLOOKUP(D2916,[1]!tbl_Reach2AU[#Data],4,FALSE)</f>
        <v>23</v>
      </c>
      <c r="B2916" t="str">
        <f>VLOOKUP(D2916,[1]!tbl_Reach2AU[#Data],3,FALSE)</f>
        <v>Similkameen River</v>
      </c>
      <c r="C2916">
        <f>VLOOKUP(D2916,[1]!tbl_Reach2AU[#Data],2,FALSE)</f>
        <v>291</v>
      </c>
      <c r="D2916" t="s">
        <v>32</v>
      </c>
      <c r="E2916">
        <v>3</v>
      </c>
      <c r="F2916" t="s">
        <v>190</v>
      </c>
      <c r="G2916" t="e">
        <f>VLOOKUP([1]!tbl_FunctionalConditionReach[[#This Row],[EDT Attribute]],[1]!Level3HabitatAttribute[#Data],2,FALSE)</f>
        <v>#N/A</v>
      </c>
      <c r="H2916" s="1">
        <v>0.44905035300000001</v>
      </c>
      <c r="I2916" s="2">
        <v>6.2452106483070697E-3</v>
      </c>
    </row>
    <row r="2917" spans="1:9" x14ac:dyDescent="0.3">
      <c r="A2917">
        <f>VLOOKUP(D2917,[1]!tbl_Reach2AU[#Data],4,FALSE)</f>
        <v>23</v>
      </c>
      <c r="B2917" t="str">
        <f>VLOOKUP(D2917,[1]!tbl_Reach2AU[#Data],3,FALSE)</f>
        <v>Similkameen River</v>
      </c>
      <c r="C2917">
        <f>VLOOKUP(D2917,[1]!tbl_Reach2AU[#Data],2,FALSE)</f>
        <v>291</v>
      </c>
      <c r="D2917" t="s">
        <v>32</v>
      </c>
      <c r="E2917">
        <v>3</v>
      </c>
      <c r="F2917" t="s">
        <v>39</v>
      </c>
      <c r="G2917" t="e">
        <f>VLOOKUP([1]!tbl_FunctionalConditionReach[[#This Row],[EDT Attribute]],[1]!Level3HabitatAttribute[#Data],2,FALSE)</f>
        <v>#REF!</v>
      </c>
      <c r="H2917" s="1">
        <v>11.10367913</v>
      </c>
      <c r="I2917" s="2">
        <v>0.154425477398658</v>
      </c>
    </row>
    <row r="2918" spans="1:9" x14ac:dyDescent="0.3">
      <c r="A2918">
        <f>VLOOKUP(D2918,[1]!tbl_Reach2AU[#Data],4,FALSE)</f>
        <v>23</v>
      </c>
      <c r="B2918" t="str">
        <f>VLOOKUP(D2918,[1]!tbl_Reach2AU[#Data],3,FALSE)</f>
        <v>Similkameen River</v>
      </c>
      <c r="C2918">
        <f>VLOOKUP(D2918,[1]!tbl_Reach2AU[#Data],2,FALSE)</f>
        <v>291</v>
      </c>
      <c r="D2918" t="s">
        <v>32</v>
      </c>
      <c r="E2918">
        <v>3</v>
      </c>
      <c r="F2918" t="s">
        <v>157</v>
      </c>
      <c r="G2918" t="e">
        <f>VLOOKUP([1]!tbl_FunctionalConditionReach[[#This Row],[EDT Attribute]],[1]!Level3HabitatAttribute[#Data],2,FALSE)</f>
        <v>#REF!</v>
      </c>
      <c r="H2918" s="1">
        <v>8.7169677809999992</v>
      </c>
      <c r="I2918" s="2">
        <v>0.12123206148966301</v>
      </c>
    </row>
    <row r="2919" spans="1:9" x14ac:dyDescent="0.3">
      <c r="A2919">
        <f>VLOOKUP(D2919,[1]!tbl_Reach2AU[#Data],4,FALSE)</f>
        <v>23</v>
      </c>
      <c r="B2919" t="str">
        <f>VLOOKUP(D2919,[1]!tbl_Reach2AU[#Data],3,FALSE)</f>
        <v>Similkameen River</v>
      </c>
      <c r="C2919">
        <f>VLOOKUP(D2919,[1]!tbl_Reach2AU[#Data],2,FALSE)</f>
        <v>291</v>
      </c>
      <c r="D2919" t="s">
        <v>32</v>
      </c>
      <c r="E2919">
        <v>3</v>
      </c>
      <c r="F2919" t="s">
        <v>153</v>
      </c>
      <c r="G2919" t="e">
        <f>VLOOKUP([1]!tbl_FunctionalConditionReach[[#This Row],[EDT Attribute]],[1]!Level3HabitatAttribute[#Data],2,FALSE)</f>
        <v>#REF!</v>
      </c>
      <c r="H2919" s="1">
        <v>9.7745720489999997</v>
      </c>
      <c r="I2919" s="2">
        <v>0.135940793800154</v>
      </c>
    </row>
    <row r="2920" spans="1:9" x14ac:dyDescent="0.3">
      <c r="A2920">
        <f>VLOOKUP(D2920,[1]!tbl_Reach2AU[#Data],4,FALSE)</f>
        <v>23</v>
      </c>
      <c r="B2920" t="str">
        <f>VLOOKUP(D2920,[1]!tbl_Reach2AU[#Data],3,FALSE)</f>
        <v>Similkameen River</v>
      </c>
      <c r="C2920">
        <f>VLOOKUP(D2920,[1]!tbl_Reach2AU[#Data],2,FALSE)</f>
        <v>291</v>
      </c>
      <c r="D2920" t="s">
        <v>32</v>
      </c>
      <c r="E2920">
        <v>3</v>
      </c>
      <c r="F2920" t="s">
        <v>192</v>
      </c>
      <c r="G2920" t="e">
        <f>VLOOKUP([1]!tbl_FunctionalConditionReach[[#This Row],[EDT Attribute]],[1]!Level3HabitatAttribute[#Data],2,FALSE)</f>
        <v>#REF!</v>
      </c>
      <c r="H2920" s="1">
        <v>-1.8199999999999999E-12</v>
      </c>
      <c r="I2920">
        <v>0</v>
      </c>
    </row>
    <row r="2921" spans="1:9" x14ac:dyDescent="0.3">
      <c r="A2921">
        <f>VLOOKUP(D2921,[1]!tbl_Reach2AU[#Data],4,FALSE)</f>
        <v>23</v>
      </c>
      <c r="B2921" t="str">
        <f>VLOOKUP(D2921,[1]!tbl_Reach2AU[#Data],3,FALSE)</f>
        <v>Similkameen River</v>
      </c>
      <c r="C2921">
        <f>VLOOKUP(D2921,[1]!tbl_Reach2AU[#Data],2,FALSE)</f>
        <v>292</v>
      </c>
      <c r="D2921" t="s">
        <v>139</v>
      </c>
      <c r="E2921">
        <v>3</v>
      </c>
      <c r="F2921" t="s">
        <v>188</v>
      </c>
      <c r="G2921" t="e">
        <f>VLOOKUP([1]!tbl_FunctionalConditionReach[[#This Row],[EDT Attribute]],[1]!Level3HabitatAttribute[#Data],2,FALSE)</f>
        <v>#REF!</v>
      </c>
      <c r="H2921" s="1">
        <v>-3.825307E-3</v>
      </c>
      <c r="I2921">
        <v>0</v>
      </c>
    </row>
    <row r="2922" spans="1:9" x14ac:dyDescent="0.3">
      <c r="A2922">
        <f>VLOOKUP(D2922,[1]!tbl_Reach2AU[#Data],4,FALSE)</f>
        <v>23</v>
      </c>
      <c r="B2922" t="str">
        <f>VLOOKUP(D2922,[1]!tbl_Reach2AU[#Data],3,FALSE)</f>
        <v>Similkameen River</v>
      </c>
      <c r="C2922">
        <f>VLOOKUP(D2922,[1]!tbl_Reach2AU[#Data],2,FALSE)</f>
        <v>292</v>
      </c>
      <c r="D2922" t="s">
        <v>139</v>
      </c>
      <c r="E2922">
        <v>3</v>
      </c>
      <c r="F2922" t="s">
        <v>195</v>
      </c>
      <c r="G2922" t="e">
        <f>VLOOKUP([1]!tbl_FunctionalConditionReach[[#This Row],[EDT Attribute]],[1]!Level3HabitatAttribute[#Data],2,FALSE)</f>
        <v>#N/A</v>
      </c>
      <c r="H2922" s="1">
        <v>-2.8421709430404002E-13</v>
      </c>
      <c r="I2922">
        <v>0</v>
      </c>
    </row>
    <row r="2923" spans="1:9" x14ac:dyDescent="0.3">
      <c r="A2923">
        <f>VLOOKUP(D2923,[1]!tbl_Reach2AU[#Data],4,FALSE)</f>
        <v>23</v>
      </c>
      <c r="B2923" t="str">
        <f>VLOOKUP(D2923,[1]!tbl_Reach2AU[#Data],3,FALSE)</f>
        <v>Similkameen River</v>
      </c>
      <c r="C2923">
        <f>VLOOKUP(D2923,[1]!tbl_Reach2AU[#Data],2,FALSE)</f>
        <v>292</v>
      </c>
      <c r="D2923" t="s">
        <v>139</v>
      </c>
      <c r="E2923">
        <v>3</v>
      </c>
      <c r="F2923" t="s">
        <v>196</v>
      </c>
      <c r="G2923" t="e">
        <f>VLOOKUP([1]!tbl_FunctionalConditionReach[[#This Row],[EDT Attribute]],[1]!Level3HabitatAttribute[#Data],2,FALSE)</f>
        <v>#N/A</v>
      </c>
      <c r="H2923" s="1">
        <v>-2.8421709430404002E-13</v>
      </c>
      <c r="I2923">
        <v>0</v>
      </c>
    </row>
    <row r="2924" spans="1:9" x14ac:dyDescent="0.3">
      <c r="A2924">
        <f>VLOOKUP(D2924,[1]!tbl_Reach2AU[#Data],4,FALSE)</f>
        <v>23</v>
      </c>
      <c r="B2924" t="str">
        <f>VLOOKUP(D2924,[1]!tbl_Reach2AU[#Data],3,FALSE)</f>
        <v>Similkameen River</v>
      </c>
      <c r="C2924">
        <f>VLOOKUP(D2924,[1]!tbl_Reach2AU[#Data],2,FALSE)</f>
        <v>292</v>
      </c>
      <c r="D2924" t="s">
        <v>139</v>
      </c>
      <c r="E2924">
        <v>3</v>
      </c>
      <c r="F2924" t="s">
        <v>164</v>
      </c>
      <c r="G2924" t="e">
        <f>VLOOKUP([1]!tbl_FunctionalConditionReach[[#This Row],[EDT Attribute]],[1]!Level3HabitatAttribute[#Data],2,FALSE)</f>
        <v>#REF!</v>
      </c>
      <c r="H2924" s="1">
        <v>-7.4819318999999995E-2</v>
      </c>
      <c r="I2924">
        <v>0</v>
      </c>
    </row>
    <row r="2925" spans="1:9" x14ac:dyDescent="0.3">
      <c r="A2925">
        <f>VLOOKUP(D2925,[1]!tbl_Reach2AU[#Data],4,FALSE)</f>
        <v>23</v>
      </c>
      <c r="B2925" t="str">
        <f>VLOOKUP(D2925,[1]!tbl_Reach2AU[#Data],3,FALSE)</f>
        <v>Similkameen River</v>
      </c>
      <c r="C2925">
        <f>VLOOKUP(D2925,[1]!tbl_Reach2AU[#Data],2,FALSE)</f>
        <v>292</v>
      </c>
      <c r="D2925" t="s">
        <v>139</v>
      </c>
      <c r="E2925">
        <v>3</v>
      </c>
      <c r="F2925" t="s">
        <v>152</v>
      </c>
      <c r="G2925" t="e">
        <f>VLOOKUP([1]!tbl_FunctionalConditionReach[[#This Row],[EDT Attribute]],[1]!Level3HabitatAttribute[#Data],2,FALSE)</f>
        <v>#N/A</v>
      </c>
      <c r="H2925" s="1">
        <v>4.0077299999999999E-4</v>
      </c>
      <c r="I2925" s="2">
        <v>6.6331226739164096E-3</v>
      </c>
    </row>
    <row r="2926" spans="1:9" x14ac:dyDescent="0.3">
      <c r="A2926">
        <f>VLOOKUP(D2926,[1]!tbl_Reach2AU[#Data],4,FALSE)</f>
        <v>23</v>
      </c>
      <c r="B2926" t="str">
        <f>VLOOKUP(D2926,[1]!tbl_Reach2AU[#Data],3,FALSE)</f>
        <v>Similkameen River</v>
      </c>
      <c r="C2926">
        <f>VLOOKUP(D2926,[1]!tbl_Reach2AU[#Data],2,FALSE)</f>
        <v>292</v>
      </c>
      <c r="D2926" t="s">
        <v>139</v>
      </c>
      <c r="E2926">
        <v>3</v>
      </c>
      <c r="F2926" t="s">
        <v>191</v>
      </c>
      <c r="G2926" t="e">
        <f>VLOOKUP([1]!tbl_FunctionalConditionReach[[#This Row],[EDT Attribute]],[1]!Level3HabitatAttribute[#Data],2,FALSE)</f>
        <v>#REF!</v>
      </c>
      <c r="H2926" s="1">
        <v>1.6410229999999999E-3</v>
      </c>
      <c r="I2926" s="2">
        <v>2.7160279933324701E-2</v>
      </c>
    </row>
    <row r="2927" spans="1:9" x14ac:dyDescent="0.3">
      <c r="A2927">
        <f>VLOOKUP(D2927,[1]!tbl_Reach2AU[#Data],4,FALSE)</f>
        <v>23</v>
      </c>
      <c r="B2927" t="str">
        <f>VLOOKUP(D2927,[1]!tbl_Reach2AU[#Data],3,FALSE)</f>
        <v>Similkameen River</v>
      </c>
      <c r="C2927">
        <f>VLOOKUP(D2927,[1]!tbl_Reach2AU[#Data],2,FALSE)</f>
        <v>292</v>
      </c>
      <c r="D2927" t="s">
        <v>139</v>
      </c>
      <c r="E2927">
        <v>3</v>
      </c>
      <c r="F2927" t="s">
        <v>194</v>
      </c>
      <c r="G2927" t="e">
        <f>VLOOKUP([1]!tbl_FunctionalConditionReach[[#This Row],[EDT Attribute]],[1]!Level3HabitatAttribute[#Data],2,FALSE)</f>
        <v>#N/A</v>
      </c>
      <c r="H2927" s="1">
        <v>-2.84E-13</v>
      </c>
      <c r="I2927">
        <v>0</v>
      </c>
    </row>
    <row r="2928" spans="1:9" x14ac:dyDescent="0.3">
      <c r="A2928">
        <f>VLOOKUP(D2928,[1]!tbl_Reach2AU[#Data],4,FALSE)</f>
        <v>23</v>
      </c>
      <c r="B2928" t="str">
        <f>VLOOKUP(D2928,[1]!tbl_Reach2AU[#Data],3,FALSE)</f>
        <v>Similkameen River</v>
      </c>
      <c r="C2928">
        <f>VLOOKUP(D2928,[1]!tbl_Reach2AU[#Data],2,FALSE)</f>
        <v>292</v>
      </c>
      <c r="D2928" t="s">
        <v>139</v>
      </c>
      <c r="E2928">
        <v>3</v>
      </c>
      <c r="F2928" t="s">
        <v>155</v>
      </c>
      <c r="G2928" t="e">
        <f>VLOOKUP([1]!tbl_FunctionalConditionReach[[#This Row],[EDT Attribute]],[1]!Level3HabitatAttribute[#Data],2,FALSE)</f>
        <v>#REF!</v>
      </c>
      <c r="H2928" s="1">
        <v>-6.7185209999999999E-3</v>
      </c>
      <c r="I2928">
        <v>0</v>
      </c>
    </row>
    <row r="2929" spans="1:9" x14ac:dyDescent="0.3">
      <c r="A2929">
        <f>VLOOKUP(D2929,[1]!tbl_Reach2AU[#Data],4,FALSE)</f>
        <v>23</v>
      </c>
      <c r="B2929" t="str">
        <f>VLOOKUP(D2929,[1]!tbl_Reach2AU[#Data],3,FALSE)</f>
        <v>Similkameen River</v>
      </c>
      <c r="C2929">
        <f>VLOOKUP(D2929,[1]!tbl_Reach2AU[#Data],2,FALSE)</f>
        <v>292</v>
      </c>
      <c r="D2929" t="s">
        <v>139</v>
      </c>
      <c r="E2929">
        <v>3</v>
      </c>
      <c r="F2929" t="s">
        <v>193</v>
      </c>
      <c r="G2929" t="e">
        <f>VLOOKUP([1]!tbl_FunctionalConditionReach[[#This Row],[EDT Attribute]],[1]!Level3HabitatAttribute[#Data],2,FALSE)</f>
        <v>#REF!</v>
      </c>
      <c r="H2929" s="1">
        <v>-2.84E-13</v>
      </c>
      <c r="I2929">
        <v>0</v>
      </c>
    </row>
    <row r="2930" spans="1:9" x14ac:dyDescent="0.3">
      <c r="A2930">
        <f>VLOOKUP(D2930,[1]!tbl_Reach2AU[#Data],4,FALSE)</f>
        <v>23</v>
      </c>
      <c r="B2930" t="str">
        <f>VLOOKUP(D2930,[1]!tbl_Reach2AU[#Data],3,FALSE)</f>
        <v>Similkameen River</v>
      </c>
      <c r="C2930">
        <f>VLOOKUP(D2930,[1]!tbl_Reach2AU[#Data],2,FALSE)</f>
        <v>292</v>
      </c>
      <c r="D2930" t="s">
        <v>139</v>
      </c>
      <c r="E2930">
        <v>3</v>
      </c>
      <c r="F2930" t="s">
        <v>125</v>
      </c>
      <c r="G2930" t="e">
        <f>VLOOKUP([1]!tbl_FunctionalConditionReach[[#This Row],[EDT Attribute]],[1]!Level3HabitatAttribute[#Data],2,FALSE)</f>
        <v>#REF!</v>
      </c>
      <c r="H2930" s="1">
        <v>9.3284760000000005E-3</v>
      </c>
      <c r="I2930" s="2">
        <v>0.154393947867459</v>
      </c>
    </row>
    <row r="2931" spans="1:9" x14ac:dyDescent="0.3">
      <c r="A2931">
        <f>VLOOKUP(D2931,[1]!tbl_Reach2AU[#Data],4,FALSE)</f>
        <v>23</v>
      </c>
      <c r="B2931" t="str">
        <f>VLOOKUP(D2931,[1]!tbl_Reach2AU[#Data],3,FALSE)</f>
        <v>Similkameen River</v>
      </c>
      <c r="C2931">
        <f>VLOOKUP(D2931,[1]!tbl_Reach2AU[#Data],2,FALSE)</f>
        <v>292</v>
      </c>
      <c r="D2931" t="s">
        <v>139</v>
      </c>
      <c r="E2931">
        <v>3</v>
      </c>
      <c r="F2931" t="s">
        <v>39</v>
      </c>
      <c r="G2931" t="e">
        <f>VLOOKUP([1]!tbl_FunctionalConditionReach[[#This Row],[EDT Attribute]],[1]!Level3HabitatAttribute[#Data],2,FALSE)</f>
        <v>#REF!</v>
      </c>
      <c r="H2931" s="1">
        <v>-3.6829829999999999E-3</v>
      </c>
      <c r="I2931">
        <v>0</v>
      </c>
    </row>
    <row r="2932" spans="1:9" x14ac:dyDescent="0.3">
      <c r="A2932">
        <f>VLOOKUP(D2932,[1]!tbl_Reach2AU[#Data],4,FALSE)</f>
        <v>23</v>
      </c>
      <c r="B2932" t="str">
        <f>VLOOKUP(D2932,[1]!tbl_Reach2AU[#Data],3,FALSE)</f>
        <v>Similkameen River</v>
      </c>
      <c r="C2932">
        <f>VLOOKUP(D2932,[1]!tbl_Reach2AU[#Data],2,FALSE)</f>
        <v>292</v>
      </c>
      <c r="D2932" t="s">
        <v>139</v>
      </c>
      <c r="E2932">
        <v>3</v>
      </c>
      <c r="F2932" t="s">
        <v>190</v>
      </c>
      <c r="G2932" t="e">
        <f>VLOOKUP([1]!tbl_FunctionalConditionReach[[#This Row],[EDT Attribute]],[1]!Level3HabitatAttribute[#Data],2,FALSE)</f>
        <v>#N/A</v>
      </c>
      <c r="H2932" s="1">
        <v>2.0967800000000001E-4</v>
      </c>
      <c r="I2932" s="2">
        <v>3.4703433016232302E-3</v>
      </c>
    </row>
    <row r="2933" spans="1:9" x14ac:dyDescent="0.3">
      <c r="A2933">
        <f>VLOOKUP(D2933,[1]!tbl_Reach2AU[#Data],4,FALSE)</f>
        <v>23</v>
      </c>
      <c r="B2933" t="str">
        <f>VLOOKUP(D2933,[1]!tbl_Reach2AU[#Data],3,FALSE)</f>
        <v>Similkameen River</v>
      </c>
      <c r="C2933">
        <f>VLOOKUP(D2933,[1]!tbl_Reach2AU[#Data],2,FALSE)</f>
        <v>292</v>
      </c>
      <c r="D2933" t="s">
        <v>139</v>
      </c>
      <c r="E2933">
        <v>3</v>
      </c>
      <c r="F2933" t="s">
        <v>192</v>
      </c>
      <c r="G2933" t="e">
        <f>VLOOKUP([1]!tbl_FunctionalConditionReach[[#This Row],[EDT Attribute]],[1]!Level3HabitatAttribute[#Data],2,FALSE)</f>
        <v>#REF!</v>
      </c>
      <c r="H2933" s="1">
        <v>-2.84E-13</v>
      </c>
      <c r="I2933">
        <v>0</v>
      </c>
    </row>
    <row r="2934" spans="1:9" x14ac:dyDescent="0.3">
      <c r="A2934">
        <f>VLOOKUP(D2934,[1]!tbl_Reach2AU[#Data],4,FALSE)</f>
        <v>23</v>
      </c>
      <c r="B2934" t="str">
        <f>VLOOKUP(D2934,[1]!tbl_Reach2AU[#Data],3,FALSE)</f>
        <v>Similkameen River</v>
      </c>
      <c r="C2934">
        <f>VLOOKUP(D2934,[1]!tbl_Reach2AU[#Data],2,FALSE)</f>
        <v>292</v>
      </c>
      <c r="D2934" t="s">
        <v>139</v>
      </c>
      <c r="E2934">
        <v>3</v>
      </c>
      <c r="F2934" t="s">
        <v>153</v>
      </c>
      <c r="G2934" t="e">
        <f>VLOOKUP([1]!tbl_FunctionalConditionReach[[#This Row],[EDT Attribute]],[1]!Level3HabitatAttribute[#Data],2,FALSE)</f>
        <v>#REF!</v>
      </c>
      <c r="H2934" s="1">
        <v>-1.7655469999999999E-3</v>
      </c>
      <c r="I2934">
        <v>0</v>
      </c>
    </row>
    <row r="2935" spans="1:9" x14ac:dyDescent="0.3">
      <c r="A2935">
        <f>VLOOKUP(D2935,[1]!tbl_Reach2AU[#Data],4,FALSE)</f>
        <v>23</v>
      </c>
      <c r="B2935" t="str">
        <f>VLOOKUP(D2935,[1]!tbl_Reach2AU[#Data],3,FALSE)</f>
        <v>Similkameen River</v>
      </c>
      <c r="C2935">
        <f>VLOOKUP(D2935,[1]!tbl_Reach2AU[#Data],2,FALSE)</f>
        <v>292</v>
      </c>
      <c r="D2935" t="s">
        <v>139</v>
      </c>
      <c r="E2935">
        <v>3</v>
      </c>
      <c r="F2935" t="s">
        <v>166</v>
      </c>
      <c r="G2935" t="e">
        <f>VLOOKUP([1]!tbl_FunctionalConditionReach[[#This Row],[EDT Attribute]],[1]!Level3HabitatAttribute[#Data],2,FALSE)</f>
        <v>#REF!</v>
      </c>
      <c r="H2935" s="1">
        <v>-2.84E-13</v>
      </c>
      <c r="I2935">
        <v>0</v>
      </c>
    </row>
    <row r="2936" spans="1:9" x14ac:dyDescent="0.3">
      <c r="A2936">
        <f>VLOOKUP(D2936,[1]!tbl_Reach2AU[#Data],4,FALSE)</f>
        <v>23</v>
      </c>
      <c r="B2936" t="str">
        <f>VLOOKUP(D2936,[1]!tbl_Reach2AU[#Data],3,FALSE)</f>
        <v>Similkameen River</v>
      </c>
      <c r="C2936">
        <f>VLOOKUP(D2936,[1]!tbl_Reach2AU[#Data],2,FALSE)</f>
        <v>292</v>
      </c>
      <c r="D2936" t="s">
        <v>139</v>
      </c>
      <c r="E2936">
        <v>3</v>
      </c>
      <c r="F2936" t="s">
        <v>166</v>
      </c>
      <c r="G2936" t="e">
        <f>VLOOKUP([1]!tbl_FunctionalConditionReach[[#This Row],[EDT Attribute]],[1]!Level3HabitatAttribute[#Data],2,FALSE)</f>
        <v>#REF!</v>
      </c>
      <c r="H2936" s="1">
        <v>-1.8199999999999999E-12</v>
      </c>
      <c r="I2936">
        <v>0</v>
      </c>
    </row>
    <row r="2937" spans="1:9" x14ac:dyDescent="0.3">
      <c r="A2937">
        <f>VLOOKUP(D2937,[1]!tbl_Reach2AU[#Data],4,FALSE)</f>
        <v>23</v>
      </c>
      <c r="B2937" t="str">
        <f>VLOOKUP(D2937,[1]!tbl_Reach2AU[#Data],3,FALSE)</f>
        <v>Similkameen River</v>
      </c>
      <c r="C2937">
        <f>VLOOKUP(D2937,[1]!tbl_Reach2AU[#Data],2,FALSE)</f>
        <v>292</v>
      </c>
      <c r="D2937" t="s">
        <v>139</v>
      </c>
      <c r="E2937">
        <v>3</v>
      </c>
      <c r="F2937" t="s">
        <v>164</v>
      </c>
      <c r="G2937" t="e">
        <f>VLOOKUP([1]!tbl_FunctionalConditionReach[[#This Row],[EDT Attribute]],[1]!Level3HabitatAttribute[#Data],2,FALSE)</f>
        <v>#REF!</v>
      </c>
      <c r="H2937" s="1">
        <v>-1.8199999999999999E-12</v>
      </c>
      <c r="I2937">
        <v>0</v>
      </c>
    </row>
    <row r="2938" spans="1:9" x14ac:dyDescent="0.3">
      <c r="A2938">
        <f>VLOOKUP(D2938,[1]!tbl_Reach2AU[#Data],4,FALSE)</f>
        <v>23</v>
      </c>
      <c r="B2938" t="str">
        <f>VLOOKUP(D2938,[1]!tbl_Reach2AU[#Data],3,FALSE)</f>
        <v>Similkameen River</v>
      </c>
      <c r="C2938">
        <f>VLOOKUP(D2938,[1]!tbl_Reach2AU[#Data],2,FALSE)</f>
        <v>292</v>
      </c>
      <c r="D2938" t="s">
        <v>139</v>
      </c>
      <c r="E2938">
        <v>3</v>
      </c>
      <c r="F2938" t="s">
        <v>39</v>
      </c>
      <c r="G2938" t="e">
        <f>VLOOKUP([1]!tbl_FunctionalConditionReach[[#This Row],[EDT Attribute]],[1]!Level3HabitatAttribute[#Data],2,FALSE)</f>
        <v>#REF!</v>
      </c>
      <c r="H2938" s="1">
        <v>4.8174435190000002</v>
      </c>
      <c r="I2938" s="2">
        <v>0.20691940268193801</v>
      </c>
    </row>
    <row r="2939" spans="1:9" x14ac:dyDescent="0.3">
      <c r="A2939">
        <f>VLOOKUP(D2939,[1]!tbl_Reach2AU[#Data],4,FALSE)</f>
        <v>23</v>
      </c>
      <c r="B2939" t="str">
        <f>VLOOKUP(D2939,[1]!tbl_Reach2AU[#Data],3,FALSE)</f>
        <v>Similkameen River</v>
      </c>
      <c r="C2939">
        <f>VLOOKUP(D2939,[1]!tbl_Reach2AU[#Data],2,FALSE)</f>
        <v>292</v>
      </c>
      <c r="D2939" t="s">
        <v>139</v>
      </c>
      <c r="E2939">
        <v>3</v>
      </c>
      <c r="F2939" t="s">
        <v>153</v>
      </c>
      <c r="G2939" t="e">
        <f>VLOOKUP([1]!tbl_FunctionalConditionReach[[#This Row],[EDT Attribute]],[1]!Level3HabitatAttribute[#Data],2,FALSE)</f>
        <v>#REF!</v>
      </c>
      <c r="H2939" s="1">
        <v>5.0731160119999998</v>
      </c>
      <c r="I2939" s="2">
        <v>0.21790107778100401</v>
      </c>
    </row>
    <row r="2940" spans="1:9" x14ac:dyDescent="0.3">
      <c r="A2940">
        <f>VLOOKUP(D2940,[1]!tbl_Reach2AU[#Data],4,FALSE)</f>
        <v>23</v>
      </c>
      <c r="B2940" t="str">
        <f>VLOOKUP(D2940,[1]!tbl_Reach2AU[#Data],3,FALSE)</f>
        <v>Similkameen River</v>
      </c>
      <c r="C2940">
        <f>VLOOKUP(D2940,[1]!tbl_Reach2AU[#Data],2,FALSE)</f>
        <v>292</v>
      </c>
      <c r="D2940" t="s">
        <v>139</v>
      </c>
      <c r="E2940">
        <v>3</v>
      </c>
      <c r="F2940" t="s">
        <v>190</v>
      </c>
      <c r="G2940" t="e">
        <f>VLOOKUP([1]!tbl_FunctionalConditionReach[[#This Row],[EDT Attribute]],[1]!Level3HabitatAttribute[#Data],2,FALSE)</f>
        <v>#N/A</v>
      </c>
      <c r="H2940" s="1">
        <v>0.44935901</v>
      </c>
      <c r="I2940" s="2">
        <v>1.9300921240120301E-2</v>
      </c>
    </row>
    <row r="2941" spans="1:9" x14ac:dyDescent="0.3">
      <c r="A2941">
        <f>VLOOKUP(D2941,[1]!tbl_Reach2AU[#Data],4,FALSE)</f>
        <v>23</v>
      </c>
      <c r="B2941" t="str">
        <f>VLOOKUP(D2941,[1]!tbl_Reach2AU[#Data],3,FALSE)</f>
        <v>Similkameen River</v>
      </c>
      <c r="C2941">
        <f>VLOOKUP(D2941,[1]!tbl_Reach2AU[#Data],2,FALSE)</f>
        <v>292</v>
      </c>
      <c r="D2941" t="s">
        <v>139</v>
      </c>
      <c r="E2941">
        <v>3</v>
      </c>
      <c r="F2941" t="s">
        <v>189</v>
      </c>
      <c r="G2941" t="e">
        <f>VLOOKUP([1]!tbl_FunctionalConditionReach[[#This Row],[EDT Attribute]],[1]!Level3HabitatAttribute[#Data],2,FALSE)</f>
        <v>#REF!</v>
      </c>
      <c r="H2941" s="1">
        <v>0.71675984299999995</v>
      </c>
      <c r="I2941" s="2">
        <v>3.0786353383286998E-2</v>
      </c>
    </row>
    <row r="2942" spans="1:9" x14ac:dyDescent="0.3">
      <c r="A2942">
        <f>VLOOKUP(D2942,[1]!tbl_Reach2AU[#Data],4,FALSE)</f>
        <v>23</v>
      </c>
      <c r="B2942" t="str">
        <f>VLOOKUP(D2942,[1]!tbl_Reach2AU[#Data],3,FALSE)</f>
        <v>Similkameen River</v>
      </c>
      <c r="C2942">
        <f>VLOOKUP(D2942,[1]!tbl_Reach2AU[#Data],2,FALSE)</f>
        <v>292</v>
      </c>
      <c r="D2942" t="s">
        <v>139</v>
      </c>
      <c r="E2942">
        <v>3</v>
      </c>
      <c r="F2942" t="s">
        <v>152</v>
      </c>
      <c r="G2942" t="e">
        <f>VLOOKUP([1]!tbl_FunctionalConditionReach[[#This Row],[EDT Attribute]],[1]!Level3HabitatAttribute[#Data],2,FALSE)</f>
        <v>#N/A</v>
      </c>
      <c r="H2942" s="1">
        <v>8.8497200000000004E-4</v>
      </c>
      <c r="I2942" s="2">
        <v>3.8011421806612302E-5</v>
      </c>
    </row>
    <row r="2943" spans="1:9" x14ac:dyDescent="0.3">
      <c r="A2943">
        <f>VLOOKUP(D2943,[1]!tbl_Reach2AU[#Data],4,FALSE)</f>
        <v>23</v>
      </c>
      <c r="B2943" t="str">
        <f>VLOOKUP(D2943,[1]!tbl_Reach2AU[#Data],3,FALSE)</f>
        <v>Similkameen River</v>
      </c>
      <c r="C2943">
        <f>VLOOKUP(D2943,[1]!tbl_Reach2AU[#Data],2,FALSE)</f>
        <v>292</v>
      </c>
      <c r="D2943" t="s">
        <v>139</v>
      </c>
      <c r="E2943">
        <v>3</v>
      </c>
      <c r="F2943" t="s">
        <v>195</v>
      </c>
      <c r="G2943" t="e">
        <f>VLOOKUP([1]!tbl_FunctionalConditionReach[[#This Row],[EDT Attribute]],[1]!Level3HabitatAttribute[#Data],2,FALSE)</f>
        <v>#N/A</v>
      </c>
      <c r="H2943" s="1">
        <v>-1.8189894035458601E-12</v>
      </c>
      <c r="I2943">
        <v>0</v>
      </c>
    </row>
    <row r="2944" spans="1:9" x14ac:dyDescent="0.3">
      <c r="A2944">
        <f>VLOOKUP(D2944,[1]!tbl_Reach2AU[#Data],4,FALSE)</f>
        <v>23</v>
      </c>
      <c r="B2944" t="str">
        <f>VLOOKUP(D2944,[1]!tbl_Reach2AU[#Data],3,FALSE)</f>
        <v>Similkameen River</v>
      </c>
      <c r="C2944">
        <f>VLOOKUP(D2944,[1]!tbl_Reach2AU[#Data],2,FALSE)</f>
        <v>292</v>
      </c>
      <c r="D2944" t="s">
        <v>139</v>
      </c>
      <c r="E2944">
        <v>3</v>
      </c>
      <c r="F2944" t="s">
        <v>196</v>
      </c>
      <c r="G2944" t="e">
        <f>VLOOKUP([1]!tbl_FunctionalConditionReach[[#This Row],[EDT Attribute]],[1]!Level3HabitatAttribute[#Data],2,FALSE)</f>
        <v>#N/A</v>
      </c>
      <c r="H2944" s="1">
        <v>-1.8189894035458601E-12</v>
      </c>
      <c r="I2944">
        <v>0</v>
      </c>
    </row>
    <row r="2945" spans="1:9" x14ac:dyDescent="0.3">
      <c r="A2945">
        <f>VLOOKUP(D2945,[1]!tbl_Reach2AU[#Data],4,FALSE)</f>
        <v>23</v>
      </c>
      <c r="B2945" t="str">
        <f>VLOOKUP(D2945,[1]!tbl_Reach2AU[#Data],3,FALSE)</f>
        <v>Similkameen River</v>
      </c>
      <c r="C2945">
        <f>VLOOKUP(D2945,[1]!tbl_Reach2AU[#Data],2,FALSE)</f>
        <v>292</v>
      </c>
      <c r="D2945" t="s">
        <v>139</v>
      </c>
      <c r="E2945">
        <v>3</v>
      </c>
      <c r="F2945" t="s">
        <v>188</v>
      </c>
      <c r="G2945" t="e">
        <f>VLOOKUP([1]!tbl_FunctionalConditionReach[[#This Row],[EDT Attribute]],[1]!Level3HabitatAttribute[#Data],2,FALSE)</f>
        <v>#REF!</v>
      </c>
      <c r="H2945" s="1">
        <v>0.28448375599999998</v>
      </c>
      <c r="I2945" s="2">
        <v>1.2219179868340899E-2</v>
      </c>
    </row>
    <row r="2946" spans="1:9" x14ac:dyDescent="0.3">
      <c r="A2946">
        <f>VLOOKUP(D2946,[1]!tbl_Reach2AU[#Data],4,FALSE)</f>
        <v>23</v>
      </c>
      <c r="B2946" t="str">
        <f>VLOOKUP(D2946,[1]!tbl_Reach2AU[#Data],3,FALSE)</f>
        <v>Similkameen River</v>
      </c>
      <c r="C2946">
        <f>VLOOKUP(D2946,[1]!tbl_Reach2AU[#Data],2,FALSE)</f>
        <v>292</v>
      </c>
      <c r="D2946" t="s">
        <v>139</v>
      </c>
      <c r="E2946">
        <v>3</v>
      </c>
      <c r="F2946" t="s">
        <v>193</v>
      </c>
      <c r="G2946" t="e">
        <f>VLOOKUP([1]!tbl_FunctionalConditionReach[[#This Row],[EDT Attribute]],[1]!Level3HabitatAttribute[#Data],2,FALSE)</f>
        <v>#REF!</v>
      </c>
      <c r="H2946" s="1">
        <v>-1.8199999999999999E-12</v>
      </c>
      <c r="I2946">
        <v>0</v>
      </c>
    </row>
    <row r="2947" spans="1:9" x14ac:dyDescent="0.3">
      <c r="A2947">
        <f>VLOOKUP(D2947,[1]!tbl_Reach2AU[#Data],4,FALSE)</f>
        <v>23</v>
      </c>
      <c r="B2947" t="str">
        <f>VLOOKUP(D2947,[1]!tbl_Reach2AU[#Data],3,FALSE)</f>
        <v>Similkameen River</v>
      </c>
      <c r="C2947">
        <f>VLOOKUP(D2947,[1]!tbl_Reach2AU[#Data],2,FALSE)</f>
        <v>292</v>
      </c>
      <c r="D2947" t="s">
        <v>139</v>
      </c>
      <c r="E2947">
        <v>3</v>
      </c>
      <c r="F2947" t="s">
        <v>194</v>
      </c>
      <c r="G2947" t="e">
        <f>VLOOKUP([1]!tbl_FunctionalConditionReach[[#This Row],[EDT Attribute]],[1]!Level3HabitatAttribute[#Data],2,FALSE)</f>
        <v>#N/A</v>
      </c>
      <c r="H2947" s="1">
        <v>-1.8199999999999999E-12</v>
      </c>
      <c r="I2947">
        <v>0</v>
      </c>
    </row>
    <row r="2948" spans="1:9" x14ac:dyDescent="0.3">
      <c r="A2948">
        <f>VLOOKUP(D2948,[1]!tbl_Reach2AU[#Data],4,FALSE)</f>
        <v>23</v>
      </c>
      <c r="B2948" t="str">
        <f>VLOOKUP(D2948,[1]!tbl_Reach2AU[#Data],3,FALSE)</f>
        <v>Similkameen River</v>
      </c>
      <c r="C2948">
        <f>VLOOKUP(D2948,[1]!tbl_Reach2AU[#Data],2,FALSE)</f>
        <v>292</v>
      </c>
      <c r="D2948" t="s">
        <v>139</v>
      </c>
      <c r="E2948">
        <v>3</v>
      </c>
      <c r="F2948" t="s">
        <v>125</v>
      </c>
      <c r="G2948" t="e">
        <f>VLOOKUP([1]!tbl_FunctionalConditionReach[[#This Row],[EDT Attribute]],[1]!Level3HabitatAttribute[#Data],2,FALSE)</f>
        <v>#REF!</v>
      </c>
      <c r="H2948" s="1">
        <v>3.1117229370000001</v>
      </c>
      <c r="I2948" s="2">
        <v>0.13365509089961899</v>
      </c>
    </row>
    <row r="2949" spans="1:9" x14ac:dyDescent="0.3">
      <c r="A2949">
        <f>VLOOKUP(D2949,[1]!tbl_Reach2AU[#Data],4,FALSE)</f>
        <v>23</v>
      </c>
      <c r="B2949" t="str">
        <f>VLOOKUP(D2949,[1]!tbl_Reach2AU[#Data],3,FALSE)</f>
        <v>Similkameen River</v>
      </c>
      <c r="C2949">
        <f>VLOOKUP(D2949,[1]!tbl_Reach2AU[#Data],2,FALSE)</f>
        <v>292</v>
      </c>
      <c r="D2949" t="s">
        <v>139</v>
      </c>
      <c r="E2949">
        <v>3</v>
      </c>
      <c r="F2949" t="s">
        <v>192</v>
      </c>
      <c r="G2949" t="e">
        <f>VLOOKUP([1]!tbl_FunctionalConditionReach[[#This Row],[EDT Attribute]],[1]!Level3HabitatAttribute[#Data],2,FALSE)</f>
        <v>#REF!</v>
      </c>
      <c r="H2949" s="1">
        <v>-1.8199999999999999E-12</v>
      </c>
      <c r="I2949">
        <v>0</v>
      </c>
    </row>
    <row r="2950" spans="1:9" x14ac:dyDescent="0.3">
      <c r="A2950">
        <f>VLOOKUP(D2950,[1]!tbl_Reach2AU[#Data],4,FALSE)</f>
        <v>23</v>
      </c>
      <c r="B2950" t="str">
        <f>VLOOKUP(D2950,[1]!tbl_Reach2AU[#Data],3,FALSE)</f>
        <v>Similkameen River</v>
      </c>
      <c r="C2950">
        <f>VLOOKUP(D2950,[1]!tbl_Reach2AU[#Data],2,FALSE)</f>
        <v>292</v>
      </c>
      <c r="D2950" t="s">
        <v>139</v>
      </c>
      <c r="E2950">
        <v>3</v>
      </c>
      <c r="F2950" t="s">
        <v>155</v>
      </c>
      <c r="G2950" t="e">
        <f>VLOOKUP([1]!tbl_FunctionalConditionReach[[#This Row],[EDT Attribute]],[1]!Level3HabitatAttribute[#Data],2,FALSE)</f>
        <v>#REF!</v>
      </c>
      <c r="H2950" s="1">
        <v>1.332777221</v>
      </c>
      <c r="I2950" s="2">
        <v>5.72456045181945E-2</v>
      </c>
    </row>
    <row r="2951" spans="1:9" x14ac:dyDescent="0.3">
      <c r="A2951">
        <f>VLOOKUP(D2951,[1]!tbl_Reach2AU[#Data],4,FALSE)</f>
        <v>23</v>
      </c>
      <c r="B2951" t="str">
        <f>VLOOKUP(D2951,[1]!tbl_Reach2AU[#Data],3,FALSE)</f>
        <v>Similkameen River</v>
      </c>
      <c r="C2951">
        <f>VLOOKUP(D2951,[1]!tbl_Reach2AU[#Data],2,FALSE)</f>
        <v>293</v>
      </c>
      <c r="D2951" t="s">
        <v>140</v>
      </c>
      <c r="E2951">
        <v>3</v>
      </c>
      <c r="F2951" t="s">
        <v>189</v>
      </c>
      <c r="G2951" t="e">
        <f>VLOOKUP([1]!tbl_FunctionalConditionReach[[#This Row],[EDT Attribute]],[1]!Level3HabitatAttribute[#Data],2,FALSE)</f>
        <v>#REF!</v>
      </c>
      <c r="H2951" s="1">
        <v>0.122349482</v>
      </c>
      <c r="I2951" s="2">
        <v>0.223481121479739</v>
      </c>
    </row>
    <row r="2952" spans="1:9" x14ac:dyDescent="0.3">
      <c r="A2952">
        <f>VLOOKUP(D2952,[1]!tbl_Reach2AU[#Data],4,FALSE)</f>
        <v>23</v>
      </c>
      <c r="B2952" t="str">
        <f>VLOOKUP(D2952,[1]!tbl_Reach2AU[#Data],3,FALSE)</f>
        <v>Similkameen River</v>
      </c>
      <c r="C2952">
        <f>VLOOKUP(D2952,[1]!tbl_Reach2AU[#Data],2,FALSE)</f>
        <v>293</v>
      </c>
      <c r="D2952" t="s">
        <v>140</v>
      </c>
      <c r="E2952">
        <v>3</v>
      </c>
      <c r="F2952" t="s">
        <v>194</v>
      </c>
      <c r="G2952" t="e">
        <f>VLOOKUP([1]!tbl_FunctionalConditionReach[[#This Row],[EDT Attribute]],[1]!Level3HabitatAttribute[#Data],2,FALSE)</f>
        <v>#N/A</v>
      </c>
      <c r="H2952" s="1">
        <v>-2.84E-13</v>
      </c>
      <c r="I2952">
        <v>0</v>
      </c>
    </row>
    <row r="2953" spans="1:9" x14ac:dyDescent="0.3">
      <c r="A2953">
        <f>VLOOKUP(D2953,[1]!tbl_Reach2AU[#Data],4,FALSE)</f>
        <v>23</v>
      </c>
      <c r="B2953" t="str">
        <f>VLOOKUP(D2953,[1]!tbl_Reach2AU[#Data],3,FALSE)</f>
        <v>Similkameen River</v>
      </c>
      <c r="C2953">
        <f>VLOOKUP(D2953,[1]!tbl_Reach2AU[#Data],2,FALSE)</f>
        <v>293</v>
      </c>
      <c r="D2953" t="s">
        <v>140</v>
      </c>
      <c r="E2953">
        <v>3</v>
      </c>
      <c r="F2953" t="s">
        <v>190</v>
      </c>
      <c r="G2953" t="e">
        <f>VLOOKUP([1]!tbl_FunctionalConditionReach[[#This Row],[EDT Attribute]],[1]!Level3HabitatAttribute[#Data],2,FALSE)</f>
        <v>#N/A</v>
      </c>
      <c r="H2953" s="1">
        <v>2.003501E-3</v>
      </c>
      <c r="I2953" s="2">
        <v>3.65955493269501E-3</v>
      </c>
    </row>
    <row r="2954" spans="1:9" x14ac:dyDescent="0.3">
      <c r="A2954">
        <f>VLOOKUP(D2954,[1]!tbl_Reach2AU[#Data],4,FALSE)</f>
        <v>23</v>
      </c>
      <c r="B2954" t="str">
        <f>VLOOKUP(D2954,[1]!tbl_Reach2AU[#Data],3,FALSE)</f>
        <v>Similkameen River</v>
      </c>
      <c r="C2954">
        <f>VLOOKUP(D2954,[1]!tbl_Reach2AU[#Data],2,FALSE)</f>
        <v>293</v>
      </c>
      <c r="D2954" t="s">
        <v>140</v>
      </c>
      <c r="E2954">
        <v>3</v>
      </c>
      <c r="F2954" t="s">
        <v>192</v>
      </c>
      <c r="G2954" t="e">
        <f>VLOOKUP([1]!tbl_FunctionalConditionReach[[#This Row],[EDT Attribute]],[1]!Level3HabitatAttribute[#Data],2,FALSE)</f>
        <v>#REF!</v>
      </c>
      <c r="H2954" s="1">
        <v>-2.84E-13</v>
      </c>
      <c r="I2954">
        <v>0</v>
      </c>
    </row>
    <row r="2955" spans="1:9" x14ac:dyDescent="0.3">
      <c r="A2955">
        <f>VLOOKUP(D2955,[1]!tbl_Reach2AU[#Data],4,FALSE)</f>
        <v>23</v>
      </c>
      <c r="B2955" t="str">
        <f>VLOOKUP(D2955,[1]!tbl_Reach2AU[#Data],3,FALSE)</f>
        <v>Similkameen River</v>
      </c>
      <c r="C2955">
        <f>VLOOKUP(D2955,[1]!tbl_Reach2AU[#Data],2,FALSE)</f>
        <v>293</v>
      </c>
      <c r="D2955" t="s">
        <v>140</v>
      </c>
      <c r="E2955">
        <v>3</v>
      </c>
      <c r="F2955" t="s">
        <v>39</v>
      </c>
      <c r="G2955" t="e">
        <f>VLOOKUP([1]!tbl_FunctionalConditionReach[[#This Row],[EDT Attribute]],[1]!Level3HabitatAttribute[#Data],2,FALSE)</f>
        <v>#REF!</v>
      </c>
      <c r="H2955" s="1">
        <v>-1.6706829999999999E-2</v>
      </c>
      <c r="I2955">
        <v>0</v>
      </c>
    </row>
    <row r="2956" spans="1:9" x14ac:dyDescent="0.3">
      <c r="A2956">
        <f>VLOOKUP(D2956,[1]!tbl_Reach2AU[#Data],4,FALSE)</f>
        <v>23</v>
      </c>
      <c r="B2956" t="str">
        <f>VLOOKUP(D2956,[1]!tbl_Reach2AU[#Data],3,FALSE)</f>
        <v>Similkameen River</v>
      </c>
      <c r="C2956">
        <f>VLOOKUP(D2956,[1]!tbl_Reach2AU[#Data],2,FALSE)</f>
        <v>293</v>
      </c>
      <c r="D2956" t="s">
        <v>140</v>
      </c>
      <c r="E2956">
        <v>3</v>
      </c>
      <c r="F2956" t="s">
        <v>164</v>
      </c>
      <c r="G2956" t="e">
        <f>VLOOKUP([1]!tbl_FunctionalConditionReach[[#This Row],[EDT Attribute]],[1]!Level3HabitatAttribute[#Data],2,FALSE)</f>
        <v>#REF!</v>
      </c>
      <c r="H2956" s="1">
        <v>-0.43391584</v>
      </c>
      <c r="I2956">
        <v>0</v>
      </c>
    </row>
    <row r="2957" spans="1:9" x14ac:dyDescent="0.3">
      <c r="A2957">
        <f>VLOOKUP(D2957,[1]!tbl_Reach2AU[#Data],4,FALSE)</f>
        <v>23</v>
      </c>
      <c r="B2957" t="str">
        <f>VLOOKUP(D2957,[1]!tbl_Reach2AU[#Data],3,FALSE)</f>
        <v>Similkameen River</v>
      </c>
      <c r="C2957">
        <f>VLOOKUP(D2957,[1]!tbl_Reach2AU[#Data],2,FALSE)</f>
        <v>293</v>
      </c>
      <c r="D2957" t="s">
        <v>140</v>
      </c>
      <c r="E2957">
        <v>3</v>
      </c>
      <c r="F2957" t="s">
        <v>125</v>
      </c>
      <c r="G2957" t="e">
        <f>VLOOKUP([1]!tbl_FunctionalConditionReach[[#This Row],[EDT Attribute]],[1]!Level3HabitatAttribute[#Data],2,FALSE)</f>
        <v>#REF!</v>
      </c>
      <c r="H2957" s="1">
        <v>-4.497628E-2</v>
      </c>
      <c r="I2957">
        <v>0</v>
      </c>
    </row>
    <row r="2958" spans="1:9" x14ac:dyDescent="0.3">
      <c r="A2958">
        <f>VLOOKUP(D2958,[1]!tbl_Reach2AU[#Data],4,FALSE)</f>
        <v>23</v>
      </c>
      <c r="B2958" t="str">
        <f>VLOOKUP(D2958,[1]!tbl_Reach2AU[#Data],3,FALSE)</f>
        <v>Similkameen River</v>
      </c>
      <c r="C2958">
        <f>VLOOKUP(D2958,[1]!tbl_Reach2AU[#Data],2,FALSE)</f>
        <v>293</v>
      </c>
      <c r="D2958" t="s">
        <v>140</v>
      </c>
      <c r="E2958">
        <v>3</v>
      </c>
      <c r="F2958" t="s">
        <v>188</v>
      </c>
      <c r="G2958" t="e">
        <f>VLOOKUP([1]!tbl_FunctionalConditionReach[[#This Row],[EDT Attribute]],[1]!Level3HabitatAttribute[#Data],2,FALSE)</f>
        <v>#REF!</v>
      </c>
      <c r="H2958" s="1">
        <v>-2.0751764999999998E-2</v>
      </c>
      <c r="I2958">
        <v>0</v>
      </c>
    </row>
    <row r="2959" spans="1:9" x14ac:dyDescent="0.3">
      <c r="A2959">
        <f>VLOOKUP(D2959,[1]!tbl_Reach2AU[#Data],4,FALSE)</f>
        <v>23</v>
      </c>
      <c r="B2959" t="str">
        <f>VLOOKUP(D2959,[1]!tbl_Reach2AU[#Data],3,FALSE)</f>
        <v>Similkameen River</v>
      </c>
      <c r="C2959">
        <f>VLOOKUP(D2959,[1]!tbl_Reach2AU[#Data],2,FALSE)</f>
        <v>293</v>
      </c>
      <c r="D2959" t="s">
        <v>140</v>
      </c>
      <c r="E2959">
        <v>3</v>
      </c>
      <c r="F2959" t="s">
        <v>155</v>
      </c>
      <c r="G2959" t="e">
        <f>VLOOKUP([1]!tbl_FunctionalConditionReach[[#This Row],[EDT Attribute]],[1]!Level3HabitatAttribute[#Data],2,FALSE)</f>
        <v>#REF!</v>
      </c>
      <c r="H2959" s="1">
        <v>-3.8516386E-2</v>
      </c>
      <c r="I2959">
        <v>0</v>
      </c>
    </row>
    <row r="2960" spans="1:9" x14ac:dyDescent="0.3">
      <c r="A2960">
        <f>VLOOKUP(D2960,[1]!tbl_Reach2AU[#Data],4,FALSE)</f>
        <v>23</v>
      </c>
      <c r="B2960" t="str">
        <f>VLOOKUP(D2960,[1]!tbl_Reach2AU[#Data],3,FALSE)</f>
        <v>Similkameen River</v>
      </c>
      <c r="C2960">
        <f>VLOOKUP(D2960,[1]!tbl_Reach2AU[#Data],2,FALSE)</f>
        <v>293</v>
      </c>
      <c r="D2960" t="s">
        <v>140</v>
      </c>
      <c r="E2960">
        <v>3</v>
      </c>
      <c r="F2960" t="s">
        <v>157</v>
      </c>
      <c r="G2960" t="e">
        <f>VLOOKUP([1]!tbl_FunctionalConditionReach[[#This Row],[EDT Attribute]],[1]!Level3HabitatAttribute[#Data],2,FALSE)</f>
        <v>#REF!</v>
      </c>
      <c r="H2960" s="1">
        <v>9.7335571999999995E-2</v>
      </c>
      <c r="I2960" s="2">
        <v>0.17779121280163601</v>
      </c>
    </row>
    <row r="2961" spans="1:9" x14ac:dyDescent="0.3">
      <c r="A2961">
        <f>VLOOKUP(D2961,[1]!tbl_Reach2AU[#Data],4,FALSE)</f>
        <v>23</v>
      </c>
      <c r="B2961" t="str">
        <f>VLOOKUP(D2961,[1]!tbl_Reach2AU[#Data],3,FALSE)</f>
        <v>Similkameen River</v>
      </c>
      <c r="C2961">
        <f>VLOOKUP(D2961,[1]!tbl_Reach2AU[#Data],2,FALSE)</f>
        <v>293</v>
      </c>
      <c r="D2961" t="s">
        <v>140</v>
      </c>
      <c r="E2961">
        <v>3</v>
      </c>
      <c r="F2961" t="s">
        <v>193</v>
      </c>
      <c r="G2961" t="e">
        <f>VLOOKUP([1]!tbl_FunctionalConditionReach[[#This Row],[EDT Attribute]],[1]!Level3HabitatAttribute[#Data],2,FALSE)</f>
        <v>#REF!</v>
      </c>
      <c r="H2961" s="1">
        <v>-3.9700000000000002E-7</v>
      </c>
      <c r="I2961">
        <v>0</v>
      </c>
    </row>
    <row r="2962" spans="1:9" x14ac:dyDescent="0.3">
      <c r="A2962">
        <f>VLOOKUP(D2962,[1]!tbl_Reach2AU[#Data],4,FALSE)</f>
        <v>23</v>
      </c>
      <c r="B2962" t="str">
        <f>VLOOKUP(D2962,[1]!tbl_Reach2AU[#Data],3,FALSE)</f>
        <v>Similkameen River</v>
      </c>
      <c r="C2962">
        <f>VLOOKUP(D2962,[1]!tbl_Reach2AU[#Data],2,FALSE)</f>
        <v>293</v>
      </c>
      <c r="D2962" t="s">
        <v>140</v>
      </c>
      <c r="E2962">
        <v>3</v>
      </c>
      <c r="F2962" t="s">
        <v>152</v>
      </c>
      <c r="G2962" t="e">
        <f>VLOOKUP([1]!tbl_FunctionalConditionReach[[#This Row],[EDT Attribute]],[1]!Level3HabitatAttribute[#Data],2,FALSE)</f>
        <v>#N/A</v>
      </c>
      <c r="H2962" s="1">
        <v>3.8913630000000001E-3</v>
      </c>
      <c r="I2962" s="2">
        <v>7.1078859763767802E-3</v>
      </c>
    </row>
    <row r="2963" spans="1:9" x14ac:dyDescent="0.3">
      <c r="A2963">
        <f>VLOOKUP(D2963,[1]!tbl_Reach2AU[#Data],4,FALSE)</f>
        <v>23</v>
      </c>
      <c r="B2963" t="str">
        <f>VLOOKUP(D2963,[1]!tbl_Reach2AU[#Data],3,FALSE)</f>
        <v>Similkameen River</v>
      </c>
      <c r="C2963">
        <f>VLOOKUP(D2963,[1]!tbl_Reach2AU[#Data],2,FALSE)</f>
        <v>293</v>
      </c>
      <c r="D2963" t="s">
        <v>140</v>
      </c>
      <c r="E2963">
        <v>3</v>
      </c>
      <c r="F2963" t="s">
        <v>166</v>
      </c>
      <c r="G2963" t="e">
        <f>VLOOKUP([1]!tbl_FunctionalConditionReach[[#This Row],[EDT Attribute]],[1]!Level3HabitatAttribute[#Data],2,FALSE)</f>
        <v>#REF!</v>
      </c>
      <c r="H2963" s="1">
        <v>-2.84E-13</v>
      </c>
      <c r="I2963">
        <v>0</v>
      </c>
    </row>
    <row r="2964" spans="1:9" x14ac:dyDescent="0.3">
      <c r="A2964">
        <f>VLOOKUP(D2964,[1]!tbl_Reach2AU[#Data],4,FALSE)</f>
        <v>23</v>
      </c>
      <c r="B2964" t="str">
        <f>VLOOKUP(D2964,[1]!tbl_Reach2AU[#Data],3,FALSE)</f>
        <v>Similkameen River</v>
      </c>
      <c r="C2964">
        <f>VLOOKUP(D2964,[1]!tbl_Reach2AU[#Data],2,FALSE)</f>
        <v>293</v>
      </c>
      <c r="D2964" t="s">
        <v>140</v>
      </c>
      <c r="E2964">
        <v>3</v>
      </c>
      <c r="F2964" t="s">
        <v>195</v>
      </c>
      <c r="G2964" t="e">
        <f>VLOOKUP([1]!tbl_FunctionalConditionReach[[#This Row],[EDT Attribute]],[1]!Level3HabitatAttribute[#Data],2,FALSE)</f>
        <v>#N/A</v>
      </c>
      <c r="H2964" s="1">
        <v>-2.8421709430404002E-13</v>
      </c>
      <c r="I2964">
        <v>0</v>
      </c>
    </row>
    <row r="2965" spans="1:9" x14ac:dyDescent="0.3">
      <c r="A2965">
        <f>VLOOKUP(D2965,[1]!tbl_Reach2AU[#Data],4,FALSE)</f>
        <v>23</v>
      </c>
      <c r="B2965" t="str">
        <f>VLOOKUP(D2965,[1]!tbl_Reach2AU[#Data],3,FALSE)</f>
        <v>Similkameen River</v>
      </c>
      <c r="C2965">
        <f>VLOOKUP(D2965,[1]!tbl_Reach2AU[#Data],2,FALSE)</f>
        <v>293</v>
      </c>
      <c r="D2965" t="s">
        <v>140</v>
      </c>
      <c r="E2965">
        <v>3</v>
      </c>
      <c r="F2965" t="s">
        <v>191</v>
      </c>
      <c r="G2965" t="e">
        <f>VLOOKUP([1]!tbl_FunctionalConditionReach[[#This Row],[EDT Attribute]],[1]!Level3HabitatAttribute[#Data],2,FALSE)</f>
        <v>#REF!</v>
      </c>
      <c r="H2965" s="1">
        <v>3.3931569999999999E-3</v>
      </c>
      <c r="I2965" s="2">
        <v>6.19787284196943E-3</v>
      </c>
    </row>
    <row r="2966" spans="1:9" x14ac:dyDescent="0.3">
      <c r="A2966">
        <f>VLOOKUP(D2966,[1]!tbl_Reach2AU[#Data],4,FALSE)</f>
        <v>23</v>
      </c>
      <c r="B2966" t="str">
        <f>VLOOKUP(D2966,[1]!tbl_Reach2AU[#Data],3,FALSE)</f>
        <v>Similkameen River</v>
      </c>
      <c r="C2966">
        <f>VLOOKUP(D2966,[1]!tbl_Reach2AU[#Data],2,FALSE)</f>
        <v>293</v>
      </c>
      <c r="D2966" t="s">
        <v>140</v>
      </c>
      <c r="E2966">
        <v>3</v>
      </c>
      <c r="F2966" t="s">
        <v>153</v>
      </c>
      <c r="G2966" t="e">
        <f>VLOOKUP([1]!tbl_FunctionalConditionReach[[#This Row],[EDT Attribute]],[1]!Level3HabitatAttribute[#Data],2,FALSE)</f>
        <v>#REF!</v>
      </c>
      <c r="H2966" s="1">
        <v>-8.1916990000000002E-3</v>
      </c>
      <c r="I2966">
        <v>0</v>
      </c>
    </row>
    <row r="2967" spans="1:9" x14ac:dyDescent="0.3">
      <c r="A2967">
        <f>VLOOKUP(D2967,[1]!tbl_Reach2AU[#Data],4,FALSE)</f>
        <v>23</v>
      </c>
      <c r="B2967" t="str">
        <f>VLOOKUP(D2967,[1]!tbl_Reach2AU[#Data],3,FALSE)</f>
        <v>Similkameen River</v>
      </c>
      <c r="C2967">
        <f>VLOOKUP(D2967,[1]!tbl_Reach2AU[#Data],2,FALSE)</f>
        <v>293</v>
      </c>
      <c r="D2967" t="s">
        <v>140</v>
      </c>
      <c r="E2967">
        <v>3</v>
      </c>
      <c r="F2967" t="s">
        <v>196</v>
      </c>
      <c r="G2967" t="e">
        <f>VLOOKUP([1]!tbl_FunctionalConditionReach[[#This Row],[EDT Attribute]],[1]!Level3HabitatAttribute[#Data],2,FALSE)</f>
        <v>#N/A</v>
      </c>
      <c r="H2967" s="1">
        <v>-2.8421709430404002E-13</v>
      </c>
      <c r="I2967">
        <v>0</v>
      </c>
    </row>
    <row r="2968" spans="1:9" x14ac:dyDescent="0.3">
      <c r="A2968">
        <f>VLOOKUP(D2968,[1]!tbl_Reach2AU[#Data],4,FALSE)</f>
        <v>23</v>
      </c>
      <c r="B2968" t="str">
        <f>VLOOKUP(D2968,[1]!tbl_Reach2AU[#Data],3,FALSE)</f>
        <v>Similkameen River</v>
      </c>
      <c r="C2968">
        <f>VLOOKUP(D2968,[1]!tbl_Reach2AU[#Data],2,FALSE)</f>
        <v>293</v>
      </c>
      <c r="D2968" t="s">
        <v>140</v>
      </c>
      <c r="E2968">
        <v>3</v>
      </c>
      <c r="F2968" t="s">
        <v>125</v>
      </c>
      <c r="G2968" t="e">
        <f>VLOOKUP([1]!tbl_FunctionalConditionReach[[#This Row],[EDT Attribute]],[1]!Level3HabitatAttribute[#Data],2,FALSE)</f>
        <v>#REF!</v>
      </c>
      <c r="H2968" s="1">
        <v>-6.1980357E-2</v>
      </c>
      <c r="I2968">
        <v>0</v>
      </c>
    </row>
    <row r="2969" spans="1:9" x14ac:dyDescent="0.3">
      <c r="A2969">
        <f>VLOOKUP(D2969,[1]!tbl_Reach2AU[#Data],4,FALSE)</f>
        <v>23</v>
      </c>
      <c r="B2969" t="str">
        <f>VLOOKUP(D2969,[1]!tbl_Reach2AU[#Data],3,FALSE)</f>
        <v>Similkameen River</v>
      </c>
      <c r="C2969">
        <f>VLOOKUP(D2969,[1]!tbl_Reach2AU[#Data],2,FALSE)</f>
        <v>293</v>
      </c>
      <c r="D2969" t="s">
        <v>140</v>
      </c>
      <c r="E2969">
        <v>3</v>
      </c>
      <c r="F2969" t="s">
        <v>190</v>
      </c>
      <c r="G2969" t="e">
        <f>VLOOKUP([1]!tbl_FunctionalConditionReach[[#This Row],[EDT Attribute]],[1]!Level3HabitatAttribute[#Data],2,FALSE)</f>
        <v>#N/A</v>
      </c>
      <c r="H2969" s="1">
        <v>4.7907722E-2</v>
      </c>
      <c r="I2969" s="2">
        <v>2.1264710089935399E-3</v>
      </c>
    </row>
    <row r="2970" spans="1:9" x14ac:dyDescent="0.3">
      <c r="A2970">
        <f>VLOOKUP(D2970,[1]!tbl_Reach2AU[#Data],4,FALSE)</f>
        <v>23</v>
      </c>
      <c r="B2970" t="str">
        <f>VLOOKUP(D2970,[1]!tbl_Reach2AU[#Data],3,FALSE)</f>
        <v>Similkameen River</v>
      </c>
      <c r="C2970">
        <f>VLOOKUP(D2970,[1]!tbl_Reach2AU[#Data],2,FALSE)</f>
        <v>293</v>
      </c>
      <c r="D2970" t="s">
        <v>140</v>
      </c>
      <c r="E2970">
        <v>3</v>
      </c>
      <c r="F2970" t="s">
        <v>195</v>
      </c>
      <c r="G2970" t="e">
        <f>VLOOKUP([1]!tbl_FunctionalConditionReach[[#This Row],[EDT Attribute]],[1]!Level3HabitatAttribute[#Data],2,FALSE)</f>
        <v>#N/A</v>
      </c>
      <c r="H2970" s="1">
        <v>-1.8189894035458601E-12</v>
      </c>
      <c r="I2970">
        <v>0</v>
      </c>
    </row>
    <row r="2971" spans="1:9" x14ac:dyDescent="0.3">
      <c r="A2971">
        <f>VLOOKUP(D2971,[1]!tbl_Reach2AU[#Data],4,FALSE)</f>
        <v>23</v>
      </c>
      <c r="B2971" t="str">
        <f>VLOOKUP(D2971,[1]!tbl_Reach2AU[#Data],3,FALSE)</f>
        <v>Similkameen River</v>
      </c>
      <c r="C2971">
        <f>VLOOKUP(D2971,[1]!tbl_Reach2AU[#Data],2,FALSE)</f>
        <v>293</v>
      </c>
      <c r="D2971" t="s">
        <v>140</v>
      </c>
      <c r="E2971">
        <v>3</v>
      </c>
      <c r="F2971" t="s">
        <v>194</v>
      </c>
      <c r="G2971" t="e">
        <f>VLOOKUP([1]!tbl_FunctionalConditionReach[[#This Row],[EDT Attribute]],[1]!Level3HabitatAttribute[#Data],2,FALSE)</f>
        <v>#N/A</v>
      </c>
      <c r="H2971" s="1">
        <v>-1.8199999999999999E-12</v>
      </c>
      <c r="I2971">
        <v>0</v>
      </c>
    </row>
    <row r="2972" spans="1:9" x14ac:dyDescent="0.3">
      <c r="A2972">
        <f>VLOOKUP(D2972,[1]!tbl_Reach2AU[#Data],4,FALSE)</f>
        <v>23</v>
      </c>
      <c r="B2972" t="str">
        <f>VLOOKUP(D2972,[1]!tbl_Reach2AU[#Data],3,FALSE)</f>
        <v>Similkameen River</v>
      </c>
      <c r="C2972">
        <f>VLOOKUP(D2972,[1]!tbl_Reach2AU[#Data],2,FALSE)</f>
        <v>293</v>
      </c>
      <c r="D2972" t="s">
        <v>140</v>
      </c>
      <c r="E2972">
        <v>3</v>
      </c>
      <c r="F2972" t="s">
        <v>157</v>
      </c>
      <c r="G2972" t="e">
        <f>VLOOKUP([1]!tbl_FunctionalConditionReach[[#This Row],[EDT Attribute]],[1]!Level3HabitatAttribute[#Data],2,FALSE)</f>
        <v>#REF!</v>
      </c>
      <c r="H2972" s="1">
        <v>1.4848674399999999</v>
      </c>
      <c r="I2972" s="2">
        <v>6.59085306406023E-2</v>
      </c>
    </row>
    <row r="2973" spans="1:9" x14ac:dyDescent="0.3">
      <c r="A2973">
        <f>VLOOKUP(D2973,[1]!tbl_Reach2AU[#Data],4,FALSE)</f>
        <v>23</v>
      </c>
      <c r="B2973" t="str">
        <f>VLOOKUP(D2973,[1]!tbl_Reach2AU[#Data],3,FALSE)</f>
        <v>Similkameen River</v>
      </c>
      <c r="C2973">
        <f>VLOOKUP(D2973,[1]!tbl_Reach2AU[#Data],2,FALSE)</f>
        <v>293</v>
      </c>
      <c r="D2973" t="s">
        <v>140</v>
      </c>
      <c r="E2973">
        <v>3</v>
      </c>
      <c r="F2973" t="s">
        <v>196</v>
      </c>
      <c r="G2973" t="e">
        <f>VLOOKUP([1]!tbl_FunctionalConditionReach[[#This Row],[EDT Attribute]],[1]!Level3HabitatAttribute[#Data],2,FALSE)</f>
        <v>#N/A</v>
      </c>
      <c r="H2973" s="1">
        <v>-1.8189894035458601E-12</v>
      </c>
      <c r="I2973">
        <v>0</v>
      </c>
    </row>
    <row r="2974" spans="1:9" x14ac:dyDescent="0.3">
      <c r="A2974">
        <f>VLOOKUP(D2974,[1]!tbl_Reach2AU[#Data],4,FALSE)</f>
        <v>23</v>
      </c>
      <c r="B2974" t="str">
        <f>VLOOKUP(D2974,[1]!tbl_Reach2AU[#Data],3,FALSE)</f>
        <v>Similkameen River</v>
      </c>
      <c r="C2974">
        <f>VLOOKUP(D2974,[1]!tbl_Reach2AU[#Data],2,FALSE)</f>
        <v>293</v>
      </c>
      <c r="D2974" t="s">
        <v>140</v>
      </c>
      <c r="E2974">
        <v>3</v>
      </c>
      <c r="F2974" t="s">
        <v>193</v>
      </c>
      <c r="G2974" t="e">
        <f>VLOOKUP([1]!tbl_FunctionalConditionReach[[#This Row],[EDT Attribute]],[1]!Level3HabitatAttribute[#Data],2,FALSE)</f>
        <v>#REF!</v>
      </c>
      <c r="H2974" s="1">
        <v>4.2599999999999999E-6</v>
      </c>
      <c r="I2974" s="2">
        <v>1.89087815494807E-7</v>
      </c>
    </row>
    <row r="2975" spans="1:9" x14ac:dyDescent="0.3">
      <c r="A2975">
        <f>VLOOKUP(D2975,[1]!tbl_Reach2AU[#Data],4,FALSE)</f>
        <v>23</v>
      </c>
      <c r="B2975" t="str">
        <f>VLOOKUP(D2975,[1]!tbl_Reach2AU[#Data],3,FALSE)</f>
        <v>Similkameen River</v>
      </c>
      <c r="C2975">
        <f>VLOOKUP(D2975,[1]!tbl_Reach2AU[#Data],2,FALSE)</f>
        <v>293</v>
      </c>
      <c r="D2975" t="s">
        <v>140</v>
      </c>
      <c r="E2975">
        <v>3</v>
      </c>
      <c r="F2975" t="s">
        <v>188</v>
      </c>
      <c r="G2975" t="e">
        <f>VLOOKUP([1]!tbl_FunctionalConditionReach[[#This Row],[EDT Attribute]],[1]!Level3HabitatAttribute[#Data],2,FALSE)</f>
        <v>#REF!</v>
      </c>
      <c r="H2975" s="1">
        <v>2.0105752859999999</v>
      </c>
      <c r="I2975" s="2">
        <v>8.9243025520560196E-2</v>
      </c>
    </row>
    <row r="2976" spans="1:9" x14ac:dyDescent="0.3">
      <c r="A2976">
        <f>VLOOKUP(D2976,[1]!tbl_Reach2AU[#Data],4,FALSE)</f>
        <v>23</v>
      </c>
      <c r="B2976" t="str">
        <f>VLOOKUP(D2976,[1]!tbl_Reach2AU[#Data],3,FALSE)</f>
        <v>Similkameen River</v>
      </c>
      <c r="C2976">
        <f>VLOOKUP(D2976,[1]!tbl_Reach2AU[#Data],2,FALSE)</f>
        <v>293</v>
      </c>
      <c r="D2976" t="s">
        <v>140</v>
      </c>
      <c r="E2976">
        <v>3</v>
      </c>
      <c r="F2976" t="s">
        <v>39</v>
      </c>
      <c r="G2976" t="e">
        <f>VLOOKUP([1]!tbl_FunctionalConditionReach[[#This Row],[EDT Attribute]],[1]!Level3HabitatAttribute[#Data],2,FALSE)</f>
        <v>#REF!</v>
      </c>
      <c r="H2976" s="1">
        <v>2.3380147340000001</v>
      </c>
      <c r="I2976" s="2">
        <v>0.103777018461674</v>
      </c>
    </row>
    <row r="2977" spans="1:9" x14ac:dyDescent="0.3">
      <c r="A2977">
        <f>VLOOKUP(D2977,[1]!tbl_Reach2AU[#Data],4,FALSE)</f>
        <v>23</v>
      </c>
      <c r="B2977" t="str">
        <f>VLOOKUP(D2977,[1]!tbl_Reach2AU[#Data],3,FALSE)</f>
        <v>Similkameen River</v>
      </c>
      <c r="C2977">
        <f>VLOOKUP(D2977,[1]!tbl_Reach2AU[#Data],2,FALSE)</f>
        <v>293</v>
      </c>
      <c r="D2977" t="s">
        <v>140</v>
      </c>
      <c r="E2977">
        <v>3</v>
      </c>
      <c r="F2977" t="s">
        <v>166</v>
      </c>
      <c r="G2977" t="e">
        <f>VLOOKUP([1]!tbl_FunctionalConditionReach[[#This Row],[EDT Attribute]],[1]!Level3HabitatAttribute[#Data],2,FALSE)</f>
        <v>#REF!</v>
      </c>
      <c r="H2977" s="1">
        <v>-1.8199999999999999E-12</v>
      </c>
      <c r="I2977">
        <v>0</v>
      </c>
    </row>
    <row r="2978" spans="1:9" x14ac:dyDescent="0.3">
      <c r="A2978">
        <f>VLOOKUP(D2978,[1]!tbl_Reach2AU[#Data],4,FALSE)</f>
        <v>23</v>
      </c>
      <c r="B2978" t="str">
        <f>VLOOKUP(D2978,[1]!tbl_Reach2AU[#Data],3,FALSE)</f>
        <v>Similkameen River</v>
      </c>
      <c r="C2978">
        <f>VLOOKUP(D2978,[1]!tbl_Reach2AU[#Data],2,FALSE)</f>
        <v>293</v>
      </c>
      <c r="D2978" t="s">
        <v>140</v>
      </c>
      <c r="E2978">
        <v>3</v>
      </c>
      <c r="F2978" t="s">
        <v>189</v>
      </c>
      <c r="G2978" t="e">
        <f>VLOOKUP([1]!tbl_FunctionalConditionReach[[#This Row],[EDT Attribute]],[1]!Level3HabitatAttribute[#Data],2,FALSE)</f>
        <v>#REF!</v>
      </c>
      <c r="H2978" s="1">
        <v>4.2698479750000002</v>
      </c>
      <c r="I2978" s="2">
        <v>0.189524935701332</v>
      </c>
    </row>
    <row r="2979" spans="1:9" x14ac:dyDescent="0.3">
      <c r="A2979">
        <f>VLOOKUP(D2979,[1]!tbl_Reach2AU[#Data],4,FALSE)</f>
        <v>23</v>
      </c>
      <c r="B2979" t="str">
        <f>VLOOKUP(D2979,[1]!tbl_Reach2AU[#Data],3,FALSE)</f>
        <v>Similkameen River</v>
      </c>
      <c r="C2979">
        <f>VLOOKUP(D2979,[1]!tbl_Reach2AU[#Data],2,FALSE)</f>
        <v>293</v>
      </c>
      <c r="D2979" t="s">
        <v>140</v>
      </c>
      <c r="E2979">
        <v>3</v>
      </c>
      <c r="F2979" t="s">
        <v>152</v>
      </c>
      <c r="G2979" t="e">
        <f>VLOOKUP([1]!tbl_FunctionalConditionReach[[#This Row],[EDT Attribute]],[1]!Level3HabitatAttribute[#Data],2,FALSE)</f>
        <v>#N/A</v>
      </c>
      <c r="H2979" s="1">
        <v>-5.8658199999999999E-4</v>
      </c>
      <c r="I2979">
        <v>0</v>
      </c>
    </row>
    <row r="2980" spans="1:9" x14ac:dyDescent="0.3">
      <c r="A2980">
        <f>VLOOKUP(D2980,[1]!tbl_Reach2AU[#Data],4,FALSE)</f>
        <v>23</v>
      </c>
      <c r="B2980" t="str">
        <f>VLOOKUP(D2980,[1]!tbl_Reach2AU[#Data],3,FALSE)</f>
        <v>Similkameen River</v>
      </c>
      <c r="C2980">
        <f>VLOOKUP(D2980,[1]!tbl_Reach2AU[#Data],2,FALSE)</f>
        <v>293</v>
      </c>
      <c r="D2980" t="s">
        <v>140</v>
      </c>
      <c r="E2980">
        <v>3</v>
      </c>
      <c r="F2980" t="s">
        <v>191</v>
      </c>
      <c r="G2980" t="e">
        <f>VLOOKUP([1]!tbl_FunctionalConditionReach[[#This Row],[EDT Attribute]],[1]!Level3HabitatAttribute[#Data],2,FALSE)</f>
        <v>#REF!</v>
      </c>
      <c r="H2980" s="1">
        <v>2.0220904669999999</v>
      </c>
      <c r="I2980" s="2">
        <v>8.9754147684953905E-2</v>
      </c>
    </row>
    <row r="2981" spans="1:9" x14ac:dyDescent="0.3">
      <c r="A2981">
        <f>VLOOKUP(D2981,[1]!tbl_Reach2AU[#Data],4,FALSE)</f>
        <v>23</v>
      </c>
      <c r="B2981" t="str">
        <f>VLOOKUP(D2981,[1]!tbl_Reach2AU[#Data],3,FALSE)</f>
        <v>Similkameen River</v>
      </c>
      <c r="C2981">
        <f>VLOOKUP(D2981,[1]!tbl_Reach2AU[#Data],2,FALSE)</f>
        <v>293</v>
      </c>
      <c r="D2981" t="s">
        <v>140</v>
      </c>
      <c r="E2981">
        <v>3</v>
      </c>
      <c r="F2981" t="s">
        <v>164</v>
      </c>
      <c r="G2981" t="e">
        <f>VLOOKUP([1]!tbl_FunctionalConditionReach[[#This Row],[EDT Attribute]],[1]!Level3HabitatAttribute[#Data],2,FALSE)</f>
        <v>#REF!</v>
      </c>
      <c r="H2981" s="1">
        <v>-1.8199999999999999E-12</v>
      </c>
      <c r="I2981">
        <v>0</v>
      </c>
    </row>
    <row r="2982" spans="1:9" x14ac:dyDescent="0.3">
      <c r="A2982">
        <f>VLOOKUP(D2982,[1]!tbl_Reach2AU[#Data],4,FALSE)</f>
        <v>23</v>
      </c>
      <c r="B2982" t="str">
        <f>VLOOKUP(D2982,[1]!tbl_Reach2AU[#Data],3,FALSE)</f>
        <v>Similkameen River</v>
      </c>
      <c r="C2982">
        <f>VLOOKUP(D2982,[1]!tbl_Reach2AU[#Data],2,FALSE)</f>
        <v>293</v>
      </c>
      <c r="D2982" t="s">
        <v>140</v>
      </c>
      <c r="E2982">
        <v>3</v>
      </c>
      <c r="F2982" t="s">
        <v>192</v>
      </c>
      <c r="G2982" t="e">
        <f>VLOOKUP([1]!tbl_FunctionalConditionReach[[#This Row],[EDT Attribute]],[1]!Level3HabitatAttribute[#Data],2,FALSE)</f>
        <v>#REF!</v>
      </c>
      <c r="H2982" s="1">
        <v>-1.8199999999999999E-12</v>
      </c>
      <c r="I2982">
        <v>0</v>
      </c>
    </row>
    <row r="2983" spans="1:9" x14ac:dyDescent="0.3">
      <c r="A2983">
        <f>VLOOKUP(D2983,[1]!tbl_Reach2AU[#Data],4,FALSE)</f>
        <v>23</v>
      </c>
      <c r="B2983" t="str">
        <f>VLOOKUP(D2983,[1]!tbl_Reach2AU[#Data],3,FALSE)</f>
        <v>Similkameen River</v>
      </c>
      <c r="C2983">
        <f>VLOOKUP(D2983,[1]!tbl_Reach2AU[#Data],2,FALSE)</f>
        <v>294</v>
      </c>
      <c r="D2983" t="s">
        <v>87</v>
      </c>
      <c r="E2983">
        <v>3</v>
      </c>
      <c r="F2983" t="s">
        <v>39</v>
      </c>
      <c r="G2983" t="e">
        <f>VLOOKUP([1]!tbl_FunctionalConditionReach[[#This Row],[EDT Attribute]],[1]!Level3HabitatAttribute[#Data],2,FALSE)</f>
        <v>#REF!</v>
      </c>
      <c r="H2983" s="1">
        <v>0.64918188499999996</v>
      </c>
      <c r="I2983" s="2">
        <v>5.5509182129471403E-2</v>
      </c>
    </row>
    <row r="2984" spans="1:9" x14ac:dyDescent="0.3">
      <c r="A2984">
        <f>VLOOKUP(D2984,[1]!tbl_Reach2AU[#Data],4,FALSE)</f>
        <v>23</v>
      </c>
      <c r="B2984" t="str">
        <f>VLOOKUP(D2984,[1]!tbl_Reach2AU[#Data],3,FALSE)</f>
        <v>Similkameen River</v>
      </c>
      <c r="C2984">
        <f>VLOOKUP(D2984,[1]!tbl_Reach2AU[#Data],2,FALSE)</f>
        <v>294</v>
      </c>
      <c r="D2984" t="s">
        <v>87</v>
      </c>
      <c r="E2984">
        <v>3</v>
      </c>
      <c r="F2984" t="s">
        <v>189</v>
      </c>
      <c r="G2984" t="e">
        <f>VLOOKUP([1]!tbl_FunctionalConditionReach[[#This Row],[EDT Attribute]],[1]!Level3HabitatAttribute[#Data],2,FALSE)</f>
        <v>#REF!</v>
      </c>
      <c r="H2984" s="1">
        <v>1.9536183410000001</v>
      </c>
      <c r="I2984" s="2">
        <v>0.167046799683951</v>
      </c>
    </row>
    <row r="2985" spans="1:9" x14ac:dyDescent="0.3">
      <c r="A2985">
        <f>VLOOKUP(D2985,[1]!tbl_Reach2AU[#Data],4,FALSE)</f>
        <v>23</v>
      </c>
      <c r="B2985" t="str">
        <f>VLOOKUP(D2985,[1]!tbl_Reach2AU[#Data],3,FALSE)</f>
        <v>Similkameen River</v>
      </c>
      <c r="C2985">
        <f>VLOOKUP(D2985,[1]!tbl_Reach2AU[#Data],2,FALSE)</f>
        <v>294</v>
      </c>
      <c r="D2985" t="s">
        <v>87</v>
      </c>
      <c r="E2985">
        <v>3</v>
      </c>
      <c r="F2985" t="s">
        <v>157</v>
      </c>
      <c r="G2985" t="e">
        <f>VLOOKUP([1]!tbl_FunctionalConditionReach[[#This Row],[EDT Attribute]],[1]!Level3HabitatAttribute[#Data],2,FALSE)</f>
        <v>#REF!</v>
      </c>
      <c r="H2985" s="1">
        <v>2.0328985990000001</v>
      </c>
      <c r="I2985" s="2">
        <v>0.173825766229811</v>
      </c>
    </row>
    <row r="2986" spans="1:9" x14ac:dyDescent="0.3">
      <c r="A2986">
        <f>VLOOKUP(D2986,[1]!tbl_Reach2AU[#Data],4,FALSE)</f>
        <v>23</v>
      </c>
      <c r="B2986" t="str">
        <f>VLOOKUP(D2986,[1]!tbl_Reach2AU[#Data],3,FALSE)</f>
        <v>Similkameen River</v>
      </c>
      <c r="C2986">
        <f>VLOOKUP(D2986,[1]!tbl_Reach2AU[#Data],2,FALSE)</f>
        <v>294</v>
      </c>
      <c r="D2986" t="s">
        <v>87</v>
      </c>
      <c r="E2986">
        <v>3</v>
      </c>
      <c r="F2986" t="s">
        <v>152</v>
      </c>
      <c r="G2986" t="e">
        <f>VLOOKUP([1]!tbl_FunctionalConditionReach[[#This Row],[EDT Attribute]],[1]!Level3HabitatAttribute[#Data],2,FALSE)</f>
        <v>#N/A</v>
      </c>
      <c r="H2986" s="1">
        <v>6.8255046E-2</v>
      </c>
      <c r="I2986" s="2">
        <v>5.8362407627400902E-3</v>
      </c>
    </row>
    <row r="2987" spans="1:9" x14ac:dyDescent="0.3">
      <c r="A2987">
        <f>VLOOKUP(D2987,[1]!tbl_Reach2AU[#Data],4,FALSE)</f>
        <v>23</v>
      </c>
      <c r="B2987" t="str">
        <f>VLOOKUP(D2987,[1]!tbl_Reach2AU[#Data],3,FALSE)</f>
        <v>Similkameen River</v>
      </c>
      <c r="C2987">
        <f>VLOOKUP(D2987,[1]!tbl_Reach2AU[#Data],2,FALSE)</f>
        <v>294</v>
      </c>
      <c r="D2987" t="s">
        <v>87</v>
      </c>
      <c r="E2987">
        <v>3</v>
      </c>
      <c r="F2987" t="s">
        <v>194</v>
      </c>
      <c r="G2987" t="e">
        <f>VLOOKUP([1]!tbl_FunctionalConditionReach[[#This Row],[EDT Attribute]],[1]!Level3HabitatAttribute[#Data],2,FALSE)</f>
        <v>#N/A</v>
      </c>
      <c r="H2987" s="1">
        <v>-2.84E-13</v>
      </c>
      <c r="I2987">
        <v>0</v>
      </c>
    </row>
    <row r="2988" spans="1:9" x14ac:dyDescent="0.3">
      <c r="A2988">
        <f>VLOOKUP(D2988,[1]!tbl_Reach2AU[#Data],4,FALSE)</f>
        <v>23</v>
      </c>
      <c r="B2988" t="str">
        <f>VLOOKUP(D2988,[1]!tbl_Reach2AU[#Data],3,FALSE)</f>
        <v>Similkameen River</v>
      </c>
      <c r="C2988">
        <f>VLOOKUP(D2988,[1]!tbl_Reach2AU[#Data],2,FALSE)</f>
        <v>294</v>
      </c>
      <c r="D2988" t="s">
        <v>87</v>
      </c>
      <c r="E2988">
        <v>3</v>
      </c>
      <c r="F2988" t="s">
        <v>166</v>
      </c>
      <c r="G2988" t="e">
        <f>VLOOKUP([1]!tbl_FunctionalConditionReach[[#This Row],[EDT Attribute]],[1]!Level3HabitatAttribute[#Data],2,FALSE)</f>
        <v>#REF!</v>
      </c>
      <c r="H2988" s="1">
        <v>-2.84E-13</v>
      </c>
      <c r="I2988">
        <v>0</v>
      </c>
    </row>
    <row r="2989" spans="1:9" x14ac:dyDescent="0.3">
      <c r="A2989">
        <f>VLOOKUP(D2989,[1]!tbl_Reach2AU[#Data],4,FALSE)</f>
        <v>23</v>
      </c>
      <c r="B2989" t="str">
        <f>VLOOKUP(D2989,[1]!tbl_Reach2AU[#Data],3,FALSE)</f>
        <v>Similkameen River</v>
      </c>
      <c r="C2989">
        <f>VLOOKUP(D2989,[1]!tbl_Reach2AU[#Data],2,FALSE)</f>
        <v>294</v>
      </c>
      <c r="D2989" t="s">
        <v>87</v>
      </c>
      <c r="E2989">
        <v>3</v>
      </c>
      <c r="F2989" t="s">
        <v>190</v>
      </c>
      <c r="G2989" t="e">
        <f>VLOOKUP([1]!tbl_FunctionalConditionReach[[#This Row],[EDT Attribute]],[1]!Level3HabitatAttribute[#Data],2,FALSE)</f>
        <v>#N/A</v>
      </c>
      <c r="H2989" s="1">
        <v>3.6764649000000003E-2</v>
      </c>
      <c r="I2989" s="2">
        <v>3.1436114352868701E-3</v>
      </c>
    </row>
    <row r="2990" spans="1:9" x14ac:dyDescent="0.3">
      <c r="A2990">
        <f>VLOOKUP(D2990,[1]!tbl_Reach2AU[#Data],4,FALSE)</f>
        <v>23</v>
      </c>
      <c r="B2990" t="str">
        <f>VLOOKUP(D2990,[1]!tbl_Reach2AU[#Data],3,FALSE)</f>
        <v>Similkameen River</v>
      </c>
      <c r="C2990">
        <f>VLOOKUP(D2990,[1]!tbl_Reach2AU[#Data],2,FALSE)</f>
        <v>294</v>
      </c>
      <c r="D2990" t="s">
        <v>87</v>
      </c>
      <c r="E2990">
        <v>3</v>
      </c>
      <c r="F2990" t="s">
        <v>192</v>
      </c>
      <c r="G2990" t="e">
        <f>VLOOKUP([1]!tbl_FunctionalConditionReach[[#This Row],[EDT Attribute]],[1]!Level3HabitatAttribute[#Data],2,FALSE)</f>
        <v>#REF!</v>
      </c>
      <c r="H2990" s="1">
        <v>-2.84E-13</v>
      </c>
      <c r="I2990">
        <v>0</v>
      </c>
    </row>
    <row r="2991" spans="1:9" x14ac:dyDescent="0.3">
      <c r="A2991">
        <f>VLOOKUP(D2991,[1]!tbl_Reach2AU[#Data],4,FALSE)</f>
        <v>23</v>
      </c>
      <c r="B2991" t="str">
        <f>VLOOKUP(D2991,[1]!tbl_Reach2AU[#Data],3,FALSE)</f>
        <v>Similkameen River</v>
      </c>
      <c r="C2991">
        <f>VLOOKUP(D2991,[1]!tbl_Reach2AU[#Data],2,FALSE)</f>
        <v>294</v>
      </c>
      <c r="D2991" t="s">
        <v>87</v>
      </c>
      <c r="E2991">
        <v>3</v>
      </c>
      <c r="F2991" t="s">
        <v>125</v>
      </c>
      <c r="G2991" t="e">
        <f>VLOOKUP([1]!tbl_FunctionalConditionReach[[#This Row],[EDT Attribute]],[1]!Level3HabitatAttribute[#Data],2,FALSE)</f>
        <v>#REF!</v>
      </c>
      <c r="H2991" s="1">
        <v>1.2909205050000001</v>
      </c>
      <c r="I2991" s="2">
        <v>0.110381917737452</v>
      </c>
    </row>
    <row r="2992" spans="1:9" x14ac:dyDescent="0.3">
      <c r="A2992">
        <f>VLOOKUP(D2992,[1]!tbl_Reach2AU[#Data],4,FALSE)</f>
        <v>23</v>
      </c>
      <c r="B2992" t="str">
        <f>VLOOKUP(D2992,[1]!tbl_Reach2AU[#Data],3,FALSE)</f>
        <v>Similkameen River</v>
      </c>
      <c r="C2992">
        <f>VLOOKUP(D2992,[1]!tbl_Reach2AU[#Data],2,FALSE)</f>
        <v>294</v>
      </c>
      <c r="D2992" t="s">
        <v>87</v>
      </c>
      <c r="E2992">
        <v>3</v>
      </c>
      <c r="F2992" t="s">
        <v>153</v>
      </c>
      <c r="G2992" t="e">
        <f>VLOOKUP([1]!tbl_FunctionalConditionReach[[#This Row],[EDT Attribute]],[1]!Level3HabitatAttribute[#Data],2,FALSE)</f>
        <v>#REF!</v>
      </c>
      <c r="H2992" s="1">
        <v>1.232970975</v>
      </c>
      <c r="I2992" s="2">
        <v>0.105426864170165</v>
      </c>
    </row>
    <row r="2993" spans="1:9" x14ac:dyDescent="0.3">
      <c r="A2993">
        <f>VLOOKUP(D2993,[1]!tbl_Reach2AU[#Data],4,FALSE)</f>
        <v>23</v>
      </c>
      <c r="B2993" t="str">
        <f>VLOOKUP(D2993,[1]!tbl_Reach2AU[#Data],3,FALSE)</f>
        <v>Similkameen River</v>
      </c>
      <c r="C2993">
        <f>VLOOKUP(D2993,[1]!tbl_Reach2AU[#Data],2,FALSE)</f>
        <v>294</v>
      </c>
      <c r="D2993" t="s">
        <v>87</v>
      </c>
      <c r="E2993">
        <v>3</v>
      </c>
      <c r="F2993" t="s">
        <v>155</v>
      </c>
      <c r="G2993" t="e">
        <f>VLOOKUP([1]!tbl_FunctionalConditionReach[[#This Row],[EDT Attribute]],[1]!Level3HabitatAttribute[#Data],2,FALSE)</f>
        <v>#REF!</v>
      </c>
      <c r="H2993" s="1">
        <v>0.49861393599999998</v>
      </c>
      <c r="I2993" s="2">
        <v>4.26346643756342E-2</v>
      </c>
    </row>
    <row r="2994" spans="1:9" x14ac:dyDescent="0.3">
      <c r="A2994">
        <f>VLOOKUP(D2994,[1]!tbl_Reach2AU[#Data],4,FALSE)</f>
        <v>23</v>
      </c>
      <c r="B2994" t="str">
        <f>VLOOKUP(D2994,[1]!tbl_Reach2AU[#Data],3,FALSE)</f>
        <v>Similkameen River</v>
      </c>
      <c r="C2994">
        <f>VLOOKUP(D2994,[1]!tbl_Reach2AU[#Data],2,FALSE)</f>
        <v>294</v>
      </c>
      <c r="D2994" t="s">
        <v>87</v>
      </c>
      <c r="E2994">
        <v>3</v>
      </c>
      <c r="F2994" t="s">
        <v>197</v>
      </c>
      <c r="G2994" t="e">
        <f>VLOOKUP([1]!tbl_FunctionalConditionReach[[#This Row],[EDT Attribute]],[1]!Level3HabitatAttribute[#Data],2,FALSE)</f>
        <v>#REF!</v>
      </c>
      <c r="H2994" s="1">
        <v>-2.1443947030000001</v>
      </c>
      <c r="I2994">
        <v>0</v>
      </c>
    </row>
    <row r="2995" spans="1:9" x14ac:dyDescent="0.3">
      <c r="A2995">
        <f>VLOOKUP(D2995,[1]!tbl_Reach2AU[#Data],4,FALSE)</f>
        <v>23</v>
      </c>
      <c r="B2995" t="str">
        <f>VLOOKUP(D2995,[1]!tbl_Reach2AU[#Data],3,FALSE)</f>
        <v>Similkameen River</v>
      </c>
      <c r="C2995">
        <f>VLOOKUP(D2995,[1]!tbl_Reach2AU[#Data],2,FALSE)</f>
        <v>294</v>
      </c>
      <c r="D2995" t="s">
        <v>87</v>
      </c>
      <c r="E2995">
        <v>3</v>
      </c>
      <c r="F2995" t="s">
        <v>195</v>
      </c>
      <c r="G2995" t="e">
        <f>VLOOKUP([1]!tbl_FunctionalConditionReach[[#This Row],[EDT Attribute]],[1]!Level3HabitatAttribute[#Data],2,FALSE)</f>
        <v>#N/A</v>
      </c>
      <c r="H2995" s="1">
        <v>-2.8421709430404002E-13</v>
      </c>
      <c r="I2995">
        <v>0</v>
      </c>
    </row>
    <row r="2996" spans="1:9" x14ac:dyDescent="0.3">
      <c r="A2996">
        <f>VLOOKUP(D2996,[1]!tbl_Reach2AU[#Data],4,FALSE)</f>
        <v>23</v>
      </c>
      <c r="B2996" t="str">
        <f>VLOOKUP(D2996,[1]!tbl_Reach2AU[#Data],3,FALSE)</f>
        <v>Similkameen River</v>
      </c>
      <c r="C2996">
        <f>VLOOKUP(D2996,[1]!tbl_Reach2AU[#Data],2,FALSE)</f>
        <v>294</v>
      </c>
      <c r="D2996" t="s">
        <v>87</v>
      </c>
      <c r="E2996">
        <v>3</v>
      </c>
      <c r="F2996" t="s">
        <v>193</v>
      </c>
      <c r="G2996" t="e">
        <f>VLOOKUP([1]!tbl_FunctionalConditionReach[[#This Row],[EDT Attribute]],[1]!Level3HabitatAttribute[#Data],2,FALSE)</f>
        <v>#REF!</v>
      </c>
      <c r="H2996" s="1">
        <v>4.1900000000000002E-5</v>
      </c>
      <c r="I2996" s="2">
        <v>3.5827166237469E-6</v>
      </c>
    </row>
    <row r="2997" spans="1:9" x14ac:dyDescent="0.3">
      <c r="A2997">
        <f>VLOOKUP(D2997,[1]!tbl_Reach2AU[#Data],4,FALSE)</f>
        <v>23</v>
      </c>
      <c r="B2997" t="str">
        <f>VLOOKUP(D2997,[1]!tbl_Reach2AU[#Data],3,FALSE)</f>
        <v>Similkameen River</v>
      </c>
      <c r="C2997">
        <f>VLOOKUP(D2997,[1]!tbl_Reach2AU[#Data],2,FALSE)</f>
        <v>294</v>
      </c>
      <c r="D2997" t="s">
        <v>87</v>
      </c>
      <c r="E2997">
        <v>3</v>
      </c>
      <c r="F2997" t="s">
        <v>188</v>
      </c>
      <c r="G2997" t="e">
        <f>VLOOKUP([1]!tbl_FunctionalConditionReach[[#This Row],[EDT Attribute]],[1]!Level3HabitatAttribute[#Data],2,FALSE)</f>
        <v>#REF!</v>
      </c>
      <c r="H2997" s="1">
        <v>-2.84E-13</v>
      </c>
      <c r="I2997">
        <v>0</v>
      </c>
    </row>
    <row r="2998" spans="1:9" x14ac:dyDescent="0.3">
      <c r="A2998">
        <f>VLOOKUP(D2998,[1]!tbl_Reach2AU[#Data],4,FALSE)</f>
        <v>23</v>
      </c>
      <c r="B2998" t="str">
        <f>VLOOKUP(D2998,[1]!tbl_Reach2AU[#Data],3,FALSE)</f>
        <v>Similkameen River</v>
      </c>
      <c r="C2998">
        <f>VLOOKUP(D2998,[1]!tbl_Reach2AU[#Data],2,FALSE)</f>
        <v>294</v>
      </c>
      <c r="D2998" t="s">
        <v>87</v>
      </c>
      <c r="E2998">
        <v>3</v>
      </c>
      <c r="F2998" t="s">
        <v>196</v>
      </c>
      <c r="G2998" t="e">
        <f>VLOOKUP([1]!tbl_FunctionalConditionReach[[#This Row],[EDT Attribute]],[1]!Level3HabitatAttribute[#Data],2,FALSE)</f>
        <v>#N/A</v>
      </c>
      <c r="H2998" s="1">
        <v>-2.8421709430404002E-13</v>
      </c>
      <c r="I2998">
        <v>0</v>
      </c>
    </row>
    <row r="2999" spans="1:9" x14ac:dyDescent="0.3">
      <c r="A2999">
        <f>VLOOKUP(D2999,[1]!tbl_Reach2AU[#Data],4,FALSE)</f>
        <v>23</v>
      </c>
      <c r="B2999" t="str">
        <f>VLOOKUP(D2999,[1]!tbl_Reach2AU[#Data],3,FALSE)</f>
        <v>Similkameen River</v>
      </c>
      <c r="C2999">
        <f>VLOOKUP(D2999,[1]!tbl_Reach2AU[#Data],2,FALSE)</f>
        <v>294</v>
      </c>
      <c r="D2999" t="s">
        <v>87</v>
      </c>
      <c r="E2999">
        <v>3</v>
      </c>
      <c r="F2999" t="s">
        <v>191</v>
      </c>
      <c r="G2999" t="e">
        <f>VLOOKUP([1]!tbl_FunctionalConditionReach[[#This Row],[EDT Attribute]],[1]!Level3HabitatAttribute[#Data],2,FALSE)</f>
        <v>#REF!</v>
      </c>
      <c r="H2999" s="1">
        <v>5.6307819000000002E-2</v>
      </c>
      <c r="I2999" s="2">
        <v>4.8146768300293998E-3</v>
      </c>
    </row>
    <row r="3000" spans="1:9" x14ac:dyDescent="0.3">
      <c r="A3000">
        <f>VLOOKUP(D3000,[1]!tbl_Reach2AU[#Data],4,FALSE)</f>
        <v>23</v>
      </c>
      <c r="B3000" t="str">
        <f>VLOOKUP(D3000,[1]!tbl_Reach2AU[#Data],3,FALSE)</f>
        <v>Similkameen River</v>
      </c>
      <c r="C3000">
        <f>VLOOKUP(D3000,[1]!tbl_Reach2AU[#Data],2,FALSE)</f>
        <v>294</v>
      </c>
      <c r="D3000" t="s">
        <v>87</v>
      </c>
      <c r="E3000">
        <v>3</v>
      </c>
      <c r="F3000" t="s">
        <v>194</v>
      </c>
      <c r="G3000" t="e">
        <f>VLOOKUP([1]!tbl_FunctionalConditionReach[[#This Row],[EDT Attribute]],[1]!Level3HabitatAttribute[#Data],2,FALSE)</f>
        <v>#N/A</v>
      </c>
      <c r="H3000" s="1">
        <v>-1.8199999999999999E-12</v>
      </c>
      <c r="I3000">
        <v>0</v>
      </c>
    </row>
    <row r="3001" spans="1:9" x14ac:dyDescent="0.3">
      <c r="A3001">
        <f>VLOOKUP(D3001,[1]!tbl_Reach2AU[#Data],4,FALSE)</f>
        <v>23</v>
      </c>
      <c r="B3001" t="str">
        <f>VLOOKUP(D3001,[1]!tbl_Reach2AU[#Data],3,FALSE)</f>
        <v>Similkameen River</v>
      </c>
      <c r="C3001">
        <f>VLOOKUP(D3001,[1]!tbl_Reach2AU[#Data],2,FALSE)</f>
        <v>294</v>
      </c>
      <c r="D3001" t="s">
        <v>87</v>
      </c>
      <c r="E3001">
        <v>3</v>
      </c>
      <c r="F3001" t="s">
        <v>195</v>
      </c>
      <c r="G3001" t="e">
        <f>VLOOKUP([1]!tbl_FunctionalConditionReach[[#This Row],[EDT Attribute]],[1]!Level3HabitatAttribute[#Data],2,FALSE)</f>
        <v>#N/A</v>
      </c>
      <c r="H3001" s="1">
        <v>-1.8189894035458601E-12</v>
      </c>
      <c r="I3001">
        <v>0</v>
      </c>
    </row>
    <row r="3002" spans="1:9" x14ac:dyDescent="0.3">
      <c r="A3002">
        <f>VLOOKUP(D3002,[1]!tbl_Reach2AU[#Data],4,FALSE)</f>
        <v>23</v>
      </c>
      <c r="B3002" t="str">
        <f>VLOOKUP(D3002,[1]!tbl_Reach2AU[#Data],3,FALSE)</f>
        <v>Similkameen River</v>
      </c>
      <c r="C3002">
        <f>VLOOKUP(D3002,[1]!tbl_Reach2AU[#Data],2,FALSE)</f>
        <v>294</v>
      </c>
      <c r="D3002" t="s">
        <v>87</v>
      </c>
      <c r="E3002">
        <v>3</v>
      </c>
      <c r="F3002" t="s">
        <v>188</v>
      </c>
      <c r="G3002" t="e">
        <f>VLOOKUP([1]!tbl_FunctionalConditionReach[[#This Row],[EDT Attribute]],[1]!Level3HabitatAttribute[#Data],2,FALSE)</f>
        <v>#REF!</v>
      </c>
      <c r="H3002" s="1">
        <v>-1.8199999999999999E-12</v>
      </c>
      <c r="I3002">
        <v>0</v>
      </c>
    </row>
    <row r="3003" spans="1:9" x14ac:dyDescent="0.3">
      <c r="A3003">
        <f>VLOOKUP(D3003,[1]!tbl_Reach2AU[#Data],4,FALSE)</f>
        <v>23</v>
      </c>
      <c r="B3003" t="str">
        <f>VLOOKUP(D3003,[1]!tbl_Reach2AU[#Data],3,FALSE)</f>
        <v>Similkameen River</v>
      </c>
      <c r="C3003">
        <f>VLOOKUP(D3003,[1]!tbl_Reach2AU[#Data],2,FALSE)</f>
        <v>294</v>
      </c>
      <c r="D3003" t="s">
        <v>87</v>
      </c>
      <c r="E3003">
        <v>3</v>
      </c>
      <c r="F3003" t="s">
        <v>197</v>
      </c>
      <c r="G3003" t="e">
        <f>VLOOKUP([1]!tbl_FunctionalConditionReach[[#This Row],[EDT Attribute]],[1]!Level3HabitatAttribute[#Data],2,FALSE)</f>
        <v>#REF!</v>
      </c>
      <c r="H3003" s="1">
        <v>-0.21510965800000001</v>
      </c>
      <c r="I3003">
        <v>0</v>
      </c>
    </row>
    <row r="3004" spans="1:9" x14ac:dyDescent="0.3">
      <c r="A3004">
        <f>VLOOKUP(D3004,[1]!tbl_Reach2AU[#Data],4,FALSE)</f>
        <v>23</v>
      </c>
      <c r="B3004" t="str">
        <f>VLOOKUP(D3004,[1]!tbl_Reach2AU[#Data],3,FALSE)</f>
        <v>Similkameen River</v>
      </c>
      <c r="C3004">
        <f>VLOOKUP(D3004,[1]!tbl_Reach2AU[#Data],2,FALSE)</f>
        <v>294</v>
      </c>
      <c r="D3004" t="s">
        <v>87</v>
      </c>
      <c r="E3004">
        <v>3</v>
      </c>
      <c r="F3004" t="s">
        <v>190</v>
      </c>
      <c r="G3004" t="e">
        <f>VLOOKUP([1]!tbl_FunctionalConditionReach[[#This Row],[EDT Attribute]],[1]!Level3HabitatAttribute[#Data],2,FALSE)</f>
        <v>#N/A</v>
      </c>
      <c r="H3004" s="1">
        <v>-1.8199999999999999E-12</v>
      </c>
      <c r="I3004">
        <v>0</v>
      </c>
    </row>
    <row r="3005" spans="1:9" x14ac:dyDescent="0.3">
      <c r="A3005">
        <f>VLOOKUP(D3005,[1]!tbl_Reach2AU[#Data],4,FALSE)</f>
        <v>23</v>
      </c>
      <c r="B3005" t="str">
        <f>VLOOKUP(D3005,[1]!tbl_Reach2AU[#Data],3,FALSE)</f>
        <v>Similkameen River</v>
      </c>
      <c r="C3005">
        <f>VLOOKUP(D3005,[1]!tbl_Reach2AU[#Data],2,FALSE)</f>
        <v>294</v>
      </c>
      <c r="D3005" t="s">
        <v>87</v>
      </c>
      <c r="E3005">
        <v>3</v>
      </c>
      <c r="F3005" t="s">
        <v>153</v>
      </c>
      <c r="G3005" t="e">
        <f>VLOOKUP([1]!tbl_FunctionalConditionReach[[#This Row],[EDT Attribute]],[1]!Level3HabitatAttribute[#Data],2,FALSE)</f>
        <v>#REF!</v>
      </c>
      <c r="H3005" s="1">
        <v>-0.24180257599999999</v>
      </c>
      <c r="I3005">
        <v>0</v>
      </c>
    </row>
    <row r="3006" spans="1:9" x14ac:dyDescent="0.3">
      <c r="A3006">
        <f>VLOOKUP(D3006,[1]!tbl_Reach2AU[#Data],4,FALSE)</f>
        <v>23</v>
      </c>
      <c r="B3006" t="str">
        <f>VLOOKUP(D3006,[1]!tbl_Reach2AU[#Data],3,FALSE)</f>
        <v>Similkameen River</v>
      </c>
      <c r="C3006">
        <f>VLOOKUP(D3006,[1]!tbl_Reach2AU[#Data],2,FALSE)</f>
        <v>294</v>
      </c>
      <c r="D3006" t="s">
        <v>87</v>
      </c>
      <c r="E3006">
        <v>3</v>
      </c>
      <c r="F3006" t="s">
        <v>125</v>
      </c>
      <c r="G3006" t="e">
        <f>VLOOKUP([1]!tbl_FunctionalConditionReach[[#This Row],[EDT Attribute]],[1]!Level3HabitatAttribute[#Data],2,FALSE)</f>
        <v>#REF!</v>
      </c>
      <c r="H3006" s="1">
        <v>-7.1835667000000006E-2</v>
      </c>
      <c r="I3006">
        <v>0</v>
      </c>
    </row>
    <row r="3007" spans="1:9" x14ac:dyDescent="0.3">
      <c r="A3007">
        <f>VLOOKUP(D3007,[1]!tbl_Reach2AU[#Data],4,FALSE)</f>
        <v>23</v>
      </c>
      <c r="B3007" t="str">
        <f>VLOOKUP(D3007,[1]!tbl_Reach2AU[#Data],3,FALSE)</f>
        <v>Similkameen River</v>
      </c>
      <c r="C3007">
        <f>VLOOKUP(D3007,[1]!tbl_Reach2AU[#Data],2,FALSE)</f>
        <v>294</v>
      </c>
      <c r="D3007" t="s">
        <v>87</v>
      </c>
      <c r="E3007">
        <v>3</v>
      </c>
      <c r="F3007" t="s">
        <v>39</v>
      </c>
      <c r="G3007" t="e">
        <f>VLOOKUP([1]!tbl_FunctionalConditionReach[[#This Row],[EDT Attribute]],[1]!Level3HabitatAttribute[#Data],2,FALSE)</f>
        <v>#REF!</v>
      </c>
      <c r="H3007" s="1">
        <v>-1.8199999999999999E-12</v>
      </c>
      <c r="I3007">
        <v>0</v>
      </c>
    </row>
    <row r="3008" spans="1:9" x14ac:dyDescent="0.3">
      <c r="A3008">
        <f>VLOOKUP(D3008,[1]!tbl_Reach2AU[#Data],4,FALSE)</f>
        <v>23</v>
      </c>
      <c r="B3008" t="str">
        <f>VLOOKUP(D3008,[1]!tbl_Reach2AU[#Data],3,FALSE)</f>
        <v>Similkameen River</v>
      </c>
      <c r="C3008">
        <f>VLOOKUP(D3008,[1]!tbl_Reach2AU[#Data],2,FALSE)</f>
        <v>294</v>
      </c>
      <c r="D3008" t="s">
        <v>87</v>
      </c>
      <c r="E3008">
        <v>3</v>
      </c>
      <c r="F3008" t="s">
        <v>193</v>
      </c>
      <c r="G3008" t="e">
        <f>VLOOKUP([1]!tbl_FunctionalConditionReach[[#This Row],[EDT Attribute]],[1]!Level3HabitatAttribute[#Data],2,FALSE)</f>
        <v>#REF!</v>
      </c>
      <c r="H3008" s="1">
        <v>-1.8199999999999999E-12</v>
      </c>
      <c r="I3008">
        <v>0</v>
      </c>
    </row>
    <row r="3009" spans="1:9" x14ac:dyDescent="0.3">
      <c r="A3009">
        <f>VLOOKUP(D3009,[1]!tbl_Reach2AU[#Data],4,FALSE)</f>
        <v>23</v>
      </c>
      <c r="B3009" t="str">
        <f>VLOOKUP(D3009,[1]!tbl_Reach2AU[#Data],3,FALSE)</f>
        <v>Similkameen River</v>
      </c>
      <c r="C3009">
        <f>VLOOKUP(D3009,[1]!tbl_Reach2AU[#Data],2,FALSE)</f>
        <v>294</v>
      </c>
      <c r="D3009" t="s">
        <v>87</v>
      </c>
      <c r="E3009">
        <v>3</v>
      </c>
      <c r="F3009" t="s">
        <v>157</v>
      </c>
      <c r="G3009" t="e">
        <f>VLOOKUP([1]!tbl_FunctionalConditionReach[[#This Row],[EDT Attribute]],[1]!Level3HabitatAttribute[#Data],2,FALSE)</f>
        <v>#REF!</v>
      </c>
      <c r="H3009" s="1">
        <v>-1.8199999999999999E-12</v>
      </c>
      <c r="I3009">
        <v>0</v>
      </c>
    </row>
    <row r="3010" spans="1:9" x14ac:dyDescent="0.3">
      <c r="A3010">
        <f>VLOOKUP(D3010,[1]!tbl_Reach2AU[#Data],4,FALSE)</f>
        <v>23</v>
      </c>
      <c r="B3010" t="str">
        <f>VLOOKUP(D3010,[1]!tbl_Reach2AU[#Data],3,FALSE)</f>
        <v>Similkameen River</v>
      </c>
      <c r="C3010">
        <f>VLOOKUP(D3010,[1]!tbl_Reach2AU[#Data],2,FALSE)</f>
        <v>294</v>
      </c>
      <c r="D3010" t="s">
        <v>87</v>
      </c>
      <c r="E3010">
        <v>3</v>
      </c>
      <c r="F3010" t="s">
        <v>152</v>
      </c>
      <c r="G3010" t="e">
        <f>VLOOKUP([1]!tbl_FunctionalConditionReach[[#This Row],[EDT Attribute]],[1]!Level3HabitatAttribute[#Data],2,FALSE)</f>
        <v>#N/A</v>
      </c>
      <c r="H3010" s="1">
        <v>-1.8199999999999999E-12</v>
      </c>
      <c r="I3010">
        <v>0</v>
      </c>
    </row>
    <row r="3011" spans="1:9" x14ac:dyDescent="0.3">
      <c r="A3011">
        <f>VLOOKUP(D3011,[1]!tbl_Reach2AU[#Data],4,FALSE)</f>
        <v>23</v>
      </c>
      <c r="B3011" t="str">
        <f>VLOOKUP(D3011,[1]!tbl_Reach2AU[#Data],3,FALSE)</f>
        <v>Similkameen River</v>
      </c>
      <c r="C3011">
        <f>VLOOKUP(D3011,[1]!tbl_Reach2AU[#Data],2,FALSE)</f>
        <v>294</v>
      </c>
      <c r="D3011" t="s">
        <v>87</v>
      </c>
      <c r="E3011">
        <v>3</v>
      </c>
      <c r="F3011" t="s">
        <v>196</v>
      </c>
      <c r="G3011" t="e">
        <f>VLOOKUP([1]!tbl_FunctionalConditionReach[[#This Row],[EDT Attribute]],[1]!Level3HabitatAttribute[#Data],2,FALSE)</f>
        <v>#N/A</v>
      </c>
      <c r="H3011" s="1">
        <v>-1.8189894035458601E-12</v>
      </c>
      <c r="I3011">
        <v>0</v>
      </c>
    </row>
    <row r="3012" spans="1:9" x14ac:dyDescent="0.3">
      <c r="A3012">
        <f>VLOOKUP(D3012,[1]!tbl_Reach2AU[#Data],4,FALSE)</f>
        <v>23</v>
      </c>
      <c r="B3012" t="str">
        <f>VLOOKUP(D3012,[1]!tbl_Reach2AU[#Data],3,FALSE)</f>
        <v>Similkameen River</v>
      </c>
      <c r="C3012">
        <f>VLOOKUP(D3012,[1]!tbl_Reach2AU[#Data],2,FALSE)</f>
        <v>294</v>
      </c>
      <c r="D3012" t="s">
        <v>87</v>
      </c>
      <c r="E3012">
        <v>3</v>
      </c>
      <c r="F3012" t="s">
        <v>166</v>
      </c>
      <c r="G3012" t="e">
        <f>VLOOKUP([1]!tbl_FunctionalConditionReach[[#This Row],[EDT Attribute]],[1]!Level3HabitatAttribute[#Data],2,FALSE)</f>
        <v>#REF!</v>
      </c>
      <c r="H3012" s="1">
        <v>-1.8199999999999999E-12</v>
      </c>
      <c r="I3012">
        <v>0</v>
      </c>
    </row>
    <row r="3013" spans="1:9" x14ac:dyDescent="0.3">
      <c r="A3013">
        <f>VLOOKUP(D3013,[1]!tbl_Reach2AU[#Data],4,FALSE)</f>
        <v>23</v>
      </c>
      <c r="B3013" t="str">
        <f>VLOOKUP(D3013,[1]!tbl_Reach2AU[#Data],3,FALSE)</f>
        <v>Similkameen River</v>
      </c>
      <c r="C3013">
        <f>VLOOKUP(D3013,[1]!tbl_Reach2AU[#Data],2,FALSE)</f>
        <v>294</v>
      </c>
      <c r="D3013" t="s">
        <v>87</v>
      </c>
      <c r="E3013">
        <v>3</v>
      </c>
      <c r="F3013" t="s">
        <v>164</v>
      </c>
      <c r="G3013" t="e">
        <f>VLOOKUP([1]!tbl_FunctionalConditionReach[[#This Row],[EDT Attribute]],[1]!Level3HabitatAttribute[#Data],2,FALSE)</f>
        <v>#REF!</v>
      </c>
      <c r="H3013" s="1">
        <v>-1.8199999999999999E-12</v>
      </c>
      <c r="I3013">
        <v>0</v>
      </c>
    </row>
    <row r="3014" spans="1:9" x14ac:dyDescent="0.3">
      <c r="A3014">
        <f>VLOOKUP(D3014,[1]!tbl_Reach2AU[#Data],4,FALSE)</f>
        <v>23</v>
      </c>
      <c r="B3014" t="str">
        <f>VLOOKUP(D3014,[1]!tbl_Reach2AU[#Data],3,FALSE)</f>
        <v>Similkameen River</v>
      </c>
      <c r="C3014">
        <f>VLOOKUP(D3014,[1]!tbl_Reach2AU[#Data],2,FALSE)</f>
        <v>294</v>
      </c>
      <c r="D3014" t="s">
        <v>87</v>
      </c>
      <c r="E3014">
        <v>3</v>
      </c>
      <c r="F3014" t="s">
        <v>155</v>
      </c>
      <c r="G3014" t="e">
        <f>VLOOKUP([1]!tbl_FunctionalConditionReach[[#This Row],[EDT Attribute]],[1]!Level3HabitatAttribute[#Data],2,FALSE)</f>
        <v>#REF!</v>
      </c>
      <c r="H3014" s="1">
        <v>-3.0718678999999999E-2</v>
      </c>
      <c r="I3014">
        <v>0</v>
      </c>
    </row>
    <row r="3015" spans="1:9" x14ac:dyDescent="0.3">
      <c r="A3015">
        <f>VLOOKUP(D3015,[1]!tbl_Reach2AU[#Data],4,FALSE)</f>
        <v>23</v>
      </c>
      <c r="B3015" t="str">
        <f>VLOOKUP(D3015,[1]!tbl_Reach2AU[#Data],3,FALSE)</f>
        <v>Similkameen River</v>
      </c>
      <c r="C3015">
        <f>VLOOKUP(D3015,[1]!tbl_Reach2AU[#Data],2,FALSE)</f>
        <v>294</v>
      </c>
      <c r="D3015" t="s">
        <v>87</v>
      </c>
      <c r="E3015">
        <v>3</v>
      </c>
      <c r="F3015" t="s">
        <v>189</v>
      </c>
      <c r="G3015" t="e">
        <f>VLOOKUP([1]!tbl_FunctionalConditionReach[[#This Row],[EDT Attribute]],[1]!Level3HabitatAttribute[#Data],2,FALSE)</f>
        <v>#REF!</v>
      </c>
      <c r="H3015" s="1">
        <v>-4.5958925999999997E-2</v>
      </c>
      <c r="I3015">
        <v>0</v>
      </c>
    </row>
    <row r="3016" spans="1:9" x14ac:dyDescent="0.3">
      <c r="A3016">
        <f>VLOOKUP(D3016,[1]!tbl_Reach2AU[#Data],4,FALSE)</f>
        <v>23</v>
      </c>
      <c r="B3016" t="str">
        <f>VLOOKUP(D3016,[1]!tbl_Reach2AU[#Data],3,FALSE)</f>
        <v>Similkameen River</v>
      </c>
      <c r="C3016">
        <f>VLOOKUP(D3016,[1]!tbl_Reach2AU[#Data],2,FALSE)</f>
        <v>294</v>
      </c>
      <c r="D3016" t="s">
        <v>87</v>
      </c>
      <c r="E3016">
        <v>3</v>
      </c>
      <c r="F3016" t="s">
        <v>191</v>
      </c>
      <c r="G3016" t="e">
        <f>VLOOKUP([1]!tbl_FunctionalConditionReach[[#This Row],[EDT Attribute]],[1]!Level3HabitatAttribute[#Data],2,FALSE)</f>
        <v>#REF!</v>
      </c>
      <c r="H3016" s="1">
        <v>-2.8366978000000001E-2</v>
      </c>
      <c r="I3016">
        <v>0</v>
      </c>
    </row>
    <row r="3017" spans="1:9" x14ac:dyDescent="0.3">
      <c r="A3017">
        <f>VLOOKUP(D3017,[1]!tbl_Reach2AU[#Data],4,FALSE)</f>
        <v>23</v>
      </c>
      <c r="B3017" t="str">
        <f>VLOOKUP(D3017,[1]!tbl_Reach2AU[#Data],3,FALSE)</f>
        <v>Similkameen River</v>
      </c>
      <c r="C3017">
        <f>VLOOKUP(D3017,[1]!tbl_Reach2AU[#Data],2,FALSE)</f>
        <v>294</v>
      </c>
      <c r="D3017" t="s">
        <v>87</v>
      </c>
      <c r="E3017">
        <v>3</v>
      </c>
      <c r="F3017" t="s">
        <v>192</v>
      </c>
      <c r="G3017" t="e">
        <f>VLOOKUP([1]!tbl_FunctionalConditionReach[[#This Row],[EDT Attribute]],[1]!Level3HabitatAttribute[#Data],2,FALSE)</f>
        <v>#REF!</v>
      </c>
      <c r="H3017" s="1">
        <v>-1.8199999999999999E-12</v>
      </c>
      <c r="I3017">
        <v>0</v>
      </c>
    </row>
    <row r="3018" spans="1:9" x14ac:dyDescent="0.3">
      <c r="A3018">
        <f>VLOOKUP(D3018,[1]!tbl_Reach2AU[#Data],4,FALSE)</f>
        <v>24</v>
      </c>
      <c r="B3018" t="str">
        <f>VLOOKUP(D3018,[1]!tbl_Reach2AU[#Data],3,FALSE)</f>
        <v>Okanogan-Haynes Creek South</v>
      </c>
      <c r="C3018">
        <f>VLOOKUP(D3018,[1]!tbl_Reach2AU[#Data],2,FALSE)</f>
        <v>295</v>
      </c>
      <c r="D3018" t="s">
        <v>50</v>
      </c>
      <c r="E3018">
        <v>3</v>
      </c>
      <c r="F3018" t="s">
        <v>196</v>
      </c>
      <c r="G3018" t="e">
        <f>VLOOKUP([1]!tbl_FunctionalConditionReach[[#This Row],[EDT Attribute]],[1]!Level3HabitatAttribute[#Data],2,FALSE)</f>
        <v>#N/A</v>
      </c>
      <c r="H3018" s="1">
        <v>-2.8421709430404002E-13</v>
      </c>
      <c r="I3018">
        <v>0</v>
      </c>
    </row>
    <row r="3019" spans="1:9" x14ac:dyDescent="0.3">
      <c r="A3019">
        <f>VLOOKUP(D3019,[1]!tbl_Reach2AU[#Data],4,FALSE)</f>
        <v>24</v>
      </c>
      <c r="B3019" t="str">
        <f>VLOOKUP(D3019,[1]!tbl_Reach2AU[#Data],3,FALSE)</f>
        <v>Okanogan-Haynes Creek South</v>
      </c>
      <c r="C3019">
        <f>VLOOKUP(D3019,[1]!tbl_Reach2AU[#Data],2,FALSE)</f>
        <v>295</v>
      </c>
      <c r="D3019" t="s">
        <v>50</v>
      </c>
      <c r="E3019">
        <v>3</v>
      </c>
      <c r="F3019" t="s">
        <v>192</v>
      </c>
      <c r="G3019" t="e">
        <f>VLOOKUP([1]!tbl_FunctionalConditionReach[[#This Row],[EDT Attribute]],[1]!Level3HabitatAttribute[#Data],2,FALSE)</f>
        <v>#REF!</v>
      </c>
      <c r="H3019" s="1">
        <v>-2.84E-13</v>
      </c>
      <c r="I3019">
        <v>0</v>
      </c>
    </row>
    <row r="3020" spans="1:9" x14ac:dyDescent="0.3">
      <c r="A3020">
        <f>VLOOKUP(D3020,[1]!tbl_Reach2AU[#Data],4,FALSE)</f>
        <v>24</v>
      </c>
      <c r="B3020" t="str">
        <f>VLOOKUP(D3020,[1]!tbl_Reach2AU[#Data],3,FALSE)</f>
        <v>Okanogan-Haynes Creek South</v>
      </c>
      <c r="C3020">
        <f>VLOOKUP(D3020,[1]!tbl_Reach2AU[#Data],2,FALSE)</f>
        <v>295</v>
      </c>
      <c r="D3020" t="s">
        <v>50</v>
      </c>
      <c r="E3020">
        <v>3</v>
      </c>
      <c r="F3020" t="s">
        <v>153</v>
      </c>
      <c r="G3020" t="e">
        <f>VLOOKUP([1]!tbl_FunctionalConditionReach[[#This Row],[EDT Attribute]],[1]!Level3HabitatAttribute[#Data],2,FALSE)</f>
        <v>#REF!</v>
      </c>
      <c r="H3020" s="1">
        <v>4.8173999999999998E-4</v>
      </c>
      <c r="I3020" s="2">
        <v>5.1505388072582096E-3</v>
      </c>
    </row>
    <row r="3021" spans="1:9" x14ac:dyDescent="0.3">
      <c r="A3021">
        <f>VLOOKUP(D3021,[1]!tbl_Reach2AU[#Data],4,FALSE)</f>
        <v>24</v>
      </c>
      <c r="B3021" t="str">
        <f>VLOOKUP(D3021,[1]!tbl_Reach2AU[#Data],3,FALSE)</f>
        <v>Okanogan-Haynes Creek South</v>
      </c>
      <c r="C3021">
        <f>VLOOKUP(D3021,[1]!tbl_Reach2AU[#Data],2,FALSE)</f>
        <v>295</v>
      </c>
      <c r="D3021" t="s">
        <v>50</v>
      </c>
      <c r="E3021">
        <v>3</v>
      </c>
      <c r="F3021" t="s">
        <v>155</v>
      </c>
      <c r="G3021" t="e">
        <f>VLOOKUP([1]!tbl_FunctionalConditionReach[[#This Row],[EDT Attribute]],[1]!Level3HabitatAttribute[#Data],2,FALSE)</f>
        <v>#REF!</v>
      </c>
      <c r="H3021" s="1">
        <v>5.1866E-4</v>
      </c>
      <c r="I3021" s="2">
        <v>5.5452701826141501E-3</v>
      </c>
    </row>
    <row r="3022" spans="1:9" x14ac:dyDescent="0.3">
      <c r="A3022">
        <f>VLOOKUP(D3022,[1]!tbl_Reach2AU[#Data],4,FALSE)</f>
        <v>24</v>
      </c>
      <c r="B3022" t="str">
        <f>VLOOKUP(D3022,[1]!tbl_Reach2AU[#Data],3,FALSE)</f>
        <v>Okanogan-Haynes Creek South</v>
      </c>
      <c r="C3022">
        <f>VLOOKUP(D3022,[1]!tbl_Reach2AU[#Data],2,FALSE)</f>
        <v>295</v>
      </c>
      <c r="D3022" t="s">
        <v>50</v>
      </c>
      <c r="E3022">
        <v>3</v>
      </c>
      <c r="F3022" t="s">
        <v>152</v>
      </c>
      <c r="G3022" t="e">
        <f>VLOOKUP([1]!tbl_FunctionalConditionReach[[#This Row],[EDT Attribute]],[1]!Level3HabitatAttribute[#Data],2,FALSE)</f>
        <v>#N/A</v>
      </c>
      <c r="H3022" s="1">
        <v>1.8488370000000001E-3</v>
      </c>
      <c r="I3022" s="2">
        <v>1.97669006451506E-2</v>
      </c>
    </row>
    <row r="3023" spans="1:9" x14ac:dyDescent="0.3">
      <c r="A3023">
        <f>VLOOKUP(D3023,[1]!tbl_Reach2AU[#Data],4,FALSE)</f>
        <v>24</v>
      </c>
      <c r="B3023" t="str">
        <f>VLOOKUP(D3023,[1]!tbl_Reach2AU[#Data],3,FALSE)</f>
        <v>Okanogan-Haynes Creek South</v>
      </c>
      <c r="C3023">
        <f>VLOOKUP(D3023,[1]!tbl_Reach2AU[#Data],2,FALSE)</f>
        <v>295</v>
      </c>
      <c r="D3023" t="s">
        <v>50</v>
      </c>
      <c r="E3023">
        <v>3</v>
      </c>
      <c r="F3023" t="s">
        <v>157</v>
      </c>
      <c r="G3023" t="e">
        <f>VLOOKUP([1]!tbl_FunctionalConditionReach[[#This Row],[EDT Attribute]],[1]!Level3HabitatAttribute[#Data],2,FALSE)</f>
        <v>#REF!</v>
      </c>
      <c r="H3023" s="1">
        <v>1.4058948999999999E-2</v>
      </c>
      <c r="I3023" s="2">
        <v>0.150311708418989</v>
      </c>
    </row>
    <row r="3024" spans="1:9" x14ac:dyDescent="0.3">
      <c r="A3024">
        <f>VLOOKUP(D3024,[1]!tbl_Reach2AU[#Data],4,FALSE)</f>
        <v>24</v>
      </c>
      <c r="B3024" t="str">
        <f>VLOOKUP(D3024,[1]!tbl_Reach2AU[#Data],3,FALSE)</f>
        <v>Okanogan-Haynes Creek South</v>
      </c>
      <c r="C3024">
        <f>VLOOKUP(D3024,[1]!tbl_Reach2AU[#Data],2,FALSE)</f>
        <v>295</v>
      </c>
      <c r="D3024" t="s">
        <v>50</v>
      </c>
      <c r="E3024">
        <v>3</v>
      </c>
      <c r="F3024" t="s">
        <v>189</v>
      </c>
      <c r="G3024" t="e">
        <f>VLOOKUP([1]!tbl_FunctionalConditionReach[[#This Row],[EDT Attribute]],[1]!Level3HabitatAttribute[#Data],2,FALSE)</f>
        <v>#REF!</v>
      </c>
      <c r="H3024" s="1">
        <v>-1.4770022000000001E-2</v>
      </c>
      <c r="I3024">
        <v>0</v>
      </c>
    </row>
    <row r="3025" spans="1:9" x14ac:dyDescent="0.3">
      <c r="A3025">
        <f>VLOOKUP(D3025,[1]!tbl_Reach2AU[#Data],4,FALSE)</f>
        <v>24</v>
      </c>
      <c r="B3025" t="str">
        <f>VLOOKUP(D3025,[1]!tbl_Reach2AU[#Data],3,FALSE)</f>
        <v>Okanogan-Haynes Creek South</v>
      </c>
      <c r="C3025">
        <f>VLOOKUP(D3025,[1]!tbl_Reach2AU[#Data],2,FALSE)</f>
        <v>295</v>
      </c>
      <c r="D3025" t="s">
        <v>50</v>
      </c>
      <c r="E3025">
        <v>3</v>
      </c>
      <c r="F3025" t="s">
        <v>193</v>
      </c>
      <c r="G3025" t="e">
        <f>VLOOKUP([1]!tbl_FunctionalConditionReach[[#This Row],[EDT Attribute]],[1]!Level3HabitatAttribute[#Data],2,FALSE)</f>
        <v>#REF!</v>
      </c>
      <c r="H3025" s="1">
        <v>3.68E-5</v>
      </c>
      <c r="I3025" s="2">
        <v>3.9344839147071502E-4</v>
      </c>
    </row>
    <row r="3026" spans="1:9" x14ac:dyDescent="0.3">
      <c r="A3026">
        <f>VLOOKUP(D3026,[1]!tbl_Reach2AU[#Data],4,FALSE)</f>
        <v>24</v>
      </c>
      <c r="B3026" t="str">
        <f>VLOOKUP(D3026,[1]!tbl_Reach2AU[#Data],3,FALSE)</f>
        <v>Okanogan-Haynes Creek South</v>
      </c>
      <c r="C3026">
        <f>VLOOKUP(D3026,[1]!tbl_Reach2AU[#Data],2,FALSE)</f>
        <v>295</v>
      </c>
      <c r="D3026" t="s">
        <v>50</v>
      </c>
      <c r="E3026">
        <v>3</v>
      </c>
      <c r="F3026" t="s">
        <v>164</v>
      </c>
      <c r="G3026" t="e">
        <f>VLOOKUP([1]!tbl_FunctionalConditionReach[[#This Row],[EDT Attribute]],[1]!Level3HabitatAttribute[#Data],2,FALSE)</f>
        <v>#REF!</v>
      </c>
      <c r="H3026" s="1">
        <v>-0.15183445400000001</v>
      </c>
      <c r="I3026">
        <v>0</v>
      </c>
    </row>
    <row r="3027" spans="1:9" x14ac:dyDescent="0.3">
      <c r="A3027">
        <f>VLOOKUP(D3027,[1]!tbl_Reach2AU[#Data],4,FALSE)</f>
        <v>24</v>
      </c>
      <c r="B3027" t="str">
        <f>VLOOKUP(D3027,[1]!tbl_Reach2AU[#Data],3,FALSE)</f>
        <v>Okanogan-Haynes Creek South</v>
      </c>
      <c r="C3027">
        <f>VLOOKUP(D3027,[1]!tbl_Reach2AU[#Data],2,FALSE)</f>
        <v>295</v>
      </c>
      <c r="D3027" t="s">
        <v>50</v>
      </c>
      <c r="E3027">
        <v>3</v>
      </c>
      <c r="F3027" t="s">
        <v>166</v>
      </c>
      <c r="G3027" t="e">
        <f>VLOOKUP([1]!tbl_FunctionalConditionReach[[#This Row],[EDT Attribute]],[1]!Level3HabitatAttribute[#Data],2,FALSE)</f>
        <v>#REF!</v>
      </c>
      <c r="H3027" s="1">
        <v>-2.84E-13</v>
      </c>
      <c r="I3027">
        <v>0</v>
      </c>
    </row>
    <row r="3028" spans="1:9" x14ac:dyDescent="0.3">
      <c r="A3028">
        <f>VLOOKUP(D3028,[1]!tbl_Reach2AU[#Data],4,FALSE)</f>
        <v>24</v>
      </c>
      <c r="B3028" t="str">
        <f>VLOOKUP(D3028,[1]!tbl_Reach2AU[#Data],3,FALSE)</f>
        <v>Okanogan-Haynes Creek South</v>
      </c>
      <c r="C3028">
        <f>VLOOKUP(D3028,[1]!tbl_Reach2AU[#Data],2,FALSE)</f>
        <v>295</v>
      </c>
      <c r="D3028" t="s">
        <v>50</v>
      </c>
      <c r="E3028">
        <v>3</v>
      </c>
      <c r="F3028" t="s">
        <v>197</v>
      </c>
      <c r="G3028" t="e">
        <f>VLOOKUP([1]!tbl_FunctionalConditionReach[[#This Row],[EDT Attribute]],[1]!Level3HabitatAttribute[#Data],2,FALSE)</f>
        <v>#REF!</v>
      </c>
      <c r="H3028" s="1">
        <v>-7.0129399999999998E-4</v>
      </c>
      <c r="I3028">
        <v>0</v>
      </c>
    </row>
    <row r="3029" spans="1:9" x14ac:dyDescent="0.3">
      <c r="A3029">
        <f>VLOOKUP(D3029,[1]!tbl_Reach2AU[#Data],4,FALSE)</f>
        <v>24</v>
      </c>
      <c r="B3029" t="str">
        <f>VLOOKUP(D3029,[1]!tbl_Reach2AU[#Data],3,FALSE)</f>
        <v>Okanogan-Haynes Creek South</v>
      </c>
      <c r="C3029">
        <f>VLOOKUP(D3029,[1]!tbl_Reach2AU[#Data],2,FALSE)</f>
        <v>295</v>
      </c>
      <c r="D3029" t="s">
        <v>50</v>
      </c>
      <c r="E3029">
        <v>3</v>
      </c>
      <c r="F3029" t="s">
        <v>188</v>
      </c>
      <c r="G3029" t="e">
        <f>VLOOKUP([1]!tbl_FunctionalConditionReach[[#This Row],[EDT Attribute]],[1]!Level3HabitatAttribute[#Data],2,FALSE)</f>
        <v>#REF!</v>
      </c>
      <c r="H3029" s="1">
        <v>1.0437415E-2</v>
      </c>
      <c r="I3029" s="2">
        <v>0.111591960403867</v>
      </c>
    </row>
    <row r="3030" spans="1:9" x14ac:dyDescent="0.3">
      <c r="A3030">
        <f>VLOOKUP(D3030,[1]!tbl_Reach2AU[#Data],4,FALSE)</f>
        <v>24</v>
      </c>
      <c r="B3030" t="str">
        <f>VLOOKUP(D3030,[1]!tbl_Reach2AU[#Data],3,FALSE)</f>
        <v>Okanogan-Haynes Creek South</v>
      </c>
      <c r="C3030">
        <f>VLOOKUP(D3030,[1]!tbl_Reach2AU[#Data],2,FALSE)</f>
        <v>295</v>
      </c>
      <c r="D3030" t="s">
        <v>50</v>
      </c>
      <c r="E3030">
        <v>3</v>
      </c>
      <c r="F3030" t="s">
        <v>195</v>
      </c>
      <c r="G3030" t="e">
        <f>VLOOKUP([1]!tbl_FunctionalConditionReach[[#This Row],[EDT Attribute]],[1]!Level3HabitatAttribute[#Data],2,FALSE)</f>
        <v>#N/A</v>
      </c>
      <c r="H3030" s="1">
        <v>-2.8421709430404002E-13</v>
      </c>
      <c r="I3030">
        <v>0</v>
      </c>
    </row>
    <row r="3031" spans="1:9" x14ac:dyDescent="0.3">
      <c r="A3031">
        <f>VLOOKUP(D3031,[1]!tbl_Reach2AU[#Data],4,FALSE)</f>
        <v>24</v>
      </c>
      <c r="B3031" t="str">
        <f>VLOOKUP(D3031,[1]!tbl_Reach2AU[#Data],3,FALSE)</f>
        <v>Okanogan-Haynes Creek South</v>
      </c>
      <c r="C3031">
        <f>VLOOKUP(D3031,[1]!tbl_Reach2AU[#Data],2,FALSE)</f>
        <v>295</v>
      </c>
      <c r="D3031" t="s">
        <v>50</v>
      </c>
      <c r="E3031">
        <v>3</v>
      </c>
      <c r="F3031" t="s">
        <v>190</v>
      </c>
      <c r="G3031" t="e">
        <f>VLOOKUP([1]!tbl_FunctionalConditionReach[[#This Row],[EDT Attribute]],[1]!Level3HabitatAttribute[#Data],2,FALSE)</f>
        <v>#N/A</v>
      </c>
      <c r="H3031" s="1">
        <v>6.7139800000000003E-4</v>
      </c>
      <c r="I3031" s="2">
        <v>7.1782734548004002E-3</v>
      </c>
    </row>
    <row r="3032" spans="1:9" x14ac:dyDescent="0.3">
      <c r="A3032">
        <f>VLOOKUP(D3032,[1]!tbl_Reach2AU[#Data],4,FALSE)</f>
        <v>24</v>
      </c>
      <c r="B3032" t="str">
        <f>VLOOKUP(D3032,[1]!tbl_Reach2AU[#Data],3,FALSE)</f>
        <v>Okanogan-Haynes Creek South</v>
      </c>
      <c r="C3032">
        <f>VLOOKUP(D3032,[1]!tbl_Reach2AU[#Data],2,FALSE)</f>
        <v>295</v>
      </c>
      <c r="D3032" t="s">
        <v>50</v>
      </c>
      <c r="E3032">
        <v>3</v>
      </c>
      <c r="F3032" t="s">
        <v>194</v>
      </c>
      <c r="G3032" t="e">
        <f>VLOOKUP([1]!tbl_FunctionalConditionReach[[#This Row],[EDT Attribute]],[1]!Level3HabitatAttribute[#Data],2,FALSE)</f>
        <v>#N/A</v>
      </c>
      <c r="H3032" s="1">
        <v>-2.84E-13</v>
      </c>
      <c r="I3032">
        <v>0</v>
      </c>
    </row>
    <row r="3033" spans="1:9" x14ac:dyDescent="0.3">
      <c r="A3033">
        <f>VLOOKUP(D3033,[1]!tbl_Reach2AU[#Data],4,FALSE)</f>
        <v>24</v>
      </c>
      <c r="B3033" t="str">
        <f>VLOOKUP(D3033,[1]!tbl_Reach2AU[#Data],3,FALSE)</f>
        <v>Okanogan-Haynes Creek South</v>
      </c>
      <c r="C3033">
        <f>VLOOKUP(D3033,[1]!tbl_Reach2AU[#Data],2,FALSE)</f>
        <v>295</v>
      </c>
      <c r="D3033" t="s">
        <v>50</v>
      </c>
      <c r="E3033">
        <v>3</v>
      </c>
      <c r="F3033" t="s">
        <v>191</v>
      </c>
      <c r="G3033" t="e">
        <f>VLOOKUP([1]!tbl_FunctionalConditionReach[[#This Row],[EDT Attribute]],[1]!Level3HabitatAttribute[#Data],2,FALSE)</f>
        <v>#REF!</v>
      </c>
      <c r="H3033" s="1">
        <v>-1.56E-5</v>
      </c>
      <c r="I3033">
        <v>0</v>
      </c>
    </row>
    <row r="3034" spans="1:9" x14ac:dyDescent="0.3">
      <c r="A3034">
        <f>VLOOKUP(D3034,[1]!tbl_Reach2AU[#Data],4,FALSE)</f>
        <v>24</v>
      </c>
      <c r="B3034" t="str">
        <f>VLOOKUP(D3034,[1]!tbl_Reach2AU[#Data],3,FALSE)</f>
        <v>Okanogan-Haynes Creek South</v>
      </c>
      <c r="C3034">
        <f>VLOOKUP(D3034,[1]!tbl_Reach2AU[#Data],2,FALSE)</f>
        <v>295</v>
      </c>
      <c r="D3034" t="s">
        <v>50</v>
      </c>
      <c r="E3034">
        <v>3</v>
      </c>
      <c r="F3034" t="s">
        <v>39</v>
      </c>
      <c r="G3034" t="e">
        <f>VLOOKUP([1]!tbl_FunctionalConditionReach[[#This Row],[EDT Attribute]],[1]!Level3HabitatAttribute[#Data],2,FALSE)</f>
        <v>#REF!</v>
      </c>
      <c r="H3034" s="1">
        <v>4.6125099999999998E-4</v>
      </c>
      <c r="I3034" s="2">
        <v>4.9314800003874603E-3</v>
      </c>
    </row>
    <row r="3035" spans="1:9" x14ac:dyDescent="0.3">
      <c r="A3035">
        <f>VLOOKUP(D3035,[1]!tbl_Reach2AU[#Data],4,FALSE)</f>
        <v>24</v>
      </c>
      <c r="B3035" t="str">
        <f>VLOOKUP(D3035,[1]!tbl_Reach2AU[#Data],3,FALSE)</f>
        <v>Okanogan-Haynes Creek South</v>
      </c>
      <c r="C3035">
        <f>VLOOKUP(D3035,[1]!tbl_Reach2AU[#Data],2,FALSE)</f>
        <v>295</v>
      </c>
      <c r="D3035" t="s">
        <v>50</v>
      </c>
      <c r="E3035">
        <v>3</v>
      </c>
      <c r="F3035" t="s">
        <v>188</v>
      </c>
      <c r="G3035" t="e">
        <f>VLOOKUP([1]!tbl_FunctionalConditionReach[[#This Row],[EDT Attribute]],[1]!Level3HabitatAttribute[#Data],2,FALSE)</f>
        <v>#REF!</v>
      </c>
      <c r="H3035" s="1">
        <v>6.3171221E-2</v>
      </c>
      <c r="I3035" s="2">
        <v>1.0992547080023399E-2</v>
      </c>
    </row>
    <row r="3036" spans="1:9" x14ac:dyDescent="0.3">
      <c r="A3036">
        <f>VLOOKUP(D3036,[1]!tbl_Reach2AU[#Data],4,FALSE)</f>
        <v>24</v>
      </c>
      <c r="B3036" t="str">
        <f>VLOOKUP(D3036,[1]!tbl_Reach2AU[#Data],3,FALSE)</f>
        <v>Okanogan-Haynes Creek South</v>
      </c>
      <c r="C3036">
        <f>VLOOKUP(D3036,[1]!tbl_Reach2AU[#Data],2,FALSE)</f>
        <v>295</v>
      </c>
      <c r="D3036" t="s">
        <v>50</v>
      </c>
      <c r="E3036">
        <v>3</v>
      </c>
      <c r="F3036" t="s">
        <v>190</v>
      </c>
      <c r="G3036" t="e">
        <f>VLOOKUP([1]!tbl_FunctionalConditionReach[[#This Row],[EDT Attribute]],[1]!Level3HabitatAttribute[#Data],2,FALSE)</f>
        <v>#N/A</v>
      </c>
      <c r="H3036" s="1">
        <v>0.22652808599999999</v>
      </c>
      <c r="I3036" s="2">
        <v>3.9418593006182202E-2</v>
      </c>
    </row>
    <row r="3037" spans="1:9" x14ac:dyDescent="0.3">
      <c r="A3037">
        <f>VLOOKUP(D3037,[1]!tbl_Reach2AU[#Data],4,FALSE)</f>
        <v>24</v>
      </c>
      <c r="B3037" t="str">
        <f>VLOOKUP(D3037,[1]!tbl_Reach2AU[#Data],3,FALSE)</f>
        <v>Okanogan-Haynes Creek South</v>
      </c>
      <c r="C3037">
        <f>VLOOKUP(D3037,[1]!tbl_Reach2AU[#Data],2,FALSE)</f>
        <v>295</v>
      </c>
      <c r="D3037" t="s">
        <v>50</v>
      </c>
      <c r="E3037">
        <v>3</v>
      </c>
      <c r="F3037" t="s">
        <v>164</v>
      </c>
      <c r="G3037" t="e">
        <f>VLOOKUP([1]!tbl_FunctionalConditionReach[[#This Row],[EDT Attribute]],[1]!Level3HabitatAttribute[#Data],2,FALSE)</f>
        <v>#REF!</v>
      </c>
      <c r="H3037" s="1">
        <v>-1.8199999999999999E-12</v>
      </c>
      <c r="I3037">
        <v>0</v>
      </c>
    </row>
    <row r="3038" spans="1:9" x14ac:dyDescent="0.3">
      <c r="A3038">
        <f>VLOOKUP(D3038,[1]!tbl_Reach2AU[#Data],4,FALSE)</f>
        <v>24</v>
      </c>
      <c r="B3038" t="str">
        <f>VLOOKUP(D3038,[1]!tbl_Reach2AU[#Data],3,FALSE)</f>
        <v>Okanogan-Haynes Creek South</v>
      </c>
      <c r="C3038">
        <f>VLOOKUP(D3038,[1]!tbl_Reach2AU[#Data],2,FALSE)</f>
        <v>295</v>
      </c>
      <c r="D3038" t="s">
        <v>50</v>
      </c>
      <c r="E3038">
        <v>3</v>
      </c>
      <c r="F3038" t="s">
        <v>152</v>
      </c>
      <c r="G3038" t="e">
        <f>VLOOKUP([1]!tbl_FunctionalConditionReach[[#This Row],[EDT Attribute]],[1]!Level3HabitatAttribute[#Data],2,FALSE)</f>
        <v>#N/A</v>
      </c>
      <c r="H3038" s="1">
        <v>-7.5381564999999998E-2</v>
      </c>
      <c r="I3038">
        <v>0</v>
      </c>
    </row>
    <row r="3039" spans="1:9" x14ac:dyDescent="0.3">
      <c r="A3039">
        <f>VLOOKUP(D3039,[1]!tbl_Reach2AU[#Data],4,FALSE)</f>
        <v>24</v>
      </c>
      <c r="B3039" t="str">
        <f>VLOOKUP(D3039,[1]!tbl_Reach2AU[#Data],3,FALSE)</f>
        <v>Okanogan-Haynes Creek South</v>
      </c>
      <c r="C3039">
        <f>VLOOKUP(D3039,[1]!tbl_Reach2AU[#Data],2,FALSE)</f>
        <v>295</v>
      </c>
      <c r="D3039" t="s">
        <v>50</v>
      </c>
      <c r="E3039">
        <v>3</v>
      </c>
      <c r="F3039" t="s">
        <v>39</v>
      </c>
      <c r="G3039" t="e">
        <f>VLOOKUP([1]!tbl_FunctionalConditionReach[[#This Row],[EDT Attribute]],[1]!Level3HabitatAttribute[#Data],2,FALSE)</f>
        <v>#REF!</v>
      </c>
      <c r="H3039" s="1">
        <v>0.13729746500000001</v>
      </c>
      <c r="I3039" s="2">
        <v>2.3891399027737101E-2</v>
      </c>
    </row>
    <row r="3040" spans="1:9" x14ac:dyDescent="0.3">
      <c r="A3040">
        <f>VLOOKUP(D3040,[1]!tbl_Reach2AU[#Data],4,FALSE)</f>
        <v>24</v>
      </c>
      <c r="B3040" t="str">
        <f>VLOOKUP(D3040,[1]!tbl_Reach2AU[#Data],3,FALSE)</f>
        <v>Okanogan-Haynes Creek South</v>
      </c>
      <c r="C3040">
        <f>VLOOKUP(D3040,[1]!tbl_Reach2AU[#Data],2,FALSE)</f>
        <v>295</v>
      </c>
      <c r="D3040" t="s">
        <v>50</v>
      </c>
      <c r="E3040">
        <v>3</v>
      </c>
      <c r="F3040" t="s">
        <v>195</v>
      </c>
      <c r="G3040" t="e">
        <f>VLOOKUP([1]!tbl_FunctionalConditionReach[[#This Row],[EDT Attribute]],[1]!Level3HabitatAttribute[#Data],2,FALSE)</f>
        <v>#N/A</v>
      </c>
      <c r="H3040" s="1">
        <v>-1.8189894035458601E-12</v>
      </c>
      <c r="I3040">
        <v>0</v>
      </c>
    </row>
    <row r="3041" spans="1:9" x14ac:dyDescent="0.3">
      <c r="A3041">
        <f>VLOOKUP(D3041,[1]!tbl_Reach2AU[#Data],4,FALSE)</f>
        <v>24</v>
      </c>
      <c r="B3041" t="str">
        <f>VLOOKUP(D3041,[1]!tbl_Reach2AU[#Data],3,FALSE)</f>
        <v>Okanogan-Haynes Creek South</v>
      </c>
      <c r="C3041">
        <f>VLOOKUP(D3041,[1]!tbl_Reach2AU[#Data],2,FALSE)</f>
        <v>295</v>
      </c>
      <c r="D3041" t="s">
        <v>50</v>
      </c>
      <c r="E3041">
        <v>3</v>
      </c>
      <c r="F3041" t="s">
        <v>194</v>
      </c>
      <c r="G3041" t="e">
        <f>VLOOKUP([1]!tbl_FunctionalConditionReach[[#This Row],[EDT Attribute]],[1]!Level3HabitatAttribute[#Data],2,FALSE)</f>
        <v>#N/A</v>
      </c>
      <c r="H3041" s="1">
        <v>-1.8199999999999999E-12</v>
      </c>
      <c r="I3041">
        <v>0</v>
      </c>
    </row>
    <row r="3042" spans="1:9" x14ac:dyDescent="0.3">
      <c r="A3042">
        <f>VLOOKUP(D3042,[1]!tbl_Reach2AU[#Data],4,FALSE)</f>
        <v>24</v>
      </c>
      <c r="B3042" t="str">
        <f>VLOOKUP(D3042,[1]!tbl_Reach2AU[#Data],3,FALSE)</f>
        <v>Okanogan-Haynes Creek South</v>
      </c>
      <c r="C3042">
        <f>VLOOKUP(D3042,[1]!tbl_Reach2AU[#Data],2,FALSE)</f>
        <v>295</v>
      </c>
      <c r="D3042" t="s">
        <v>50</v>
      </c>
      <c r="E3042">
        <v>3</v>
      </c>
      <c r="F3042" t="s">
        <v>197</v>
      </c>
      <c r="G3042" t="e">
        <f>VLOOKUP([1]!tbl_FunctionalConditionReach[[#This Row],[EDT Attribute]],[1]!Level3HabitatAttribute[#Data],2,FALSE)</f>
        <v>#REF!</v>
      </c>
      <c r="H3042" s="1">
        <v>1.3049455210000001</v>
      </c>
      <c r="I3042" s="2">
        <v>0.227076109174115</v>
      </c>
    </row>
    <row r="3043" spans="1:9" x14ac:dyDescent="0.3">
      <c r="A3043">
        <f>VLOOKUP(D3043,[1]!tbl_Reach2AU[#Data],4,FALSE)</f>
        <v>24</v>
      </c>
      <c r="B3043" t="str">
        <f>VLOOKUP(D3043,[1]!tbl_Reach2AU[#Data],3,FALSE)</f>
        <v>Okanogan-Haynes Creek South</v>
      </c>
      <c r="C3043">
        <f>VLOOKUP(D3043,[1]!tbl_Reach2AU[#Data],2,FALSE)</f>
        <v>295</v>
      </c>
      <c r="D3043" t="s">
        <v>50</v>
      </c>
      <c r="E3043">
        <v>3</v>
      </c>
      <c r="F3043" t="s">
        <v>193</v>
      </c>
      <c r="G3043" t="e">
        <f>VLOOKUP([1]!tbl_FunctionalConditionReach[[#This Row],[EDT Attribute]],[1]!Level3HabitatAttribute[#Data],2,FALSE)</f>
        <v>#REF!</v>
      </c>
      <c r="H3043" s="1">
        <v>8.2681899999999999E-3</v>
      </c>
      <c r="I3043" s="2">
        <v>1.4387638295225999E-3</v>
      </c>
    </row>
    <row r="3044" spans="1:9" x14ac:dyDescent="0.3">
      <c r="A3044">
        <f>VLOOKUP(D3044,[1]!tbl_Reach2AU[#Data],4,FALSE)</f>
        <v>24</v>
      </c>
      <c r="B3044" t="str">
        <f>VLOOKUP(D3044,[1]!tbl_Reach2AU[#Data],3,FALSE)</f>
        <v>Okanogan-Haynes Creek South</v>
      </c>
      <c r="C3044">
        <f>VLOOKUP(D3044,[1]!tbl_Reach2AU[#Data],2,FALSE)</f>
        <v>295</v>
      </c>
      <c r="D3044" t="s">
        <v>50</v>
      </c>
      <c r="E3044">
        <v>3</v>
      </c>
      <c r="F3044" t="s">
        <v>191</v>
      </c>
      <c r="G3044" t="e">
        <f>VLOOKUP([1]!tbl_FunctionalConditionReach[[#This Row],[EDT Attribute]],[1]!Level3HabitatAttribute[#Data],2,FALSE)</f>
        <v>#REF!</v>
      </c>
      <c r="H3044" s="1">
        <v>6.4974772E-2</v>
      </c>
      <c r="I3044" s="2">
        <v>1.1306386498747399E-2</v>
      </c>
    </row>
    <row r="3045" spans="1:9" x14ac:dyDescent="0.3">
      <c r="A3045">
        <f>VLOOKUP(D3045,[1]!tbl_Reach2AU[#Data],4,FALSE)</f>
        <v>24</v>
      </c>
      <c r="B3045" t="str">
        <f>VLOOKUP(D3045,[1]!tbl_Reach2AU[#Data],3,FALSE)</f>
        <v>Okanogan-Haynes Creek South</v>
      </c>
      <c r="C3045">
        <f>VLOOKUP(D3045,[1]!tbl_Reach2AU[#Data],2,FALSE)</f>
        <v>295</v>
      </c>
      <c r="D3045" t="s">
        <v>50</v>
      </c>
      <c r="E3045">
        <v>3</v>
      </c>
      <c r="F3045" t="s">
        <v>192</v>
      </c>
      <c r="G3045" t="e">
        <f>VLOOKUP([1]!tbl_FunctionalConditionReach[[#This Row],[EDT Attribute]],[1]!Level3HabitatAttribute[#Data],2,FALSE)</f>
        <v>#REF!</v>
      </c>
      <c r="H3045" s="1">
        <v>-1.8199999999999999E-12</v>
      </c>
      <c r="I3045">
        <v>0</v>
      </c>
    </row>
    <row r="3046" spans="1:9" x14ac:dyDescent="0.3">
      <c r="A3046">
        <f>VLOOKUP(D3046,[1]!tbl_Reach2AU[#Data],4,FALSE)</f>
        <v>24</v>
      </c>
      <c r="B3046" t="str">
        <f>VLOOKUP(D3046,[1]!tbl_Reach2AU[#Data],3,FALSE)</f>
        <v>Okanogan-Haynes Creek South</v>
      </c>
      <c r="C3046">
        <f>VLOOKUP(D3046,[1]!tbl_Reach2AU[#Data],2,FALSE)</f>
        <v>295</v>
      </c>
      <c r="D3046" t="s">
        <v>50</v>
      </c>
      <c r="E3046">
        <v>3</v>
      </c>
      <c r="F3046" t="s">
        <v>196</v>
      </c>
      <c r="G3046" t="e">
        <f>VLOOKUP([1]!tbl_FunctionalConditionReach[[#This Row],[EDT Attribute]],[1]!Level3HabitatAttribute[#Data],2,FALSE)</f>
        <v>#N/A</v>
      </c>
      <c r="H3046" s="1">
        <v>-1.8189894035458601E-12</v>
      </c>
      <c r="I3046">
        <v>0</v>
      </c>
    </row>
    <row r="3047" spans="1:9" x14ac:dyDescent="0.3">
      <c r="A3047">
        <f>VLOOKUP(D3047,[1]!tbl_Reach2AU[#Data],4,FALSE)</f>
        <v>24</v>
      </c>
      <c r="B3047" t="str">
        <f>VLOOKUP(D3047,[1]!tbl_Reach2AU[#Data],3,FALSE)</f>
        <v>Okanogan-Haynes Creek South</v>
      </c>
      <c r="C3047">
        <f>VLOOKUP(D3047,[1]!tbl_Reach2AU[#Data],2,FALSE)</f>
        <v>295</v>
      </c>
      <c r="D3047" t="s">
        <v>50</v>
      </c>
      <c r="E3047">
        <v>3</v>
      </c>
      <c r="F3047" t="s">
        <v>155</v>
      </c>
      <c r="G3047" t="e">
        <f>VLOOKUP([1]!tbl_FunctionalConditionReach[[#This Row],[EDT Attribute]],[1]!Level3HabitatAttribute[#Data],2,FALSE)</f>
        <v>#REF!</v>
      </c>
      <c r="H3047" s="1">
        <v>0.24602252799999999</v>
      </c>
      <c r="I3047" s="2">
        <v>4.2810858789422097E-2</v>
      </c>
    </row>
    <row r="3048" spans="1:9" x14ac:dyDescent="0.3">
      <c r="A3048">
        <f>VLOOKUP(D3048,[1]!tbl_Reach2AU[#Data],4,FALSE)</f>
        <v>24</v>
      </c>
      <c r="B3048" t="str">
        <f>VLOOKUP(D3048,[1]!tbl_Reach2AU[#Data],3,FALSE)</f>
        <v>Okanogan-Haynes Creek South</v>
      </c>
      <c r="C3048">
        <f>VLOOKUP(D3048,[1]!tbl_Reach2AU[#Data],2,FALSE)</f>
        <v>295</v>
      </c>
      <c r="D3048" t="s">
        <v>50</v>
      </c>
      <c r="E3048">
        <v>3</v>
      </c>
      <c r="F3048" t="s">
        <v>189</v>
      </c>
      <c r="G3048" t="e">
        <f>VLOOKUP([1]!tbl_FunctionalConditionReach[[#This Row],[EDT Attribute]],[1]!Level3HabitatAttribute[#Data],2,FALSE)</f>
        <v>#REF!</v>
      </c>
      <c r="H3048" s="1">
        <v>-0.149717291</v>
      </c>
      <c r="I3048">
        <v>0</v>
      </c>
    </row>
    <row r="3049" spans="1:9" x14ac:dyDescent="0.3">
      <c r="A3049">
        <f>VLOOKUP(D3049,[1]!tbl_Reach2AU[#Data],4,FALSE)</f>
        <v>24</v>
      </c>
      <c r="B3049" t="str">
        <f>VLOOKUP(D3049,[1]!tbl_Reach2AU[#Data],3,FALSE)</f>
        <v>Okanogan-Haynes Creek South</v>
      </c>
      <c r="C3049">
        <f>VLOOKUP(D3049,[1]!tbl_Reach2AU[#Data],2,FALSE)</f>
        <v>295</v>
      </c>
      <c r="D3049" t="s">
        <v>50</v>
      </c>
      <c r="E3049">
        <v>3</v>
      </c>
      <c r="F3049" t="s">
        <v>153</v>
      </c>
      <c r="G3049" t="e">
        <f>VLOOKUP([1]!tbl_FunctionalConditionReach[[#This Row],[EDT Attribute]],[1]!Level3HabitatAttribute[#Data],2,FALSE)</f>
        <v>#REF!</v>
      </c>
      <c r="H3049" s="1">
        <v>0.13035042199999999</v>
      </c>
      <c r="I3049" s="2">
        <v>2.2682530558273E-2</v>
      </c>
    </row>
    <row r="3050" spans="1:9" x14ac:dyDescent="0.3">
      <c r="A3050">
        <f>VLOOKUP(D3050,[1]!tbl_Reach2AU[#Data],4,FALSE)</f>
        <v>24</v>
      </c>
      <c r="B3050" t="str">
        <f>VLOOKUP(D3050,[1]!tbl_Reach2AU[#Data],3,FALSE)</f>
        <v>Okanogan-Haynes Creek South</v>
      </c>
      <c r="C3050">
        <f>VLOOKUP(D3050,[1]!tbl_Reach2AU[#Data],2,FALSE)</f>
        <v>295</v>
      </c>
      <c r="D3050" t="s">
        <v>50</v>
      </c>
      <c r="E3050">
        <v>3</v>
      </c>
      <c r="F3050" t="s">
        <v>166</v>
      </c>
      <c r="G3050" t="e">
        <f>VLOOKUP([1]!tbl_FunctionalConditionReach[[#This Row],[EDT Attribute]],[1]!Level3HabitatAttribute[#Data],2,FALSE)</f>
        <v>#REF!</v>
      </c>
      <c r="H3050" s="1">
        <v>-1.8199999999999999E-12</v>
      </c>
      <c r="I3050">
        <v>0</v>
      </c>
    </row>
    <row r="3051" spans="1:9" x14ac:dyDescent="0.3">
      <c r="A3051">
        <f>VLOOKUP(D3051,[1]!tbl_Reach2AU[#Data],4,FALSE)</f>
        <v>24</v>
      </c>
      <c r="B3051" t="str">
        <f>VLOOKUP(D3051,[1]!tbl_Reach2AU[#Data],3,FALSE)</f>
        <v>Okanogan-Haynes Creek South</v>
      </c>
      <c r="C3051">
        <f>VLOOKUP(D3051,[1]!tbl_Reach2AU[#Data],2,FALSE)</f>
        <v>296</v>
      </c>
      <c r="D3051" t="s">
        <v>135</v>
      </c>
      <c r="E3051">
        <v>3</v>
      </c>
      <c r="F3051" t="s">
        <v>192</v>
      </c>
      <c r="G3051" t="e">
        <f>VLOOKUP([1]!tbl_FunctionalConditionReach[[#This Row],[EDT Attribute]],[1]!Level3HabitatAttribute[#Data],2,FALSE)</f>
        <v>#REF!</v>
      </c>
      <c r="H3051" s="1">
        <v>-2.84E-13</v>
      </c>
      <c r="I3051">
        <v>0</v>
      </c>
    </row>
    <row r="3052" spans="1:9" x14ac:dyDescent="0.3">
      <c r="A3052">
        <f>VLOOKUP(D3052,[1]!tbl_Reach2AU[#Data],4,FALSE)</f>
        <v>24</v>
      </c>
      <c r="B3052" t="str">
        <f>VLOOKUP(D3052,[1]!tbl_Reach2AU[#Data],3,FALSE)</f>
        <v>Okanogan-Haynes Creek South</v>
      </c>
      <c r="C3052">
        <f>VLOOKUP(D3052,[1]!tbl_Reach2AU[#Data],2,FALSE)</f>
        <v>296</v>
      </c>
      <c r="D3052" t="s">
        <v>135</v>
      </c>
      <c r="E3052">
        <v>3</v>
      </c>
      <c r="F3052" t="s">
        <v>194</v>
      </c>
      <c r="G3052" t="e">
        <f>VLOOKUP([1]!tbl_FunctionalConditionReach[[#This Row],[EDT Attribute]],[1]!Level3HabitatAttribute[#Data],2,FALSE)</f>
        <v>#N/A</v>
      </c>
      <c r="H3052" s="1">
        <v>-2.84E-13</v>
      </c>
      <c r="I3052">
        <v>0</v>
      </c>
    </row>
    <row r="3053" spans="1:9" x14ac:dyDescent="0.3">
      <c r="A3053">
        <f>VLOOKUP(D3053,[1]!tbl_Reach2AU[#Data],4,FALSE)</f>
        <v>24</v>
      </c>
      <c r="B3053" t="str">
        <f>VLOOKUP(D3053,[1]!tbl_Reach2AU[#Data],3,FALSE)</f>
        <v>Okanogan-Haynes Creek South</v>
      </c>
      <c r="C3053">
        <f>VLOOKUP(D3053,[1]!tbl_Reach2AU[#Data],2,FALSE)</f>
        <v>296</v>
      </c>
      <c r="D3053" t="s">
        <v>135</v>
      </c>
      <c r="E3053">
        <v>3</v>
      </c>
      <c r="F3053" t="s">
        <v>155</v>
      </c>
      <c r="G3053" t="e">
        <f>VLOOKUP([1]!tbl_FunctionalConditionReach[[#This Row],[EDT Attribute]],[1]!Level3HabitatAttribute[#Data],2,FALSE)</f>
        <v>#REF!</v>
      </c>
      <c r="H3053" s="1">
        <v>9.1660699999999995E-4</v>
      </c>
      <c r="I3053" s="2">
        <v>6.4239657895470898E-4</v>
      </c>
    </row>
    <row r="3054" spans="1:9" x14ac:dyDescent="0.3">
      <c r="A3054">
        <f>VLOOKUP(D3054,[1]!tbl_Reach2AU[#Data],4,FALSE)</f>
        <v>24</v>
      </c>
      <c r="B3054" t="str">
        <f>VLOOKUP(D3054,[1]!tbl_Reach2AU[#Data],3,FALSE)</f>
        <v>Okanogan-Haynes Creek South</v>
      </c>
      <c r="C3054">
        <f>VLOOKUP(D3054,[1]!tbl_Reach2AU[#Data],2,FALSE)</f>
        <v>296</v>
      </c>
      <c r="D3054" t="s">
        <v>135</v>
      </c>
      <c r="E3054">
        <v>3</v>
      </c>
      <c r="F3054" t="s">
        <v>153</v>
      </c>
      <c r="G3054" t="e">
        <f>VLOOKUP([1]!tbl_FunctionalConditionReach[[#This Row],[EDT Attribute]],[1]!Level3HabitatAttribute[#Data],2,FALSE)</f>
        <v>#REF!</v>
      </c>
      <c r="H3054" s="1">
        <v>9.6645689999999996E-3</v>
      </c>
      <c r="I3054" s="2">
        <v>6.77333476906868E-3</v>
      </c>
    </row>
    <row r="3055" spans="1:9" x14ac:dyDescent="0.3">
      <c r="A3055">
        <f>VLOOKUP(D3055,[1]!tbl_Reach2AU[#Data],4,FALSE)</f>
        <v>24</v>
      </c>
      <c r="B3055" t="str">
        <f>VLOOKUP(D3055,[1]!tbl_Reach2AU[#Data],3,FALSE)</f>
        <v>Okanogan-Haynes Creek South</v>
      </c>
      <c r="C3055">
        <f>VLOOKUP(D3055,[1]!tbl_Reach2AU[#Data],2,FALSE)</f>
        <v>296</v>
      </c>
      <c r="D3055" t="s">
        <v>135</v>
      </c>
      <c r="E3055">
        <v>3</v>
      </c>
      <c r="F3055" t="s">
        <v>39</v>
      </c>
      <c r="G3055" t="e">
        <f>VLOOKUP([1]!tbl_FunctionalConditionReach[[#This Row],[EDT Attribute]],[1]!Level3HabitatAttribute[#Data],2,FALSE)</f>
        <v>#REF!</v>
      </c>
      <c r="H3055" s="1">
        <v>5.5721989999999999E-3</v>
      </c>
      <c r="I3055" s="2">
        <v>3.9052304584787701E-3</v>
      </c>
    </row>
    <row r="3056" spans="1:9" x14ac:dyDescent="0.3">
      <c r="A3056">
        <f>VLOOKUP(D3056,[1]!tbl_Reach2AU[#Data],4,FALSE)</f>
        <v>24</v>
      </c>
      <c r="B3056" t="str">
        <f>VLOOKUP(D3056,[1]!tbl_Reach2AU[#Data],3,FALSE)</f>
        <v>Okanogan-Haynes Creek South</v>
      </c>
      <c r="C3056">
        <f>VLOOKUP(D3056,[1]!tbl_Reach2AU[#Data],2,FALSE)</f>
        <v>296</v>
      </c>
      <c r="D3056" t="s">
        <v>135</v>
      </c>
      <c r="E3056">
        <v>3</v>
      </c>
      <c r="F3056" t="s">
        <v>191</v>
      </c>
      <c r="G3056" t="e">
        <f>VLOOKUP([1]!tbl_FunctionalConditionReach[[#This Row],[EDT Attribute]],[1]!Level3HabitatAttribute[#Data],2,FALSE)</f>
        <v>#REF!</v>
      </c>
      <c r="H3056" s="1">
        <v>4.2675797000000001E-2</v>
      </c>
      <c r="I3056" s="2">
        <v>2.99089860725105E-2</v>
      </c>
    </row>
    <row r="3057" spans="1:9" x14ac:dyDescent="0.3">
      <c r="A3057">
        <f>VLOOKUP(D3057,[1]!tbl_Reach2AU[#Data],4,FALSE)</f>
        <v>24</v>
      </c>
      <c r="B3057" t="str">
        <f>VLOOKUP(D3057,[1]!tbl_Reach2AU[#Data],3,FALSE)</f>
        <v>Okanogan-Haynes Creek South</v>
      </c>
      <c r="C3057">
        <f>VLOOKUP(D3057,[1]!tbl_Reach2AU[#Data],2,FALSE)</f>
        <v>296</v>
      </c>
      <c r="D3057" t="s">
        <v>135</v>
      </c>
      <c r="E3057">
        <v>3</v>
      </c>
      <c r="F3057" t="s">
        <v>190</v>
      </c>
      <c r="G3057" t="e">
        <f>VLOOKUP([1]!tbl_FunctionalConditionReach[[#This Row],[EDT Attribute]],[1]!Level3HabitatAttribute[#Data],2,FALSE)</f>
        <v>#N/A</v>
      </c>
      <c r="H3057" s="1">
        <v>8.3157460000000006E-3</v>
      </c>
      <c r="I3057" s="2">
        <v>5.8280231133477096E-3</v>
      </c>
    </row>
    <row r="3058" spans="1:9" x14ac:dyDescent="0.3">
      <c r="A3058">
        <f>VLOOKUP(D3058,[1]!tbl_Reach2AU[#Data],4,FALSE)</f>
        <v>24</v>
      </c>
      <c r="B3058" t="str">
        <f>VLOOKUP(D3058,[1]!tbl_Reach2AU[#Data],3,FALSE)</f>
        <v>Okanogan-Haynes Creek South</v>
      </c>
      <c r="C3058">
        <f>VLOOKUP(D3058,[1]!tbl_Reach2AU[#Data],2,FALSE)</f>
        <v>296</v>
      </c>
      <c r="D3058" t="s">
        <v>135</v>
      </c>
      <c r="E3058">
        <v>3</v>
      </c>
      <c r="F3058" t="s">
        <v>193</v>
      </c>
      <c r="G3058" t="e">
        <f>VLOOKUP([1]!tbl_FunctionalConditionReach[[#This Row],[EDT Attribute]],[1]!Level3HabitatAttribute[#Data],2,FALSE)</f>
        <v>#REF!</v>
      </c>
      <c r="H3058" s="1">
        <v>3.2139799999999997E-4</v>
      </c>
      <c r="I3058" s="2">
        <v>2.25249180600722E-4</v>
      </c>
    </row>
    <row r="3059" spans="1:9" x14ac:dyDescent="0.3">
      <c r="A3059">
        <f>VLOOKUP(D3059,[1]!tbl_Reach2AU[#Data],4,FALSE)</f>
        <v>24</v>
      </c>
      <c r="B3059" t="str">
        <f>VLOOKUP(D3059,[1]!tbl_Reach2AU[#Data],3,FALSE)</f>
        <v>Okanogan-Haynes Creek South</v>
      </c>
      <c r="C3059">
        <f>VLOOKUP(D3059,[1]!tbl_Reach2AU[#Data],2,FALSE)</f>
        <v>296</v>
      </c>
      <c r="D3059" t="s">
        <v>135</v>
      </c>
      <c r="E3059">
        <v>3</v>
      </c>
      <c r="F3059" t="s">
        <v>164</v>
      </c>
      <c r="G3059" t="e">
        <f>VLOOKUP([1]!tbl_FunctionalConditionReach[[#This Row],[EDT Attribute]],[1]!Level3HabitatAttribute[#Data],2,FALSE)</f>
        <v>#REF!</v>
      </c>
      <c r="H3059" s="1">
        <v>0.221764933</v>
      </c>
      <c r="I3059" s="2">
        <v>0.15542215397800799</v>
      </c>
    </row>
    <row r="3060" spans="1:9" x14ac:dyDescent="0.3">
      <c r="A3060">
        <f>VLOOKUP(D3060,[1]!tbl_Reach2AU[#Data],4,FALSE)</f>
        <v>24</v>
      </c>
      <c r="B3060" t="str">
        <f>VLOOKUP(D3060,[1]!tbl_Reach2AU[#Data],3,FALSE)</f>
        <v>Okanogan-Haynes Creek South</v>
      </c>
      <c r="C3060">
        <f>VLOOKUP(D3060,[1]!tbl_Reach2AU[#Data],2,FALSE)</f>
        <v>296</v>
      </c>
      <c r="D3060" t="s">
        <v>135</v>
      </c>
      <c r="E3060">
        <v>3</v>
      </c>
      <c r="F3060" t="s">
        <v>188</v>
      </c>
      <c r="G3060" t="e">
        <f>VLOOKUP([1]!tbl_FunctionalConditionReach[[#This Row],[EDT Attribute]],[1]!Level3HabitatAttribute[#Data],2,FALSE)</f>
        <v>#REF!</v>
      </c>
      <c r="H3060" s="1">
        <v>6.3907770000000003E-2</v>
      </c>
      <c r="I3060" s="2">
        <v>4.4789242081529401E-2</v>
      </c>
    </row>
    <row r="3061" spans="1:9" x14ac:dyDescent="0.3">
      <c r="A3061">
        <f>VLOOKUP(D3061,[1]!tbl_Reach2AU[#Data],4,FALSE)</f>
        <v>24</v>
      </c>
      <c r="B3061" t="str">
        <f>VLOOKUP(D3061,[1]!tbl_Reach2AU[#Data],3,FALSE)</f>
        <v>Okanogan-Haynes Creek South</v>
      </c>
      <c r="C3061">
        <f>VLOOKUP(D3061,[1]!tbl_Reach2AU[#Data],2,FALSE)</f>
        <v>296</v>
      </c>
      <c r="D3061" t="s">
        <v>135</v>
      </c>
      <c r="E3061">
        <v>3</v>
      </c>
      <c r="F3061" t="s">
        <v>152</v>
      </c>
      <c r="G3061" t="e">
        <f>VLOOKUP([1]!tbl_FunctionalConditionReach[[#This Row],[EDT Attribute]],[1]!Level3HabitatAttribute[#Data],2,FALSE)</f>
        <v>#N/A</v>
      </c>
      <c r="H3061" s="1">
        <v>6.2186001999999997E-2</v>
      </c>
      <c r="I3061" s="2">
        <v>4.3582554948490101E-2</v>
      </c>
    </row>
    <row r="3062" spans="1:9" x14ac:dyDescent="0.3">
      <c r="A3062">
        <f>VLOOKUP(D3062,[1]!tbl_Reach2AU[#Data],4,FALSE)</f>
        <v>24</v>
      </c>
      <c r="B3062" t="str">
        <f>VLOOKUP(D3062,[1]!tbl_Reach2AU[#Data],3,FALSE)</f>
        <v>Okanogan-Haynes Creek South</v>
      </c>
      <c r="C3062">
        <f>VLOOKUP(D3062,[1]!tbl_Reach2AU[#Data],2,FALSE)</f>
        <v>296</v>
      </c>
      <c r="D3062" t="s">
        <v>135</v>
      </c>
      <c r="E3062">
        <v>3</v>
      </c>
      <c r="F3062" t="s">
        <v>166</v>
      </c>
      <c r="G3062" t="e">
        <f>VLOOKUP([1]!tbl_FunctionalConditionReach[[#This Row],[EDT Attribute]],[1]!Level3HabitatAttribute[#Data],2,FALSE)</f>
        <v>#REF!</v>
      </c>
      <c r="H3062" s="1">
        <v>-2.84E-13</v>
      </c>
      <c r="I3062">
        <v>0</v>
      </c>
    </row>
    <row r="3063" spans="1:9" x14ac:dyDescent="0.3">
      <c r="A3063">
        <f>VLOOKUP(D3063,[1]!tbl_Reach2AU[#Data],4,FALSE)</f>
        <v>24</v>
      </c>
      <c r="B3063" t="str">
        <f>VLOOKUP(D3063,[1]!tbl_Reach2AU[#Data],3,FALSE)</f>
        <v>Okanogan-Haynes Creek South</v>
      </c>
      <c r="C3063">
        <f>VLOOKUP(D3063,[1]!tbl_Reach2AU[#Data],2,FALSE)</f>
        <v>296</v>
      </c>
      <c r="D3063" t="s">
        <v>135</v>
      </c>
      <c r="E3063">
        <v>3</v>
      </c>
      <c r="F3063" t="s">
        <v>196</v>
      </c>
      <c r="G3063" t="e">
        <f>VLOOKUP([1]!tbl_FunctionalConditionReach[[#This Row],[EDT Attribute]],[1]!Level3HabitatAttribute[#Data],2,FALSE)</f>
        <v>#N/A</v>
      </c>
      <c r="H3063" s="1">
        <v>-2.8421709430404002E-13</v>
      </c>
      <c r="I3063">
        <v>0</v>
      </c>
    </row>
    <row r="3064" spans="1:9" x14ac:dyDescent="0.3">
      <c r="A3064">
        <f>VLOOKUP(D3064,[1]!tbl_Reach2AU[#Data],4,FALSE)</f>
        <v>24</v>
      </c>
      <c r="B3064" t="str">
        <f>VLOOKUP(D3064,[1]!tbl_Reach2AU[#Data],3,FALSE)</f>
        <v>Okanogan-Haynes Creek South</v>
      </c>
      <c r="C3064">
        <f>VLOOKUP(D3064,[1]!tbl_Reach2AU[#Data],2,FALSE)</f>
        <v>296</v>
      </c>
      <c r="D3064" t="s">
        <v>135</v>
      </c>
      <c r="E3064">
        <v>3</v>
      </c>
      <c r="F3064" t="s">
        <v>195</v>
      </c>
      <c r="G3064" t="e">
        <f>VLOOKUP([1]!tbl_FunctionalConditionReach[[#This Row],[EDT Attribute]],[1]!Level3HabitatAttribute[#Data],2,FALSE)</f>
        <v>#N/A</v>
      </c>
      <c r="H3064" s="1">
        <v>-2.8421709430404002E-13</v>
      </c>
      <c r="I3064">
        <v>0</v>
      </c>
    </row>
    <row r="3065" spans="1:9" x14ac:dyDescent="0.3">
      <c r="A3065">
        <f>VLOOKUP(D3065,[1]!tbl_Reach2AU[#Data],4,FALSE)</f>
        <v>24</v>
      </c>
      <c r="B3065" t="str">
        <f>VLOOKUP(D3065,[1]!tbl_Reach2AU[#Data],3,FALSE)</f>
        <v>Okanogan-Haynes Creek South</v>
      </c>
      <c r="C3065">
        <f>VLOOKUP(D3065,[1]!tbl_Reach2AU[#Data],2,FALSE)</f>
        <v>296</v>
      </c>
      <c r="D3065" t="s">
        <v>135</v>
      </c>
      <c r="E3065">
        <v>3</v>
      </c>
      <c r="F3065" t="s">
        <v>157</v>
      </c>
      <c r="G3065" t="e">
        <f>VLOOKUP([1]!tbl_FunctionalConditionReach[[#This Row],[EDT Attribute]],[1]!Level3HabitatAttribute[#Data],2,FALSE)</f>
        <v>#REF!</v>
      </c>
      <c r="H3065" s="1">
        <v>0.14712982299999999</v>
      </c>
      <c r="I3065" s="2">
        <v>0.103114742694974</v>
      </c>
    </row>
    <row r="3066" spans="1:9" x14ac:dyDescent="0.3">
      <c r="A3066">
        <f>VLOOKUP(D3066,[1]!tbl_Reach2AU[#Data],4,FALSE)</f>
        <v>24</v>
      </c>
      <c r="B3066" t="str">
        <f>VLOOKUP(D3066,[1]!tbl_Reach2AU[#Data],3,FALSE)</f>
        <v>Okanogan-Haynes Creek South</v>
      </c>
      <c r="C3066">
        <f>VLOOKUP(D3066,[1]!tbl_Reach2AU[#Data],2,FALSE)</f>
        <v>296</v>
      </c>
      <c r="D3066" t="s">
        <v>135</v>
      </c>
      <c r="E3066">
        <v>3</v>
      </c>
      <c r="F3066" t="s">
        <v>189</v>
      </c>
      <c r="G3066" t="e">
        <f>VLOOKUP([1]!tbl_FunctionalConditionReach[[#This Row],[EDT Attribute]],[1]!Level3HabitatAttribute[#Data],2,FALSE)</f>
        <v>#REF!</v>
      </c>
      <c r="H3066" s="1">
        <v>1.236496882</v>
      </c>
      <c r="I3066" s="2">
        <v>4.0934716160196997E-2</v>
      </c>
    </row>
    <row r="3067" spans="1:9" x14ac:dyDescent="0.3">
      <c r="A3067">
        <f>VLOOKUP(D3067,[1]!tbl_Reach2AU[#Data],4,FALSE)</f>
        <v>24</v>
      </c>
      <c r="B3067" t="str">
        <f>VLOOKUP(D3067,[1]!tbl_Reach2AU[#Data],3,FALSE)</f>
        <v>Okanogan-Haynes Creek South</v>
      </c>
      <c r="C3067">
        <f>VLOOKUP(D3067,[1]!tbl_Reach2AU[#Data],2,FALSE)</f>
        <v>296</v>
      </c>
      <c r="D3067" t="s">
        <v>135</v>
      </c>
      <c r="E3067">
        <v>3</v>
      </c>
      <c r="F3067" t="s">
        <v>157</v>
      </c>
      <c r="G3067" t="e">
        <f>VLOOKUP([1]!tbl_FunctionalConditionReach[[#This Row],[EDT Attribute]],[1]!Level3HabitatAttribute[#Data],2,FALSE)</f>
        <v>#REF!</v>
      </c>
      <c r="H3067" s="1">
        <v>1.9821343039999999</v>
      </c>
      <c r="I3067" s="2">
        <v>6.5619336616838803E-2</v>
      </c>
    </row>
    <row r="3068" spans="1:9" x14ac:dyDescent="0.3">
      <c r="A3068">
        <f>VLOOKUP(D3068,[1]!tbl_Reach2AU[#Data],4,FALSE)</f>
        <v>24</v>
      </c>
      <c r="B3068" t="str">
        <f>VLOOKUP(D3068,[1]!tbl_Reach2AU[#Data],3,FALSE)</f>
        <v>Okanogan-Haynes Creek South</v>
      </c>
      <c r="C3068">
        <f>VLOOKUP(D3068,[1]!tbl_Reach2AU[#Data],2,FALSE)</f>
        <v>296</v>
      </c>
      <c r="D3068" t="s">
        <v>135</v>
      </c>
      <c r="E3068">
        <v>3</v>
      </c>
      <c r="F3068" t="s">
        <v>195</v>
      </c>
      <c r="G3068" t="e">
        <f>VLOOKUP([1]!tbl_FunctionalConditionReach[[#This Row],[EDT Attribute]],[1]!Level3HabitatAttribute[#Data],2,FALSE)</f>
        <v>#N/A</v>
      </c>
      <c r="H3068" s="1">
        <v>-1.8189894035458601E-12</v>
      </c>
      <c r="I3068">
        <v>0</v>
      </c>
    </row>
    <row r="3069" spans="1:9" x14ac:dyDescent="0.3">
      <c r="A3069">
        <f>VLOOKUP(D3069,[1]!tbl_Reach2AU[#Data],4,FALSE)</f>
        <v>24</v>
      </c>
      <c r="B3069" t="str">
        <f>VLOOKUP(D3069,[1]!tbl_Reach2AU[#Data],3,FALSE)</f>
        <v>Okanogan-Haynes Creek South</v>
      </c>
      <c r="C3069">
        <f>VLOOKUP(D3069,[1]!tbl_Reach2AU[#Data],2,FALSE)</f>
        <v>296</v>
      </c>
      <c r="D3069" t="s">
        <v>135</v>
      </c>
      <c r="E3069">
        <v>3</v>
      </c>
      <c r="F3069" t="s">
        <v>155</v>
      </c>
      <c r="G3069" t="e">
        <f>VLOOKUP([1]!tbl_FunctionalConditionReach[[#This Row],[EDT Attribute]],[1]!Level3HabitatAttribute[#Data],2,FALSE)</f>
        <v>#REF!</v>
      </c>
      <c r="H3069" s="1">
        <v>0.44452598999999998</v>
      </c>
      <c r="I3069" s="2">
        <v>1.4716207934991401E-2</v>
      </c>
    </row>
    <row r="3070" spans="1:9" x14ac:dyDescent="0.3">
      <c r="A3070">
        <f>VLOOKUP(D3070,[1]!tbl_Reach2AU[#Data],4,FALSE)</f>
        <v>24</v>
      </c>
      <c r="B3070" t="str">
        <f>VLOOKUP(D3070,[1]!tbl_Reach2AU[#Data],3,FALSE)</f>
        <v>Okanogan-Haynes Creek South</v>
      </c>
      <c r="C3070">
        <f>VLOOKUP(D3070,[1]!tbl_Reach2AU[#Data],2,FALSE)</f>
        <v>296</v>
      </c>
      <c r="D3070" t="s">
        <v>135</v>
      </c>
      <c r="E3070">
        <v>3</v>
      </c>
      <c r="F3070" t="s">
        <v>193</v>
      </c>
      <c r="G3070" t="e">
        <f>VLOOKUP([1]!tbl_FunctionalConditionReach[[#This Row],[EDT Attribute]],[1]!Level3HabitatAttribute[#Data],2,FALSE)</f>
        <v>#REF!</v>
      </c>
      <c r="H3070" s="1">
        <v>8.2716679999999994E-3</v>
      </c>
      <c r="I3070" s="2">
        <v>2.7383682618245699E-4</v>
      </c>
    </row>
    <row r="3071" spans="1:9" x14ac:dyDescent="0.3">
      <c r="A3071">
        <f>VLOOKUP(D3071,[1]!tbl_Reach2AU[#Data],4,FALSE)</f>
        <v>24</v>
      </c>
      <c r="B3071" t="str">
        <f>VLOOKUP(D3071,[1]!tbl_Reach2AU[#Data],3,FALSE)</f>
        <v>Okanogan-Haynes Creek South</v>
      </c>
      <c r="C3071">
        <f>VLOOKUP(D3071,[1]!tbl_Reach2AU[#Data],2,FALSE)</f>
        <v>296</v>
      </c>
      <c r="D3071" t="s">
        <v>135</v>
      </c>
      <c r="E3071">
        <v>3</v>
      </c>
      <c r="F3071" t="s">
        <v>192</v>
      </c>
      <c r="G3071" t="e">
        <f>VLOOKUP([1]!tbl_FunctionalConditionReach[[#This Row],[EDT Attribute]],[1]!Level3HabitatAttribute[#Data],2,FALSE)</f>
        <v>#REF!</v>
      </c>
      <c r="H3071" s="1">
        <v>-1.8199999999999999E-12</v>
      </c>
      <c r="I3071">
        <v>0</v>
      </c>
    </row>
    <row r="3072" spans="1:9" x14ac:dyDescent="0.3">
      <c r="A3072">
        <f>VLOOKUP(D3072,[1]!tbl_Reach2AU[#Data],4,FALSE)</f>
        <v>24</v>
      </c>
      <c r="B3072" t="str">
        <f>VLOOKUP(D3072,[1]!tbl_Reach2AU[#Data],3,FALSE)</f>
        <v>Okanogan-Haynes Creek South</v>
      </c>
      <c r="C3072">
        <f>VLOOKUP(D3072,[1]!tbl_Reach2AU[#Data],2,FALSE)</f>
        <v>296</v>
      </c>
      <c r="D3072" t="s">
        <v>135</v>
      </c>
      <c r="E3072">
        <v>3</v>
      </c>
      <c r="F3072" t="s">
        <v>164</v>
      </c>
      <c r="G3072" t="e">
        <f>VLOOKUP([1]!tbl_FunctionalConditionReach[[#This Row],[EDT Attribute]],[1]!Level3HabitatAttribute[#Data],2,FALSE)</f>
        <v>#REF!</v>
      </c>
      <c r="H3072" s="1">
        <v>-1.8199999999999999E-12</v>
      </c>
      <c r="I3072">
        <v>0</v>
      </c>
    </row>
    <row r="3073" spans="1:9" x14ac:dyDescent="0.3">
      <c r="A3073">
        <f>VLOOKUP(D3073,[1]!tbl_Reach2AU[#Data],4,FALSE)</f>
        <v>24</v>
      </c>
      <c r="B3073" t="str">
        <f>VLOOKUP(D3073,[1]!tbl_Reach2AU[#Data],3,FALSE)</f>
        <v>Okanogan-Haynes Creek South</v>
      </c>
      <c r="C3073">
        <f>VLOOKUP(D3073,[1]!tbl_Reach2AU[#Data],2,FALSE)</f>
        <v>296</v>
      </c>
      <c r="D3073" t="s">
        <v>135</v>
      </c>
      <c r="E3073">
        <v>3</v>
      </c>
      <c r="F3073" t="s">
        <v>194</v>
      </c>
      <c r="G3073" t="e">
        <f>VLOOKUP([1]!tbl_FunctionalConditionReach[[#This Row],[EDT Attribute]],[1]!Level3HabitatAttribute[#Data],2,FALSE)</f>
        <v>#N/A</v>
      </c>
      <c r="H3073" s="1">
        <v>-1.8199999999999999E-12</v>
      </c>
      <c r="I3073">
        <v>0</v>
      </c>
    </row>
    <row r="3074" spans="1:9" x14ac:dyDescent="0.3">
      <c r="A3074">
        <f>VLOOKUP(D3074,[1]!tbl_Reach2AU[#Data],4,FALSE)</f>
        <v>24</v>
      </c>
      <c r="B3074" t="str">
        <f>VLOOKUP(D3074,[1]!tbl_Reach2AU[#Data],3,FALSE)</f>
        <v>Okanogan-Haynes Creek South</v>
      </c>
      <c r="C3074">
        <f>VLOOKUP(D3074,[1]!tbl_Reach2AU[#Data],2,FALSE)</f>
        <v>296</v>
      </c>
      <c r="D3074" t="s">
        <v>135</v>
      </c>
      <c r="E3074">
        <v>3</v>
      </c>
      <c r="F3074" t="s">
        <v>153</v>
      </c>
      <c r="G3074" t="e">
        <f>VLOOKUP([1]!tbl_FunctionalConditionReach[[#This Row],[EDT Attribute]],[1]!Level3HabitatAttribute[#Data],2,FALSE)</f>
        <v>#REF!</v>
      </c>
      <c r="H3074" s="1">
        <v>0.227993837</v>
      </c>
      <c r="I3074" s="2">
        <v>7.5478257484754598E-3</v>
      </c>
    </row>
    <row r="3075" spans="1:9" x14ac:dyDescent="0.3">
      <c r="A3075">
        <f>VLOOKUP(D3075,[1]!tbl_Reach2AU[#Data],4,FALSE)</f>
        <v>24</v>
      </c>
      <c r="B3075" t="str">
        <f>VLOOKUP(D3075,[1]!tbl_Reach2AU[#Data],3,FALSE)</f>
        <v>Okanogan-Haynes Creek South</v>
      </c>
      <c r="C3075">
        <f>VLOOKUP(D3075,[1]!tbl_Reach2AU[#Data],2,FALSE)</f>
        <v>296</v>
      </c>
      <c r="D3075" t="s">
        <v>135</v>
      </c>
      <c r="E3075">
        <v>3</v>
      </c>
      <c r="F3075" t="s">
        <v>166</v>
      </c>
      <c r="G3075" t="e">
        <f>VLOOKUP([1]!tbl_FunctionalConditionReach[[#This Row],[EDT Attribute]],[1]!Level3HabitatAttribute[#Data],2,FALSE)</f>
        <v>#REF!</v>
      </c>
      <c r="H3075" s="1">
        <v>-1.8199999999999999E-12</v>
      </c>
      <c r="I3075">
        <v>0</v>
      </c>
    </row>
    <row r="3076" spans="1:9" x14ac:dyDescent="0.3">
      <c r="A3076">
        <f>VLOOKUP(D3076,[1]!tbl_Reach2AU[#Data],4,FALSE)</f>
        <v>24</v>
      </c>
      <c r="B3076" t="str">
        <f>VLOOKUP(D3076,[1]!tbl_Reach2AU[#Data],3,FALSE)</f>
        <v>Okanogan-Haynes Creek South</v>
      </c>
      <c r="C3076">
        <f>VLOOKUP(D3076,[1]!tbl_Reach2AU[#Data],2,FALSE)</f>
        <v>296</v>
      </c>
      <c r="D3076" t="s">
        <v>135</v>
      </c>
      <c r="E3076">
        <v>3</v>
      </c>
      <c r="F3076" t="s">
        <v>39</v>
      </c>
      <c r="G3076" t="e">
        <f>VLOOKUP([1]!tbl_FunctionalConditionReach[[#This Row],[EDT Attribute]],[1]!Level3HabitatAttribute[#Data],2,FALSE)</f>
        <v>#REF!</v>
      </c>
      <c r="H3076" s="1">
        <v>0.328920887</v>
      </c>
      <c r="I3076" s="2">
        <v>1.08890554796443E-2</v>
      </c>
    </row>
    <row r="3077" spans="1:9" x14ac:dyDescent="0.3">
      <c r="A3077">
        <f>VLOOKUP(D3077,[1]!tbl_Reach2AU[#Data],4,FALSE)</f>
        <v>24</v>
      </c>
      <c r="B3077" t="str">
        <f>VLOOKUP(D3077,[1]!tbl_Reach2AU[#Data],3,FALSE)</f>
        <v>Okanogan-Haynes Creek South</v>
      </c>
      <c r="C3077">
        <f>VLOOKUP(D3077,[1]!tbl_Reach2AU[#Data],2,FALSE)</f>
        <v>296</v>
      </c>
      <c r="D3077" t="s">
        <v>135</v>
      </c>
      <c r="E3077">
        <v>3</v>
      </c>
      <c r="F3077" t="s">
        <v>196</v>
      </c>
      <c r="G3077" t="e">
        <f>VLOOKUP([1]!tbl_FunctionalConditionReach[[#This Row],[EDT Attribute]],[1]!Level3HabitatAttribute[#Data],2,FALSE)</f>
        <v>#N/A</v>
      </c>
      <c r="H3077" s="1">
        <v>-1.8189894035458601E-12</v>
      </c>
      <c r="I3077">
        <v>0</v>
      </c>
    </row>
    <row r="3078" spans="1:9" x14ac:dyDescent="0.3">
      <c r="A3078">
        <f>VLOOKUP(D3078,[1]!tbl_Reach2AU[#Data],4,FALSE)</f>
        <v>24</v>
      </c>
      <c r="B3078" t="str">
        <f>VLOOKUP(D3078,[1]!tbl_Reach2AU[#Data],3,FALSE)</f>
        <v>Okanogan-Haynes Creek South</v>
      </c>
      <c r="C3078">
        <f>VLOOKUP(D3078,[1]!tbl_Reach2AU[#Data],2,FALSE)</f>
        <v>296</v>
      </c>
      <c r="D3078" t="s">
        <v>135</v>
      </c>
      <c r="E3078">
        <v>3</v>
      </c>
      <c r="F3078" t="s">
        <v>125</v>
      </c>
      <c r="G3078" t="e">
        <f>VLOOKUP([1]!tbl_FunctionalConditionReach[[#This Row],[EDT Attribute]],[1]!Level3HabitatAttribute[#Data],2,FALSE)</f>
        <v>#REF!</v>
      </c>
      <c r="H3078" s="1">
        <v>4.2544017680000001</v>
      </c>
      <c r="I3078" s="2">
        <v>0.140843645737976</v>
      </c>
    </row>
    <row r="3079" spans="1:9" x14ac:dyDescent="0.3">
      <c r="A3079">
        <f>VLOOKUP(D3079,[1]!tbl_Reach2AU[#Data],4,FALSE)</f>
        <v>24</v>
      </c>
      <c r="B3079" t="str">
        <f>VLOOKUP(D3079,[1]!tbl_Reach2AU[#Data],3,FALSE)</f>
        <v>Okanogan-Haynes Creek South</v>
      </c>
      <c r="C3079">
        <f>VLOOKUP(D3079,[1]!tbl_Reach2AU[#Data],2,FALSE)</f>
        <v>296</v>
      </c>
      <c r="D3079" t="s">
        <v>135</v>
      </c>
      <c r="E3079">
        <v>3</v>
      </c>
      <c r="F3079" t="s">
        <v>188</v>
      </c>
      <c r="G3079" t="e">
        <f>VLOOKUP([1]!tbl_FunctionalConditionReach[[#This Row],[EDT Attribute]],[1]!Level3HabitatAttribute[#Data],2,FALSE)</f>
        <v>#REF!</v>
      </c>
      <c r="H3079" s="1">
        <v>0.41259030400000002</v>
      </c>
      <c r="I3079" s="2">
        <v>1.36589644750025E-2</v>
      </c>
    </row>
    <row r="3080" spans="1:9" x14ac:dyDescent="0.3">
      <c r="A3080">
        <f>VLOOKUP(D3080,[1]!tbl_Reach2AU[#Data],4,FALSE)</f>
        <v>24</v>
      </c>
      <c r="B3080" t="str">
        <f>VLOOKUP(D3080,[1]!tbl_Reach2AU[#Data],3,FALSE)</f>
        <v>Okanogan-Haynes Creek South</v>
      </c>
      <c r="C3080">
        <f>VLOOKUP(D3080,[1]!tbl_Reach2AU[#Data],2,FALSE)</f>
        <v>296</v>
      </c>
      <c r="D3080" t="s">
        <v>135</v>
      </c>
      <c r="E3080">
        <v>3</v>
      </c>
      <c r="F3080" t="s">
        <v>190</v>
      </c>
      <c r="G3080" t="e">
        <f>VLOOKUP([1]!tbl_FunctionalConditionReach[[#This Row],[EDT Attribute]],[1]!Level3HabitatAttribute[#Data],2,FALSE)</f>
        <v>#N/A</v>
      </c>
      <c r="H3080" s="1">
        <v>0.17290687599999999</v>
      </c>
      <c r="I3080" s="2">
        <v>5.7241502135921898E-3</v>
      </c>
    </row>
    <row r="3081" spans="1:9" x14ac:dyDescent="0.3">
      <c r="A3081">
        <f>VLOOKUP(D3081,[1]!tbl_Reach2AU[#Data],4,FALSE)</f>
        <v>24</v>
      </c>
      <c r="B3081" t="str">
        <f>VLOOKUP(D3081,[1]!tbl_Reach2AU[#Data],3,FALSE)</f>
        <v>Okanogan-Haynes Creek South</v>
      </c>
      <c r="C3081">
        <f>VLOOKUP(D3081,[1]!tbl_Reach2AU[#Data],2,FALSE)</f>
        <v>296</v>
      </c>
      <c r="D3081" t="s">
        <v>135</v>
      </c>
      <c r="E3081">
        <v>3</v>
      </c>
      <c r="F3081" t="s">
        <v>152</v>
      </c>
      <c r="G3081" t="e">
        <f>VLOOKUP([1]!tbl_FunctionalConditionReach[[#This Row],[EDT Attribute]],[1]!Level3HabitatAttribute[#Data],2,FALSE)</f>
        <v>#N/A</v>
      </c>
      <c r="H3081" s="1">
        <v>6.4428308000000004E-2</v>
      </c>
      <c r="I3081" s="2">
        <v>2.1329245055563E-3</v>
      </c>
    </row>
    <row r="3082" spans="1:9" x14ac:dyDescent="0.3">
      <c r="A3082">
        <f>VLOOKUP(D3082,[1]!tbl_Reach2AU[#Data],4,FALSE)</f>
        <v>24</v>
      </c>
      <c r="B3082" t="str">
        <f>VLOOKUP(D3082,[1]!tbl_Reach2AU[#Data],3,FALSE)</f>
        <v>Okanogan-Haynes Creek South</v>
      </c>
      <c r="C3082">
        <f>VLOOKUP(D3082,[1]!tbl_Reach2AU[#Data],2,FALSE)</f>
        <v>297</v>
      </c>
      <c r="D3082" t="s">
        <v>149</v>
      </c>
      <c r="E3082">
        <v>3</v>
      </c>
      <c r="F3082" t="s">
        <v>153</v>
      </c>
      <c r="G3082" t="e">
        <f>VLOOKUP([1]!tbl_FunctionalConditionReach[[#This Row],[EDT Attribute]],[1]!Level3HabitatAttribute[#Data],2,FALSE)</f>
        <v>#REF!</v>
      </c>
      <c r="H3082" s="1">
        <v>1.1549599999999999E-4</v>
      </c>
      <c r="I3082" s="2">
        <v>4.9928183062165604E-3</v>
      </c>
    </row>
    <row r="3083" spans="1:9" x14ac:dyDescent="0.3">
      <c r="A3083">
        <f>VLOOKUP(D3083,[1]!tbl_Reach2AU[#Data],4,FALSE)</f>
        <v>24</v>
      </c>
      <c r="B3083" t="str">
        <f>VLOOKUP(D3083,[1]!tbl_Reach2AU[#Data],3,FALSE)</f>
        <v>Okanogan-Haynes Creek South</v>
      </c>
      <c r="C3083">
        <f>VLOOKUP(D3083,[1]!tbl_Reach2AU[#Data],2,FALSE)</f>
        <v>297</v>
      </c>
      <c r="D3083" t="s">
        <v>149</v>
      </c>
      <c r="E3083">
        <v>3</v>
      </c>
      <c r="F3083" t="s">
        <v>195</v>
      </c>
      <c r="G3083" t="e">
        <f>VLOOKUP([1]!tbl_FunctionalConditionReach[[#This Row],[EDT Attribute]],[1]!Level3HabitatAttribute[#Data],2,FALSE)</f>
        <v>#N/A</v>
      </c>
      <c r="H3083" s="1">
        <v>-2.8421709430404002E-13</v>
      </c>
      <c r="I3083">
        <v>0</v>
      </c>
    </row>
    <row r="3084" spans="1:9" x14ac:dyDescent="0.3">
      <c r="A3084">
        <f>VLOOKUP(D3084,[1]!tbl_Reach2AU[#Data],4,FALSE)</f>
        <v>24</v>
      </c>
      <c r="B3084" t="str">
        <f>VLOOKUP(D3084,[1]!tbl_Reach2AU[#Data],3,FALSE)</f>
        <v>Okanogan-Haynes Creek South</v>
      </c>
      <c r="C3084">
        <f>VLOOKUP(D3084,[1]!tbl_Reach2AU[#Data],2,FALSE)</f>
        <v>297</v>
      </c>
      <c r="D3084" t="s">
        <v>149</v>
      </c>
      <c r="E3084">
        <v>3</v>
      </c>
      <c r="F3084" t="s">
        <v>39</v>
      </c>
      <c r="G3084" t="e">
        <f>VLOOKUP([1]!tbl_FunctionalConditionReach[[#This Row],[EDT Attribute]],[1]!Level3HabitatAttribute[#Data],2,FALSE)</f>
        <v>#REF!</v>
      </c>
      <c r="H3084" s="1">
        <v>3.1000000000000001E-5</v>
      </c>
      <c r="I3084" s="2">
        <v>1.34011019855851E-3</v>
      </c>
    </row>
    <row r="3085" spans="1:9" x14ac:dyDescent="0.3">
      <c r="A3085">
        <f>VLOOKUP(D3085,[1]!tbl_Reach2AU[#Data],4,FALSE)</f>
        <v>24</v>
      </c>
      <c r="B3085" t="str">
        <f>VLOOKUP(D3085,[1]!tbl_Reach2AU[#Data],3,FALSE)</f>
        <v>Okanogan-Haynes Creek South</v>
      </c>
      <c r="C3085">
        <f>VLOOKUP(D3085,[1]!tbl_Reach2AU[#Data],2,FALSE)</f>
        <v>297</v>
      </c>
      <c r="D3085" t="s">
        <v>149</v>
      </c>
      <c r="E3085">
        <v>3</v>
      </c>
      <c r="F3085" t="s">
        <v>192</v>
      </c>
      <c r="G3085" t="e">
        <f>VLOOKUP([1]!tbl_FunctionalConditionReach[[#This Row],[EDT Attribute]],[1]!Level3HabitatAttribute[#Data],2,FALSE)</f>
        <v>#REF!</v>
      </c>
      <c r="H3085" s="1">
        <v>-2.84E-13</v>
      </c>
      <c r="I3085">
        <v>0</v>
      </c>
    </row>
    <row r="3086" spans="1:9" x14ac:dyDescent="0.3">
      <c r="A3086">
        <f>VLOOKUP(D3086,[1]!tbl_Reach2AU[#Data],4,FALSE)</f>
        <v>24</v>
      </c>
      <c r="B3086" t="str">
        <f>VLOOKUP(D3086,[1]!tbl_Reach2AU[#Data],3,FALSE)</f>
        <v>Okanogan-Haynes Creek South</v>
      </c>
      <c r="C3086">
        <f>VLOOKUP(D3086,[1]!tbl_Reach2AU[#Data],2,FALSE)</f>
        <v>297</v>
      </c>
      <c r="D3086" t="s">
        <v>149</v>
      </c>
      <c r="E3086">
        <v>3</v>
      </c>
      <c r="F3086" t="s">
        <v>152</v>
      </c>
      <c r="G3086" t="e">
        <f>VLOOKUP([1]!tbl_FunctionalConditionReach[[#This Row],[EDT Attribute]],[1]!Level3HabitatAttribute[#Data],2,FALSE)</f>
        <v>#N/A</v>
      </c>
      <c r="H3086" s="1">
        <v>2.1509400000000001E-4</v>
      </c>
      <c r="I3086" s="2">
        <v>9.2983762273788299E-3</v>
      </c>
    </row>
    <row r="3087" spans="1:9" x14ac:dyDescent="0.3">
      <c r="A3087">
        <f>VLOOKUP(D3087,[1]!tbl_Reach2AU[#Data],4,FALSE)</f>
        <v>24</v>
      </c>
      <c r="B3087" t="str">
        <f>VLOOKUP(D3087,[1]!tbl_Reach2AU[#Data],3,FALSE)</f>
        <v>Okanogan-Haynes Creek South</v>
      </c>
      <c r="C3087">
        <f>VLOOKUP(D3087,[1]!tbl_Reach2AU[#Data],2,FALSE)</f>
        <v>297</v>
      </c>
      <c r="D3087" t="s">
        <v>149</v>
      </c>
      <c r="E3087">
        <v>3</v>
      </c>
      <c r="F3087" t="s">
        <v>190</v>
      </c>
      <c r="G3087" t="e">
        <f>VLOOKUP([1]!tbl_FunctionalConditionReach[[#This Row],[EDT Attribute]],[1]!Level3HabitatAttribute[#Data],2,FALSE)</f>
        <v>#N/A</v>
      </c>
      <c r="H3087" s="1">
        <v>7.6199999999999995E-5</v>
      </c>
      <c r="I3087" s="2">
        <v>3.2940773267793001E-3</v>
      </c>
    </row>
    <row r="3088" spans="1:9" x14ac:dyDescent="0.3">
      <c r="A3088">
        <f>VLOOKUP(D3088,[1]!tbl_Reach2AU[#Data],4,FALSE)</f>
        <v>24</v>
      </c>
      <c r="B3088" t="str">
        <f>VLOOKUP(D3088,[1]!tbl_Reach2AU[#Data],3,FALSE)</f>
        <v>Okanogan-Haynes Creek South</v>
      </c>
      <c r="C3088">
        <f>VLOOKUP(D3088,[1]!tbl_Reach2AU[#Data],2,FALSE)</f>
        <v>297</v>
      </c>
      <c r="D3088" t="s">
        <v>149</v>
      </c>
      <c r="E3088">
        <v>3</v>
      </c>
      <c r="F3088" t="s">
        <v>194</v>
      </c>
      <c r="G3088" t="e">
        <f>VLOOKUP([1]!tbl_FunctionalConditionReach[[#This Row],[EDT Attribute]],[1]!Level3HabitatAttribute[#Data],2,FALSE)</f>
        <v>#N/A</v>
      </c>
      <c r="H3088" s="1">
        <v>-2.84E-13</v>
      </c>
      <c r="I3088">
        <v>0</v>
      </c>
    </row>
    <row r="3089" spans="1:9" x14ac:dyDescent="0.3">
      <c r="A3089">
        <f>VLOOKUP(D3089,[1]!tbl_Reach2AU[#Data],4,FALSE)</f>
        <v>24</v>
      </c>
      <c r="B3089" t="str">
        <f>VLOOKUP(D3089,[1]!tbl_Reach2AU[#Data],3,FALSE)</f>
        <v>Okanogan-Haynes Creek South</v>
      </c>
      <c r="C3089">
        <f>VLOOKUP(D3089,[1]!tbl_Reach2AU[#Data],2,FALSE)</f>
        <v>297</v>
      </c>
      <c r="D3089" t="s">
        <v>149</v>
      </c>
      <c r="E3089">
        <v>3</v>
      </c>
      <c r="F3089" t="s">
        <v>125</v>
      </c>
      <c r="G3089" t="e">
        <f>VLOOKUP([1]!tbl_FunctionalConditionReach[[#This Row],[EDT Attribute]],[1]!Level3HabitatAttribute[#Data],2,FALSE)</f>
        <v>#REF!</v>
      </c>
      <c r="H3089" s="1">
        <v>6.0351800000000004E-4</v>
      </c>
      <c r="I3089" s="2">
        <v>2.6089697639149499E-2</v>
      </c>
    </row>
    <row r="3090" spans="1:9" x14ac:dyDescent="0.3">
      <c r="A3090">
        <f>VLOOKUP(D3090,[1]!tbl_Reach2AU[#Data],4,FALSE)</f>
        <v>24</v>
      </c>
      <c r="B3090" t="str">
        <f>VLOOKUP(D3090,[1]!tbl_Reach2AU[#Data],3,FALSE)</f>
        <v>Okanogan-Haynes Creek South</v>
      </c>
      <c r="C3090">
        <f>VLOOKUP(D3090,[1]!tbl_Reach2AU[#Data],2,FALSE)</f>
        <v>297</v>
      </c>
      <c r="D3090" t="s">
        <v>149</v>
      </c>
      <c r="E3090">
        <v>3</v>
      </c>
      <c r="F3090" t="s">
        <v>191</v>
      </c>
      <c r="G3090" t="e">
        <f>VLOOKUP([1]!tbl_FunctionalConditionReach[[#This Row],[EDT Attribute]],[1]!Level3HabitatAttribute[#Data],2,FALSE)</f>
        <v>#REF!</v>
      </c>
      <c r="H3090" s="1">
        <v>-2.9100000000000001E-6</v>
      </c>
      <c r="I3090">
        <v>0</v>
      </c>
    </row>
    <row r="3091" spans="1:9" x14ac:dyDescent="0.3">
      <c r="A3091">
        <f>VLOOKUP(D3091,[1]!tbl_Reach2AU[#Data],4,FALSE)</f>
        <v>24</v>
      </c>
      <c r="B3091" t="str">
        <f>VLOOKUP(D3091,[1]!tbl_Reach2AU[#Data],3,FALSE)</f>
        <v>Okanogan-Haynes Creek South</v>
      </c>
      <c r="C3091">
        <f>VLOOKUP(D3091,[1]!tbl_Reach2AU[#Data],2,FALSE)</f>
        <v>297</v>
      </c>
      <c r="D3091" t="s">
        <v>149</v>
      </c>
      <c r="E3091">
        <v>3</v>
      </c>
      <c r="F3091" t="s">
        <v>193</v>
      </c>
      <c r="G3091" t="e">
        <f>VLOOKUP([1]!tbl_FunctionalConditionReach[[#This Row],[EDT Attribute]],[1]!Level3HabitatAttribute[#Data],2,FALSE)</f>
        <v>#REF!</v>
      </c>
      <c r="H3091" s="1">
        <v>2.4200000000000002E-7</v>
      </c>
      <c r="I3091" s="2">
        <v>1.0461505421005101E-5</v>
      </c>
    </row>
    <row r="3092" spans="1:9" x14ac:dyDescent="0.3">
      <c r="A3092">
        <f>VLOOKUP(D3092,[1]!tbl_Reach2AU[#Data],4,FALSE)</f>
        <v>24</v>
      </c>
      <c r="B3092" t="str">
        <f>VLOOKUP(D3092,[1]!tbl_Reach2AU[#Data],3,FALSE)</f>
        <v>Okanogan-Haynes Creek South</v>
      </c>
      <c r="C3092">
        <f>VLOOKUP(D3092,[1]!tbl_Reach2AU[#Data],2,FALSE)</f>
        <v>297</v>
      </c>
      <c r="D3092" t="s">
        <v>149</v>
      </c>
      <c r="E3092">
        <v>3</v>
      </c>
      <c r="F3092" t="s">
        <v>166</v>
      </c>
      <c r="G3092" t="e">
        <f>VLOOKUP([1]!tbl_FunctionalConditionReach[[#This Row],[EDT Attribute]],[1]!Level3HabitatAttribute[#Data],2,FALSE)</f>
        <v>#REF!</v>
      </c>
      <c r="H3092" s="1">
        <v>-2.84E-13</v>
      </c>
      <c r="I3092">
        <v>0</v>
      </c>
    </row>
    <row r="3093" spans="1:9" x14ac:dyDescent="0.3">
      <c r="A3093">
        <f>VLOOKUP(D3093,[1]!tbl_Reach2AU[#Data],4,FALSE)</f>
        <v>24</v>
      </c>
      <c r="B3093" t="str">
        <f>VLOOKUP(D3093,[1]!tbl_Reach2AU[#Data],3,FALSE)</f>
        <v>Okanogan-Haynes Creek South</v>
      </c>
      <c r="C3093">
        <f>VLOOKUP(D3093,[1]!tbl_Reach2AU[#Data],2,FALSE)</f>
        <v>297</v>
      </c>
      <c r="D3093" t="s">
        <v>149</v>
      </c>
      <c r="E3093">
        <v>3</v>
      </c>
      <c r="F3093" t="s">
        <v>188</v>
      </c>
      <c r="G3093" t="e">
        <f>VLOOKUP([1]!tbl_FunctionalConditionReach[[#This Row],[EDT Attribute]],[1]!Level3HabitatAttribute[#Data],2,FALSE)</f>
        <v>#REF!</v>
      </c>
      <c r="H3093" s="1">
        <v>-2.84E-13</v>
      </c>
      <c r="I3093">
        <v>0</v>
      </c>
    </row>
    <row r="3094" spans="1:9" x14ac:dyDescent="0.3">
      <c r="A3094">
        <f>VLOOKUP(D3094,[1]!tbl_Reach2AU[#Data],4,FALSE)</f>
        <v>24</v>
      </c>
      <c r="B3094" t="str">
        <f>VLOOKUP(D3094,[1]!tbl_Reach2AU[#Data],3,FALSE)</f>
        <v>Okanogan-Haynes Creek South</v>
      </c>
      <c r="C3094">
        <f>VLOOKUP(D3094,[1]!tbl_Reach2AU[#Data],2,FALSE)</f>
        <v>297</v>
      </c>
      <c r="D3094" t="s">
        <v>149</v>
      </c>
      <c r="E3094">
        <v>3</v>
      </c>
      <c r="F3094" t="s">
        <v>189</v>
      </c>
      <c r="G3094" t="e">
        <f>VLOOKUP([1]!tbl_FunctionalConditionReach[[#This Row],[EDT Attribute]],[1]!Level3HabitatAttribute[#Data],2,FALSE)</f>
        <v>#REF!</v>
      </c>
      <c r="H3094" s="1">
        <v>2.7296299999999998E-4</v>
      </c>
      <c r="I3094" s="2">
        <v>1.18000161331976E-2</v>
      </c>
    </row>
    <row r="3095" spans="1:9" x14ac:dyDescent="0.3">
      <c r="A3095">
        <f>VLOOKUP(D3095,[1]!tbl_Reach2AU[#Data],4,FALSE)</f>
        <v>24</v>
      </c>
      <c r="B3095" t="str">
        <f>VLOOKUP(D3095,[1]!tbl_Reach2AU[#Data],3,FALSE)</f>
        <v>Okanogan-Haynes Creek South</v>
      </c>
      <c r="C3095">
        <f>VLOOKUP(D3095,[1]!tbl_Reach2AU[#Data],2,FALSE)</f>
        <v>297</v>
      </c>
      <c r="D3095" t="s">
        <v>149</v>
      </c>
      <c r="E3095">
        <v>3</v>
      </c>
      <c r="F3095" t="s">
        <v>157</v>
      </c>
      <c r="G3095" t="e">
        <f>VLOOKUP([1]!tbl_FunctionalConditionReach[[#This Row],[EDT Attribute]],[1]!Level3HabitatAttribute[#Data],2,FALSE)</f>
        <v>#REF!</v>
      </c>
      <c r="H3095" s="1">
        <v>2.2210160000000001E-3</v>
      </c>
      <c r="I3095" s="2">
        <v>9.6013102992310403E-2</v>
      </c>
    </row>
    <row r="3096" spans="1:9" x14ac:dyDescent="0.3">
      <c r="A3096">
        <f>VLOOKUP(D3096,[1]!tbl_Reach2AU[#Data],4,FALSE)</f>
        <v>24</v>
      </c>
      <c r="B3096" t="str">
        <f>VLOOKUP(D3096,[1]!tbl_Reach2AU[#Data],3,FALSE)</f>
        <v>Okanogan-Haynes Creek South</v>
      </c>
      <c r="C3096">
        <f>VLOOKUP(D3096,[1]!tbl_Reach2AU[#Data],2,FALSE)</f>
        <v>297</v>
      </c>
      <c r="D3096" t="s">
        <v>149</v>
      </c>
      <c r="E3096">
        <v>3</v>
      </c>
      <c r="F3096" t="s">
        <v>155</v>
      </c>
      <c r="G3096" t="e">
        <f>VLOOKUP([1]!tbl_FunctionalConditionReach[[#This Row],[EDT Attribute]],[1]!Level3HabitatAttribute[#Data],2,FALSE)</f>
        <v>#REF!</v>
      </c>
      <c r="H3096" s="1">
        <v>6.2500000000000003E-6</v>
      </c>
      <c r="I3096" s="2">
        <v>2.7018350777389299E-4</v>
      </c>
    </row>
    <row r="3097" spans="1:9" x14ac:dyDescent="0.3">
      <c r="A3097">
        <f>VLOOKUP(D3097,[1]!tbl_Reach2AU[#Data],4,FALSE)</f>
        <v>24</v>
      </c>
      <c r="B3097" t="str">
        <f>VLOOKUP(D3097,[1]!tbl_Reach2AU[#Data],3,FALSE)</f>
        <v>Okanogan-Haynes Creek South</v>
      </c>
      <c r="C3097">
        <f>VLOOKUP(D3097,[1]!tbl_Reach2AU[#Data],2,FALSE)</f>
        <v>297</v>
      </c>
      <c r="D3097" t="s">
        <v>149</v>
      </c>
      <c r="E3097">
        <v>3</v>
      </c>
      <c r="F3097" t="s">
        <v>196</v>
      </c>
      <c r="G3097" t="e">
        <f>VLOOKUP([1]!tbl_FunctionalConditionReach[[#This Row],[EDT Attribute]],[1]!Level3HabitatAttribute[#Data],2,FALSE)</f>
        <v>#N/A</v>
      </c>
      <c r="H3097" s="1">
        <v>-2.8421709430404002E-13</v>
      </c>
      <c r="I3097">
        <v>0</v>
      </c>
    </row>
    <row r="3098" spans="1:9" x14ac:dyDescent="0.3">
      <c r="A3098">
        <f>VLOOKUP(D3098,[1]!tbl_Reach2AU[#Data],4,FALSE)</f>
        <v>24</v>
      </c>
      <c r="B3098" t="str">
        <f>VLOOKUP(D3098,[1]!tbl_Reach2AU[#Data],3,FALSE)</f>
        <v>Okanogan-Haynes Creek South</v>
      </c>
      <c r="C3098">
        <f>VLOOKUP(D3098,[1]!tbl_Reach2AU[#Data],2,FALSE)</f>
        <v>297</v>
      </c>
      <c r="D3098" t="s">
        <v>149</v>
      </c>
      <c r="E3098">
        <v>3</v>
      </c>
      <c r="F3098" t="s">
        <v>197</v>
      </c>
      <c r="G3098" t="e">
        <f>VLOOKUP([1]!tbl_FunctionalConditionReach[[#This Row],[EDT Attribute]],[1]!Level3HabitatAttribute[#Data],2,FALSE)</f>
        <v>#REF!</v>
      </c>
      <c r="H3098" s="1">
        <v>-7.5384499999999995E-4</v>
      </c>
      <c r="I3098">
        <v>0</v>
      </c>
    </row>
    <row r="3099" spans="1:9" x14ac:dyDescent="0.3">
      <c r="A3099">
        <f>VLOOKUP(D3099,[1]!tbl_Reach2AU[#Data],4,FALSE)</f>
        <v>24</v>
      </c>
      <c r="B3099" t="str">
        <f>VLOOKUP(D3099,[1]!tbl_Reach2AU[#Data],3,FALSE)</f>
        <v>Okanogan-Haynes Creek South</v>
      </c>
      <c r="C3099">
        <f>VLOOKUP(D3099,[1]!tbl_Reach2AU[#Data],2,FALSE)</f>
        <v>297</v>
      </c>
      <c r="D3099" t="s">
        <v>149</v>
      </c>
      <c r="E3099">
        <v>3</v>
      </c>
      <c r="F3099" t="s">
        <v>196</v>
      </c>
      <c r="G3099" t="e">
        <f>VLOOKUP([1]!tbl_FunctionalConditionReach[[#This Row],[EDT Attribute]],[1]!Level3HabitatAttribute[#Data],2,FALSE)</f>
        <v>#N/A</v>
      </c>
      <c r="H3099" s="1">
        <v>-1.8189894035458601E-12</v>
      </c>
      <c r="I3099">
        <v>0</v>
      </c>
    </row>
    <row r="3100" spans="1:9" x14ac:dyDescent="0.3">
      <c r="A3100">
        <f>VLOOKUP(D3100,[1]!tbl_Reach2AU[#Data],4,FALSE)</f>
        <v>24</v>
      </c>
      <c r="B3100" t="str">
        <f>VLOOKUP(D3100,[1]!tbl_Reach2AU[#Data],3,FALSE)</f>
        <v>Okanogan-Haynes Creek South</v>
      </c>
      <c r="C3100">
        <f>VLOOKUP(D3100,[1]!tbl_Reach2AU[#Data],2,FALSE)</f>
        <v>297</v>
      </c>
      <c r="D3100" t="s">
        <v>149</v>
      </c>
      <c r="E3100">
        <v>3</v>
      </c>
      <c r="F3100" t="s">
        <v>188</v>
      </c>
      <c r="G3100" t="e">
        <f>VLOOKUP([1]!tbl_FunctionalConditionReach[[#This Row],[EDT Attribute]],[1]!Level3HabitatAttribute[#Data],2,FALSE)</f>
        <v>#REF!</v>
      </c>
      <c r="H3100" s="1">
        <v>-1.8199999999999999E-12</v>
      </c>
      <c r="I3100">
        <v>0</v>
      </c>
    </row>
    <row r="3101" spans="1:9" x14ac:dyDescent="0.3">
      <c r="A3101">
        <f>VLOOKUP(D3101,[1]!tbl_Reach2AU[#Data],4,FALSE)</f>
        <v>24</v>
      </c>
      <c r="B3101" t="str">
        <f>VLOOKUP(D3101,[1]!tbl_Reach2AU[#Data],3,FALSE)</f>
        <v>Okanogan-Haynes Creek South</v>
      </c>
      <c r="C3101">
        <f>VLOOKUP(D3101,[1]!tbl_Reach2AU[#Data],2,FALSE)</f>
        <v>297</v>
      </c>
      <c r="D3101" t="s">
        <v>149</v>
      </c>
      <c r="E3101">
        <v>3</v>
      </c>
      <c r="F3101" t="s">
        <v>195</v>
      </c>
      <c r="G3101" t="e">
        <f>VLOOKUP([1]!tbl_FunctionalConditionReach[[#This Row],[EDT Attribute]],[1]!Level3HabitatAttribute[#Data],2,FALSE)</f>
        <v>#N/A</v>
      </c>
      <c r="H3101" s="1">
        <v>-1.8189894035458601E-12</v>
      </c>
      <c r="I3101">
        <v>0</v>
      </c>
    </row>
    <row r="3102" spans="1:9" x14ac:dyDescent="0.3">
      <c r="A3102">
        <f>VLOOKUP(D3102,[1]!tbl_Reach2AU[#Data],4,FALSE)</f>
        <v>24</v>
      </c>
      <c r="B3102" t="str">
        <f>VLOOKUP(D3102,[1]!tbl_Reach2AU[#Data],3,FALSE)</f>
        <v>Okanogan-Haynes Creek South</v>
      </c>
      <c r="C3102">
        <f>VLOOKUP(D3102,[1]!tbl_Reach2AU[#Data],2,FALSE)</f>
        <v>297</v>
      </c>
      <c r="D3102" t="s">
        <v>149</v>
      </c>
      <c r="E3102">
        <v>3</v>
      </c>
      <c r="F3102" t="s">
        <v>157</v>
      </c>
      <c r="G3102" t="e">
        <f>VLOOKUP([1]!tbl_FunctionalConditionReach[[#This Row],[EDT Attribute]],[1]!Level3HabitatAttribute[#Data],2,FALSE)</f>
        <v>#REF!</v>
      </c>
      <c r="H3102" s="1">
        <v>0.13388065900000001</v>
      </c>
      <c r="I3102" s="2">
        <v>7.1230322325273293E-2</v>
      </c>
    </row>
    <row r="3103" spans="1:9" x14ac:dyDescent="0.3">
      <c r="A3103">
        <f>VLOOKUP(D3103,[1]!tbl_Reach2AU[#Data],4,FALSE)</f>
        <v>24</v>
      </c>
      <c r="B3103" t="str">
        <f>VLOOKUP(D3103,[1]!tbl_Reach2AU[#Data],3,FALSE)</f>
        <v>Okanogan-Haynes Creek South</v>
      </c>
      <c r="C3103">
        <f>VLOOKUP(D3103,[1]!tbl_Reach2AU[#Data],2,FALSE)</f>
        <v>297</v>
      </c>
      <c r="D3103" t="s">
        <v>149</v>
      </c>
      <c r="E3103">
        <v>3</v>
      </c>
      <c r="F3103" t="s">
        <v>155</v>
      </c>
      <c r="G3103" t="e">
        <f>VLOOKUP([1]!tbl_FunctionalConditionReach[[#This Row],[EDT Attribute]],[1]!Level3HabitatAttribute[#Data],2,FALSE)</f>
        <v>#REF!</v>
      </c>
      <c r="H3103" s="1">
        <v>2.7408842999999999E-2</v>
      </c>
      <c r="I3103" s="2">
        <v>1.4582694289343201E-2</v>
      </c>
    </row>
    <row r="3104" spans="1:9" x14ac:dyDescent="0.3">
      <c r="A3104">
        <f>VLOOKUP(D3104,[1]!tbl_Reach2AU[#Data],4,FALSE)</f>
        <v>24</v>
      </c>
      <c r="B3104" t="str">
        <f>VLOOKUP(D3104,[1]!tbl_Reach2AU[#Data],3,FALSE)</f>
        <v>Okanogan-Haynes Creek South</v>
      </c>
      <c r="C3104">
        <f>VLOOKUP(D3104,[1]!tbl_Reach2AU[#Data],2,FALSE)</f>
        <v>297</v>
      </c>
      <c r="D3104" t="s">
        <v>149</v>
      </c>
      <c r="E3104">
        <v>3</v>
      </c>
      <c r="F3104" t="s">
        <v>194</v>
      </c>
      <c r="G3104" t="e">
        <f>VLOOKUP([1]!tbl_FunctionalConditionReach[[#This Row],[EDT Attribute]],[1]!Level3HabitatAttribute[#Data],2,FALSE)</f>
        <v>#N/A</v>
      </c>
      <c r="H3104" s="1">
        <v>-1.8199999999999999E-12</v>
      </c>
      <c r="I3104">
        <v>0</v>
      </c>
    </row>
    <row r="3105" spans="1:9" x14ac:dyDescent="0.3">
      <c r="A3105">
        <f>VLOOKUP(D3105,[1]!tbl_Reach2AU[#Data],4,FALSE)</f>
        <v>24</v>
      </c>
      <c r="B3105" t="str">
        <f>VLOOKUP(D3105,[1]!tbl_Reach2AU[#Data],3,FALSE)</f>
        <v>Okanogan-Haynes Creek South</v>
      </c>
      <c r="C3105">
        <f>VLOOKUP(D3105,[1]!tbl_Reach2AU[#Data],2,FALSE)</f>
        <v>297</v>
      </c>
      <c r="D3105" t="s">
        <v>149</v>
      </c>
      <c r="E3105">
        <v>3</v>
      </c>
      <c r="F3105" t="s">
        <v>153</v>
      </c>
      <c r="G3105" t="e">
        <f>VLOOKUP([1]!tbl_FunctionalConditionReach[[#This Row],[EDT Attribute]],[1]!Level3HabitatAttribute[#Data],2,FALSE)</f>
        <v>#REF!</v>
      </c>
      <c r="H3105" s="1">
        <v>0.17567686699999999</v>
      </c>
      <c r="I3105" s="2">
        <v>9.3467719347752498E-2</v>
      </c>
    </row>
    <row r="3106" spans="1:9" x14ac:dyDescent="0.3">
      <c r="A3106">
        <f>VLOOKUP(D3106,[1]!tbl_Reach2AU[#Data],4,FALSE)</f>
        <v>24</v>
      </c>
      <c r="B3106" t="str">
        <f>VLOOKUP(D3106,[1]!tbl_Reach2AU[#Data],3,FALSE)</f>
        <v>Okanogan-Haynes Creek South</v>
      </c>
      <c r="C3106">
        <f>VLOOKUP(D3106,[1]!tbl_Reach2AU[#Data],2,FALSE)</f>
        <v>297</v>
      </c>
      <c r="D3106" t="s">
        <v>149</v>
      </c>
      <c r="E3106">
        <v>3</v>
      </c>
      <c r="F3106" t="s">
        <v>190</v>
      </c>
      <c r="G3106" t="e">
        <f>VLOOKUP([1]!tbl_FunctionalConditionReach[[#This Row],[EDT Attribute]],[1]!Level3HabitatAttribute[#Data],2,FALSE)</f>
        <v>#N/A</v>
      </c>
      <c r="H3106" s="1">
        <v>3.4268442000000003E-2</v>
      </c>
      <c r="I3106" s="2">
        <v>1.8232298731401801E-2</v>
      </c>
    </row>
    <row r="3107" spans="1:9" x14ac:dyDescent="0.3">
      <c r="A3107">
        <f>VLOOKUP(D3107,[1]!tbl_Reach2AU[#Data],4,FALSE)</f>
        <v>24</v>
      </c>
      <c r="B3107" t="str">
        <f>VLOOKUP(D3107,[1]!tbl_Reach2AU[#Data],3,FALSE)</f>
        <v>Okanogan-Haynes Creek South</v>
      </c>
      <c r="C3107">
        <f>VLOOKUP(D3107,[1]!tbl_Reach2AU[#Data],2,FALSE)</f>
        <v>297</v>
      </c>
      <c r="D3107" t="s">
        <v>149</v>
      </c>
      <c r="E3107">
        <v>3</v>
      </c>
      <c r="F3107" t="s">
        <v>166</v>
      </c>
      <c r="G3107" t="e">
        <f>VLOOKUP([1]!tbl_FunctionalConditionReach[[#This Row],[EDT Attribute]],[1]!Level3HabitatAttribute[#Data],2,FALSE)</f>
        <v>#REF!</v>
      </c>
      <c r="H3107" s="1">
        <v>-1.8199999999999999E-12</v>
      </c>
      <c r="I3107">
        <v>0</v>
      </c>
    </row>
    <row r="3108" spans="1:9" x14ac:dyDescent="0.3">
      <c r="A3108">
        <f>VLOOKUP(D3108,[1]!tbl_Reach2AU[#Data],4,FALSE)</f>
        <v>24</v>
      </c>
      <c r="B3108" t="str">
        <f>VLOOKUP(D3108,[1]!tbl_Reach2AU[#Data],3,FALSE)</f>
        <v>Okanogan-Haynes Creek South</v>
      </c>
      <c r="C3108">
        <f>VLOOKUP(D3108,[1]!tbl_Reach2AU[#Data],2,FALSE)</f>
        <v>297</v>
      </c>
      <c r="D3108" t="s">
        <v>149</v>
      </c>
      <c r="E3108">
        <v>3</v>
      </c>
      <c r="F3108" t="s">
        <v>152</v>
      </c>
      <c r="G3108" t="e">
        <f>VLOOKUP([1]!tbl_FunctionalConditionReach[[#This Row],[EDT Attribute]],[1]!Level3HabitatAttribute[#Data],2,FALSE)</f>
        <v>#N/A</v>
      </c>
      <c r="H3108" s="1">
        <v>6.5597889999999999E-3</v>
      </c>
      <c r="I3108" s="2">
        <v>3.4900925073559899E-3</v>
      </c>
    </row>
    <row r="3109" spans="1:9" x14ac:dyDescent="0.3">
      <c r="A3109">
        <f>VLOOKUP(D3109,[1]!tbl_Reach2AU[#Data],4,FALSE)</f>
        <v>24</v>
      </c>
      <c r="B3109" t="str">
        <f>VLOOKUP(D3109,[1]!tbl_Reach2AU[#Data],3,FALSE)</f>
        <v>Okanogan-Haynes Creek South</v>
      </c>
      <c r="C3109">
        <f>VLOOKUP(D3109,[1]!tbl_Reach2AU[#Data],2,FALSE)</f>
        <v>297</v>
      </c>
      <c r="D3109" t="s">
        <v>149</v>
      </c>
      <c r="E3109">
        <v>3</v>
      </c>
      <c r="F3109" t="s">
        <v>39</v>
      </c>
      <c r="G3109" t="e">
        <f>VLOOKUP([1]!tbl_FunctionalConditionReach[[#This Row],[EDT Attribute]],[1]!Level3HabitatAttribute[#Data],2,FALSE)</f>
        <v>#REF!</v>
      </c>
      <c r="H3109" s="1">
        <v>4.7558419999999997E-2</v>
      </c>
      <c r="I3109" s="2">
        <v>2.53031439431496E-2</v>
      </c>
    </row>
    <row r="3110" spans="1:9" x14ac:dyDescent="0.3">
      <c r="A3110">
        <f>VLOOKUP(D3110,[1]!tbl_Reach2AU[#Data],4,FALSE)</f>
        <v>24</v>
      </c>
      <c r="B3110" t="str">
        <f>VLOOKUP(D3110,[1]!tbl_Reach2AU[#Data],3,FALSE)</f>
        <v>Okanogan-Haynes Creek South</v>
      </c>
      <c r="C3110">
        <f>VLOOKUP(D3110,[1]!tbl_Reach2AU[#Data],2,FALSE)</f>
        <v>297</v>
      </c>
      <c r="D3110" t="s">
        <v>149</v>
      </c>
      <c r="E3110">
        <v>3</v>
      </c>
      <c r="F3110" t="s">
        <v>164</v>
      </c>
      <c r="G3110" t="e">
        <f>VLOOKUP([1]!tbl_FunctionalConditionReach[[#This Row],[EDT Attribute]],[1]!Level3HabitatAttribute[#Data],2,FALSE)</f>
        <v>#REF!</v>
      </c>
      <c r="H3110" s="1">
        <v>-1.8199999999999999E-12</v>
      </c>
      <c r="I3110">
        <v>0</v>
      </c>
    </row>
    <row r="3111" spans="1:9" x14ac:dyDescent="0.3">
      <c r="A3111">
        <f>VLOOKUP(D3111,[1]!tbl_Reach2AU[#Data],4,FALSE)</f>
        <v>24</v>
      </c>
      <c r="B3111" t="str">
        <f>VLOOKUP(D3111,[1]!tbl_Reach2AU[#Data],3,FALSE)</f>
        <v>Okanogan-Haynes Creek South</v>
      </c>
      <c r="C3111">
        <f>VLOOKUP(D3111,[1]!tbl_Reach2AU[#Data],2,FALSE)</f>
        <v>297</v>
      </c>
      <c r="D3111" t="s">
        <v>149</v>
      </c>
      <c r="E3111">
        <v>3</v>
      </c>
      <c r="F3111" t="s">
        <v>192</v>
      </c>
      <c r="G3111" t="e">
        <f>VLOOKUP([1]!tbl_FunctionalConditionReach[[#This Row],[EDT Attribute]],[1]!Level3HabitatAttribute[#Data],2,FALSE)</f>
        <v>#REF!</v>
      </c>
      <c r="H3111" s="1">
        <v>-1.8199999999999999E-12</v>
      </c>
      <c r="I3111">
        <v>0</v>
      </c>
    </row>
    <row r="3112" spans="1:9" x14ac:dyDescent="0.3">
      <c r="A3112">
        <f>VLOOKUP(D3112,[1]!tbl_Reach2AU[#Data],4,FALSE)</f>
        <v>24</v>
      </c>
      <c r="B3112" t="str">
        <f>VLOOKUP(D3112,[1]!tbl_Reach2AU[#Data],3,FALSE)</f>
        <v>Okanogan-Haynes Creek South</v>
      </c>
      <c r="C3112">
        <f>VLOOKUP(D3112,[1]!tbl_Reach2AU[#Data],2,FALSE)</f>
        <v>297</v>
      </c>
      <c r="D3112" t="s">
        <v>149</v>
      </c>
      <c r="E3112">
        <v>3</v>
      </c>
      <c r="F3112" t="s">
        <v>197</v>
      </c>
      <c r="G3112" t="e">
        <f>VLOOKUP([1]!tbl_FunctionalConditionReach[[#This Row],[EDT Attribute]],[1]!Level3HabitatAttribute[#Data],2,FALSE)</f>
        <v>#REF!</v>
      </c>
      <c r="H3112" s="1">
        <v>-2.3646046460000001</v>
      </c>
      <c r="I3112">
        <v>0</v>
      </c>
    </row>
    <row r="3113" spans="1:9" x14ac:dyDescent="0.3">
      <c r="A3113">
        <f>VLOOKUP(D3113,[1]!tbl_Reach2AU[#Data],4,FALSE)</f>
        <v>24</v>
      </c>
      <c r="B3113" t="str">
        <f>VLOOKUP(D3113,[1]!tbl_Reach2AU[#Data],3,FALSE)</f>
        <v>Okanogan-Haynes Creek South</v>
      </c>
      <c r="C3113">
        <f>VLOOKUP(D3113,[1]!tbl_Reach2AU[#Data],2,FALSE)</f>
        <v>297</v>
      </c>
      <c r="D3113" t="s">
        <v>149</v>
      </c>
      <c r="E3113">
        <v>3</v>
      </c>
      <c r="F3113" t="s">
        <v>193</v>
      </c>
      <c r="G3113" t="e">
        <f>VLOOKUP([1]!tbl_FunctionalConditionReach[[#This Row],[EDT Attribute]],[1]!Level3HabitatAttribute[#Data],2,FALSE)</f>
        <v>#REF!</v>
      </c>
      <c r="H3113" s="1">
        <v>7.6100000000000007E-5</v>
      </c>
      <c r="I3113" s="2">
        <v>4.0488503488418698E-5</v>
      </c>
    </row>
    <row r="3114" spans="1:9" x14ac:dyDescent="0.3">
      <c r="A3114">
        <f>VLOOKUP(D3114,[1]!tbl_Reach2AU[#Data],4,FALSE)</f>
        <v>24</v>
      </c>
      <c r="B3114" t="str">
        <f>VLOOKUP(D3114,[1]!tbl_Reach2AU[#Data],3,FALSE)</f>
        <v>Okanogan-Haynes Creek South</v>
      </c>
      <c r="C3114">
        <f>VLOOKUP(D3114,[1]!tbl_Reach2AU[#Data],2,FALSE)</f>
        <v>298</v>
      </c>
      <c r="D3114" t="s">
        <v>136</v>
      </c>
      <c r="E3114">
        <v>3</v>
      </c>
      <c r="F3114" t="s">
        <v>191</v>
      </c>
      <c r="G3114" t="e">
        <f>VLOOKUP([1]!tbl_FunctionalConditionReach[[#This Row],[EDT Attribute]],[1]!Level3HabitatAttribute[#Data],2,FALSE)</f>
        <v>#REF!</v>
      </c>
      <c r="H3114" s="1">
        <v>3.3684497000000001E-2</v>
      </c>
      <c r="I3114" s="2">
        <v>7.2936321236785097E-3</v>
      </c>
    </row>
    <row r="3115" spans="1:9" x14ac:dyDescent="0.3">
      <c r="A3115">
        <f>VLOOKUP(D3115,[1]!tbl_Reach2AU[#Data],4,FALSE)</f>
        <v>24</v>
      </c>
      <c r="B3115" t="str">
        <f>VLOOKUP(D3115,[1]!tbl_Reach2AU[#Data],3,FALSE)</f>
        <v>Okanogan-Haynes Creek South</v>
      </c>
      <c r="C3115">
        <f>VLOOKUP(D3115,[1]!tbl_Reach2AU[#Data],2,FALSE)</f>
        <v>298</v>
      </c>
      <c r="D3115" t="s">
        <v>136</v>
      </c>
      <c r="E3115">
        <v>3</v>
      </c>
      <c r="F3115" t="s">
        <v>195</v>
      </c>
      <c r="G3115" t="e">
        <f>VLOOKUP([1]!tbl_FunctionalConditionReach[[#This Row],[EDT Attribute]],[1]!Level3HabitatAttribute[#Data],2,FALSE)</f>
        <v>#N/A</v>
      </c>
      <c r="H3115" s="1">
        <v>-2.8421709430404002E-13</v>
      </c>
      <c r="I3115">
        <v>0</v>
      </c>
    </row>
    <row r="3116" spans="1:9" x14ac:dyDescent="0.3">
      <c r="A3116">
        <f>VLOOKUP(D3116,[1]!tbl_Reach2AU[#Data],4,FALSE)</f>
        <v>24</v>
      </c>
      <c r="B3116" t="str">
        <f>VLOOKUP(D3116,[1]!tbl_Reach2AU[#Data],3,FALSE)</f>
        <v>Okanogan-Haynes Creek South</v>
      </c>
      <c r="C3116">
        <f>VLOOKUP(D3116,[1]!tbl_Reach2AU[#Data],2,FALSE)</f>
        <v>298</v>
      </c>
      <c r="D3116" t="s">
        <v>136</v>
      </c>
      <c r="E3116">
        <v>3</v>
      </c>
      <c r="F3116" t="s">
        <v>190</v>
      </c>
      <c r="G3116" t="e">
        <f>VLOOKUP([1]!tbl_FunctionalConditionReach[[#This Row],[EDT Attribute]],[1]!Level3HabitatAttribute[#Data],2,FALSE)</f>
        <v>#N/A</v>
      </c>
      <c r="H3116" s="1">
        <v>1.3199733E-2</v>
      </c>
      <c r="I3116" s="2">
        <v>2.8581099677035199E-3</v>
      </c>
    </row>
    <row r="3117" spans="1:9" x14ac:dyDescent="0.3">
      <c r="A3117">
        <f>VLOOKUP(D3117,[1]!tbl_Reach2AU[#Data],4,FALSE)</f>
        <v>24</v>
      </c>
      <c r="B3117" t="str">
        <f>VLOOKUP(D3117,[1]!tbl_Reach2AU[#Data],3,FALSE)</f>
        <v>Okanogan-Haynes Creek South</v>
      </c>
      <c r="C3117">
        <f>VLOOKUP(D3117,[1]!tbl_Reach2AU[#Data],2,FALSE)</f>
        <v>298</v>
      </c>
      <c r="D3117" t="s">
        <v>136</v>
      </c>
      <c r="E3117">
        <v>3</v>
      </c>
      <c r="F3117" t="s">
        <v>188</v>
      </c>
      <c r="G3117" t="e">
        <f>VLOOKUP([1]!tbl_FunctionalConditionReach[[#This Row],[EDT Attribute]],[1]!Level3HabitatAttribute[#Data],2,FALSE)</f>
        <v>#REF!</v>
      </c>
      <c r="H3117" s="1">
        <v>1.049605E-2</v>
      </c>
      <c r="I3117" s="2">
        <v>2.27268726772841E-3</v>
      </c>
    </row>
    <row r="3118" spans="1:9" x14ac:dyDescent="0.3">
      <c r="A3118">
        <f>VLOOKUP(D3118,[1]!tbl_Reach2AU[#Data],4,FALSE)</f>
        <v>24</v>
      </c>
      <c r="B3118" t="str">
        <f>VLOOKUP(D3118,[1]!tbl_Reach2AU[#Data],3,FALSE)</f>
        <v>Okanogan-Haynes Creek South</v>
      </c>
      <c r="C3118">
        <f>VLOOKUP(D3118,[1]!tbl_Reach2AU[#Data],2,FALSE)</f>
        <v>298</v>
      </c>
      <c r="D3118" t="s">
        <v>136</v>
      </c>
      <c r="E3118">
        <v>3</v>
      </c>
      <c r="F3118" t="s">
        <v>193</v>
      </c>
      <c r="G3118" t="e">
        <f>VLOOKUP([1]!tbl_FunctionalConditionReach[[#This Row],[EDT Attribute]],[1]!Level3HabitatAttribute[#Data],2,FALSE)</f>
        <v>#REF!</v>
      </c>
      <c r="H3118" s="1">
        <v>2.6048800000000002E-4</v>
      </c>
      <c r="I3118" s="2">
        <v>5.6402909760913698E-5</v>
      </c>
    </row>
    <row r="3119" spans="1:9" x14ac:dyDescent="0.3">
      <c r="A3119">
        <f>VLOOKUP(D3119,[1]!tbl_Reach2AU[#Data],4,FALSE)</f>
        <v>24</v>
      </c>
      <c r="B3119" t="str">
        <f>VLOOKUP(D3119,[1]!tbl_Reach2AU[#Data],3,FALSE)</f>
        <v>Okanogan-Haynes Creek South</v>
      </c>
      <c r="C3119">
        <f>VLOOKUP(D3119,[1]!tbl_Reach2AU[#Data],2,FALSE)</f>
        <v>298</v>
      </c>
      <c r="D3119" t="s">
        <v>136</v>
      </c>
      <c r="E3119">
        <v>3</v>
      </c>
      <c r="F3119" t="s">
        <v>192</v>
      </c>
      <c r="G3119" t="e">
        <f>VLOOKUP([1]!tbl_FunctionalConditionReach[[#This Row],[EDT Attribute]],[1]!Level3HabitatAttribute[#Data],2,FALSE)</f>
        <v>#REF!</v>
      </c>
      <c r="H3119" s="1">
        <v>-2.84E-13</v>
      </c>
      <c r="I3119">
        <v>0</v>
      </c>
    </row>
    <row r="3120" spans="1:9" x14ac:dyDescent="0.3">
      <c r="A3120">
        <f>VLOOKUP(D3120,[1]!tbl_Reach2AU[#Data],4,FALSE)</f>
        <v>24</v>
      </c>
      <c r="B3120" t="str">
        <f>VLOOKUP(D3120,[1]!tbl_Reach2AU[#Data],3,FALSE)</f>
        <v>Okanogan-Haynes Creek South</v>
      </c>
      <c r="C3120">
        <f>VLOOKUP(D3120,[1]!tbl_Reach2AU[#Data],2,FALSE)</f>
        <v>298</v>
      </c>
      <c r="D3120" t="s">
        <v>136</v>
      </c>
      <c r="E3120">
        <v>3</v>
      </c>
      <c r="F3120" t="s">
        <v>152</v>
      </c>
      <c r="G3120" t="e">
        <f>VLOOKUP([1]!tbl_FunctionalConditionReach[[#This Row],[EDT Attribute]],[1]!Level3HabitatAttribute[#Data],2,FALSE)</f>
        <v>#N/A</v>
      </c>
      <c r="H3120" s="1">
        <v>8.5945116000000002E-2</v>
      </c>
      <c r="I3120" s="2">
        <v>1.8609512231424302E-2</v>
      </c>
    </row>
    <row r="3121" spans="1:9" x14ac:dyDescent="0.3">
      <c r="A3121">
        <f>VLOOKUP(D3121,[1]!tbl_Reach2AU[#Data],4,FALSE)</f>
        <v>24</v>
      </c>
      <c r="B3121" t="str">
        <f>VLOOKUP(D3121,[1]!tbl_Reach2AU[#Data],3,FALSE)</f>
        <v>Okanogan-Haynes Creek South</v>
      </c>
      <c r="C3121">
        <f>VLOOKUP(D3121,[1]!tbl_Reach2AU[#Data],2,FALSE)</f>
        <v>298</v>
      </c>
      <c r="D3121" t="s">
        <v>136</v>
      </c>
      <c r="E3121">
        <v>3</v>
      </c>
      <c r="F3121" t="s">
        <v>153</v>
      </c>
      <c r="G3121" t="e">
        <f>VLOOKUP([1]!tbl_FunctionalConditionReach[[#This Row],[EDT Attribute]],[1]!Level3HabitatAttribute[#Data],2,FALSE)</f>
        <v>#REF!</v>
      </c>
      <c r="H3121" s="1">
        <v>8.6287010999999997E-2</v>
      </c>
      <c r="I3121" s="2">
        <v>1.8683542024860899E-2</v>
      </c>
    </row>
    <row r="3122" spans="1:9" x14ac:dyDescent="0.3">
      <c r="A3122">
        <f>VLOOKUP(D3122,[1]!tbl_Reach2AU[#Data],4,FALSE)</f>
        <v>24</v>
      </c>
      <c r="B3122" t="str">
        <f>VLOOKUP(D3122,[1]!tbl_Reach2AU[#Data],3,FALSE)</f>
        <v>Okanogan-Haynes Creek South</v>
      </c>
      <c r="C3122">
        <f>VLOOKUP(D3122,[1]!tbl_Reach2AU[#Data],2,FALSE)</f>
        <v>298</v>
      </c>
      <c r="D3122" t="s">
        <v>136</v>
      </c>
      <c r="E3122">
        <v>3</v>
      </c>
      <c r="F3122" t="s">
        <v>125</v>
      </c>
      <c r="G3122" t="e">
        <f>VLOOKUP([1]!tbl_FunctionalConditionReach[[#This Row],[EDT Attribute]],[1]!Level3HabitatAttribute[#Data],2,FALSE)</f>
        <v>#REF!</v>
      </c>
      <c r="H3122" s="1">
        <v>0.64865140099999996</v>
      </c>
      <c r="I3122" s="2">
        <v>0.14045110115204201</v>
      </c>
    </row>
    <row r="3123" spans="1:9" x14ac:dyDescent="0.3">
      <c r="A3123">
        <f>VLOOKUP(D3123,[1]!tbl_Reach2AU[#Data],4,FALSE)</f>
        <v>24</v>
      </c>
      <c r="B3123" t="str">
        <f>VLOOKUP(D3123,[1]!tbl_Reach2AU[#Data],3,FALSE)</f>
        <v>Okanogan-Haynes Creek South</v>
      </c>
      <c r="C3123">
        <f>VLOOKUP(D3123,[1]!tbl_Reach2AU[#Data],2,FALSE)</f>
        <v>298</v>
      </c>
      <c r="D3123" t="s">
        <v>136</v>
      </c>
      <c r="E3123">
        <v>3</v>
      </c>
      <c r="F3123" t="s">
        <v>196</v>
      </c>
      <c r="G3123" t="e">
        <f>VLOOKUP([1]!tbl_FunctionalConditionReach[[#This Row],[EDT Attribute]],[1]!Level3HabitatAttribute[#Data],2,FALSE)</f>
        <v>#N/A</v>
      </c>
      <c r="H3123" s="1">
        <v>-2.8421709430404002E-13</v>
      </c>
      <c r="I3123">
        <v>0</v>
      </c>
    </row>
    <row r="3124" spans="1:9" x14ac:dyDescent="0.3">
      <c r="A3124">
        <f>VLOOKUP(D3124,[1]!tbl_Reach2AU[#Data],4,FALSE)</f>
        <v>24</v>
      </c>
      <c r="B3124" t="str">
        <f>VLOOKUP(D3124,[1]!tbl_Reach2AU[#Data],3,FALSE)</f>
        <v>Okanogan-Haynes Creek South</v>
      </c>
      <c r="C3124">
        <f>VLOOKUP(D3124,[1]!tbl_Reach2AU[#Data],2,FALSE)</f>
        <v>298</v>
      </c>
      <c r="D3124" t="s">
        <v>136</v>
      </c>
      <c r="E3124">
        <v>3</v>
      </c>
      <c r="F3124" t="s">
        <v>155</v>
      </c>
      <c r="G3124" t="e">
        <f>VLOOKUP([1]!tbl_FunctionalConditionReach[[#This Row],[EDT Attribute]],[1]!Level3HabitatAttribute[#Data],2,FALSE)</f>
        <v>#REF!</v>
      </c>
      <c r="H3124" s="1">
        <v>5.8232700000000002E-3</v>
      </c>
      <c r="I3124" s="2">
        <v>1.26090020393813E-3</v>
      </c>
    </row>
    <row r="3125" spans="1:9" x14ac:dyDescent="0.3">
      <c r="A3125">
        <f>VLOOKUP(D3125,[1]!tbl_Reach2AU[#Data],4,FALSE)</f>
        <v>24</v>
      </c>
      <c r="B3125" t="str">
        <f>VLOOKUP(D3125,[1]!tbl_Reach2AU[#Data],3,FALSE)</f>
        <v>Okanogan-Haynes Creek South</v>
      </c>
      <c r="C3125">
        <f>VLOOKUP(D3125,[1]!tbl_Reach2AU[#Data],2,FALSE)</f>
        <v>298</v>
      </c>
      <c r="D3125" t="s">
        <v>136</v>
      </c>
      <c r="E3125">
        <v>3</v>
      </c>
      <c r="F3125" t="s">
        <v>157</v>
      </c>
      <c r="G3125" t="e">
        <f>VLOOKUP([1]!tbl_FunctionalConditionReach[[#This Row],[EDT Attribute]],[1]!Level3HabitatAttribute[#Data],2,FALSE)</f>
        <v>#REF!</v>
      </c>
      <c r="H3125" s="1">
        <v>0.16256704199999999</v>
      </c>
      <c r="I3125" s="2">
        <v>3.5200294063544801E-2</v>
      </c>
    </row>
    <row r="3126" spans="1:9" x14ac:dyDescent="0.3">
      <c r="A3126">
        <f>VLOOKUP(D3126,[1]!tbl_Reach2AU[#Data],4,FALSE)</f>
        <v>24</v>
      </c>
      <c r="B3126" t="str">
        <f>VLOOKUP(D3126,[1]!tbl_Reach2AU[#Data],3,FALSE)</f>
        <v>Okanogan-Haynes Creek South</v>
      </c>
      <c r="C3126">
        <f>VLOOKUP(D3126,[1]!tbl_Reach2AU[#Data],2,FALSE)</f>
        <v>298</v>
      </c>
      <c r="D3126" t="s">
        <v>136</v>
      </c>
      <c r="E3126">
        <v>3</v>
      </c>
      <c r="F3126" t="s">
        <v>166</v>
      </c>
      <c r="G3126" t="e">
        <f>VLOOKUP([1]!tbl_FunctionalConditionReach[[#This Row],[EDT Attribute]],[1]!Level3HabitatAttribute[#Data],2,FALSE)</f>
        <v>#REF!</v>
      </c>
      <c r="H3126" s="1">
        <v>-2.84E-13</v>
      </c>
      <c r="I3126">
        <v>0</v>
      </c>
    </row>
    <row r="3127" spans="1:9" x14ac:dyDescent="0.3">
      <c r="A3127">
        <f>VLOOKUP(D3127,[1]!tbl_Reach2AU[#Data],4,FALSE)</f>
        <v>24</v>
      </c>
      <c r="B3127" t="str">
        <f>VLOOKUP(D3127,[1]!tbl_Reach2AU[#Data],3,FALSE)</f>
        <v>Okanogan-Haynes Creek South</v>
      </c>
      <c r="C3127">
        <f>VLOOKUP(D3127,[1]!tbl_Reach2AU[#Data],2,FALSE)</f>
        <v>298</v>
      </c>
      <c r="D3127" t="s">
        <v>136</v>
      </c>
      <c r="E3127">
        <v>3</v>
      </c>
      <c r="F3127" t="s">
        <v>194</v>
      </c>
      <c r="G3127" t="e">
        <f>VLOOKUP([1]!tbl_FunctionalConditionReach[[#This Row],[EDT Attribute]],[1]!Level3HabitatAttribute[#Data],2,FALSE)</f>
        <v>#N/A</v>
      </c>
      <c r="H3127" s="1">
        <v>-2.84E-13</v>
      </c>
      <c r="I3127">
        <v>0</v>
      </c>
    </row>
    <row r="3128" spans="1:9" x14ac:dyDescent="0.3">
      <c r="A3128">
        <f>VLOOKUP(D3128,[1]!tbl_Reach2AU[#Data],4,FALSE)</f>
        <v>24</v>
      </c>
      <c r="B3128" t="str">
        <f>VLOOKUP(D3128,[1]!tbl_Reach2AU[#Data],3,FALSE)</f>
        <v>Okanogan-Haynes Creek South</v>
      </c>
      <c r="C3128">
        <f>VLOOKUP(D3128,[1]!tbl_Reach2AU[#Data],2,FALSE)</f>
        <v>298</v>
      </c>
      <c r="D3128" t="s">
        <v>136</v>
      </c>
      <c r="E3128">
        <v>3</v>
      </c>
      <c r="F3128" t="s">
        <v>39</v>
      </c>
      <c r="G3128" t="e">
        <f>VLOOKUP([1]!tbl_FunctionalConditionReach[[#This Row],[EDT Attribute]],[1]!Level3HabitatAttribute[#Data],2,FALSE)</f>
        <v>#REF!</v>
      </c>
      <c r="H3128" s="1">
        <v>3.2544302999999997E-2</v>
      </c>
      <c r="I3128" s="2">
        <v>7.0467483543995603E-3</v>
      </c>
    </row>
    <row r="3129" spans="1:9" x14ac:dyDescent="0.3">
      <c r="A3129">
        <f>VLOOKUP(D3129,[1]!tbl_Reach2AU[#Data],4,FALSE)</f>
        <v>24</v>
      </c>
      <c r="B3129" t="str">
        <f>VLOOKUP(D3129,[1]!tbl_Reach2AU[#Data],3,FALSE)</f>
        <v>Okanogan-Haynes Creek South</v>
      </c>
      <c r="C3129">
        <f>VLOOKUP(D3129,[1]!tbl_Reach2AU[#Data],2,FALSE)</f>
        <v>298</v>
      </c>
      <c r="D3129" t="s">
        <v>136</v>
      </c>
      <c r="E3129">
        <v>3</v>
      </c>
      <c r="F3129" t="s">
        <v>164</v>
      </c>
      <c r="G3129" t="e">
        <f>VLOOKUP([1]!tbl_FunctionalConditionReach[[#This Row],[EDT Attribute]],[1]!Level3HabitatAttribute[#Data],2,FALSE)</f>
        <v>#REF!</v>
      </c>
      <c r="H3129" s="1">
        <v>0.30409074600000002</v>
      </c>
      <c r="I3129" s="2">
        <v>6.5844119137031004E-2</v>
      </c>
    </row>
    <row r="3130" spans="1:9" x14ac:dyDescent="0.3">
      <c r="A3130">
        <f>VLOOKUP(D3130,[1]!tbl_Reach2AU[#Data],4,FALSE)</f>
        <v>24</v>
      </c>
      <c r="B3130" t="str">
        <f>VLOOKUP(D3130,[1]!tbl_Reach2AU[#Data],3,FALSE)</f>
        <v>Okanogan-Haynes Creek South</v>
      </c>
      <c r="C3130">
        <f>VLOOKUP(D3130,[1]!tbl_Reach2AU[#Data],2,FALSE)</f>
        <v>298</v>
      </c>
      <c r="D3130" t="s">
        <v>136</v>
      </c>
      <c r="E3130">
        <v>3</v>
      </c>
      <c r="F3130" t="s">
        <v>189</v>
      </c>
      <c r="G3130" t="e">
        <f>VLOOKUP([1]!tbl_FunctionalConditionReach[[#This Row],[EDT Attribute]],[1]!Level3HabitatAttribute[#Data],2,FALSE)</f>
        <v>#REF!</v>
      </c>
      <c r="H3130" s="1">
        <v>1.0169310810000001</v>
      </c>
      <c r="I3130" s="2">
        <v>0.22019391294305901</v>
      </c>
    </row>
    <row r="3131" spans="1:9" x14ac:dyDescent="0.3">
      <c r="A3131">
        <f>VLOOKUP(D3131,[1]!tbl_Reach2AU[#Data],4,FALSE)</f>
        <v>24</v>
      </c>
      <c r="B3131" t="str">
        <f>VLOOKUP(D3131,[1]!tbl_Reach2AU[#Data],3,FALSE)</f>
        <v>Okanogan-Haynes Creek South</v>
      </c>
      <c r="C3131">
        <f>VLOOKUP(D3131,[1]!tbl_Reach2AU[#Data],2,FALSE)</f>
        <v>298</v>
      </c>
      <c r="D3131" t="s">
        <v>136</v>
      </c>
      <c r="E3131">
        <v>3</v>
      </c>
      <c r="F3131" t="s">
        <v>164</v>
      </c>
      <c r="G3131" t="e">
        <f>VLOOKUP([1]!tbl_FunctionalConditionReach[[#This Row],[EDT Attribute]],[1]!Level3HabitatAttribute[#Data],2,FALSE)</f>
        <v>#REF!</v>
      </c>
      <c r="H3131" s="1">
        <v>-1.8199999999999999E-12</v>
      </c>
      <c r="I3131">
        <v>0</v>
      </c>
    </row>
    <row r="3132" spans="1:9" x14ac:dyDescent="0.3">
      <c r="A3132">
        <f>VLOOKUP(D3132,[1]!tbl_Reach2AU[#Data],4,FALSE)</f>
        <v>24</v>
      </c>
      <c r="B3132" t="str">
        <f>VLOOKUP(D3132,[1]!tbl_Reach2AU[#Data],3,FALSE)</f>
        <v>Okanogan-Haynes Creek South</v>
      </c>
      <c r="C3132">
        <f>VLOOKUP(D3132,[1]!tbl_Reach2AU[#Data],2,FALSE)</f>
        <v>298</v>
      </c>
      <c r="D3132" t="s">
        <v>136</v>
      </c>
      <c r="E3132">
        <v>3</v>
      </c>
      <c r="F3132" t="s">
        <v>196</v>
      </c>
      <c r="G3132" t="e">
        <f>VLOOKUP([1]!tbl_FunctionalConditionReach[[#This Row],[EDT Attribute]],[1]!Level3HabitatAttribute[#Data],2,FALSE)</f>
        <v>#N/A</v>
      </c>
      <c r="H3132" s="1">
        <v>-1.8189894035458601E-12</v>
      </c>
      <c r="I3132">
        <v>0</v>
      </c>
    </row>
    <row r="3133" spans="1:9" x14ac:dyDescent="0.3">
      <c r="A3133">
        <f>VLOOKUP(D3133,[1]!tbl_Reach2AU[#Data],4,FALSE)</f>
        <v>24</v>
      </c>
      <c r="B3133" t="str">
        <f>VLOOKUP(D3133,[1]!tbl_Reach2AU[#Data],3,FALSE)</f>
        <v>Okanogan-Haynes Creek South</v>
      </c>
      <c r="C3133">
        <f>VLOOKUP(D3133,[1]!tbl_Reach2AU[#Data],2,FALSE)</f>
        <v>298</v>
      </c>
      <c r="D3133" t="s">
        <v>136</v>
      </c>
      <c r="E3133">
        <v>3</v>
      </c>
      <c r="F3133" t="s">
        <v>188</v>
      </c>
      <c r="G3133" t="e">
        <f>VLOOKUP([1]!tbl_FunctionalConditionReach[[#This Row],[EDT Attribute]],[1]!Level3HabitatAttribute[#Data],2,FALSE)</f>
        <v>#REF!</v>
      </c>
      <c r="H3133" s="1">
        <v>-3.3756519999999998E-2</v>
      </c>
      <c r="I3133">
        <v>0</v>
      </c>
    </row>
    <row r="3134" spans="1:9" x14ac:dyDescent="0.3">
      <c r="A3134">
        <f>VLOOKUP(D3134,[1]!tbl_Reach2AU[#Data],4,FALSE)</f>
        <v>24</v>
      </c>
      <c r="B3134" t="str">
        <f>VLOOKUP(D3134,[1]!tbl_Reach2AU[#Data],3,FALSE)</f>
        <v>Okanogan-Haynes Creek South</v>
      </c>
      <c r="C3134">
        <f>VLOOKUP(D3134,[1]!tbl_Reach2AU[#Data],2,FALSE)</f>
        <v>298</v>
      </c>
      <c r="D3134" t="s">
        <v>136</v>
      </c>
      <c r="E3134">
        <v>3</v>
      </c>
      <c r="F3134" t="s">
        <v>39</v>
      </c>
      <c r="G3134" t="e">
        <f>VLOOKUP([1]!tbl_FunctionalConditionReach[[#This Row],[EDT Attribute]],[1]!Level3HabitatAttribute[#Data],2,FALSE)</f>
        <v>#REF!</v>
      </c>
      <c r="H3134" s="1">
        <v>0.22241734199999999</v>
      </c>
      <c r="I3134" s="2">
        <v>0.106656602764009</v>
      </c>
    </row>
    <row r="3135" spans="1:9" x14ac:dyDescent="0.3">
      <c r="A3135">
        <f>VLOOKUP(D3135,[1]!tbl_Reach2AU[#Data],4,FALSE)</f>
        <v>24</v>
      </c>
      <c r="B3135" t="str">
        <f>VLOOKUP(D3135,[1]!tbl_Reach2AU[#Data],3,FALSE)</f>
        <v>Okanogan-Haynes Creek South</v>
      </c>
      <c r="C3135">
        <f>VLOOKUP(D3135,[1]!tbl_Reach2AU[#Data],2,FALSE)</f>
        <v>298</v>
      </c>
      <c r="D3135" t="s">
        <v>136</v>
      </c>
      <c r="E3135">
        <v>3</v>
      </c>
      <c r="F3135" t="s">
        <v>166</v>
      </c>
      <c r="G3135" t="e">
        <f>VLOOKUP([1]!tbl_FunctionalConditionReach[[#This Row],[EDT Attribute]],[1]!Level3HabitatAttribute[#Data],2,FALSE)</f>
        <v>#REF!</v>
      </c>
      <c r="H3135" s="1">
        <v>-1.8199999999999999E-12</v>
      </c>
      <c r="I3135">
        <v>0</v>
      </c>
    </row>
    <row r="3136" spans="1:9" x14ac:dyDescent="0.3">
      <c r="A3136">
        <f>VLOOKUP(D3136,[1]!tbl_Reach2AU[#Data],4,FALSE)</f>
        <v>24</v>
      </c>
      <c r="B3136" t="str">
        <f>VLOOKUP(D3136,[1]!tbl_Reach2AU[#Data],3,FALSE)</f>
        <v>Okanogan-Haynes Creek South</v>
      </c>
      <c r="C3136">
        <f>VLOOKUP(D3136,[1]!tbl_Reach2AU[#Data],2,FALSE)</f>
        <v>298</v>
      </c>
      <c r="D3136" t="s">
        <v>136</v>
      </c>
      <c r="E3136">
        <v>3</v>
      </c>
      <c r="F3136" t="s">
        <v>194</v>
      </c>
      <c r="G3136" t="e">
        <f>VLOOKUP([1]!tbl_FunctionalConditionReach[[#This Row],[EDT Attribute]],[1]!Level3HabitatAttribute[#Data],2,FALSE)</f>
        <v>#N/A</v>
      </c>
      <c r="H3136" s="1">
        <v>-1.8199999999999999E-12</v>
      </c>
      <c r="I3136">
        <v>0</v>
      </c>
    </row>
    <row r="3137" spans="1:9" x14ac:dyDescent="0.3">
      <c r="A3137">
        <f>VLOOKUP(D3137,[1]!tbl_Reach2AU[#Data],4,FALSE)</f>
        <v>24</v>
      </c>
      <c r="B3137" t="str">
        <f>VLOOKUP(D3137,[1]!tbl_Reach2AU[#Data],3,FALSE)</f>
        <v>Okanogan-Haynes Creek South</v>
      </c>
      <c r="C3137">
        <f>VLOOKUP(D3137,[1]!tbl_Reach2AU[#Data],2,FALSE)</f>
        <v>298</v>
      </c>
      <c r="D3137" t="s">
        <v>136</v>
      </c>
      <c r="E3137">
        <v>3</v>
      </c>
      <c r="F3137" t="s">
        <v>152</v>
      </c>
      <c r="G3137" t="e">
        <f>VLOOKUP([1]!tbl_FunctionalConditionReach[[#This Row],[EDT Attribute]],[1]!Level3HabitatAttribute[#Data],2,FALSE)</f>
        <v>#N/A</v>
      </c>
      <c r="H3137" s="1">
        <v>-4.81986E-4</v>
      </c>
      <c r="I3137">
        <v>0</v>
      </c>
    </row>
    <row r="3138" spans="1:9" x14ac:dyDescent="0.3">
      <c r="A3138">
        <f>VLOOKUP(D3138,[1]!tbl_Reach2AU[#Data],4,FALSE)</f>
        <v>24</v>
      </c>
      <c r="B3138" t="str">
        <f>VLOOKUP(D3138,[1]!tbl_Reach2AU[#Data],3,FALSE)</f>
        <v>Okanogan-Haynes Creek South</v>
      </c>
      <c r="C3138">
        <f>VLOOKUP(D3138,[1]!tbl_Reach2AU[#Data],2,FALSE)</f>
        <v>298</v>
      </c>
      <c r="D3138" t="s">
        <v>136</v>
      </c>
      <c r="E3138">
        <v>3</v>
      </c>
      <c r="F3138" t="s">
        <v>125</v>
      </c>
      <c r="G3138" t="e">
        <f>VLOOKUP([1]!tbl_FunctionalConditionReach[[#This Row],[EDT Attribute]],[1]!Level3HabitatAttribute[#Data],2,FALSE)</f>
        <v>#REF!</v>
      </c>
      <c r="H3138" s="1">
        <v>-0.441184931</v>
      </c>
      <c r="I3138">
        <v>0</v>
      </c>
    </row>
    <row r="3139" spans="1:9" x14ac:dyDescent="0.3">
      <c r="A3139">
        <f>VLOOKUP(D3139,[1]!tbl_Reach2AU[#Data],4,FALSE)</f>
        <v>24</v>
      </c>
      <c r="B3139" t="str">
        <f>VLOOKUP(D3139,[1]!tbl_Reach2AU[#Data],3,FALSE)</f>
        <v>Okanogan-Haynes Creek South</v>
      </c>
      <c r="C3139">
        <f>VLOOKUP(D3139,[1]!tbl_Reach2AU[#Data],2,FALSE)</f>
        <v>298</v>
      </c>
      <c r="D3139" t="s">
        <v>136</v>
      </c>
      <c r="E3139">
        <v>3</v>
      </c>
      <c r="F3139" t="s">
        <v>153</v>
      </c>
      <c r="G3139" t="e">
        <f>VLOOKUP([1]!tbl_FunctionalConditionReach[[#This Row],[EDT Attribute]],[1]!Level3HabitatAttribute[#Data],2,FALSE)</f>
        <v>#REF!</v>
      </c>
      <c r="H3139" s="1">
        <v>-0.67865188099999996</v>
      </c>
      <c r="I3139">
        <v>0</v>
      </c>
    </row>
    <row r="3140" spans="1:9" x14ac:dyDescent="0.3">
      <c r="A3140">
        <f>VLOOKUP(D3140,[1]!tbl_Reach2AU[#Data],4,FALSE)</f>
        <v>24</v>
      </c>
      <c r="B3140" t="str">
        <f>VLOOKUP(D3140,[1]!tbl_Reach2AU[#Data],3,FALSE)</f>
        <v>Okanogan-Haynes Creek South</v>
      </c>
      <c r="C3140">
        <f>VLOOKUP(D3140,[1]!tbl_Reach2AU[#Data],2,FALSE)</f>
        <v>298</v>
      </c>
      <c r="D3140" t="s">
        <v>136</v>
      </c>
      <c r="E3140">
        <v>3</v>
      </c>
      <c r="F3140" t="s">
        <v>193</v>
      </c>
      <c r="G3140" t="e">
        <f>VLOOKUP([1]!tbl_FunctionalConditionReach[[#This Row],[EDT Attribute]],[1]!Level3HabitatAttribute[#Data],2,FALSE)</f>
        <v>#REF!</v>
      </c>
      <c r="H3140" s="1">
        <v>8.6265599999999995E-4</v>
      </c>
      <c r="I3140" s="2">
        <v>4.1367259174416801E-4</v>
      </c>
    </row>
    <row r="3141" spans="1:9" x14ac:dyDescent="0.3">
      <c r="A3141">
        <f>VLOOKUP(D3141,[1]!tbl_Reach2AU[#Data],4,FALSE)</f>
        <v>24</v>
      </c>
      <c r="B3141" t="str">
        <f>VLOOKUP(D3141,[1]!tbl_Reach2AU[#Data],3,FALSE)</f>
        <v>Okanogan-Haynes Creek South</v>
      </c>
      <c r="C3141">
        <f>VLOOKUP(D3141,[1]!tbl_Reach2AU[#Data],2,FALSE)</f>
        <v>298</v>
      </c>
      <c r="D3141" t="s">
        <v>136</v>
      </c>
      <c r="E3141">
        <v>3</v>
      </c>
      <c r="F3141" t="s">
        <v>189</v>
      </c>
      <c r="G3141" t="e">
        <f>VLOOKUP([1]!tbl_FunctionalConditionReach[[#This Row],[EDT Attribute]],[1]!Level3HabitatAttribute[#Data],2,FALSE)</f>
        <v>#REF!</v>
      </c>
      <c r="H3141" s="1">
        <v>-0.168237409</v>
      </c>
      <c r="I3141">
        <v>0</v>
      </c>
    </row>
    <row r="3142" spans="1:9" x14ac:dyDescent="0.3">
      <c r="A3142">
        <f>VLOOKUP(D3142,[1]!tbl_Reach2AU[#Data],4,FALSE)</f>
        <v>24</v>
      </c>
      <c r="B3142" t="str">
        <f>VLOOKUP(D3142,[1]!tbl_Reach2AU[#Data],3,FALSE)</f>
        <v>Okanogan-Haynes Creek South</v>
      </c>
      <c r="C3142">
        <f>VLOOKUP(D3142,[1]!tbl_Reach2AU[#Data],2,FALSE)</f>
        <v>298</v>
      </c>
      <c r="D3142" t="s">
        <v>136</v>
      </c>
      <c r="E3142">
        <v>3</v>
      </c>
      <c r="F3142" t="s">
        <v>192</v>
      </c>
      <c r="G3142" t="e">
        <f>VLOOKUP([1]!tbl_FunctionalConditionReach[[#This Row],[EDT Attribute]],[1]!Level3HabitatAttribute[#Data],2,FALSE)</f>
        <v>#REF!</v>
      </c>
      <c r="H3142" s="1">
        <v>-1.8199999999999999E-12</v>
      </c>
      <c r="I3142">
        <v>0</v>
      </c>
    </row>
    <row r="3143" spans="1:9" x14ac:dyDescent="0.3">
      <c r="A3143">
        <f>VLOOKUP(D3143,[1]!tbl_Reach2AU[#Data],4,FALSE)</f>
        <v>24</v>
      </c>
      <c r="B3143" t="str">
        <f>VLOOKUP(D3143,[1]!tbl_Reach2AU[#Data],3,FALSE)</f>
        <v>Okanogan-Haynes Creek South</v>
      </c>
      <c r="C3143">
        <f>VLOOKUP(D3143,[1]!tbl_Reach2AU[#Data],2,FALSE)</f>
        <v>298</v>
      </c>
      <c r="D3143" t="s">
        <v>136</v>
      </c>
      <c r="E3143">
        <v>3</v>
      </c>
      <c r="F3143" t="s">
        <v>190</v>
      </c>
      <c r="G3143" t="e">
        <f>VLOOKUP([1]!tbl_FunctionalConditionReach[[#This Row],[EDT Attribute]],[1]!Level3HabitatAttribute[#Data],2,FALSE)</f>
        <v>#N/A</v>
      </c>
      <c r="H3143" s="1">
        <v>3.5319128999999998E-2</v>
      </c>
      <c r="I3143" s="2">
        <v>1.6936711309695401E-2</v>
      </c>
    </row>
    <row r="3144" spans="1:9" x14ac:dyDescent="0.3">
      <c r="A3144">
        <f>VLOOKUP(D3144,[1]!tbl_Reach2AU[#Data],4,FALSE)</f>
        <v>24</v>
      </c>
      <c r="B3144" t="str">
        <f>VLOOKUP(D3144,[1]!tbl_Reach2AU[#Data],3,FALSE)</f>
        <v>Okanogan-Haynes Creek South</v>
      </c>
      <c r="C3144">
        <f>VLOOKUP(D3144,[1]!tbl_Reach2AU[#Data],2,FALSE)</f>
        <v>298</v>
      </c>
      <c r="D3144" t="s">
        <v>136</v>
      </c>
      <c r="E3144">
        <v>3</v>
      </c>
      <c r="F3144" t="s">
        <v>197</v>
      </c>
      <c r="G3144" t="e">
        <f>VLOOKUP([1]!tbl_FunctionalConditionReach[[#This Row],[EDT Attribute]],[1]!Level3HabitatAttribute[#Data],2,FALSE)</f>
        <v>#REF!</v>
      </c>
      <c r="H3144" s="1">
        <v>-11.073885539999999</v>
      </c>
      <c r="I3144">
        <v>0</v>
      </c>
    </row>
    <row r="3145" spans="1:9" x14ac:dyDescent="0.3">
      <c r="A3145">
        <f>VLOOKUP(D3145,[1]!tbl_Reach2AU[#Data],4,FALSE)</f>
        <v>24</v>
      </c>
      <c r="B3145" t="str">
        <f>VLOOKUP(D3145,[1]!tbl_Reach2AU[#Data],3,FALSE)</f>
        <v>Okanogan-Haynes Creek South</v>
      </c>
      <c r="C3145">
        <f>VLOOKUP(D3145,[1]!tbl_Reach2AU[#Data],2,FALSE)</f>
        <v>298</v>
      </c>
      <c r="D3145" t="s">
        <v>136</v>
      </c>
      <c r="E3145">
        <v>3</v>
      </c>
      <c r="F3145" t="s">
        <v>195</v>
      </c>
      <c r="G3145" t="e">
        <f>VLOOKUP([1]!tbl_FunctionalConditionReach[[#This Row],[EDT Attribute]],[1]!Level3HabitatAttribute[#Data],2,FALSE)</f>
        <v>#N/A</v>
      </c>
      <c r="H3145" s="1">
        <v>-1.8189894035458601E-12</v>
      </c>
      <c r="I3145">
        <v>0</v>
      </c>
    </row>
    <row r="3146" spans="1:9" x14ac:dyDescent="0.3">
      <c r="A3146">
        <f>VLOOKUP(D3146,[1]!tbl_Reach2AU[#Data],4,FALSE)</f>
        <v>24</v>
      </c>
      <c r="B3146" t="str">
        <f>VLOOKUP(D3146,[1]!tbl_Reach2AU[#Data],3,FALSE)</f>
        <v>Okanogan-Haynes Creek South</v>
      </c>
      <c r="C3146">
        <f>VLOOKUP(D3146,[1]!tbl_Reach2AU[#Data],2,FALSE)</f>
        <v>298</v>
      </c>
      <c r="D3146" t="s">
        <v>136</v>
      </c>
      <c r="E3146">
        <v>3</v>
      </c>
      <c r="F3146" t="s">
        <v>155</v>
      </c>
      <c r="G3146" t="e">
        <f>VLOOKUP([1]!tbl_FunctionalConditionReach[[#This Row],[EDT Attribute]],[1]!Level3HabitatAttribute[#Data],2,FALSE)</f>
        <v>#REF!</v>
      </c>
      <c r="H3146" s="1">
        <v>-0.42362049699999998</v>
      </c>
      <c r="I3146">
        <v>0</v>
      </c>
    </row>
    <row r="3147" spans="1:9" x14ac:dyDescent="0.3">
      <c r="A3147">
        <f>VLOOKUP(D3147,[1]!tbl_Reach2AU[#Data],4,FALSE)</f>
        <v>25</v>
      </c>
      <c r="B3147" t="str">
        <f>VLOOKUP(D3147,[1]!tbl_Reach2AU[#Data],3,FALSE)</f>
        <v>Tonasket Creek DS</v>
      </c>
      <c r="C3147">
        <f>VLOOKUP(D3147,[1]!tbl_Reach2AU[#Data],2,FALSE)</f>
        <v>302</v>
      </c>
      <c r="D3147" t="s">
        <v>142</v>
      </c>
      <c r="E3147">
        <v>3</v>
      </c>
      <c r="F3147" t="s">
        <v>192</v>
      </c>
      <c r="G3147" t="e">
        <f>VLOOKUP([1]!tbl_FunctionalConditionReach[[#This Row],[EDT Attribute]],[1]!Level3HabitatAttribute[#Data],2,FALSE)</f>
        <v>#REF!</v>
      </c>
      <c r="H3147" s="1">
        <v>-2.84E-13</v>
      </c>
      <c r="I3147">
        <v>0</v>
      </c>
    </row>
    <row r="3148" spans="1:9" x14ac:dyDescent="0.3">
      <c r="A3148">
        <f>VLOOKUP(D3148,[1]!tbl_Reach2AU[#Data],4,FALSE)</f>
        <v>25</v>
      </c>
      <c r="B3148" t="str">
        <f>VLOOKUP(D3148,[1]!tbl_Reach2AU[#Data],3,FALSE)</f>
        <v>Tonasket Creek DS</v>
      </c>
      <c r="C3148">
        <f>VLOOKUP(D3148,[1]!tbl_Reach2AU[#Data],2,FALSE)</f>
        <v>302</v>
      </c>
      <c r="D3148" t="s">
        <v>142</v>
      </c>
      <c r="E3148">
        <v>3</v>
      </c>
      <c r="F3148" t="s">
        <v>191</v>
      </c>
      <c r="G3148" t="e">
        <f>VLOOKUP([1]!tbl_FunctionalConditionReach[[#This Row],[EDT Attribute]],[1]!Level3HabitatAttribute[#Data],2,FALSE)</f>
        <v>#REF!</v>
      </c>
      <c r="H3148" s="1">
        <v>-3.9465519999999999E-3</v>
      </c>
      <c r="I3148">
        <v>0</v>
      </c>
    </row>
    <row r="3149" spans="1:9" x14ac:dyDescent="0.3">
      <c r="A3149">
        <f>VLOOKUP(D3149,[1]!tbl_Reach2AU[#Data],4,FALSE)</f>
        <v>25</v>
      </c>
      <c r="B3149" t="str">
        <f>VLOOKUP(D3149,[1]!tbl_Reach2AU[#Data],3,FALSE)</f>
        <v>Tonasket Creek DS</v>
      </c>
      <c r="C3149">
        <f>VLOOKUP(D3149,[1]!tbl_Reach2AU[#Data],2,FALSE)</f>
        <v>302</v>
      </c>
      <c r="D3149" t="s">
        <v>142</v>
      </c>
      <c r="E3149">
        <v>3</v>
      </c>
      <c r="F3149" t="s">
        <v>197</v>
      </c>
      <c r="G3149" t="e">
        <f>VLOOKUP([1]!tbl_FunctionalConditionReach[[#This Row],[EDT Attribute]],[1]!Level3HabitatAttribute[#Data],2,FALSE)</f>
        <v>#REF!</v>
      </c>
      <c r="H3149" s="1">
        <v>-0.326331229</v>
      </c>
      <c r="I3149">
        <v>0</v>
      </c>
    </row>
    <row r="3150" spans="1:9" x14ac:dyDescent="0.3">
      <c r="A3150">
        <f>VLOOKUP(D3150,[1]!tbl_Reach2AU[#Data],4,FALSE)</f>
        <v>25</v>
      </c>
      <c r="B3150" t="str">
        <f>VLOOKUP(D3150,[1]!tbl_Reach2AU[#Data],3,FALSE)</f>
        <v>Tonasket Creek DS</v>
      </c>
      <c r="C3150">
        <f>VLOOKUP(D3150,[1]!tbl_Reach2AU[#Data],2,FALSE)</f>
        <v>302</v>
      </c>
      <c r="D3150" t="s">
        <v>142</v>
      </c>
      <c r="E3150">
        <v>3</v>
      </c>
      <c r="F3150" t="s">
        <v>166</v>
      </c>
      <c r="G3150" t="e">
        <f>VLOOKUP([1]!tbl_FunctionalConditionReach[[#This Row],[EDT Attribute]],[1]!Level3HabitatAttribute[#Data],2,FALSE)</f>
        <v>#REF!</v>
      </c>
      <c r="H3150" s="1">
        <v>-2.84E-13</v>
      </c>
      <c r="I3150">
        <v>0</v>
      </c>
    </row>
    <row r="3151" spans="1:9" x14ac:dyDescent="0.3">
      <c r="A3151">
        <f>VLOOKUP(D3151,[1]!tbl_Reach2AU[#Data],4,FALSE)</f>
        <v>25</v>
      </c>
      <c r="B3151" t="str">
        <f>VLOOKUP(D3151,[1]!tbl_Reach2AU[#Data],3,FALSE)</f>
        <v>Tonasket Creek DS</v>
      </c>
      <c r="C3151">
        <f>VLOOKUP(D3151,[1]!tbl_Reach2AU[#Data],2,FALSE)</f>
        <v>302</v>
      </c>
      <c r="D3151" t="s">
        <v>142</v>
      </c>
      <c r="E3151">
        <v>3</v>
      </c>
      <c r="F3151" t="s">
        <v>157</v>
      </c>
      <c r="G3151" t="e">
        <f>VLOOKUP([1]!tbl_FunctionalConditionReach[[#This Row],[EDT Attribute]],[1]!Level3HabitatAttribute[#Data],2,FALSE)</f>
        <v>#REF!</v>
      </c>
      <c r="H3151" s="1">
        <v>-0.114444344</v>
      </c>
      <c r="I3151">
        <v>0</v>
      </c>
    </row>
    <row r="3152" spans="1:9" x14ac:dyDescent="0.3">
      <c r="A3152">
        <f>VLOOKUP(D3152,[1]!tbl_Reach2AU[#Data],4,FALSE)</f>
        <v>25</v>
      </c>
      <c r="B3152" t="str">
        <f>VLOOKUP(D3152,[1]!tbl_Reach2AU[#Data],3,FALSE)</f>
        <v>Tonasket Creek DS</v>
      </c>
      <c r="C3152">
        <f>VLOOKUP(D3152,[1]!tbl_Reach2AU[#Data],2,FALSE)</f>
        <v>302</v>
      </c>
      <c r="D3152" t="s">
        <v>142</v>
      </c>
      <c r="E3152">
        <v>3</v>
      </c>
      <c r="F3152" t="s">
        <v>195</v>
      </c>
      <c r="G3152" t="e">
        <f>VLOOKUP([1]!tbl_FunctionalConditionReach[[#This Row],[EDT Attribute]],[1]!Level3HabitatAttribute[#Data],2,FALSE)</f>
        <v>#N/A</v>
      </c>
      <c r="H3152" s="1">
        <v>-2.8421709430404002E-13</v>
      </c>
      <c r="I3152">
        <v>0</v>
      </c>
    </row>
    <row r="3153" spans="1:9" x14ac:dyDescent="0.3">
      <c r="A3153">
        <f>VLOOKUP(D3153,[1]!tbl_Reach2AU[#Data],4,FALSE)</f>
        <v>25</v>
      </c>
      <c r="B3153" t="str">
        <f>VLOOKUP(D3153,[1]!tbl_Reach2AU[#Data],3,FALSE)</f>
        <v>Tonasket Creek DS</v>
      </c>
      <c r="C3153">
        <f>VLOOKUP(D3153,[1]!tbl_Reach2AU[#Data],2,FALSE)</f>
        <v>302</v>
      </c>
      <c r="D3153" t="s">
        <v>142</v>
      </c>
      <c r="E3153">
        <v>3</v>
      </c>
      <c r="F3153" t="s">
        <v>189</v>
      </c>
      <c r="G3153" t="e">
        <f>VLOOKUP([1]!tbl_FunctionalConditionReach[[#This Row],[EDT Attribute]],[1]!Level3HabitatAttribute[#Data],2,FALSE)</f>
        <v>#REF!</v>
      </c>
      <c r="H3153" s="1">
        <v>-2.6734547000000001E-2</v>
      </c>
      <c r="I3153">
        <v>0</v>
      </c>
    </row>
    <row r="3154" spans="1:9" x14ac:dyDescent="0.3">
      <c r="A3154">
        <f>VLOOKUP(D3154,[1]!tbl_Reach2AU[#Data],4,FALSE)</f>
        <v>25</v>
      </c>
      <c r="B3154" t="str">
        <f>VLOOKUP(D3154,[1]!tbl_Reach2AU[#Data],3,FALSE)</f>
        <v>Tonasket Creek DS</v>
      </c>
      <c r="C3154">
        <f>VLOOKUP(D3154,[1]!tbl_Reach2AU[#Data],2,FALSE)</f>
        <v>302</v>
      </c>
      <c r="D3154" t="s">
        <v>142</v>
      </c>
      <c r="E3154">
        <v>3</v>
      </c>
      <c r="F3154" t="s">
        <v>196</v>
      </c>
      <c r="G3154" t="e">
        <f>VLOOKUP([1]!tbl_FunctionalConditionReach[[#This Row],[EDT Attribute]],[1]!Level3HabitatAttribute[#Data],2,FALSE)</f>
        <v>#N/A</v>
      </c>
      <c r="H3154" s="1">
        <v>-2.8421709430404002E-13</v>
      </c>
      <c r="I3154">
        <v>0</v>
      </c>
    </row>
    <row r="3155" spans="1:9" x14ac:dyDescent="0.3">
      <c r="A3155">
        <f>VLOOKUP(D3155,[1]!tbl_Reach2AU[#Data],4,FALSE)</f>
        <v>25</v>
      </c>
      <c r="B3155" t="str">
        <f>VLOOKUP(D3155,[1]!tbl_Reach2AU[#Data],3,FALSE)</f>
        <v>Tonasket Creek DS</v>
      </c>
      <c r="C3155">
        <f>VLOOKUP(D3155,[1]!tbl_Reach2AU[#Data],2,FALSE)</f>
        <v>302</v>
      </c>
      <c r="D3155" t="s">
        <v>142</v>
      </c>
      <c r="E3155">
        <v>3</v>
      </c>
      <c r="F3155" t="s">
        <v>125</v>
      </c>
      <c r="G3155" t="e">
        <f>VLOOKUP([1]!tbl_FunctionalConditionReach[[#This Row],[EDT Attribute]],[1]!Level3HabitatAttribute[#Data],2,FALSE)</f>
        <v>#REF!</v>
      </c>
      <c r="H3155" s="1">
        <v>-4.7381940000000003E-3</v>
      </c>
      <c r="I3155">
        <v>0</v>
      </c>
    </row>
    <row r="3156" spans="1:9" x14ac:dyDescent="0.3">
      <c r="A3156">
        <f>VLOOKUP(D3156,[1]!tbl_Reach2AU[#Data],4,FALSE)</f>
        <v>25</v>
      </c>
      <c r="B3156" t="str">
        <f>VLOOKUP(D3156,[1]!tbl_Reach2AU[#Data],3,FALSE)</f>
        <v>Tonasket Creek DS</v>
      </c>
      <c r="C3156">
        <f>VLOOKUP(D3156,[1]!tbl_Reach2AU[#Data],2,FALSE)</f>
        <v>302</v>
      </c>
      <c r="D3156" t="s">
        <v>142</v>
      </c>
      <c r="E3156">
        <v>3</v>
      </c>
      <c r="F3156" t="s">
        <v>193</v>
      </c>
      <c r="G3156" t="e">
        <f>VLOOKUP([1]!tbl_FunctionalConditionReach[[#This Row],[EDT Attribute]],[1]!Level3HabitatAttribute[#Data],2,FALSE)</f>
        <v>#REF!</v>
      </c>
      <c r="H3156" s="1">
        <v>-7.9500000000000001E-7</v>
      </c>
      <c r="I3156">
        <v>0</v>
      </c>
    </row>
    <row r="3157" spans="1:9" x14ac:dyDescent="0.3">
      <c r="A3157">
        <f>VLOOKUP(D3157,[1]!tbl_Reach2AU[#Data],4,FALSE)</f>
        <v>25</v>
      </c>
      <c r="B3157" t="str">
        <f>VLOOKUP(D3157,[1]!tbl_Reach2AU[#Data],3,FALSE)</f>
        <v>Tonasket Creek DS</v>
      </c>
      <c r="C3157">
        <f>VLOOKUP(D3157,[1]!tbl_Reach2AU[#Data],2,FALSE)</f>
        <v>302</v>
      </c>
      <c r="D3157" t="s">
        <v>142</v>
      </c>
      <c r="E3157">
        <v>3</v>
      </c>
      <c r="F3157" t="s">
        <v>164</v>
      </c>
      <c r="G3157" t="e">
        <f>VLOOKUP([1]!tbl_FunctionalConditionReach[[#This Row],[EDT Attribute]],[1]!Level3HabitatAttribute[#Data],2,FALSE)</f>
        <v>#REF!</v>
      </c>
      <c r="H3157" s="1">
        <v>-0.22686426700000001</v>
      </c>
      <c r="I3157">
        <v>0</v>
      </c>
    </row>
    <row r="3158" spans="1:9" x14ac:dyDescent="0.3">
      <c r="A3158">
        <f>VLOOKUP(D3158,[1]!tbl_Reach2AU[#Data],4,FALSE)</f>
        <v>25</v>
      </c>
      <c r="B3158" t="str">
        <f>VLOOKUP(D3158,[1]!tbl_Reach2AU[#Data],3,FALSE)</f>
        <v>Tonasket Creek DS</v>
      </c>
      <c r="C3158">
        <f>VLOOKUP(D3158,[1]!tbl_Reach2AU[#Data],2,FALSE)</f>
        <v>302</v>
      </c>
      <c r="D3158" t="s">
        <v>142</v>
      </c>
      <c r="E3158">
        <v>3</v>
      </c>
      <c r="F3158" t="s">
        <v>39</v>
      </c>
      <c r="G3158" t="e">
        <f>VLOOKUP([1]!tbl_FunctionalConditionReach[[#This Row],[EDT Attribute]],[1]!Level3HabitatAttribute[#Data],2,FALSE)</f>
        <v>#REF!</v>
      </c>
      <c r="H3158" s="1">
        <v>-3.2497661999999997E-2</v>
      </c>
      <c r="I3158">
        <v>0</v>
      </c>
    </row>
    <row r="3159" spans="1:9" x14ac:dyDescent="0.3">
      <c r="A3159">
        <f>VLOOKUP(D3159,[1]!tbl_Reach2AU[#Data],4,FALSE)</f>
        <v>25</v>
      </c>
      <c r="B3159" t="str">
        <f>VLOOKUP(D3159,[1]!tbl_Reach2AU[#Data],3,FALSE)</f>
        <v>Tonasket Creek DS</v>
      </c>
      <c r="C3159">
        <f>VLOOKUP(D3159,[1]!tbl_Reach2AU[#Data],2,FALSE)</f>
        <v>302</v>
      </c>
      <c r="D3159" t="s">
        <v>142</v>
      </c>
      <c r="E3159">
        <v>3</v>
      </c>
      <c r="F3159" t="s">
        <v>155</v>
      </c>
      <c r="G3159" t="e">
        <f>VLOOKUP([1]!tbl_FunctionalConditionReach[[#This Row],[EDT Attribute]],[1]!Level3HabitatAttribute[#Data],2,FALSE)</f>
        <v>#REF!</v>
      </c>
      <c r="H3159" s="1">
        <v>-7.0984121999999997E-2</v>
      </c>
      <c r="I3159">
        <v>0</v>
      </c>
    </row>
    <row r="3160" spans="1:9" x14ac:dyDescent="0.3">
      <c r="A3160">
        <f>VLOOKUP(D3160,[1]!tbl_Reach2AU[#Data],4,FALSE)</f>
        <v>25</v>
      </c>
      <c r="B3160" t="str">
        <f>VLOOKUP(D3160,[1]!tbl_Reach2AU[#Data],3,FALSE)</f>
        <v>Tonasket Creek DS</v>
      </c>
      <c r="C3160">
        <f>VLOOKUP(D3160,[1]!tbl_Reach2AU[#Data],2,FALSE)</f>
        <v>302</v>
      </c>
      <c r="D3160" t="s">
        <v>142</v>
      </c>
      <c r="E3160">
        <v>3</v>
      </c>
      <c r="F3160" t="s">
        <v>152</v>
      </c>
      <c r="G3160" t="e">
        <f>VLOOKUP([1]!tbl_FunctionalConditionReach[[#This Row],[EDT Attribute]],[1]!Level3HabitatAttribute[#Data],2,FALSE)</f>
        <v>#N/A</v>
      </c>
      <c r="H3160" s="1">
        <v>-4.559296E-3</v>
      </c>
      <c r="I3160">
        <v>0</v>
      </c>
    </row>
    <row r="3161" spans="1:9" x14ac:dyDescent="0.3">
      <c r="A3161">
        <f>VLOOKUP(D3161,[1]!tbl_Reach2AU[#Data],4,FALSE)</f>
        <v>25</v>
      </c>
      <c r="B3161" t="str">
        <f>VLOOKUP(D3161,[1]!tbl_Reach2AU[#Data],3,FALSE)</f>
        <v>Tonasket Creek DS</v>
      </c>
      <c r="C3161">
        <f>VLOOKUP(D3161,[1]!tbl_Reach2AU[#Data],2,FALSE)</f>
        <v>302</v>
      </c>
      <c r="D3161" t="s">
        <v>142</v>
      </c>
      <c r="E3161">
        <v>3</v>
      </c>
      <c r="F3161" t="s">
        <v>153</v>
      </c>
      <c r="G3161" t="e">
        <f>VLOOKUP([1]!tbl_FunctionalConditionReach[[#This Row],[EDT Attribute]],[1]!Level3HabitatAttribute[#Data],2,FALSE)</f>
        <v>#REF!</v>
      </c>
      <c r="H3161" s="1">
        <v>-7.3509752999999997E-2</v>
      </c>
      <c r="I3161">
        <v>0</v>
      </c>
    </row>
    <row r="3162" spans="1:9" x14ac:dyDescent="0.3">
      <c r="A3162">
        <f>VLOOKUP(D3162,[1]!tbl_Reach2AU[#Data],4,FALSE)</f>
        <v>25</v>
      </c>
      <c r="B3162" t="str">
        <f>VLOOKUP(D3162,[1]!tbl_Reach2AU[#Data],3,FALSE)</f>
        <v>Tonasket Creek DS</v>
      </c>
      <c r="C3162">
        <f>VLOOKUP(D3162,[1]!tbl_Reach2AU[#Data],2,FALSE)</f>
        <v>302</v>
      </c>
      <c r="D3162" t="s">
        <v>142</v>
      </c>
      <c r="E3162">
        <v>3</v>
      </c>
      <c r="F3162" t="s">
        <v>194</v>
      </c>
      <c r="G3162" t="e">
        <f>VLOOKUP([1]!tbl_FunctionalConditionReach[[#This Row],[EDT Attribute]],[1]!Level3HabitatAttribute[#Data],2,FALSE)</f>
        <v>#N/A</v>
      </c>
      <c r="H3162" s="1">
        <v>-2.84E-13</v>
      </c>
      <c r="I3162">
        <v>0</v>
      </c>
    </row>
    <row r="3163" spans="1:9" x14ac:dyDescent="0.3">
      <c r="A3163">
        <f>VLOOKUP(D3163,[1]!tbl_Reach2AU[#Data],4,FALSE)</f>
        <v>25</v>
      </c>
      <c r="B3163" t="str">
        <f>VLOOKUP(D3163,[1]!tbl_Reach2AU[#Data],3,FALSE)</f>
        <v>Tonasket Creek DS</v>
      </c>
      <c r="C3163">
        <f>VLOOKUP(D3163,[1]!tbl_Reach2AU[#Data],2,FALSE)</f>
        <v>302</v>
      </c>
      <c r="D3163" t="s">
        <v>142</v>
      </c>
      <c r="E3163">
        <v>3</v>
      </c>
      <c r="F3163" t="s">
        <v>188</v>
      </c>
      <c r="G3163" t="e">
        <f>VLOOKUP([1]!tbl_FunctionalConditionReach[[#This Row],[EDT Attribute]],[1]!Level3HabitatAttribute[#Data],2,FALSE)</f>
        <v>#REF!</v>
      </c>
      <c r="H3163" s="1">
        <v>-1.0324378E-2</v>
      </c>
      <c r="I3163">
        <v>0</v>
      </c>
    </row>
    <row r="3164" spans="1:9" x14ac:dyDescent="0.3">
      <c r="A3164">
        <f>VLOOKUP(D3164,[1]!tbl_Reach2AU[#Data],4,FALSE)</f>
        <v>25</v>
      </c>
      <c r="B3164" t="str">
        <f>VLOOKUP(D3164,[1]!tbl_Reach2AU[#Data],3,FALSE)</f>
        <v>Tonasket Creek DS</v>
      </c>
      <c r="C3164">
        <f>VLOOKUP(D3164,[1]!tbl_Reach2AU[#Data],2,FALSE)</f>
        <v>302</v>
      </c>
      <c r="D3164" t="s">
        <v>142</v>
      </c>
      <c r="E3164">
        <v>3</v>
      </c>
      <c r="F3164" t="s">
        <v>190</v>
      </c>
      <c r="G3164" t="e">
        <f>VLOOKUP([1]!tbl_FunctionalConditionReach[[#This Row],[EDT Attribute]],[1]!Level3HabitatAttribute[#Data],2,FALSE)</f>
        <v>#N/A</v>
      </c>
      <c r="H3164" s="1">
        <v>-1.4249390000000001E-3</v>
      </c>
      <c r="I3164">
        <v>0</v>
      </c>
    </row>
    <row r="3165" spans="1:9" x14ac:dyDescent="0.3">
      <c r="A3165">
        <f>VLOOKUP(D3165,[1]!tbl_Reach2AU[#Data],4,FALSE)</f>
        <v>25</v>
      </c>
      <c r="B3165" t="str">
        <f>VLOOKUP(D3165,[1]!tbl_Reach2AU[#Data],3,FALSE)</f>
        <v>Tonasket Creek DS</v>
      </c>
      <c r="C3165">
        <f>VLOOKUP(D3165,[1]!tbl_Reach2AU[#Data],2,FALSE)</f>
        <v>303</v>
      </c>
      <c r="D3165" t="s">
        <v>37</v>
      </c>
      <c r="E3165">
        <v>3</v>
      </c>
      <c r="F3165" t="s">
        <v>192</v>
      </c>
      <c r="G3165" t="e">
        <f>VLOOKUP([1]!tbl_FunctionalConditionReach[[#This Row],[EDT Attribute]],[1]!Level3HabitatAttribute[#Data],2,FALSE)</f>
        <v>#REF!</v>
      </c>
      <c r="H3165" s="1">
        <v>-2.84E-13</v>
      </c>
      <c r="I3165">
        <v>0</v>
      </c>
    </row>
    <row r="3166" spans="1:9" x14ac:dyDescent="0.3">
      <c r="A3166">
        <f>VLOOKUP(D3166,[1]!tbl_Reach2AU[#Data],4,FALSE)</f>
        <v>25</v>
      </c>
      <c r="B3166" t="str">
        <f>VLOOKUP(D3166,[1]!tbl_Reach2AU[#Data],3,FALSE)</f>
        <v>Tonasket Creek DS</v>
      </c>
      <c r="C3166">
        <f>VLOOKUP(D3166,[1]!tbl_Reach2AU[#Data],2,FALSE)</f>
        <v>303</v>
      </c>
      <c r="D3166" t="s">
        <v>37</v>
      </c>
      <c r="E3166">
        <v>3</v>
      </c>
      <c r="F3166" t="s">
        <v>189</v>
      </c>
      <c r="G3166" t="e">
        <f>VLOOKUP([1]!tbl_FunctionalConditionReach[[#This Row],[EDT Attribute]],[1]!Level3HabitatAttribute[#Data],2,FALSE)</f>
        <v>#REF!</v>
      </c>
      <c r="H3166" s="1">
        <v>0.16235723499999999</v>
      </c>
      <c r="I3166" s="2">
        <v>0.12224669132765401</v>
      </c>
    </row>
    <row r="3167" spans="1:9" x14ac:dyDescent="0.3">
      <c r="A3167">
        <f>VLOOKUP(D3167,[1]!tbl_Reach2AU[#Data],4,FALSE)</f>
        <v>25</v>
      </c>
      <c r="B3167" t="str">
        <f>VLOOKUP(D3167,[1]!tbl_Reach2AU[#Data],3,FALSE)</f>
        <v>Tonasket Creek DS</v>
      </c>
      <c r="C3167">
        <f>VLOOKUP(D3167,[1]!tbl_Reach2AU[#Data],2,FALSE)</f>
        <v>303</v>
      </c>
      <c r="D3167" t="s">
        <v>37</v>
      </c>
      <c r="E3167">
        <v>3</v>
      </c>
      <c r="F3167" t="s">
        <v>39</v>
      </c>
      <c r="G3167" t="e">
        <f>VLOOKUP([1]!tbl_FunctionalConditionReach[[#This Row],[EDT Attribute]],[1]!Level3HabitatAttribute[#Data],2,FALSE)</f>
        <v>#REF!</v>
      </c>
      <c r="H3167" s="1">
        <v>6.7015977000000004E-2</v>
      </c>
      <c r="I3167" s="2">
        <v>5.0459601965629299E-2</v>
      </c>
    </row>
    <row r="3168" spans="1:9" x14ac:dyDescent="0.3">
      <c r="A3168">
        <f>VLOOKUP(D3168,[1]!tbl_Reach2AU[#Data],4,FALSE)</f>
        <v>25</v>
      </c>
      <c r="B3168" t="str">
        <f>VLOOKUP(D3168,[1]!tbl_Reach2AU[#Data],3,FALSE)</f>
        <v>Tonasket Creek DS</v>
      </c>
      <c r="C3168">
        <f>VLOOKUP(D3168,[1]!tbl_Reach2AU[#Data],2,FALSE)</f>
        <v>303</v>
      </c>
      <c r="D3168" t="s">
        <v>37</v>
      </c>
      <c r="E3168">
        <v>3</v>
      </c>
      <c r="F3168" t="s">
        <v>153</v>
      </c>
      <c r="G3168" t="e">
        <f>VLOOKUP([1]!tbl_FunctionalConditionReach[[#This Row],[EDT Attribute]],[1]!Level3HabitatAttribute[#Data],2,FALSE)</f>
        <v>#REF!</v>
      </c>
      <c r="H3168" s="1">
        <v>0.12384751500000001</v>
      </c>
      <c r="I3168" s="2">
        <v>9.3250842427206604E-2</v>
      </c>
    </row>
    <row r="3169" spans="1:9" x14ac:dyDescent="0.3">
      <c r="A3169">
        <f>VLOOKUP(D3169,[1]!tbl_Reach2AU[#Data],4,FALSE)</f>
        <v>25</v>
      </c>
      <c r="B3169" t="str">
        <f>VLOOKUP(D3169,[1]!tbl_Reach2AU[#Data],3,FALSE)</f>
        <v>Tonasket Creek DS</v>
      </c>
      <c r="C3169">
        <f>VLOOKUP(D3169,[1]!tbl_Reach2AU[#Data],2,FALSE)</f>
        <v>303</v>
      </c>
      <c r="D3169" t="s">
        <v>37</v>
      </c>
      <c r="E3169">
        <v>3</v>
      </c>
      <c r="F3169" t="s">
        <v>152</v>
      </c>
      <c r="G3169" t="e">
        <f>VLOOKUP([1]!tbl_FunctionalConditionReach[[#This Row],[EDT Attribute]],[1]!Level3HabitatAttribute[#Data],2,FALSE)</f>
        <v>#N/A</v>
      </c>
      <c r="H3169" s="1">
        <v>9.4524369999999993E-3</v>
      </c>
      <c r="I3169" s="2">
        <v>7.1172014492184004E-3</v>
      </c>
    </row>
    <row r="3170" spans="1:9" x14ac:dyDescent="0.3">
      <c r="A3170">
        <f>VLOOKUP(D3170,[1]!tbl_Reach2AU[#Data],4,FALSE)</f>
        <v>25</v>
      </c>
      <c r="B3170" t="str">
        <f>VLOOKUP(D3170,[1]!tbl_Reach2AU[#Data],3,FALSE)</f>
        <v>Tonasket Creek DS</v>
      </c>
      <c r="C3170">
        <f>VLOOKUP(D3170,[1]!tbl_Reach2AU[#Data],2,FALSE)</f>
        <v>303</v>
      </c>
      <c r="D3170" t="s">
        <v>37</v>
      </c>
      <c r="E3170">
        <v>3</v>
      </c>
      <c r="F3170" t="s">
        <v>193</v>
      </c>
      <c r="G3170" t="e">
        <f>VLOOKUP([1]!tbl_FunctionalConditionReach[[#This Row],[EDT Attribute]],[1]!Level3HabitatAttribute[#Data],2,FALSE)</f>
        <v>#REF!</v>
      </c>
      <c r="H3170" s="1">
        <v>9.6393399999999995E-4</v>
      </c>
      <c r="I3170" s="2">
        <v>7.25792984576452E-4</v>
      </c>
    </row>
    <row r="3171" spans="1:9" x14ac:dyDescent="0.3">
      <c r="A3171">
        <f>VLOOKUP(D3171,[1]!tbl_Reach2AU[#Data],4,FALSE)</f>
        <v>25</v>
      </c>
      <c r="B3171" t="str">
        <f>VLOOKUP(D3171,[1]!tbl_Reach2AU[#Data],3,FALSE)</f>
        <v>Tonasket Creek DS</v>
      </c>
      <c r="C3171">
        <f>VLOOKUP(D3171,[1]!tbl_Reach2AU[#Data],2,FALSE)</f>
        <v>303</v>
      </c>
      <c r="D3171" t="s">
        <v>37</v>
      </c>
      <c r="E3171">
        <v>3</v>
      </c>
      <c r="F3171" t="s">
        <v>155</v>
      </c>
      <c r="G3171" t="e">
        <f>VLOOKUP([1]!tbl_FunctionalConditionReach[[#This Row],[EDT Attribute]],[1]!Level3HabitatAttribute[#Data],2,FALSE)</f>
        <v>#REF!</v>
      </c>
      <c r="H3171" s="1">
        <v>0.139920029</v>
      </c>
      <c r="I3171" s="2">
        <v>0.105352623156703</v>
      </c>
    </row>
    <row r="3172" spans="1:9" x14ac:dyDescent="0.3">
      <c r="A3172">
        <f>VLOOKUP(D3172,[1]!tbl_Reach2AU[#Data],4,FALSE)</f>
        <v>25</v>
      </c>
      <c r="B3172" t="str">
        <f>VLOOKUP(D3172,[1]!tbl_Reach2AU[#Data],3,FALSE)</f>
        <v>Tonasket Creek DS</v>
      </c>
      <c r="C3172">
        <f>VLOOKUP(D3172,[1]!tbl_Reach2AU[#Data],2,FALSE)</f>
        <v>303</v>
      </c>
      <c r="D3172" t="s">
        <v>37</v>
      </c>
      <c r="E3172">
        <v>3</v>
      </c>
      <c r="F3172" t="s">
        <v>188</v>
      </c>
      <c r="G3172" t="e">
        <f>VLOOKUP([1]!tbl_FunctionalConditionReach[[#This Row],[EDT Attribute]],[1]!Level3HabitatAttribute[#Data],2,FALSE)</f>
        <v>#REF!</v>
      </c>
      <c r="H3172" s="1">
        <v>4.769354E-3</v>
      </c>
      <c r="I3172" s="2">
        <v>3.59107954918246E-3</v>
      </c>
    </row>
    <row r="3173" spans="1:9" x14ac:dyDescent="0.3">
      <c r="A3173">
        <f>VLOOKUP(D3173,[1]!tbl_Reach2AU[#Data],4,FALSE)</f>
        <v>25</v>
      </c>
      <c r="B3173" t="str">
        <f>VLOOKUP(D3173,[1]!tbl_Reach2AU[#Data],3,FALSE)</f>
        <v>Tonasket Creek DS</v>
      </c>
      <c r="C3173">
        <f>VLOOKUP(D3173,[1]!tbl_Reach2AU[#Data],2,FALSE)</f>
        <v>303</v>
      </c>
      <c r="D3173" t="s">
        <v>37</v>
      </c>
      <c r="E3173">
        <v>3</v>
      </c>
      <c r="F3173" t="s">
        <v>195</v>
      </c>
      <c r="G3173" t="e">
        <f>VLOOKUP([1]!tbl_FunctionalConditionReach[[#This Row],[EDT Attribute]],[1]!Level3HabitatAttribute[#Data],2,FALSE)</f>
        <v>#N/A</v>
      </c>
      <c r="H3173" s="1">
        <v>-2.8421709430404002E-13</v>
      </c>
      <c r="I3173">
        <v>0</v>
      </c>
    </row>
    <row r="3174" spans="1:9" x14ac:dyDescent="0.3">
      <c r="A3174">
        <f>VLOOKUP(D3174,[1]!tbl_Reach2AU[#Data],4,FALSE)</f>
        <v>25</v>
      </c>
      <c r="B3174" t="str">
        <f>VLOOKUP(D3174,[1]!tbl_Reach2AU[#Data],3,FALSE)</f>
        <v>Tonasket Creek DS</v>
      </c>
      <c r="C3174">
        <f>VLOOKUP(D3174,[1]!tbl_Reach2AU[#Data],2,FALSE)</f>
        <v>303</v>
      </c>
      <c r="D3174" t="s">
        <v>37</v>
      </c>
      <c r="E3174">
        <v>3</v>
      </c>
      <c r="F3174" t="s">
        <v>196</v>
      </c>
      <c r="G3174" t="e">
        <f>VLOOKUP([1]!tbl_FunctionalConditionReach[[#This Row],[EDT Attribute]],[1]!Level3HabitatAttribute[#Data],2,FALSE)</f>
        <v>#N/A</v>
      </c>
      <c r="H3174" s="1">
        <v>-2.8421709430404002E-13</v>
      </c>
      <c r="I3174">
        <v>0</v>
      </c>
    </row>
    <row r="3175" spans="1:9" x14ac:dyDescent="0.3">
      <c r="A3175">
        <f>VLOOKUP(D3175,[1]!tbl_Reach2AU[#Data],4,FALSE)</f>
        <v>25</v>
      </c>
      <c r="B3175" t="str">
        <f>VLOOKUP(D3175,[1]!tbl_Reach2AU[#Data],3,FALSE)</f>
        <v>Tonasket Creek DS</v>
      </c>
      <c r="C3175">
        <f>VLOOKUP(D3175,[1]!tbl_Reach2AU[#Data],2,FALSE)</f>
        <v>303</v>
      </c>
      <c r="D3175" t="s">
        <v>37</v>
      </c>
      <c r="E3175">
        <v>3</v>
      </c>
      <c r="F3175" t="s">
        <v>194</v>
      </c>
      <c r="G3175" t="e">
        <f>VLOOKUP([1]!tbl_FunctionalConditionReach[[#This Row],[EDT Attribute]],[1]!Level3HabitatAttribute[#Data],2,FALSE)</f>
        <v>#N/A</v>
      </c>
      <c r="H3175" s="1">
        <v>-2.84E-13</v>
      </c>
      <c r="I3175">
        <v>0</v>
      </c>
    </row>
    <row r="3176" spans="1:9" x14ac:dyDescent="0.3">
      <c r="A3176">
        <f>VLOOKUP(D3176,[1]!tbl_Reach2AU[#Data],4,FALSE)</f>
        <v>25</v>
      </c>
      <c r="B3176" t="str">
        <f>VLOOKUP(D3176,[1]!tbl_Reach2AU[#Data],3,FALSE)</f>
        <v>Tonasket Creek DS</v>
      </c>
      <c r="C3176">
        <f>VLOOKUP(D3176,[1]!tbl_Reach2AU[#Data],2,FALSE)</f>
        <v>303</v>
      </c>
      <c r="D3176" t="s">
        <v>37</v>
      </c>
      <c r="E3176">
        <v>3</v>
      </c>
      <c r="F3176" t="s">
        <v>190</v>
      </c>
      <c r="G3176" t="e">
        <f>VLOOKUP([1]!tbl_FunctionalConditionReach[[#This Row],[EDT Attribute]],[1]!Level3HabitatAttribute[#Data],2,FALSE)</f>
        <v>#N/A</v>
      </c>
      <c r="H3176" s="1">
        <v>3.27758E-3</v>
      </c>
      <c r="I3176" s="2">
        <v>2.4678500503022898E-3</v>
      </c>
    </row>
    <row r="3177" spans="1:9" x14ac:dyDescent="0.3">
      <c r="A3177">
        <f>VLOOKUP(D3177,[1]!tbl_Reach2AU[#Data],4,FALSE)</f>
        <v>25</v>
      </c>
      <c r="B3177" t="str">
        <f>VLOOKUP(D3177,[1]!tbl_Reach2AU[#Data],3,FALSE)</f>
        <v>Tonasket Creek DS</v>
      </c>
      <c r="C3177">
        <f>VLOOKUP(D3177,[1]!tbl_Reach2AU[#Data],2,FALSE)</f>
        <v>303</v>
      </c>
      <c r="D3177" t="s">
        <v>37</v>
      </c>
      <c r="E3177">
        <v>3</v>
      </c>
      <c r="F3177" t="s">
        <v>191</v>
      </c>
      <c r="G3177" t="e">
        <f>VLOOKUP([1]!tbl_FunctionalConditionReach[[#This Row],[EDT Attribute]],[1]!Level3HabitatAttribute[#Data],2,FALSE)</f>
        <v>#REF!</v>
      </c>
      <c r="H3177" s="1">
        <v>1.8186935000000001E-2</v>
      </c>
      <c r="I3177" s="2">
        <v>1.3693831563102801E-2</v>
      </c>
    </row>
    <row r="3178" spans="1:9" x14ac:dyDescent="0.3">
      <c r="A3178">
        <f>VLOOKUP(D3178,[1]!tbl_Reach2AU[#Data],4,FALSE)</f>
        <v>25</v>
      </c>
      <c r="B3178" t="str">
        <f>VLOOKUP(D3178,[1]!tbl_Reach2AU[#Data],3,FALSE)</f>
        <v>Tonasket Creek DS</v>
      </c>
      <c r="C3178">
        <f>VLOOKUP(D3178,[1]!tbl_Reach2AU[#Data],2,FALSE)</f>
        <v>303</v>
      </c>
      <c r="D3178" t="s">
        <v>37</v>
      </c>
      <c r="E3178">
        <v>3</v>
      </c>
      <c r="F3178" t="s">
        <v>164</v>
      </c>
      <c r="G3178" t="e">
        <f>VLOOKUP([1]!tbl_FunctionalConditionReach[[#This Row],[EDT Attribute]],[1]!Level3HabitatAttribute[#Data],2,FALSE)</f>
        <v>#REF!</v>
      </c>
      <c r="H3178" s="1">
        <v>0.32150854299999998</v>
      </c>
      <c r="I3178" s="2">
        <v>0.24207948364804699</v>
      </c>
    </row>
    <row r="3179" spans="1:9" x14ac:dyDescent="0.3">
      <c r="A3179">
        <f>VLOOKUP(D3179,[1]!tbl_Reach2AU[#Data],4,FALSE)</f>
        <v>25</v>
      </c>
      <c r="B3179" t="str">
        <f>VLOOKUP(D3179,[1]!tbl_Reach2AU[#Data],3,FALSE)</f>
        <v>Tonasket Creek DS</v>
      </c>
      <c r="C3179">
        <f>VLOOKUP(D3179,[1]!tbl_Reach2AU[#Data],2,FALSE)</f>
        <v>303</v>
      </c>
      <c r="D3179" t="s">
        <v>37</v>
      </c>
      <c r="E3179">
        <v>3</v>
      </c>
      <c r="F3179" t="s">
        <v>166</v>
      </c>
      <c r="G3179" t="e">
        <f>VLOOKUP([1]!tbl_FunctionalConditionReach[[#This Row],[EDT Attribute]],[1]!Level3HabitatAttribute[#Data],2,FALSE)</f>
        <v>#REF!</v>
      </c>
      <c r="H3179" s="1">
        <v>-2.84E-13</v>
      </c>
      <c r="I3179">
        <v>0</v>
      </c>
    </row>
    <row r="3180" spans="1:9" x14ac:dyDescent="0.3">
      <c r="A3180">
        <f>VLOOKUP(D3180,[1]!tbl_Reach2AU[#Data],4,FALSE)</f>
        <v>25</v>
      </c>
      <c r="B3180" t="str">
        <f>VLOOKUP(D3180,[1]!tbl_Reach2AU[#Data],3,FALSE)</f>
        <v>Tonasket Creek DS</v>
      </c>
      <c r="C3180">
        <f>VLOOKUP(D3180,[1]!tbl_Reach2AU[#Data],2,FALSE)</f>
        <v>303</v>
      </c>
      <c r="D3180" t="s">
        <v>37</v>
      </c>
      <c r="E3180">
        <v>3</v>
      </c>
      <c r="F3180" t="s">
        <v>125</v>
      </c>
      <c r="G3180" t="e">
        <f>VLOOKUP([1]!tbl_FunctionalConditionReach[[#This Row],[EDT Attribute]],[1]!Level3HabitatAttribute[#Data],2,FALSE)</f>
        <v>#REF!</v>
      </c>
      <c r="H3180" s="1">
        <v>2.2812226000000001E-2</v>
      </c>
      <c r="I3180" s="2">
        <v>1.7176439043930999E-2</v>
      </c>
    </row>
    <row r="3181" spans="1:9" x14ac:dyDescent="0.3">
      <c r="A3181">
        <f>VLOOKUP(D3181,[1]!tbl_Reach2AU[#Data],4,FALSE)</f>
        <v>28</v>
      </c>
      <c r="B3181" t="str">
        <f>VLOOKUP(D3181,[1]!tbl_Reach2AU[#Data],3,FALSE)</f>
        <v>Okanogan-Haynes Creek North</v>
      </c>
      <c r="C3181">
        <f>VLOOKUP(D3181,[1]!tbl_Reach2AU[#Data],2,FALSE)</f>
        <v>305</v>
      </c>
      <c r="D3181" t="s">
        <v>232</v>
      </c>
      <c r="E3181">
        <v>3</v>
      </c>
      <c r="F3181" t="s">
        <v>152</v>
      </c>
      <c r="G3181" t="e">
        <f>VLOOKUP([1]!tbl_FunctionalConditionReach[[#This Row],[EDT Attribute]],[1]!Level3HabitatAttribute[#Data],2,FALSE)</f>
        <v>#N/A</v>
      </c>
      <c r="H3181" s="1">
        <v>-2.84E-13</v>
      </c>
      <c r="I3181">
        <v>0</v>
      </c>
    </row>
    <row r="3182" spans="1:9" x14ac:dyDescent="0.3">
      <c r="A3182">
        <f>VLOOKUP(D3182,[1]!tbl_Reach2AU[#Data],4,FALSE)</f>
        <v>28</v>
      </c>
      <c r="B3182" t="str">
        <f>VLOOKUP(D3182,[1]!tbl_Reach2AU[#Data],3,FALSE)</f>
        <v>Okanogan-Haynes Creek North</v>
      </c>
      <c r="C3182">
        <f>VLOOKUP(D3182,[1]!tbl_Reach2AU[#Data],2,FALSE)</f>
        <v>305</v>
      </c>
      <c r="D3182" t="s">
        <v>232</v>
      </c>
      <c r="E3182">
        <v>3</v>
      </c>
      <c r="F3182" t="s">
        <v>194</v>
      </c>
      <c r="G3182" t="e">
        <f>VLOOKUP([1]!tbl_FunctionalConditionReach[[#This Row],[EDT Attribute]],[1]!Level3HabitatAttribute[#Data],2,FALSE)</f>
        <v>#N/A</v>
      </c>
      <c r="H3182" s="1">
        <v>-2.84E-13</v>
      </c>
      <c r="I3182">
        <v>0</v>
      </c>
    </row>
    <row r="3183" spans="1:9" x14ac:dyDescent="0.3">
      <c r="A3183">
        <f>VLOOKUP(D3183,[1]!tbl_Reach2AU[#Data],4,FALSE)</f>
        <v>28</v>
      </c>
      <c r="B3183" t="str">
        <f>VLOOKUP(D3183,[1]!tbl_Reach2AU[#Data],3,FALSE)</f>
        <v>Okanogan-Haynes Creek North</v>
      </c>
      <c r="C3183">
        <f>VLOOKUP(D3183,[1]!tbl_Reach2AU[#Data],2,FALSE)</f>
        <v>305</v>
      </c>
      <c r="D3183" t="s">
        <v>232</v>
      </c>
      <c r="E3183">
        <v>3</v>
      </c>
      <c r="F3183" t="s">
        <v>188</v>
      </c>
      <c r="G3183" t="e">
        <f>VLOOKUP([1]!tbl_FunctionalConditionReach[[#This Row],[EDT Attribute]],[1]!Level3HabitatAttribute[#Data],2,FALSE)</f>
        <v>#REF!</v>
      </c>
      <c r="H3183" s="1">
        <v>-2.84E-13</v>
      </c>
      <c r="I3183">
        <v>0</v>
      </c>
    </row>
    <row r="3184" spans="1:9" x14ac:dyDescent="0.3">
      <c r="A3184">
        <f>VLOOKUP(D3184,[1]!tbl_Reach2AU[#Data],4,FALSE)</f>
        <v>28</v>
      </c>
      <c r="B3184" t="str">
        <f>VLOOKUP(D3184,[1]!tbl_Reach2AU[#Data],3,FALSE)</f>
        <v>Okanogan-Haynes Creek North</v>
      </c>
      <c r="C3184">
        <f>VLOOKUP(D3184,[1]!tbl_Reach2AU[#Data],2,FALSE)</f>
        <v>305</v>
      </c>
      <c r="D3184" t="s">
        <v>232</v>
      </c>
      <c r="E3184">
        <v>3</v>
      </c>
      <c r="F3184" t="s">
        <v>164</v>
      </c>
      <c r="G3184" t="e">
        <f>VLOOKUP([1]!tbl_FunctionalConditionReach[[#This Row],[EDT Attribute]],[1]!Level3HabitatAttribute[#Data],2,FALSE)</f>
        <v>#REF!</v>
      </c>
      <c r="H3184" s="1">
        <v>-2.84E-13</v>
      </c>
      <c r="I3184">
        <v>0</v>
      </c>
    </row>
    <row r="3185" spans="1:9" x14ac:dyDescent="0.3">
      <c r="A3185">
        <f>VLOOKUP(D3185,[1]!tbl_Reach2AU[#Data],4,FALSE)</f>
        <v>28</v>
      </c>
      <c r="B3185" t="str">
        <f>VLOOKUP(D3185,[1]!tbl_Reach2AU[#Data],3,FALSE)</f>
        <v>Okanogan-Haynes Creek North</v>
      </c>
      <c r="C3185">
        <f>VLOOKUP(D3185,[1]!tbl_Reach2AU[#Data],2,FALSE)</f>
        <v>305</v>
      </c>
      <c r="D3185" t="s">
        <v>232</v>
      </c>
      <c r="E3185">
        <v>3</v>
      </c>
      <c r="F3185" t="s">
        <v>193</v>
      </c>
      <c r="G3185" t="e">
        <f>VLOOKUP([1]!tbl_FunctionalConditionReach[[#This Row],[EDT Attribute]],[1]!Level3HabitatAttribute[#Data],2,FALSE)</f>
        <v>#REF!</v>
      </c>
      <c r="H3185" s="1">
        <v>-2.84E-13</v>
      </c>
      <c r="I3185">
        <v>0</v>
      </c>
    </row>
    <row r="3186" spans="1:9" x14ac:dyDescent="0.3">
      <c r="A3186">
        <f>VLOOKUP(D3186,[1]!tbl_Reach2AU[#Data],4,FALSE)</f>
        <v>28</v>
      </c>
      <c r="B3186" t="str">
        <f>VLOOKUP(D3186,[1]!tbl_Reach2AU[#Data],3,FALSE)</f>
        <v>Okanogan-Haynes Creek North</v>
      </c>
      <c r="C3186">
        <f>VLOOKUP(D3186,[1]!tbl_Reach2AU[#Data],2,FALSE)</f>
        <v>305</v>
      </c>
      <c r="D3186" t="s">
        <v>232</v>
      </c>
      <c r="E3186">
        <v>3</v>
      </c>
      <c r="F3186" t="s">
        <v>39</v>
      </c>
      <c r="G3186" t="e">
        <f>VLOOKUP([1]!tbl_FunctionalConditionReach[[#This Row],[EDT Attribute]],[1]!Level3HabitatAttribute[#Data],2,FALSE)</f>
        <v>#REF!</v>
      </c>
      <c r="H3186" s="1">
        <v>-2.84E-13</v>
      </c>
      <c r="I3186">
        <v>0</v>
      </c>
    </row>
    <row r="3187" spans="1:9" x14ac:dyDescent="0.3">
      <c r="A3187">
        <f>VLOOKUP(D3187,[1]!tbl_Reach2AU[#Data],4,FALSE)</f>
        <v>28</v>
      </c>
      <c r="B3187" t="str">
        <f>VLOOKUP(D3187,[1]!tbl_Reach2AU[#Data],3,FALSE)</f>
        <v>Okanogan-Haynes Creek North</v>
      </c>
      <c r="C3187">
        <f>VLOOKUP(D3187,[1]!tbl_Reach2AU[#Data],2,FALSE)</f>
        <v>305</v>
      </c>
      <c r="D3187" t="s">
        <v>232</v>
      </c>
      <c r="E3187">
        <v>3</v>
      </c>
      <c r="F3187" t="s">
        <v>125</v>
      </c>
      <c r="G3187" t="e">
        <f>VLOOKUP([1]!tbl_FunctionalConditionReach[[#This Row],[EDT Attribute]],[1]!Level3HabitatAttribute[#Data],2,FALSE)</f>
        <v>#REF!</v>
      </c>
      <c r="H3187" s="1">
        <v>-2.84E-13</v>
      </c>
      <c r="I3187">
        <v>0</v>
      </c>
    </row>
    <row r="3188" spans="1:9" x14ac:dyDescent="0.3">
      <c r="A3188">
        <f>VLOOKUP(D3188,[1]!tbl_Reach2AU[#Data],4,FALSE)</f>
        <v>28</v>
      </c>
      <c r="B3188" t="str">
        <f>VLOOKUP(D3188,[1]!tbl_Reach2AU[#Data],3,FALSE)</f>
        <v>Okanogan-Haynes Creek North</v>
      </c>
      <c r="C3188">
        <f>VLOOKUP(D3188,[1]!tbl_Reach2AU[#Data],2,FALSE)</f>
        <v>305</v>
      </c>
      <c r="D3188" t="s">
        <v>232</v>
      </c>
      <c r="E3188">
        <v>3</v>
      </c>
      <c r="F3188" t="s">
        <v>155</v>
      </c>
      <c r="G3188" t="e">
        <f>VLOOKUP([1]!tbl_FunctionalConditionReach[[#This Row],[EDT Attribute]],[1]!Level3HabitatAttribute[#Data],2,FALSE)</f>
        <v>#REF!</v>
      </c>
      <c r="H3188" s="1">
        <v>-2.84E-13</v>
      </c>
      <c r="I3188">
        <v>0</v>
      </c>
    </row>
    <row r="3189" spans="1:9" x14ac:dyDescent="0.3">
      <c r="A3189">
        <f>VLOOKUP(D3189,[1]!tbl_Reach2AU[#Data],4,FALSE)</f>
        <v>28</v>
      </c>
      <c r="B3189" t="str">
        <f>VLOOKUP(D3189,[1]!tbl_Reach2AU[#Data],3,FALSE)</f>
        <v>Okanogan-Haynes Creek North</v>
      </c>
      <c r="C3189">
        <f>VLOOKUP(D3189,[1]!tbl_Reach2AU[#Data],2,FALSE)</f>
        <v>305</v>
      </c>
      <c r="D3189" t="s">
        <v>232</v>
      </c>
      <c r="E3189">
        <v>3</v>
      </c>
      <c r="F3189" t="s">
        <v>157</v>
      </c>
      <c r="G3189" t="e">
        <f>VLOOKUP([1]!tbl_FunctionalConditionReach[[#This Row],[EDT Attribute]],[1]!Level3HabitatAttribute[#Data],2,FALSE)</f>
        <v>#REF!</v>
      </c>
      <c r="H3189" s="1">
        <v>-2.84E-13</v>
      </c>
      <c r="I3189">
        <v>0</v>
      </c>
    </row>
    <row r="3190" spans="1:9" x14ac:dyDescent="0.3">
      <c r="A3190">
        <f>VLOOKUP(D3190,[1]!tbl_Reach2AU[#Data],4,FALSE)</f>
        <v>28</v>
      </c>
      <c r="B3190" t="str">
        <f>VLOOKUP(D3190,[1]!tbl_Reach2AU[#Data],3,FALSE)</f>
        <v>Okanogan-Haynes Creek North</v>
      </c>
      <c r="C3190">
        <f>VLOOKUP(D3190,[1]!tbl_Reach2AU[#Data],2,FALSE)</f>
        <v>305</v>
      </c>
      <c r="D3190" t="s">
        <v>232</v>
      </c>
      <c r="E3190">
        <v>3</v>
      </c>
      <c r="F3190" t="s">
        <v>153</v>
      </c>
      <c r="G3190" t="e">
        <f>VLOOKUP([1]!tbl_FunctionalConditionReach[[#This Row],[EDT Attribute]],[1]!Level3HabitatAttribute[#Data],2,FALSE)</f>
        <v>#REF!</v>
      </c>
      <c r="H3190" s="1">
        <v>-2.84E-13</v>
      </c>
      <c r="I3190">
        <v>0</v>
      </c>
    </row>
    <row r="3191" spans="1:9" x14ac:dyDescent="0.3">
      <c r="A3191">
        <f>VLOOKUP(D3191,[1]!tbl_Reach2AU[#Data],4,FALSE)</f>
        <v>28</v>
      </c>
      <c r="B3191" t="str">
        <f>VLOOKUP(D3191,[1]!tbl_Reach2AU[#Data],3,FALSE)</f>
        <v>Okanogan-Haynes Creek North</v>
      </c>
      <c r="C3191">
        <f>VLOOKUP(D3191,[1]!tbl_Reach2AU[#Data],2,FALSE)</f>
        <v>305</v>
      </c>
      <c r="D3191" t="s">
        <v>232</v>
      </c>
      <c r="E3191">
        <v>3</v>
      </c>
      <c r="F3191" t="s">
        <v>189</v>
      </c>
      <c r="G3191" t="e">
        <f>VLOOKUP([1]!tbl_FunctionalConditionReach[[#This Row],[EDT Attribute]],[1]!Level3HabitatAttribute[#Data],2,FALSE)</f>
        <v>#REF!</v>
      </c>
      <c r="H3191" s="1">
        <v>-2.84E-13</v>
      </c>
      <c r="I3191">
        <v>0</v>
      </c>
    </row>
    <row r="3192" spans="1:9" x14ac:dyDescent="0.3">
      <c r="A3192">
        <f>VLOOKUP(D3192,[1]!tbl_Reach2AU[#Data],4,FALSE)</f>
        <v>28</v>
      </c>
      <c r="B3192" t="str">
        <f>VLOOKUP(D3192,[1]!tbl_Reach2AU[#Data],3,FALSE)</f>
        <v>Okanogan-Haynes Creek North</v>
      </c>
      <c r="C3192">
        <f>VLOOKUP(D3192,[1]!tbl_Reach2AU[#Data],2,FALSE)</f>
        <v>305</v>
      </c>
      <c r="D3192" t="s">
        <v>232</v>
      </c>
      <c r="E3192">
        <v>3</v>
      </c>
      <c r="F3192" t="s">
        <v>191</v>
      </c>
      <c r="G3192" t="e">
        <f>VLOOKUP([1]!tbl_FunctionalConditionReach[[#This Row],[EDT Attribute]],[1]!Level3HabitatAttribute[#Data],2,FALSE)</f>
        <v>#REF!</v>
      </c>
      <c r="H3192" s="1">
        <v>-2.84E-13</v>
      </c>
      <c r="I3192">
        <v>0</v>
      </c>
    </row>
    <row r="3193" spans="1:9" x14ac:dyDescent="0.3">
      <c r="A3193">
        <f>VLOOKUP(D3193,[1]!tbl_Reach2AU[#Data],4,FALSE)</f>
        <v>28</v>
      </c>
      <c r="B3193" t="str">
        <f>VLOOKUP(D3193,[1]!tbl_Reach2AU[#Data],3,FALSE)</f>
        <v>Okanogan-Haynes Creek North</v>
      </c>
      <c r="C3193">
        <f>VLOOKUP(D3193,[1]!tbl_Reach2AU[#Data],2,FALSE)</f>
        <v>305</v>
      </c>
      <c r="D3193" t="s">
        <v>232</v>
      </c>
      <c r="E3193">
        <v>3</v>
      </c>
      <c r="F3193" t="s">
        <v>192</v>
      </c>
      <c r="G3193" t="e">
        <f>VLOOKUP([1]!tbl_FunctionalConditionReach[[#This Row],[EDT Attribute]],[1]!Level3HabitatAttribute[#Data],2,FALSE)</f>
        <v>#REF!</v>
      </c>
      <c r="H3193" s="1">
        <v>-2.84E-13</v>
      </c>
      <c r="I3193">
        <v>0</v>
      </c>
    </row>
    <row r="3194" spans="1:9" x14ac:dyDescent="0.3">
      <c r="A3194">
        <f>VLOOKUP(D3194,[1]!tbl_Reach2AU[#Data],4,FALSE)</f>
        <v>28</v>
      </c>
      <c r="B3194" t="str">
        <f>VLOOKUP(D3194,[1]!tbl_Reach2AU[#Data],3,FALSE)</f>
        <v>Okanogan-Haynes Creek North</v>
      </c>
      <c r="C3194">
        <f>VLOOKUP(D3194,[1]!tbl_Reach2AU[#Data],2,FALSE)</f>
        <v>305</v>
      </c>
      <c r="D3194" t="s">
        <v>232</v>
      </c>
      <c r="E3194">
        <v>3</v>
      </c>
      <c r="F3194" t="s">
        <v>190</v>
      </c>
      <c r="G3194" t="e">
        <f>VLOOKUP([1]!tbl_FunctionalConditionReach[[#This Row],[EDT Attribute]],[1]!Level3HabitatAttribute[#Data],2,FALSE)</f>
        <v>#N/A</v>
      </c>
      <c r="H3194" s="1">
        <v>-2.84E-13</v>
      </c>
      <c r="I3194">
        <v>0</v>
      </c>
    </row>
    <row r="3195" spans="1:9" x14ac:dyDescent="0.3">
      <c r="A3195">
        <f>VLOOKUP(D3195,[1]!tbl_Reach2AU[#Data],4,FALSE)</f>
        <v>28</v>
      </c>
      <c r="B3195" t="str">
        <f>VLOOKUP(D3195,[1]!tbl_Reach2AU[#Data],3,FALSE)</f>
        <v>Okanogan-Haynes Creek North</v>
      </c>
      <c r="C3195">
        <f>VLOOKUP(D3195,[1]!tbl_Reach2AU[#Data],2,FALSE)</f>
        <v>305</v>
      </c>
      <c r="D3195" t="s">
        <v>232</v>
      </c>
      <c r="E3195">
        <v>3</v>
      </c>
      <c r="F3195" t="s">
        <v>166</v>
      </c>
      <c r="G3195" t="e">
        <f>VLOOKUP([1]!tbl_FunctionalConditionReach[[#This Row],[EDT Attribute]],[1]!Level3HabitatAttribute[#Data],2,FALSE)</f>
        <v>#REF!</v>
      </c>
      <c r="H3195" s="1">
        <v>-2.84E-13</v>
      </c>
      <c r="I3195">
        <v>0</v>
      </c>
    </row>
    <row r="3196" spans="1:9" x14ac:dyDescent="0.3">
      <c r="A3196">
        <f>VLOOKUP(D3196,[1]!tbl_Reach2AU[#Data],4,FALSE)</f>
        <v>26</v>
      </c>
      <c r="B3196" t="str">
        <f>VLOOKUP(D3196,[1]!tbl_Reach2AU[#Data],3,FALSE)</f>
        <v>Ninemile Creek DS</v>
      </c>
      <c r="C3196">
        <f>VLOOKUP(D3196,[1]!tbl_Reach2AU[#Data],2,FALSE)</f>
        <v>307</v>
      </c>
      <c r="D3196" t="s">
        <v>90</v>
      </c>
      <c r="E3196">
        <v>3</v>
      </c>
      <c r="F3196" t="s">
        <v>189</v>
      </c>
      <c r="G3196" t="e">
        <f>VLOOKUP([1]!tbl_FunctionalConditionReach[[#This Row],[EDT Attribute]],[1]!Level3HabitatAttribute[#Data],2,FALSE)</f>
        <v>#REF!</v>
      </c>
      <c r="H3196" s="1">
        <v>-7.1485630000000001E-3</v>
      </c>
      <c r="I3196">
        <v>0</v>
      </c>
    </row>
    <row r="3197" spans="1:9" x14ac:dyDescent="0.3">
      <c r="A3197">
        <f>VLOOKUP(D3197,[1]!tbl_Reach2AU[#Data],4,FALSE)</f>
        <v>26</v>
      </c>
      <c r="B3197" t="str">
        <f>VLOOKUP(D3197,[1]!tbl_Reach2AU[#Data],3,FALSE)</f>
        <v>Ninemile Creek DS</v>
      </c>
      <c r="C3197">
        <f>VLOOKUP(D3197,[1]!tbl_Reach2AU[#Data],2,FALSE)</f>
        <v>307</v>
      </c>
      <c r="D3197" t="s">
        <v>90</v>
      </c>
      <c r="E3197">
        <v>3</v>
      </c>
      <c r="F3197" t="s">
        <v>188</v>
      </c>
      <c r="G3197" t="e">
        <f>VLOOKUP([1]!tbl_FunctionalConditionReach[[#This Row],[EDT Attribute]],[1]!Level3HabitatAttribute[#Data],2,FALSE)</f>
        <v>#REF!</v>
      </c>
      <c r="H3197" s="1">
        <v>6.5696069999999999E-3</v>
      </c>
      <c r="I3197" s="2">
        <v>6.7610421910668499E-3</v>
      </c>
    </row>
    <row r="3198" spans="1:9" x14ac:dyDescent="0.3">
      <c r="A3198">
        <f>VLOOKUP(D3198,[1]!tbl_Reach2AU[#Data],4,FALSE)</f>
        <v>26</v>
      </c>
      <c r="B3198" t="str">
        <f>VLOOKUP(D3198,[1]!tbl_Reach2AU[#Data],3,FALSE)</f>
        <v>Ninemile Creek DS</v>
      </c>
      <c r="C3198">
        <f>VLOOKUP(D3198,[1]!tbl_Reach2AU[#Data],2,FALSE)</f>
        <v>307</v>
      </c>
      <c r="D3198" t="s">
        <v>90</v>
      </c>
      <c r="E3198">
        <v>3</v>
      </c>
      <c r="F3198" t="s">
        <v>125</v>
      </c>
      <c r="G3198" t="e">
        <f>VLOOKUP([1]!tbl_FunctionalConditionReach[[#This Row],[EDT Attribute]],[1]!Level3HabitatAttribute[#Data],2,FALSE)</f>
        <v>#REF!</v>
      </c>
      <c r="H3198" s="1">
        <v>-6.0385810000000003E-3</v>
      </c>
      <c r="I3198">
        <v>0</v>
      </c>
    </row>
    <row r="3199" spans="1:9" x14ac:dyDescent="0.3">
      <c r="A3199">
        <f>VLOOKUP(D3199,[1]!tbl_Reach2AU[#Data],4,FALSE)</f>
        <v>26</v>
      </c>
      <c r="B3199" t="str">
        <f>VLOOKUP(D3199,[1]!tbl_Reach2AU[#Data],3,FALSE)</f>
        <v>Ninemile Creek DS</v>
      </c>
      <c r="C3199">
        <f>VLOOKUP(D3199,[1]!tbl_Reach2AU[#Data],2,FALSE)</f>
        <v>307</v>
      </c>
      <c r="D3199" t="s">
        <v>90</v>
      </c>
      <c r="E3199">
        <v>3</v>
      </c>
      <c r="F3199" t="s">
        <v>155</v>
      </c>
      <c r="G3199" t="e">
        <f>VLOOKUP([1]!tbl_FunctionalConditionReach[[#This Row],[EDT Attribute]],[1]!Level3HabitatAttribute[#Data],2,FALSE)</f>
        <v>#REF!</v>
      </c>
      <c r="H3199" s="1">
        <v>2.3012825000000001E-2</v>
      </c>
      <c r="I3199" s="2">
        <v>2.3683407662077501E-2</v>
      </c>
    </row>
    <row r="3200" spans="1:9" x14ac:dyDescent="0.3">
      <c r="A3200">
        <f>VLOOKUP(D3200,[1]!tbl_Reach2AU[#Data],4,FALSE)</f>
        <v>26</v>
      </c>
      <c r="B3200" t="str">
        <f>VLOOKUP(D3200,[1]!tbl_Reach2AU[#Data],3,FALSE)</f>
        <v>Ninemile Creek DS</v>
      </c>
      <c r="C3200">
        <f>VLOOKUP(D3200,[1]!tbl_Reach2AU[#Data],2,FALSE)</f>
        <v>307</v>
      </c>
      <c r="D3200" t="s">
        <v>90</v>
      </c>
      <c r="E3200">
        <v>3</v>
      </c>
      <c r="F3200" t="s">
        <v>153</v>
      </c>
      <c r="G3200" t="e">
        <f>VLOOKUP([1]!tbl_FunctionalConditionReach[[#This Row],[EDT Attribute]],[1]!Level3HabitatAttribute[#Data],2,FALSE)</f>
        <v>#REF!</v>
      </c>
      <c r="H3200" s="1">
        <v>-8.4879699999999998E-4</v>
      </c>
      <c r="I3200">
        <v>0</v>
      </c>
    </row>
    <row r="3201" spans="1:9" x14ac:dyDescent="0.3">
      <c r="A3201">
        <f>VLOOKUP(D3201,[1]!tbl_Reach2AU[#Data],4,FALSE)</f>
        <v>26</v>
      </c>
      <c r="B3201" t="str">
        <f>VLOOKUP(D3201,[1]!tbl_Reach2AU[#Data],3,FALSE)</f>
        <v>Ninemile Creek DS</v>
      </c>
      <c r="C3201">
        <f>VLOOKUP(D3201,[1]!tbl_Reach2AU[#Data],2,FALSE)</f>
        <v>307</v>
      </c>
      <c r="D3201" t="s">
        <v>90</v>
      </c>
      <c r="E3201">
        <v>3</v>
      </c>
      <c r="F3201" t="s">
        <v>192</v>
      </c>
      <c r="G3201" t="e">
        <f>VLOOKUP([1]!tbl_FunctionalConditionReach[[#This Row],[EDT Attribute]],[1]!Level3HabitatAttribute[#Data],2,FALSE)</f>
        <v>#REF!</v>
      </c>
      <c r="H3201" s="1">
        <v>-2.84E-13</v>
      </c>
      <c r="I3201">
        <v>0</v>
      </c>
    </row>
    <row r="3202" spans="1:9" x14ac:dyDescent="0.3">
      <c r="A3202">
        <f>VLOOKUP(D3202,[1]!tbl_Reach2AU[#Data],4,FALSE)</f>
        <v>26</v>
      </c>
      <c r="B3202" t="str">
        <f>VLOOKUP(D3202,[1]!tbl_Reach2AU[#Data],3,FALSE)</f>
        <v>Ninemile Creek DS</v>
      </c>
      <c r="C3202">
        <f>VLOOKUP(D3202,[1]!tbl_Reach2AU[#Data],2,FALSE)</f>
        <v>307</v>
      </c>
      <c r="D3202" t="s">
        <v>90</v>
      </c>
      <c r="E3202">
        <v>3</v>
      </c>
      <c r="F3202" t="s">
        <v>166</v>
      </c>
      <c r="G3202" t="e">
        <f>VLOOKUP([1]!tbl_FunctionalConditionReach[[#This Row],[EDT Attribute]],[1]!Level3HabitatAttribute[#Data],2,FALSE)</f>
        <v>#REF!</v>
      </c>
      <c r="H3202" s="1">
        <v>-2.84E-13</v>
      </c>
      <c r="I3202">
        <v>0</v>
      </c>
    </row>
    <row r="3203" spans="1:9" x14ac:dyDescent="0.3">
      <c r="A3203">
        <f>VLOOKUP(D3203,[1]!tbl_Reach2AU[#Data],4,FALSE)</f>
        <v>26</v>
      </c>
      <c r="B3203" t="str">
        <f>VLOOKUP(D3203,[1]!tbl_Reach2AU[#Data],3,FALSE)</f>
        <v>Ninemile Creek DS</v>
      </c>
      <c r="C3203">
        <f>VLOOKUP(D3203,[1]!tbl_Reach2AU[#Data],2,FALSE)</f>
        <v>307</v>
      </c>
      <c r="D3203" t="s">
        <v>90</v>
      </c>
      <c r="E3203">
        <v>3</v>
      </c>
      <c r="F3203" t="s">
        <v>195</v>
      </c>
      <c r="G3203" t="e">
        <f>VLOOKUP([1]!tbl_FunctionalConditionReach[[#This Row],[EDT Attribute]],[1]!Level3HabitatAttribute[#Data],2,FALSE)</f>
        <v>#N/A</v>
      </c>
      <c r="H3203" s="1">
        <v>-2.8421709430404002E-13</v>
      </c>
      <c r="I3203">
        <v>0</v>
      </c>
    </row>
    <row r="3204" spans="1:9" x14ac:dyDescent="0.3">
      <c r="A3204">
        <f>VLOOKUP(D3204,[1]!tbl_Reach2AU[#Data],4,FALSE)</f>
        <v>26</v>
      </c>
      <c r="B3204" t="str">
        <f>VLOOKUP(D3204,[1]!tbl_Reach2AU[#Data],3,FALSE)</f>
        <v>Ninemile Creek DS</v>
      </c>
      <c r="C3204">
        <f>VLOOKUP(D3204,[1]!tbl_Reach2AU[#Data],2,FALSE)</f>
        <v>307</v>
      </c>
      <c r="D3204" t="s">
        <v>90</v>
      </c>
      <c r="E3204">
        <v>3</v>
      </c>
      <c r="F3204" t="s">
        <v>39</v>
      </c>
      <c r="G3204" t="e">
        <f>VLOOKUP([1]!tbl_FunctionalConditionReach[[#This Row],[EDT Attribute]],[1]!Level3HabitatAttribute[#Data],2,FALSE)</f>
        <v>#REF!</v>
      </c>
      <c r="H3204" s="1">
        <v>1.9622550999999998E-2</v>
      </c>
      <c r="I3204" s="2">
        <v>2.0194342706856099E-2</v>
      </c>
    </row>
    <row r="3205" spans="1:9" x14ac:dyDescent="0.3">
      <c r="A3205">
        <f>VLOOKUP(D3205,[1]!tbl_Reach2AU[#Data],4,FALSE)</f>
        <v>26</v>
      </c>
      <c r="B3205" t="str">
        <f>VLOOKUP(D3205,[1]!tbl_Reach2AU[#Data],3,FALSE)</f>
        <v>Ninemile Creek DS</v>
      </c>
      <c r="C3205">
        <f>VLOOKUP(D3205,[1]!tbl_Reach2AU[#Data],2,FALSE)</f>
        <v>307</v>
      </c>
      <c r="D3205" t="s">
        <v>90</v>
      </c>
      <c r="E3205">
        <v>3</v>
      </c>
      <c r="F3205" t="s">
        <v>193</v>
      </c>
      <c r="G3205" t="e">
        <f>VLOOKUP([1]!tbl_FunctionalConditionReach[[#This Row],[EDT Attribute]],[1]!Level3HabitatAttribute[#Data],2,FALSE)</f>
        <v>#REF!</v>
      </c>
      <c r="H3205" s="1">
        <v>-2.84E-13</v>
      </c>
      <c r="I3205">
        <v>0</v>
      </c>
    </row>
    <row r="3206" spans="1:9" x14ac:dyDescent="0.3">
      <c r="A3206">
        <f>VLOOKUP(D3206,[1]!tbl_Reach2AU[#Data],4,FALSE)</f>
        <v>26</v>
      </c>
      <c r="B3206" t="str">
        <f>VLOOKUP(D3206,[1]!tbl_Reach2AU[#Data],3,FALSE)</f>
        <v>Ninemile Creek DS</v>
      </c>
      <c r="C3206">
        <f>VLOOKUP(D3206,[1]!tbl_Reach2AU[#Data],2,FALSE)</f>
        <v>307</v>
      </c>
      <c r="D3206" t="s">
        <v>90</v>
      </c>
      <c r="E3206">
        <v>3</v>
      </c>
      <c r="F3206" t="s">
        <v>197</v>
      </c>
      <c r="G3206" t="e">
        <f>VLOOKUP([1]!tbl_FunctionalConditionReach[[#This Row],[EDT Attribute]],[1]!Level3HabitatAttribute[#Data],2,FALSE)</f>
        <v>#REF!</v>
      </c>
      <c r="H3206" s="1">
        <v>1.9929649000000001E-2</v>
      </c>
      <c r="I3206" s="2">
        <v>2.05103893950054E-2</v>
      </c>
    </row>
    <row r="3207" spans="1:9" x14ac:dyDescent="0.3">
      <c r="A3207">
        <f>VLOOKUP(D3207,[1]!tbl_Reach2AU[#Data],4,FALSE)</f>
        <v>26</v>
      </c>
      <c r="B3207" t="str">
        <f>VLOOKUP(D3207,[1]!tbl_Reach2AU[#Data],3,FALSE)</f>
        <v>Ninemile Creek DS</v>
      </c>
      <c r="C3207">
        <f>VLOOKUP(D3207,[1]!tbl_Reach2AU[#Data],2,FALSE)</f>
        <v>307</v>
      </c>
      <c r="D3207" t="s">
        <v>90</v>
      </c>
      <c r="E3207">
        <v>3</v>
      </c>
      <c r="F3207" t="s">
        <v>190</v>
      </c>
      <c r="G3207" t="e">
        <f>VLOOKUP([1]!tbl_FunctionalConditionReach[[#This Row],[EDT Attribute]],[1]!Level3HabitatAttribute[#Data],2,FALSE)</f>
        <v>#N/A</v>
      </c>
      <c r="H3207" s="1">
        <v>-1.364947E-3</v>
      </c>
      <c r="I3207">
        <v>0</v>
      </c>
    </row>
    <row r="3208" spans="1:9" x14ac:dyDescent="0.3">
      <c r="A3208">
        <f>VLOOKUP(D3208,[1]!tbl_Reach2AU[#Data],4,FALSE)</f>
        <v>26</v>
      </c>
      <c r="B3208" t="str">
        <f>VLOOKUP(D3208,[1]!tbl_Reach2AU[#Data],3,FALSE)</f>
        <v>Ninemile Creek DS</v>
      </c>
      <c r="C3208">
        <f>VLOOKUP(D3208,[1]!tbl_Reach2AU[#Data],2,FALSE)</f>
        <v>307</v>
      </c>
      <c r="D3208" t="s">
        <v>90</v>
      </c>
      <c r="E3208">
        <v>3</v>
      </c>
      <c r="F3208" t="s">
        <v>196</v>
      </c>
      <c r="G3208" t="e">
        <f>VLOOKUP([1]!tbl_FunctionalConditionReach[[#This Row],[EDT Attribute]],[1]!Level3HabitatAttribute[#Data],2,FALSE)</f>
        <v>#N/A</v>
      </c>
      <c r="H3208" s="1">
        <v>-2.8421709430404002E-13</v>
      </c>
      <c r="I3208">
        <v>0</v>
      </c>
    </row>
    <row r="3209" spans="1:9" x14ac:dyDescent="0.3">
      <c r="A3209">
        <f>VLOOKUP(D3209,[1]!tbl_Reach2AU[#Data],4,FALSE)</f>
        <v>26</v>
      </c>
      <c r="B3209" t="str">
        <f>VLOOKUP(D3209,[1]!tbl_Reach2AU[#Data],3,FALSE)</f>
        <v>Ninemile Creek DS</v>
      </c>
      <c r="C3209">
        <f>VLOOKUP(D3209,[1]!tbl_Reach2AU[#Data],2,FALSE)</f>
        <v>307</v>
      </c>
      <c r="D3209" t="s">
        <v>90</v>
      </c>
      <c r="E3209">
        <v>3</v>
      </c>
      <c r="F3209" t="s">
        <v>164</v>
      </c>
      <c r="G3209" t="e">
        <f>VLOOKUP([1]!tbl_FunctionalConditionReach[[#This Row],[EDT Attribute]],[1]!Level3HabitatAttribute[#Data],2,FALSE)</f>
        <v>#REF!</v>
      </c>
      <c r="H3209" s="1">
        <v>0.200194391</v>
      </c>
      <c r="I3209" s="2">
        <v>0.20602795935372301</v>
      </c>
    </row>
    <row r="3210" spans="1:9" x14ac:dyDescent="0.3">
      <c r="A3210">
        <f>VLOOKUP(D3210,[1]!tbl_Reach2AU[#Data],4,FALSE)</f>
        <v>26</v>
      </c>
      <c r="B3210" t="str">
        <f>VLOOKUP(D3210,[1]!tbl_Reach2AU[#Data],3,FALSE)</f>
        <v>Ninemile Creek DS</v>
      </c>
      <c r="C3210">
        <f>VLOOKUP(D3210,[1]!tbl_Reach2AU[#Data],2,FALSE)</f>
        <v>307</v>
      </c>
      <c r="D3210" t="s">
        <v>90</v>
      </c>
      <c r="E3210">
        <v>3</v>
      </c>
      <c r="F3210" t="s">
        <v>194</v>
      </c>
      <c r="G3210" t="e">
        <f>VLOOKUP([1]!tbl_FunctionalConditionReach[[#This Row],[EDT Attribute]],[1]!Level3HabitatAttribute[#Data],2,FALSE)</f>
        <v>#N/A</v>
      </c>
      <c r="H3210" s="1">
        <v>-2.84E-13</v>
      </c>
      <c r="I3210">
        <v>0</v>
      </c>
    </row>
    <row r="3211" spans="1:9" x14ac:dyDescent="0.3">
      <c r="A3211">
        <f>VLOOKUP(D3211,[1]!tbl_Reach2AU[#Data],4,FALSE)</f>
        <v>26</v>
      </c>
      <c r="B3211" t="str">
        <f>VLOOKUP(D3211,[1]!tbl_Reach2AU[#Data],3,FALSE)</f>
        <v>Ninemile Creek DS</v>
      </c>
      <c r="C3211">
        <f>VLOOKUP(D3211,[1]!tbl_Reach2AU[#Data],2,FALSE)</f>
        <v>307</v>
      </c>
      <c r="D3211" t="s">
        <v>90</v>
      </c>
      <c r="E3211">
        <v>3</v>
      </c>
      <c r="F3211" t="s">
        <v>152</v>
      </c>
      <c r="G3211" t="e">
        <f>VLOOKUP([1]!tbl_FunctionalConditionReach[[#This Row],[EDT Attribute]],[1]!Level3HabitatAttribute[#Data],2,FALSE)</f>
        <v>#N/A</v>
      </c>
      <c r="H3211" s="1">
        <v>-4.6161489999999999E-3</v>
      </c>
      <c r="I3211">
        <v>0</v>
      </c>
    </row>
    <row r="3212" spans="1:9" x14ac:dyDescent="0.3">
      <c r="A3212">
        <f>VLOOKUP(D3212,[1]!tbl_Reach2AU[#Data],4,FALSE)</f>
        <v>26</v>
      </c>
      <c r="B3212" t="str">
        <f>VLOOKUP(D3212,[1]!tbl_Reach2AU[#Data],3,FALSE)</f>
        <v>Ninemile Creek DS</v>
      </c>
      <c r="C3212">
        <f>VLOOKUP(D3212,[1]!tbl_Reach2AU[#Data],2,FALSE)</f>
        <v>308</v>
      </c>
      <c r="D3212" t="s">
        <v>56</v>
      </c>
      <c r="E3212">
        <v>3</v>
      </c>
      <c r="F3212" t="s">
        <v>164</v>
      </c>
      <c r="G3212" t="e">
        <f>VLOOKUP([1]!tbl_FunctionalConditionReach[[#This Row],[EDT Attribute]],[1]!Level3HabitatAttribute[#Data],2,FALSE)</f>
        <v>#REF!</v>
      </c>
      <c r="H3212" s="1">
        <v>6.7848268000000003E-2</v>
      </c>
      <c r="I3212" s="2">
        <v>0.16369669412516999</v>
      </c>
    </row>
    <row r="3213" spans="1:9" x14ac:dyDescent="0.3">
      <c r="A3213">
        <f>VLOOKUP(D3213,[1]!tbl_Reach2AU[#Data],4,FALSE)</f>
        <v>26</v>
      </c>
      <c r="B3213" t="str">
        <f>VLOOKUP(D3213,[1]!tbl_Reach2AU[#Data],3,FALSE)</f>
        <v>Ninemile Creek DS</v>
      </c>
      <c r="C3213">
        <f>VLOOKUP(D3213,[1]!tbl_Reach2AU[#Data],2,FALSE)</f>
        <v>308</v>
      </c>
      <c r="D3213" t="s">
        <v>56</v>
      </c>
      <c r="E3213">
        <v>3</v>
      </c>
      <c r="F3213" t="s">
        <v>195</v>
      </c>
      <c r="G3213" t="e">
        <f>VLOOKUP([1]!tbl_FunctionalConditionReach[[#This Row],[EDT Attribute]],[1]!Level3HabitatAttribute[#Data],2,FALSE)</f>
        <v>#N/A</v>
      </c>
      <c r="H3213" s="1">
        <v>-2.8421709430404002E-13</v>
      </c>
      <c r="I3213">
        <v>0</v>
      </c>
    </row>
    <row r="3214" spans="1:9" x14ac:dyDescent="0.3">
      <c r="A3214">
        <f>VLOOKUP(D3214,[1]!tbl_Reach2AU[#Data],4,FALSE)</f>
        <v>26</v>
      </c>
      <c r="B3214" t="str">
        <f>VLOOKUP(D3214,[1]!tbl_Reach2AU[#Data],3,FALSE)</f>
        <v>Ninemile Creek DS</v>
      </c>
      <c r="C3214">
        <f>VLOOKUP(D3214,[1]!tbl_Reach2AU[#Data],2,FALSE)</f>
        <v>308</v>
      </c>
      <c r="D3214" t="s">
        <v>56</v>
      </c>
      <c r="E3214">
        <v>3</v>
      </c>
      <c r="F3214" t="s">
        <v>193</v>
      </c>
      <c r="G3214" t="e">
        <f>VLOOKUP([1]!tbl_FunctionalConditionReach[[#This Row],[EDT Attribute]],[1]!Level3HabitatAttribute[#Data],2,FALSE)</f>
        <v>#REF!</v>
      </c>
      <c r="H3214" s="1">
        <v>-1.1128799999999999E-3</v>
      </c>
      <c r="I3214">
        <v>0</v>
      </c>
    </row>
    <row r="3215" spans="1:9" x14ac:dyDescent="0.3">
      <c r="A3215">
        <f>VLOOKUP(D3215,[1]!tbl_Reach2AU[#Data],4,FALSE)</f>
        <v>26</v>
      </c>
      <c r="B3215" t="str">
        <f>VLOOKUP(D3215,[1]!tbl_Reach2AU[#Data],3,FALSE)</f>
        <v>Ninemile Creek DS</v>
      </c>
      <c r="C3215">
        <f>VLOOKUP(D3215,[1]!tbl_Reach2AU[#Data],2,FALSE)</f>
        <v>308</v>
      </c>
      <c r="D3215" t="s">
        <v>56</v>
      </c>
      <c r="E3215">
        <v>3</v>
      </c>
      <c r="F3215" t="s">
        <v>125</v>
      </c>
      <c r="G3215" t="e">
        <f>VLOOKUP([1]!tbl_FunctionalConditionReach[[#This Row],[EDT Attribute]],[1]!Level3HabitatAttribute[#Data],2,FALSE)</f>
        <v>#REF!</v>
      </c>
      <c r="H3215" s="1">
        <v>3.6811930000000001E-3</v>
      </c>
      <c r="I3215" s="2">
        <v>8.8815697482022195E-3</v>
      </c>
    </row>
    <row r="3216" spans="1:9" x14ac:dyDescent="0.3">
      <c r="A3216">
        <f>VLOOKUP(D3216,[1]!tbl_Reach2AU[#Data],4,FALSE)</f>
        <v>26</v>
      </c>
      <c r="B3216" t="str">
        <f>VLOOKUP(D3216,[1]!tbl_Reach2AU[#Data],3,FALSE)</f>
        <v>Ninemile Creek DS</v>
      </c>
      <c r="C3216">
        <f>VLOOKUP(D3216,[1]!tbl_Reach2AU[#Data],2,FALSE)</f>
        <v>308</v>
      </c>
      <c r="D3216" t="s">
        <v>56</v>
      </c>
      <c r="E3216">
        <v>3</v>
      </c>
      <c r="F3216" t="s">
        <v>191</v>
      </c>
      <c r="G3216" t="e">
        <f>VLOOKUP([1]!tbl_FunctionalConditionReach[[#This Row],[EDT Attribute]],[1]!Level3HabitatAttribute[#Data],2,FALSE)</f>
        <v>#REF!</v>
      </c>
      <c r="H3216" s="1">
        <v>4.0541259999999999E-3</v>
      </c>
      <c r="I3216" s="2">
        <v>9.7813406786876108E-3</v>
      </c>
    </row>
    <row r="3217" spans="1:9" x14ac:dyDescent="0.3">
      <c r="A3217">
        <f>VLOOKUP(D3217,[1]!tbl_Reach2AU[#Data],4,FALSE)</f>
        <v>26</v>
      </c>
      <c r="B3217" t="str">
        <f>VLOOKUP(D3217,[1]!tbl_Reach2AU[#Data],3,FALSE)</f>
        <v>Ninemile Creek DS</v>
      </c>
      <c r="C3217">
        <f>VLOOKUP(D3217,[1]!tbl_Reach2AU[#Data],2,FALSE)</f>
        <v>308</v>
      </c>
      <c r="D3217" t="s">
        <v>56</v>
      </c>
      <c r="E3217">
        <v>3</v>
      </c>
      <c r="F3217" t="s">
        <v>190</v>
      </c>
      <c r="G3217" t="e">
        <f>VLOOKUP([1]!tbl_FunctionalConditionReach[[#This Row],[EDT Attribute]],[1]!Level3HabitatAttribute[#Data],2,FALSE)</f>
        <v>#N/A</v>
      </c>
      <c r="H3217" s="1">
        <v>3.9464200000000001E-4</v>
      </c>
      <c r="I3217" s="2">
        <v>9.5214797174992497E-4</v>
      </c>
    </row>
    <row r="3218" spans="1:9" x14ac:dyDescent="0.3">
      <c r="A3218">
        <f>VLOOKUP(D3218,[1]!tbl_Reach2AU[#Data],4,FALSE)</f>
        <v>26</v>
      </c>
      <c r="B3218" t="str">
        <f>VLOOKUP(D3218,[1]!tbl_Reach2AU[#Data],3,FALSE)</f>
        <v>Ninemile Creek DS</v>
      </c>
      <c r="C3218">
        <f>VLOOKUP(D3218,[1]!tbl_Reach2AU[#Data],2,FALSE)</f>
        <v>308</v>
      </c>
      <c r="D3218" t="s">
        <v>56</v>
      </c>
      <c r="E3218">
        <v>3</v>
      </c>
      <c r="F3218" t="s">
        <v>194</v>
      </c>
      <c r="G3218" t="e">
        <f>VLOOKUP([1]!tbl_FunctionalConditionReach[[#This Row],[EDT Attribute]],[1]!Level3HabitatAttribute[#Data],2,FALSE)</f>
        <v>#N/A</v>
      </c>
      <c r="H3218" s="1">
        <v>-2.84E-13</v>
      </c>
      <c r="I3218">
        <v>0</v>
      </c>
    </row>
    <row r="3219" spans="1:9" x14ac:dyDescent="0.3">
      <c r="A3219">
        <f>VLOOKUP(D3219,[1]!tbl_Reach2AU[#Data],4,FALSE)</f>
        <v>26</v>
      </c>
      <c r="B3219" t="str">
        <f>VLOOKUP(D3219,[1]!tbl_Reach2AU[#Data],3,FALSE)</f>
        <v>Ninemile Creek DS</v>
      </c>
      <c r="C3219">
        <f>VLOOKUP(D3219,[1]!tbl_Reach2AU[#Data],2,FALSE)</f>
        <v>308</v>
      </c>
      <c r="D3219" t="s">
        <v>56</v>
      </c>
      <c r="E3219">
        <v>3</v>
      </c>
      <c r="F3219" t="s">
        <v>166</v>
      </c>
      <c r="G3219" t="e">
        <f>VLOOKUP([1]!tbl_FunctionalConditionReach[[#This Row],[EDT Attribute]],[1]!Level3HabitatAttribute[#Data],2,FALSE)</f>
        <v>#REF!</v>
      </c>
      <c r="H3219" s="1">
        <v>-2.84E-13</v>
      </c>
      <c r="I3219">
        <v>0</v>
      </c>
    </row>
    <row r="3220" spans="1:9" x14ac:dyDescent="0.3">
      <c r="A3220">
        <f>VLOOKUP(D3220,[1]!tbl_Reach2AU[#Data],4,FALSE)</f>
        <v>26</v>
      </c>
      <c r="B3220" t="str">
        <f>VLOOKUP(D3220,[1]!tbl_Reach2AU[#Data],3,FALSE)</f>
        <v>Ninemile Creek DS</v>
      </c>
      <c r="C3220">
        <f>VLOOKUP(D3220,[1]!tbl_Reach2AU[#Data],2,FALSE)</f>
        <v>308</v>
      </c>
      <c r="D3220" t="s">
        <v>56</v>
      </c>
      <c r="E3220">
        <v>3</v>
      </c>
      <c r="F3220" t="s">
        <v>196</v>
      </c>
      <c r="G3220" t="e">
        <f>VLOOKUP([1]!tbl_FunctionalConditionReach[[#This Row],[EDT Attribute]],[1]!Level3HabitatAttribute[#Data],2,FALSE)</f>
        <v>#N/A</v>
      </c>
      <c r="H3220" s="1">
        <v>-2.8421709430404002E-13</v>
      </c>
      <c r="I3220">
        <v>0</v>
      </c>
    </row>
    <row r="3221" spans="1:9" x14ac:dyDescent="0.3">
      <c r="A3221">
        <f>VLOOKUP(D3221,[1]!tbl_Reach2AU[#Data],4,FALSE)</f>
        <v>26</v>
      </c>
      <c r="B3221" t="str">
        <f>VLOOKUP(D3221,[1]!tbl_Reach2AU[#Data],3,FALSE)</f>
        <v>Ninemile Creek DS</v>
      </c>
      <c r="C3221">
        <f>VLOOKUP(D3221,[1]!tbl_Reach2AU[#Data],2,FALSE)</f>
        <v>308</v>
      </c>
      <c r="D3221" t="s">
        <v>56</v>
      </c>
      <c r="E3221">
        <v>3</v>
      </c>
      <c r="F3221" t="s">
        <v>155</v>
      </c>
      <c r="G3221" t="e">
        <f>VLOOKUP([1]!tbl_FunctionalConditionReach[[#This Row],[EDT Attribute]],[1]!Level3HabitatAttribute[#Data],2,FALSE)</f>
        <v>#REF!</v>
      </c>
      <c r="H3221" s="1">
        <v>2.3208527E-2</v>
      </c>
      <c r="I3221" s="2">
        <v>5.5994931888530303E-2</v>
      </c>
    </row>
    <row r="3222" spans="1:9" x14ac:dyDescent="0.3">
      <c r="A3222">
        <f>VLOOKUP(D3222,[1]!tbl_Reach2AU[#Data],4,FALSE)</f>
        <v>26</v>
      </c>
      <c r="B3222" t="str">
        <f>VLOOKUP(D3222,[1]!tbl_Reach2AU[#Data],3,FALSE)</f>
        <v>Ninemile Creek DS</v>
      </c>
      <c r="C3222">
        <f>VLOOKUP(D3222,[1]!tbl_Reach2AU[#Data],2,FALSE)</f>
        <v>308</v>
      </c>
      <c r="D3222" t="s">
        <v>56</v>
      </c>
      <c r="E3222">
        <v>3</v>
      </c>
      <c r="F3222" t="s">
        <v>152</v>
      </c>
      <c r="G3222" t="e">
        <f>VLOOKUP([1]!tbl_FunctionalConditionReach[[#This Row],[EDT Attribute]],[1]!Level3HabitatAttribute[#Data],2,FALSE)</f>
        <v>#N/A</v>
      </c>
      <c r="H3222" s="1">
        <v>2.2876099999999998E-3</v>
      </c>
      <c r="I3222" s="2">
        <v>5.5192889293457E-3</v>
      </c>
    </row>
    <row r="3223" spans="1:9" x14ac:dyDescent="0.3">
      <c r="A3223">
        <f>VLOOKUP(D3223,[1]!tbl_Reach2AU[#Data],4,FALSE)</f>
        <v>26</v>
      </c>
      <c r="B3223" t="str">
        <f>VLOOKUP(D3223,[1]!tbl_Reach2AU[#Data],3,FALSE)</f>
        <v>Ninemile Creek DS</v>
      </c>
      <c r="C3223">
        <f>VLOOKUP(D3223,[1]!tbl_Reach2AU[#Data],2,FALSE)</f>
        <v>308</v>
      </c>
      <c r="D3223" t="s">
        <v>56</v>
      </c>
      <c r="E3223">
        <v>3</v>
      </c>
      <c r="F3223" t="s">
        <v>189</v>
      </c>
      <c r="G3223" t="e">
        <f>VLOOKUP([1]!tbl_FunctionalConditionReach[[#This Row],[EDT Attribute]],[1]!Level3HabitatAttribute[#Data],2,FALSE)</f>
        <v>#REF!</v>
      </c>
      <c r="H3223" s="1">
        <v>6.2996101999999998E-2</v>
      </c>
      <c r="I3223" s="2">
        <v>0.151989932007874</v>
      </c>
    </row>
    <row r="3224" spans="1:9" x14ac:dyDescent="0.3">
      <c r="A3224">
        <f>VLOOKUP(D3224,[1]!tbl_Reach2AU[#Data],4,FALSE)</f>
        <v>26</v>
      </c>
      <c r="B3224" t="str">
        <f>VLOOKUP(D3224,[1]!tbl_Reach2AU[#Data],3,FALSE)</f>
        <v>Ninemile Creek DS</v>
      </c>
      <c r="C3224">
        <f>VLOOKUP(D3224,[1]!tbl_Reach2AU[#Data],2,FALSE)</f>
        <v>308</v>
      </c>
      <c r="D3224" t="s">
        <v>56</v>
      </c>
      <c r="E3224">
        <v>3</v>
      </c>
      <c r="F3224" t="s">
        <v>188</v>
      </c>
      <c r="G3224" t="e">
        <f>VLOOKUP([1]!tbl_FunctionalConditionReach[[#This Row],[EDT Attribute]],[1]!Level3HabitatAttribute[#Data],2,FALSE)</f>
        <v>#REF!</v>
      </c>
      <c r="H3224" s="1">
        <v>9.4389699999999997E-4</v>
      </c>
      <c r="I3224" s="2">
        <v>2.2773288552430798E-3</v>
      </c>
    </row>
    <row r="3225" spans="1:9" x14ac:dyDescent="0.3">
      <c r="A3225">
        <f>VLOOKUP(D3225,[1]!tbl_Reach2AU[#Data],4,FALSE)</f>
        <v>26</v>
      </c>
      <c r="B3225" t="str">
        <f>VLOOKUP(D3225,[1]!tbl_Reach2AU[#Data],3,FALSE)</f>
        <v>Ninemile Creek DS</v>
      </c>
      <c r="C3225">
        <f>VLOOKUP(D3225,[1]!tbl_Reach2AU[#Data],2,FALSE)</f>
        <v>308</v>
      </c>
      <c r="D3225" t="s">
        <v>56</v>
      </c>
      <c r="E3225">
        <v>3</v>
      </c>
      <c r="F3225" t="s">
        <v>153</v>
      </c>
      <c r="G3225" t="e">
        <f>VLOOKUP([1]!tbl_FunctionalConditionReach[[#This Row],[EDT Attribute]],[1]!Level3HabitatAttribute[#Data],2,FALSE)</f>
        <v>#REF!</v>
      </c>
      <c r="H3225" s="1">
        <v>1.4241514E-2</v>
      </c>
      <c r="I3225" s="2">
        <v>3.4360328271568E-2</v>
      </c>
    </row>
    <row r="3226" spans="1:9" x14ac:dyDescent="0.3">
      <c r="A3226">
        <f>VLOOKUP(D3226,[1]!tbl_Reach2AU[#Data],4,FALSE)</f>
        <v>26</v>
      </c>
      <c r="B3226" t="str">
        <f>VLOOKUP(D3226,[1]!tbl_Reach2AU[#Data],3,FALSE)</f>
        <v>Ninemile Creek DS</v>
      </c>
      <c r="C3226">
        <f>VLOOKUP(D3226,[1]!tbl_Reach2AU[#Data],2,FALSE)</f>
        <v>308</v>
      </c>
      <c r="D3226" t="s">
        <v>56</v>
      </c>
      <c r="E3226">
        <v>3</v>
      </c>
      <c r="F3226" t="s">
        <v>39</v>
      </c>
      <c r="G3226" t="e">
        <f>VLOOKUP([1]!tbl_FunctionalConditionReach[[#This Row],[EDT Attribute]],[1]!Level3HabitatAttribute[#Data],2,FALSE)</f>
        <v>#REF!</v>
      </c>
      <c r="H3226" s="1">
        <v>-2.6102176000000001E-2</v>
      </c>
      <c r="I3226">
        <v>0</v>
      </c>
    </row>
    <row r="3227" spans="1:9" x14ac:dyDescent="0.3">
      <c r="A3227">
        <f>VLOOKUP(D3227,[1]!tbl_Reach2AU[#Data],4,FALSE)</f>
        <v>26</v>
      </c>
      <c r="B3227" t="str">
        <f>VLOOKUP(D3227,[1]!tbl_Reach2AU[#Data],3,FALSE)</f>
        <v>Ninemile Creek DS</v>
      </c>
      <c r="C3227">
        <f>VLOOKUP(D3227,[1]!tbl_Reach2AU[#Data],2,FALSE)</f>
        <v>308</v>
      </c>
      <c r="D3227" t="s">
        <v>56</v>
      </c>
      <c r="E3227">
        <v>3</v>
      </c>
      <c r="F3227" t="s">
        <v>192</v>
      </c>
      <c r="G3227" t="e">
        <f>VLOOKUP([1]!tbl_FunctionalConditionReach[[#This Row],[EDT Attribute]],[1]!Level3HabitatAttribute[#Data],2,FALSE)</f>
        <v>#REF!</v>
      </c>
      <c r="H3227" s="1">
        <v>-2.84E-13</v>
      </c>
      <c r="I3227">
        <v>0</v>
      </c>
    </row>
    <row r="3228" spans="1:9" x14ac:dyDescent="0.3">
      <c r="A3228">
        <f>VLOOKUP(D3228,[1]!tbl_Reach2AU[#Data],4,FALSE)</f>
        <v>26</v>
      </c>
      <c r="B3228" t="str">
        <f>VLOOKUP(D3228,[1]!tbl_Reach2AU[#Data],3,FALSE)</f>
        <v>Ninemile Creek DS</v>
      </c>
      <c r="C3228">
        <f>VLOOKUP(D3228,[1]!tbl_Reach2AU[#Data],2,FALSE)</f>
        <v>309</v>
      </c>
      <c r="D3228" t="s">
        <v>21</v>
      </c>
      <c r="E3228">
        <v>3</v>
      </c>
      <c r="F3228" t="s">
        <v>192</v>
      </c>
      <c r="G3228" t="e">
        <f>VLOOKUP([1]!tbl_FunctionalConditionReach[[#This Row],[EDT Attribute]],[1]!Level3HabitatAttribute[#Data],2,FALSE)</f>
        <v>#REF!</v>
      </c>
      <c r="H3228" s="1">
        <v>-2.84E-13</v>
      </c>
      <c r="I3228">
        <v>0</v>
      </c>
    </row>
    <row r="3229" spans="1:9" x14ac:dyDescent="0.3">
      <c r="A3229">
        <f>VLOOKUP(D3229,[1]!tbl_Reach2AU[#Data],4,FALSE)</f>
        <v>26</v>
      </c>
      <c r="B3229" t="str">
        <f>VLOOKUP(D3229,[1]!tbl_Reach2AU[#Data],3,FALSE)</f>
        <v>Ninemile Creek DS</v>
      </c>
      <c r="C3229">
        <f>VLOOKUP(D3229,[1]!tbl_Reach2AU[#Data],2,FALSE)</f>
        <v>309</v>
      </c>
      <c r="D3229" t="s">
        <v>21</v>
      </c>
      <c r="E3229">
        <v>3</v>
      </c>
      <c r="F3229" t="s">
        <v>193</v>
      </c>
      <c r="G3229" t="e">
        <f>VLOOKUP([1]!tbl_FunctionalConditionReach[[#This Row],[EDT Attribute]],[1]!Level3HabitatAttribute[#Data],2,FALSE)</f>
        <v>#REF!</v>
      </c>
      <c r="H3229" s="1">
        <v>-3.8810800000000002E-4</v>
      </c>
      <c r="I3229">
        <v>0</v>
      </c>
    </row>
    <row r="3230" spans="1:9" x14ac:dyDescent="0.3">
      <c r="A3230">
        <f>VLOOKUP(D3230,[1]!tbl_Reach2AU[#Data],4,FALSE)</f>
        <v>26</v>
      </c>
      <c r="B3230" t="str">
        <f>VLOOKUP(D3230,[1]!tbl_Reach2AU[#Data],3,FALSE)</f>
        <v>Ninemile Creek DS</v>
      </c>
      <c r="C3230">
        <f>VLOOKUP(D3230,[1]!tbl_Reach2AU[#Data],2,FALSE)</f>
        <v>309</v>
      </c>
      <c r="D3230" t="s">
        <v>21</v>
      </c>
      <c r="E3230">
        <v>3</v>
      </c>
      <c r="F3230" t="s">
        <v>157</v>
      </c>
      <c r="G3230" t="e">
        <f>VLOOKUP([1]!tbl_FunctionalConditionReach[[#This Row],[EDT Attribute]],[1]!Level3HabitatAttribute[#Data],2,FALSE)</f>
        <v>#REF!</v>
      </c>
      <c r="H3230" s="1">
        <v>-1.0695203E-2</v>
      </c>
      <c r="I3230">
        <v>0</v>
      </c>
    </row>
    <row r="3231" spans="1:9" x14ac:dyDescent="0.3">
      <c r="A3231">
        <f>VLOOKUP(D3231,[1]!tbl_Reach2AU[#Data],4,FALSE)</f>
        <v>26</v>
      </c>
      <c r="B3231" t="str">
        <f>VLOOKUP(D3231,[1]!tbl_Reach2AU[#Data],3,FALSE)</f>
        <v>Ninemile Creek DS</v>
      </c>
      <c r="C3231">
        <f>VLOOKUP(D3231,[1]!tbl_Reach2AU[#Data],2,FALSE)</f>
        <v>309</v>
      </c>
      <c r="D3231" t="s">
        <v>21</v>
      </c>
      <c r="E3231">
        <v>3</v>
      </c>
      <c r="F3231" t="s">
        <v>189</v>
      </c>
      <c r="G3231" t="e">
        <f>VLOOKUP([1]!tbl_FunctionalConditionReach[[#This Row],[EDT Attribute]],[1]!Level3HabitatAttribute[#Data],2,FALSE)</f>
        <v>#REF!</v>
      </c>
      <c r="H3231" s="1">
        <v>-9.5851400000000005E-4</v>
      </c>
      <c r="I3231">
        <v>0</v>
      </c>
    </row>
    <row r="3232" spans="1:9" x14ac:dyDescent="0.3">
      <c r="A3232">
        <f>VLOOKUP(D3232,[1]!tbl_Reach2AU[#Data],4,FALSE)</f>
        <v>26</v>
      </c>
      <c r="B3232" t="str">
        <f>VLOOKUP(D3232,[1]!tbl_Reach2AU[#Data],3,FALSE)</f>
        <v>Ninemile Creek DS</v>
      </c>
      <c r="C3232">
        <f>VLOOKUP(D3232,[1]!tbl_Reach2AU[#Data],2,FALSE)</f>
        <v>309</v>
      </c>
      <c r="D3232" t="s">
        <v>21</v>
      </c>
      <c r="E3232">
        <v>3</v>
      </c>
      <c r="F3232" t="s">
        <v>39</v>
      </c>
      <c r="G3232" t="e">
        <f>VLOOKUP([1]!tbl_FunctionalConditionReach[[#This Row],[EDT Attribute]],[1]!Level3HabitatAttribute[#Data],2,FALSE)</f>
        <v>#REF!</v>
      </c>
      <c r="H3232" s="1">
        <v>-1.680719E-3</v>
      </c>
      <c r="I3232">
        <v>0</v>
      </c>
    </row>
    <row r="3233" spans="1:9" x14ac:dyDescent="0.3">
      <c r="A3233">
        <f>VLOOKUP(D3233,[1]!tbl_Reach2AU[#Data],4,FALSE)</f>
        <v>26</v>
      </c>
      <c r="B3233" t="str">
        <f>VLOOKUP(D3233,[1]!tbl_Reach2AU[#Data],3,FALSE)</f>
        <v>Ninemile Creek DS</v>
      </c>
      <c r="C3233">
        <f>VLOOKUP(D3233,[1]!tbl_Reach2AU[#Data],2,FALSE)</f>
        <v>309</v>
      </c>
      <c r="D3233" t="s">
        <v>21</v>
      </c>
      <c r="E3233">
        <v>3</v>
      </c>
      <c r="F3233" t="s">
        <v>155</v>
      </c>
      <c r="G3233" t="e">
        <f>VLOOKUP([1]!tbl_FunctionalConditionReach[[#This Row],[EDT Attribute]],[1]!Level3HabitatAttribute[#Data],2,FALSE)</f>
        <v>#REF!</v>
      </c>
      <c r="H3233" s="1">
        <v>-2.170347E-3</v>
      </c>
      <c r="I3233">
        <v>0</v>
      </c>
    </row>
    <row r="3234" spans="1:9" x14ac:dyDescent="0.3">
      <c r="A3234">
        <f>VLOOKUP(D3234,[1]!tbl_Reach2AU[#Data],4,FALSE)</f>
        <v>26</v>
      </c>
      <c r="B3234" t="str">
        <f>VLOOKUP(D3234,[1]!tbl_Reach2AU[#Data],3,FALSE)</f>
        <v>Ninemile Creek DS</v>
      </c>
      <c r="C3234">
        <f>VLOOKUP(D3234,[1]!tbl_Reach2AU[#Data],2,FALSE)</f>
        <v>309</v>
      </c>
      <c r="D3234" t="s">
        <v>21</v>
      </c>
      <c r="E3234">
        <v>3</v>
      </c>
      <c r="F3234" t="s">
        <v>196</v>
      </c>
      <c r="G3234" t="e">
        <f>VLOOKUP([1]!tbl_FunctionalConditionReach[[#This Row],[EDT Attribute]],[1]!Level3HabitatAttribute[#Data],2,FALSE)</f>
        <v>#N/A</v>
      </c>
      <c r="H3234" s="1">
        <v>-2.8421709430404002E-13</v>
      </c>
      <c r="I3234">
        <v>0</v>
      </c>
    </row>
    <row r="3235" spans="1:9" x14ac:dyDescent="0.3">
      <c r="A3235">
        <f>VLOOKUP(D3235,[1]!tbl_Reach2AU[#Data],4,FALSE)</f>
        <v>26</v>
      </c>
      <c r="B3235" t="str">
        <f>VLOOKUP(D3235,[1]!tbl_Reach2AU[#Data],3,FALSE)</f>
        <v>Ninemile Creek DS</v>
      </c>
      <c r="C3235">
        <f>VLOOKUP(D3235,[1]!tbl_Reach2AU[#Data],2,FALSE)</f>
        <v>309</v>
      </c>
      <c r="D3235" t="s">
        <v>21</v>
      </c>
      <c r="E3235">
        <v>3</v>
      </c>
      <c r="F3235" t="s">
        <v>153</v>
      </c>
      <c r="G3235" t="e">
        <f>VLOOKUP([1]!tbl_FunctionalConditionReach[[#This Row],[EDT Attribute]],[1]!Level3HabitatAttribute[#Data],2,FALSE)</f>
        <v>#REF!</v>
      </c>
      <c r="H3235" s="1">
        <v>-2.6565550000000001E-3</v>
      </c>
      <c r="I3235">
        <v>0</v>
      </c>
    </row>
    <row r="3236" spans="1:9" x14ac:dyDescent="0.3">
      <c r="A3236">
        <f>VLOOKUP(D3236,[1]!tbl_Reach2AU[#Data],4,FALSE)</f>
        <v>26</v>
      </c>
      <c r="B3236" t="str">
        <f>VLOOKUP(D3236,[1]!tbl_Reach2AU[#Data],3,FALSE)</f>
        <v>Ninemile Creek DS</v>
      </c>
      <c r="C3236">
        <f>VLOOKUP(D3236,[1]!tbl_Reach2AU[#Data],2,FALSE)</f>
        <v>309</v>
      </c>
      <c r="D3236" t="s">
        <v>21</v>
      </c>
      <c r="E3236">
        <v>3</v>
      </c>
      <c r="F3236" t="s">
        <v>191</v>
      </c>
      <c r="G3236" t="e">
        <f>VLOOKUP([1]!tbl_FunctionalConditionReach[[#This Row],[EDT Attribute]],[1]!Level3HabitatAttribute[#Data],2,FALSE)</f>
        <v>#REF!</v>
      </c>
      <c r="H3236" s="1">
        <v>-1.30674E-4</v>
      </c>
      <c r="I3236">
        <v>0</v>
      </c>
    </row>
    <row r="3237" spans="1:9" x14ac:dyDescent="0.3">
      <c r="A3237">
        <f>VLOOKUP(D3237,[1]!tbl_Reach2AU[#Data],4,FALSE)</f>
        <v>26</v>
      </c>
      <c r="B3237" t="str">
        <f>VLOOKUP(D3237,[1]!tbl_Reach2AU[#Data],3,FALSE)</f>
        <v>Ninemile Creek DS</v>
      </c>
      <c r="C3237">
        <f>VLOOKUP(D3237,[1]!tbl_Reach2AU[#Data],2,FALSE)</f>
        <v>309</v>
      </c>
      <c r="D3237" t="s">
        <v>21</v>
      </c>
      <c r="E3237">
        <v>3</v>
      </c>
      <c r="F3237" t="s">
        <v>194</v>
      </c>
      <c r="G3237" t="e">
        <f>VLOOKUP([1]!tbl_FunctionalConditionReach[[#This Row],[EDT Attribute]],[1]!Level3HabitatAttribute[#Data],2,FALSE)</f>
        <v>#N/A</v>
      </c>
      <c r="H3237" s="1">
        <v>-2.84E-13</v>
      </c>
      <c r="I3237">
        <v>0</v>
      </c>
    </row>
    <row r="3238" spans="1:9" x14ac:dyDescent="0.3">
      <c r="A3238">
        <f>VLOOKUP(D3238,[1]!tbl_Reach2AU[#Data],4,FALSE)</f>
        <v>26</v>
      </c>
      <c r="B3238" t="str">
        <f>VLOOKUP(D3238,[1]!tbl_Reach2AU[#Data],3,FALSE)</f>
        <v>Ninemile Creek DS</v>
      </c>
      <c r="C3238">
        <f>VLOOKUP(D3238,[1]!tbl_Reach2AU[#Data],2,FALSE)</f>
        <v>309</v>
      </c>
      <c r="D3238" t="s">
        <v>21</v>
      </c>
      <c r="E3238">
        <v>3</v>
      </c>
      <c r="F3238" t="s">
        <v>190</v>
      </c>
      <c r="G3238" t="e">
        <f>VLOOKUP([1]!tbl_FunctionalConditionReach[[#This Row],[EDT Attribute]],[1]!Level3HabitatAttribute[#Data],2,FALSE)</f>
        <v>#N/A</v>
      </c>
      <c r="H3238" s="1">
        <v>-1.2573900000000001E-4</v>
      </c>
      <c r="I3238">
        <v>0</v>
      </c>
    </row>
    <row r="3239" spans="1:9" x14ac:dyDescent="0.3">
      <c r="A3239">
        <f>VLOOKUP(D3239,[1]!tbl_Reach2AU[#Data],4,FALSE)</f>
        <v>26</v>
      </c>
      <c r="B3239" t="str">
        <f>VLOOKUP(D3239,[1]!tbl_Reach2AU[#Data],3,FALSE)</f>
        <v>Ninemile Creek DS</v>
      </c>
      <c r="C3239">
        <f>VLOOKUP(D3239,[1]!tbl_Reach2AU[#Data],2,FALSE)</f>
        <v>309</v>
      </c>
      <c r="D3239" t="s">
        <v>21</v>
      </c>
      <c r="E3239">
        <v>3</v>
      </c>
      <c r="F3239" t="s">
        <v>197</v>
      </c>
      <c r="G3239" t="e">
        <f>VLOOKUP([1]!tbl_FunctionalConditionReach[[#This Row],[EDT Attribute]],[1]!Level3HabitatAttribute[#Data],2,FALSE)</f>
        <v>#REF!</v>
      </c>
      <c r="H3239" s="1">
        <v>-1.2349423999999999E-2</v>
      </c>
      <c r="I3239">
        <v>0</v>
      </c>
    </row>
    <row r="3240" spans="1:9" x14ac:dyDescent="0.3">
      <c r="A3240">
        <f>VLOOKUP(D3240,[1]!tbl_Reach2AU[#Data],4,FALSE)</f>
        <v>26</v>
      </c>
      <c r="B3240" t="str">
        <f>VLOOKUP(D3240,[1]!tbl_Reach2AU[#Data],3,FALSE)</f>
        <v>Ninemile Creek DS</v>
      </c>
      <c r="C3240">
        <f>VLOOKUP(D3240,[1]!tbl_Reach2AU[#Data],2,FALSE)</f>
        <v>309</v>
      </c>
      <c r="D3240" t="s">
        <v>21</v>
      </c>
      <c r="E3240">
        <v>3</v>
      </c>
      <c r="F3240" t="s">
        <v>188</v>
      </c>
      <c r="G3240" t="e">
        <f>VLOOKUP([1]!tbl_FunctionalConditionReach[[#This Row],[EDT Attribute]],[1]!Level3HabitatAttribute[#Data],2,FALSE)</f>
        <v>#REF!</v>
      </c>
      <c r="H3240" s="1">
        <v>-3.0599999999999998E-5</v>
      </c>
      <c r="I3240">
        <v>0</v>
      </c>
    </row>
    <row r="3241" spans="1:9" x14ac:dyDescent="0.3">
      <c r="A3241">
        <f>VLOOKUP(D3241,[1]!tbl_Reach2AU[#Data],4,FALSE)</f>
        <v>26</v>
      </c>
      <c r="B3241" t="str">
        <f>VLOOKUP(D3241,[1]!tbl_Reach2AU[#Data],3,FALSE)</f>
        <v>Ninemile Creek DS</v>
      </c>
      <c r="C3241">
        <f>VLOOKUP(D3241,[1]!tbl_Reach2AU[#Data],2,FALSE)</f>
        <v>309</v>
      </c>
      <c r="D3241" t="s">
        <v>21</v>
      </c>
      <c r="E3241">
        <v>3</v>
      </c>
      <c r="F3241" t="s">
        <v>166</v>
      </c>
      <c r="G3241" t="e">
        <f>VLOOKUP([1]!tbl_FunctionalConditionReach[[#This Row],[EDT Attribute]],[1]!Level3HabitatAttribute[#Data],2,FALSE)</f>
        <v>#REF!</v>
      </c>
      <c r="H3241" s="1">
        <v>-2.84E-13</v>
      </c>
      <c r="I3241">
        <v>0</v>
      </c>
    </row>
    <row r="3242" spans="1:9" x14ac:dyDescent="0.3">
      <c r="A3242">
        <f>VLOOKUP(D3242,[1]!tbl_Reach2AU[#Data],4,FALSE)</f>
        <v>26</v>
      </c>
      <c r="B3242" t="str">
        <f>VLOOKUP(D3242,[1]!tbl_Reach2AU[#Data],3,FALSE)</f>
        <v>Ninemile Creek DS</v>
      </c>
      <c r="C3242">
        <f>VLOOKUP(D3242,[1]!tbl_Reach2AU[#Data],2,FALSE)</f>
        <v>309</v>
      </c>
      <c r="D3242" t="s">
        <v>21</v>
      </c>
      <c r="E3242">
        <v>3</v>
      </c>
      <c r="F3242" t="s">
        <v>152</v>
      </c>
      <c r="G3242" t="e">
        <f>VLOOKUP([1]!tbl_FunctionalConditionReach[[#This Row],[EDT Attribute]],[1]!Level3HabitatAttribute[#Data],2,FALSE)</f>
        <v>#N/A</v>
      </c>
      <c r="H3242" s="1">
        <v>-2.0623700000000001E-4</v>
      </c>
      <c r="I3242">
        <v>0</v>
      </c>
    </row>
    <row r="3243" spans="1:9" x14ac:dyDescent="0.3">
      <c r="A3243">
        <f>VLOOKUP(D3243,[1]!tbl_Reach2AU[#Data],4,FALSE)</f>
        <v>26</v>
      </c>
      <c r="B3243" t="str">
        <f>VLOOKUP(D3243,[1]!tbl_Reach2AU[#Data],3,FALSE)</f>
        <v>Ninemile Creek DS</v>
      </c>
      <c r="C3243">
        <f>VLOOKUP(D3243,[1]!tbl_Reach2AU[#Data],2,FALSE)</f>
        <v>309</v>
      </c>
      <c r="D3243" t="s">
        <v>21</v>
      </c>
      <c r="E3243">
        <v>3</v>
      </c>
      <c r="F3243" t="s">
        <v>125</v>
      </c>
      <c r="G3243" t="e">
        <f>VLOOKUP([1]!tbl_FunctionalConditionReach[[#This Row],[EDT Attribute]],[1]!Level3HabitatAttribute[#Data],2,FALSE)</f>
        <v>#REF!</v>
      </c>
      <c r="H3243" s="1">
        <v>-5.7616700000000004E-4</v>
      </c>
      <c r="I3243">
        <v>0</v>
      </c>
    </row>
    <row r="3244" spans="1:9" x14ac:dyDescent="0.3">
      <c r="A3244">
        <f>VLOOKUP(D3244,[1]!tbl_Reach2AU[#Data],4,FALSE)</f>
        <v>26</v>
      </c>
      <c r="B3244" t="str">
        <f>VLOOKUP(D3244,[1]!tbl_Reach2AU[#Data],3,FALSE)</f>
        <v>Ninemile Creek DS</v>
      </c>
      <c r="C3244">
        <f>VLOOKUP(D3244,[1]!tbl_Reach2AU[#Data],2,FALSE)</f>
        <v>309</v>
      </c>
      <c r="D3244" t="s">
        <v>21</v>
      </c>
      <c r="E3244">
        <v>3</v>
      </c>
      <c r="F3244" t="s">
        <v>195</v>
      </c>
      <c r="G3244" t="e">
        <f>VLOOKUP([1]!tbl_FunctionalConditionReach[[#This Row],[EDT Attribute]],[1]!Level3HabitatAttribute[#Data],2,FALSE)</f>
        <v>#N/A</v>
      </c>
      <c r="H3244" s="1">
        <v>-2.8421709430404002E-13</v>
      </c>
      <c r="I3244">
        <v>0</v>
      </c>
    </row>
    <row r="3245" spans="1:9" x14ac:dyDescent="0.3">
      <c r="A3245">
        <f>VLOOKUP(D3245,[1]!tbl_Reach2AU[#Data],4,FALSE)</f>
        <v>26</v>
      </c>
      <c r="B3245" t="str">
        <f>VLOOKUP(D3245,[1]!tbl_Reach2AU[#Data],3,FALSE)</f>
        <v>Ninemile Creek DS</v>
      </c>
      <c r="C3245">
        <f>VLOOKUP(D3245,[1]!tbl_Reach2AU[#Data],2,FALSE)</f>
        <v>309</v>
      </c>
      <c r="D3245" t="s">
        <v>21</v>
      </c>
      <c r="E3245">
        <v>3</v>
      </c>
      <c r="F3245" t="s">
        <v>164</v>
      </c>
      <c r="G3245" t="e">
        <f>VLOOKUP([1]!tbl_FunctionalConditionReach[[#This Row],[EDT Attribute]],[1]!Level3HabitatAttribute[#Data],2,FALSE)</f>
        <v>#REF!</v>
      </c>
      <c r="H3245" s="1">
        <v>-2.099559E-3</v>
      </c>
      <c r="I3245">
        <v>0</v>
      </c>
    </row>
    <row r="3246" spans="1:9" x14ac:dyDescent="0.3">
      <c r="A3246">
        <f>VLOOKUP(D3246,[1]!tbl_Reach2AU[#Data],4,FALSE)</f>
        <v>26</v>
      </c>
      <c r="B3246" t="str">
        <f>VLOOKUP(D3246,[1]!tbl_Reach2AU[#Data],3,FALSE)</f>
        <v>Ninemile Creek DS</v>
      </c>
      <c r="C3246">
        <f>VLOOKUP(D3246,[1]!tbl_Reach2AU[#Data],2,FALSE)</f>
        <v>310</v>
      </c>
      <c r="D3246" t="s">
        <v>57</v>
      </c>
      <c r="E3246">
        <v>3</v>
      </c>
      <c r="F3246" t="s">
        <v>195</v>
      </c>
      <c r="G3246" t="e">
        <f>VLOOKUP([1]!tbl_FunctionalConditionReach[[#This Row],[EDT Attribute]],[1]!Level3HabitatAttribute[#Data],2,FALSE)</f>
        <v>#N/A</v>
      </c>
      <c r="H3246" s="1">
        <v>-2.8421709430404002E-13</v>
      </c>
      <c r="I3246">
        <v>0</v>
      </c>
    </row>
    <row r="3247" spans="1:9" x14ac:dyDescent="0.3">
      <c r="A3247">
        <f>VLOOKUP(D3247,[1]!tbl_Reach2AU[#Data],4,FALSE)</f>
        <v>26</v>
      </c>
      <c r="B3247" t="str">
        <f>VLOOKUP(D3247,[1]!tbl_Reach2AU[#Data],3,FALSE)</f>
        <v>Ninemile Creek DS</v>
      </c>
      <c r="C3247">
        <f>VLOOKUP(D3247,[1]!tbl_Reach2AU[#Data],2,FALSE)</f>
        <v>310</v>
      </c>
      <c r="D3247" t="s">
        <v>57</v>
      </c>
      <c r="E3247">
        <v>3</v>
      </c>
      <c r="F3247" t="s">
        <v>190</v>
      </c>
      <c r="G3247" t="e">
        <f>VLOOKUP([1]!tbl_FunctionalConditionReach[[#This Row],[EDT Attribute]],[1]!Level3HabitatAttribute[#Data],2,FALSE)</f>
        <v>#N/A</v>
      </c>
      <c r="H3247" s="1">
        <v>1.2307799999999999E-4</v>
      </c>
      <c r="I3247" s="2">
        <v>4.6511569551692503E-4</v>
      </c>
    </row>
    <row r="3248" spans="1:9" x14ac:dyDescent="0.3">
      <c r="A3248">
        <f>VLOOKUP(D3248,[1]!tbl_Reach2AU[#Data],4,FALSE)</f>
        <v>26</v>
      </c>
      <c r="B3248" t="str">
        <f>VLOOKUP(D3248,[1]!tbl_Reach2AU[#Data],3,FALSE)</f>
        <v>Ninemile Creek DS</v>
      </c>
      <c r="C3248">
        <f>VLOOKUP(D3248,[1]!tbl_Reach2AU[#Data],2,FALSE)</f>
        <v>310</v>
      </c>
      <c r="D3248" t="s">
        <v>57</v>
      </c>
      <c r="E3248">
        <v>3</v>
      </c>
      <c r="F3248" t="s">
        <v>166</v>
      </c>
      <c r="G3248" t="e">
        <f>VLOOKUP([1]!tbl_FunctionalConditionReach[[#This Row],[EDT Attribute]],[1]!Level3HabitatAttribute[#Data],2,FALSE)</f>
        <v>#REF!</v>
      </c>
      <c r="H3248" s="1">
        <v>-2.84E-13</v>
      </c>
      <c r="I3248">
        <v>0</v>
      </c>
    </row>
    <row r="3249" spans="1:9" x14ac:dyDescent="0.3">
      <c r="A3249">
        <f>VLOOKUP(D3249,[1]!tbl_Reach2AU[#Data],4,FALSE)</f>
        <v>26</v>
      </c>
      <c r="B3249" t="str">
        <f>VLOOKUP(D3249,[1]!tbl_Reach2AU[#Data],3,FALSE)</f>
        <v>Ninemile Creek DS</v>
      </c>
      <c r="C3249">
        <f>VLOOKUP(D3249,[1]!tbl_Reach2AU[#Data],2,FALSE)</f>
        <v>310</v>
      </c>
      <c r="D3249" t="s">
        <v>57</v>
      </c>
      <c r="E3249">
        <v>3</v>
      </c>
      <c r="F3249" t="s">
        <v>193</v>
      </c>
      <c r="G3249" t="e">
        <f>VLOOKUP([1]!tbl_FunctionalConditionReach[[#This Row],[EDT Attribute]],[1]!Level3HabitatAttribute[#Data],2,FALSE)</f>
        <v>#REF!</v>
      </c>
      <c r="H3249" s="1">
        <v>9.7997300000000009E-4</v>
      </c>
      <c r="I3249" s="2">
        <v>3.70334928649156E-3</v>
      </c>
    </row>
    <row r="3250" spans="1:9" x14ac:dyDescent="0.3">
      <c r="A3250">
        <f>VLOOKUP(D3250,[1]!tbl_Reach2AU[#Data],4,FALSE)</f>
        <v>26</v>
      </c>
      <c r="B3250" t="str">
        <f>VLOOKUP(D3250,[1]!tbl_Reach2AU[#Data],3,FALSE)</f>
        <v>Ninemile Creek DS</v>
      </c>
      <c r="C3250">
        <f>VLOOKUP(D3250,[1]!tbl_Reach2AU[#Data],2,FALSE)</f>
        <v>310</v>
      </c>
      <c r="D3250" t="s">
        <v>57</v>
      </c>
      <c r="E3250">
        <v>3</v>
      </c>
      <c r="F3250" t="s">
        <v>192</v>
      </c>
      <c r="G3250" t="e">
        <f>VLOOKUP([1]!tbl_FunctionalConditionReach[[#This Row],[EDT Attribute]],[1]!Level3HabitatAttribute[#Data],2,FALSE)</f>
        <v>#REF!</v>
      </c>
      <c r="H3250" s="1">
        <v>-2.84E-13</v>
      </c>
      <c r="I3250">
        <v>0</v>
      </c>
    </row>
    <row r="3251" spans="1:9" x14ac:dyDescent="0.3">
      <c r="A3251">
        <f>VLOOKUP(D3251,[1]!tbl_Reach2AU[#Data],4,FALSE)</f>
        <v>26</v>
      </c>
      <c r="B3251" t="str">
        <f>VLOOKUP(D3251,[1]!tbl_Reach2AU[#Data],3,FALSE)</f>
        <v>Ninemile Creek DS</v>
      </c>
      <c r="C3251">
        <f>VLOOKUP(D3251,[1]!tbl_Reach2AU[#Data],2,FALSE)</f>
        <v>310</v>
      </c>
      <c r="D3251" t="s">
        <v>57</v>
      </c>
      <c r="E3251">
        <v>3</v>
      </c>
      <c r="F3251" t="s">
        <v>155</v>
      </c>
      <c r="G3251" t="e">
        <f>VLOOKUP([1]!tbl_FunctionalConditionReach[[#This Row],[EDT Attribute]],[1]!Level3HabitatAttribute[#Data],2,FALSE)</f>
        <v>#REF!</v>
      </c>
      <c r="H3251" s="1">
        <v>8.362609E-3</v>
      </c>
      <c r="I3251" s="2">
        <v>3.1602566676181797E-2</v>
      </c>
    </row>
    <row r="3252" spans="1:9" x14ac:dyDescent="0.3">
      <c r="A3252">
        <f>VLOOKUP(D3252,[1]!tbl_Reach2AU[#Data],4,FALSE)</f>
        <v>26</v>
      </c>
      <c r="B3252" t="str">
        <f>VLOOKUP(D3252,[1]!tbl_Reach2AU[#Data],3,FALSE)</f>
        <v>Ninemile Creek DS</v>
      </c>
      <c r="C3252">
        <f>VLOOKUP(D3252,[1]!tbl_Reach2AU[#Data],2,FALSE)</f>
        <v>310</v>
      </c>
      <c r="D3252" t="s">
        <v>57</v>
      </c>
      <c r="E3252">
        <v>3</v>
      </c>
      <c r="F3252" t="s">
        <v>164</v>
      </c>
      <c r="G3252" t="e">
        <f>VLOOKUP([1]!tbl_FunctionalConditionReach[[#This Row],[EDT Attribute]],[1]!Level3HabitatAttribute[#Data],2,FALSE)</f>
        <v>#REF!</v>
      </c>
      <c r="H3252" s="1">
        <v>2.3625865999999999E-2</v>
      </c>
      <c r="I3252" s="2">
        <v>8.9282902685936402E-2</v>
      </c>
    </row>
    <row r="3253" spans="1:9" x14ac:dyDescent="0.3">
      <c r="A3253">
        <f>VLOOKUP(D3253,[1]!tbl_Reach2AU[#Data],4,FALSE)</f>
        <v>26</v>
      </c>
      <c r="B3253" t="str">
        <f>VLOOKUP(D3253,[1]!tbl_Reach2AU[#Data],3,FALSE)</f>
        <v>Ninemile Creek DS</v>
      </c>
      <c r="C3253">
        <f>VLOOKUP(D3253,[1]!tbl_Reach2AU[#Data],2,FALSE)</f>
        <v>310</v>
      </c>
      <c r="D3253" t="s">
        <v>57</v>
      </c>
      <c r="E3253">
        <v>3</v>
      </c>
      <c r="F3253" t="s">
        <v>125</v>
      </c>
      <c r="G3253" t="e">
        <f>VLOOKUP([1]!tbl_FunctionalConditionReach[[#This Row],[EDT Attribute]],[1]!Level3HabitatAttribute[#Data],2,FALSE)</f>
        <v>#REF!</v>
      </c>
      <c r="H3253" s="1">
        <v>1.729759E-3</v>
      </c>
      <c r="I3253" s="2">
        <v>6.5368145433112399E-3</v>
      </c>
    </row>
    <row r="3254" spans="1:9" x14ac:dyDescent="0.3">
      <c r="A3254">
        <f>VLOOKUP(D3254,[1]!tbl_Reach2AU[#Data],4,FALSE)</f>
        <v>26</v>
      </c>
      <c r="B3254" t="str">
        <f>VLOOKUP(D3254,[1]!tbl_Reach2AU[#Data],3,FALSE)</f>
        <v>Ninemile Creek DS</v>
      </c>
      <c r="C3254">
        <f>VLOOKUP(D3254,[1]!tbl_Reach2AU[#Data],2,FALSE)</f>
        <v>310</v>
      </c>
      <c r="D3254" t="s">
        <v>57</v>
      </c>
      <c r="E3254">
        <v>3</v>
      </c>
      <c r="F3254" t="s">
        <v>39</v>
      </c>
      <c r="G3254" t="e">
        <f>VLOOKUP([1]!tbl_FunctionalConditionReach[[#This Row],[EDT Attribute]],[1]!Level3HabitatAttribute[#Data],2,FALSE)</f>
        <v>#REF!</v>
      </c>
      <c r="H3254" s="1">
        <v>-2.6443059999999999E-3</v>
      </c>
      <c r="I3254">
        <v>0</v>
      </c>
    </row>
    <row r="3255" spans="1:9" x14ac:dyDescent="0.3">
      <c r="A3255">
        <f>VLOOKUP(D3255,[1]!tbl_Reach2AU[#Data],4,FALSE)</f>
        <v>26</v>
      </c>
      <c r="B3255" t="str">
        <f>VLOOKUP(D3255,[1]!tbl_Reach2AU[#Data],3,FALSE)</f>
        <v>Ninemile Creek DS</v>
      </c>
      <c r="C3255">
        <f>VLOOKUP(D3255,[1]!tbl_Reach2AU[#Data],2,FALSE)</f>
        <v>310</v>
      </c>
      <c r="D3255" t="s">
        <v>57</v>
      </c>
      <c r="E3255">
        <v>3</v>
      </c>
      <c r="F3255" t="s">
        <v>194</v>
      </c>
      <c r="G3255" t="e">
        <f>VLOOKUP([1]!tbl_FunctionalConditionReach[[#This Row],[EDT Attribute]],[1]!Level3HabitatAttribute[#Data],2,FALSE)</f>
        <v>#N/A</v>
      </c>
      <c r="H3255" s="1">
        <v>-2.84E-13</v>
      </c>
      <c r="I3255">
        <v>0</v>
      </c>
    </row>
    <row r="3256" spans="1:9" x14ac:dyDescent="0.3">
      <c r="A3256">
        <f>VLOOKUP(D3256,[1]!tbl_Reach2AU[#Data],4,FALSE)</f>
        <v>26</v>
      </c>
      <c r="B3256" t="str">
        <f>VLOOKUP(D3256,[1]!tbl_Reach2AU[#Data],3,FALSE)</f>
        <v>Ninemile Creek DS</v>
      </c>
      <c r="C3256">
        <f>VLOOKUP(D3256,[1]!tbl_Reach2AU[#Data],2,FALSE)</f>
        <v>310</v>
      </c>
      <c r="D3256" t="s">
        <v>57</v>
      </c>
      <c r="E3256">
        <v>3</v>
      </c>
      <c r="F3256" t="s">
        <v>196</v>
      </c>
      <c r="G3256" t="e">
        <f>VLOOKUP([1]!tbl_FunctionalConditionReach[[#This Row],[EDT Attribute]],[1]!Level3HabitatAttribute[#Data],2,FALSE)</f>
        <v>#N/A</v>
      </c>
      <c r="H3256" s="1">
        <v>-2.8421709430404002E-13</v>
      </c>
      <c r="I3256">
        <v>0</v>
      </c>
    </row>
    <row r="3257" spans="1:9" x14ac:dyDescent="0.3">
      <c r="A3257">
        <f>VLOOKUP(D3257,[1]!tbl_Reach2AU[#Data],4,FALSE)</f>
        <v>26</v>
      </c>
      <c r="B3257" t="str">
        <f>VLOOKUP(D3257,[1]!tbl_Reach2AU[#Data],3,FALSE)</f>
        <v>Ninemile Creek DS</v>
      </c>
      <c r="C3257">
        <f>VLOOKUP(D3257,[1]!tbl_Reach2AU[#Data],2,FALSE)</f>
        <v>310</v>
      </c>
      <c r="D3257" t="s">
        <v>57</v>
      </c>
      <c r="E3257">
        <v>3</v>
      </c>
      <c r="F3257" t="s">
        <v>153</v>
      </c>
      <c r="G3257" t="e">
        <f>VLOOKUP([1]!tbl_FunctionalConditionReach[[#This Row],[EDT Attribute]],[1]!Level3HabitatAttribute[#Data],2,FALSE)</f>
        <v>#REF!</v>
      </c>
      <c r="H3257" s="1">
        <v>6.5024159999999996E-3</v>
      </c>
      <c r="I3257" s="2">
        <v>2.4572837878259202E-2</v>
      </c>
    </row>
    <row r="3258" spans="1:9" x14ac:dyDescent="0.3">
      <c r="A3258">
        <f>VLOOKUP(D3258,[1]!tbl_Reach2AU[#Data],4,FALSE)</f>
        <v>26</v>
      </c>
      <c r="B3258" t="str">
        <f>VLOOKUP(D3258,[1]!tbl_Reach2AU[#Data],3,FALSE)</f>
        <v>Ninemile Creek DS</v>
      </c>
      <c r="C3258">
        <f>VLOOKUP(D3258,[1]!tbl_Reach2AU[#Data],2,FALSE)</f>
        <v>310</v>
      </c>
      <c r="D3258" t="s">
        <v>57</v>
      </c>
      <c r="E3258">
        <v>3</v>
      </c>
      <c r="F3258" t="s">
        <v>191</v>
      </c>
      <c r="G3258" t="e">
        <f>VLOOKUP([1]!tbl_FunctionalConditionReach[[#This Row],[EDT Attribute]],[1]!Level3HabitatAttribute[#Data],2,FALSE)</f>
        <v>#REF!</v>
      </c>
      <c r="H3258" s="1">
        <v>3.0199999999999999E-5</v>
      </c>
      <c r="I3258" s="2">
        <v>1.1412676517827E-4</v>
      </c>
    </row>
    <row r="3259" spans="1:9" x14ac:dyDescent="0.3">
      <c r="A3259">
        <f>VLOOKUP(D3259,[1]!tbl_Reach2AU[#Data],4,FALSE)</f>
        <v>26</v>
      </c>
      <c r="B3259" t="str">
        <f>VLOOKUP(D3259,[1]!tbl_Reach2AU[#Data],3,FALSE)</f>
        <v>Ninemile Creek DS</v>
      </c>
      <c r="C3259">
        <f>VLOOKUP(D3259,[1]!tbl_Reach2AU[#Data],2,FALSE)</f>
        <v>310</v>
      </c>
      <c r="D3259" t="s">
        <v>57</v>
      </c>
      <c r="E3259">
        <v>3</v>
      </c>
      <c r="F3259" t="s">
        <v>188</v>
      </c>
      <c r="G3259" t="e">
        <f>VLOOKUP([1]!tbl_FunctionalConditionReach[[#This Row],[EDT Attribute]],[1]!Level3HabitatAttribute[#Data],2,FALSE)</f>
        <v>#REF!</v>
      </c>
      <c r="H3259" s="1">
        <v>4.7800000000000003E-5</v>
      </c>
      <c r="I3259" s="2">
        <v>1.80637727666269E-4</v>
      </c>
    </row>
    <row r="3260" spans="1:9" x14ac:dyDescent="0.3">
      <c r="A3260">
        <f>VLOOKUP(D3260,[1]!tbl_Reach2AU[#Data],4,FALSE)</f>
        <v>26</v>
      </c>
      <c r="B3260" t="str">
        <f>VLOOKUP(D3260,[1]!tbl_Reach2AU[#Data],3,FALSE)</f>
        <v>Ninemile Creek DS</v>
      </c>
      <c r="C3260">
        <f>VLOOKUP(D3260,[1]!tbl_Reach2AU[#Data],2,FALSE)</f>
        <v>310</v>
      </c>
      <c r="D3260" t="s">
        <v>57</v>
      </c>
      <c r="E3260">
        <v>3</v>
      </c>
      <c r="F3260" t="s">
        <v>152</v>
      </c>
      <c r="G3260" t="e">
        <f>VLOOKUP([1]!tbl_FunctionalConditionReach[[#This Row],[EDT Attribute]],[1]!Level3HabitatAttribute[#Data],2,FALSE)</f>
        <v>#N/A</v>
      </c>
      <c r="H3260" s="1">
        <v>4.21E-5</v>
      </c>
      <c r="I3260" s="2">
        <v>1.5909724549686001E-4</v>
      </c>
    </row>
    <row r="3261" spans="1:9" x14ac:dyDescent="0.3">
      <c r="A3261">
        <f>VLOOKUP(D3261,[1]!tbl_Reach2AU[#Data],4,FALSE)</f>
        <v>26</v>
      </c>
      <c r="B3261" t="str">
        <f>VLOOKUP(D3261,[1]!tbl_Reach2AU[#Data],3,FALSE)</f>
        <v>Ninemile Creek DS</v>
      </c>
      <c r="C3261">
        <f>VLOOKUP(D3261,[1]!tbl_Reach2AU[#Data],2,FALSE)</f>
        <v>310</v>
      </c>
      <c r="D3261" t="s">
        <v>57</v>
      </c>
      <c r="E3261">
        <v>3</v>
      </c>
      <c r="F3261" t="s">
        <v>189</v>
      </c>
      <c r="G3261" t="e">
        <f>VLOOKUP([1]!tbl_FunctionalConditionReach[[#This Row],[EDT Attribute]],[1]!Level3HabitatAttribute[#Data],2,FALSE)</f>
        <v>#REF!</v>
      </c>
      <c r="H3261" s="1">
        <v>9.0228080000000002E-3</v>
      </c>
      <c r="I3261" s="2">
        <v>3.4097479796841697E-2</v>
      </c>
    </row>
    <row r="3262" spans="1:9" x14ac:dyDescent="0.3">
      <c r="A3262">
        <f>VLOOKUP(D3262,[1]!tbl_Reach2AU[#Data],4,FALSE)</f>
        <v>26</v>
      </c>
      <c r="B3262" t="str">
        <f>VLOOKUP(D3262,[1]!tbl_Reach2AU[#Data],3,FALSE)</f>
        <v>Ninemile Creek DS</v>
      </c>
      <c r="C3262">
        <f>VLOOKUP(D3262,[1]!tbl_Reach2AU[#Data],2,FALSE)</f>
        <v>311</v>
      </c>
      <c r="D3262" t="s">
        <v>233</v>
      </c>
      <c r="E3262">
        <v>3</v>
      </c>
      <c r="F3262" t="s">
        <v>166</v>
      </c>
      <c r="G3262" t="e">
        <f>VLOOKUP([1]!tbl_FunctionalConditionReach[[#This Row],[EDT Attribute]],[1]!Level3HabitatAttribute[#Data],2,FALSE)</f>
        <v>#REF!</v>
      </c>
      <c r="H3262" s="1">
        <v>-2.84E-13</v>
      </c>
      <c r="I3262">
        <v>0</v>
      </c>
    </row>
    <row r="3263" spans="1:9" x14ac:dyDescent="0.3">
      <c r="A3263">
        <f>VLOOKUP(D3263,[1]!tbl_Reach2AU[#Data],4,FALSE)</f>
        <v>26</v>
      </c>
      <c r="B3263" t="str">
        <f>VLOOKUP(D3263,[1]!tbl_Reach2AU[#Data],3,FALSE)</f>
        <v>Ninemile Creek DS</v>
      </c>
      <c r="C3263">
        <f>VLOOKUP(D3263,[1]!tbl_Reach2AU[#Data],2,FALSE)</f>
        <v>312</v>
      </c>
      <c r="D3263" t="s">
        <v>58</v>
      </c>
      <c r="E3263">
        <v>3</v>
      </c>
      <c r="F3263" t="s">
        <v>192</v>
      </c>
      <c r="G3263" t="e">
        <f>VLOOKUP([1]!tbl_FunctionalConditionReach[[#This Row],[EDT Attribute]],[1]!Level3HabitatAttribute[#Data],2,FALSE)</f>
        <v>#REF!</v>
      </c>
      <c r="H3263" s="1">
        <v>-2.84E-13</v>
      </c>
      <c r="I3263">
        <v>0</v>
      </c>
    </row>
    <row r="3264" spans="1:9" x14ac:dyDescent="0.3">
      <c r="A3264">
        <f>VLOOKUP(D3264,[1]!tbl_Reach2AU[#Data],4,FALSE)</f>
        <v>26</v>
      </c>
      <c r="B3264" t="str">
        <f>VLOOKUP(D3264,[1]!tbl_Reach2AU[#Data],3,FALSE)</f>
        <v>Ninemile Creek DS</v>
      </c>
      <c r="C3264">
        <f>VLOOKUP(D3264,[1]!tbl_Reach2AU[#Data],2,FALSE)</f>
        <v>312</v>
      </c>
      <c r="D3264" t="s">
        <v>58</v>
      </c>
      <c r="E3264">
        <v>3</v>
      </c>
      <c r="F3264" t="s">
        <v>194</v>
      </c>
      <c r="G3264" t="e">
        <f>VLOOKUP([1]!tbl_FunctionalConditionReach[[#This Row],[EDT Attribute]],[1]!Level3HabitatAttribute[#Data],2,FALSE)</f>
        <v>#N/A</v>
      </c>
      <c r="H3264" s="1">
        <v>-2.84E-13</v>
      </c>
      <c r="I3264">
        <v>0</v>
      </c>
    </row>
    <row r="3265" spans="1:9" x14ac:dyDescent="0.3">
      <c r="A3265">
        <f>VLOOKUP(D3265,[1]!tbl_Reach2AU[#Data],4,FALSE)</f>
        <v>26</v>
      </c>
      <c r="B3265" t="str">
        <f>VLOOKUP(D3265,[1]!tbl_Reach2AU[#Data],3,FALSE)</f>
        <v>Ninemile Creek DS</v>
      </c>
      <c r="C3265">
        <f>VLOOKUP(D3265,[1]!tbl_Reach2AU[#Data],2,FALSE)</f>
        <v>312</v>
      </c>
      <c r="D3265" t="s">
        <v>58</v>
      </c>
      <c r="E3265">
        <v>3</v>
      </c>
      <c r="F3265" t="s">
        <v>191</v>
      </c>
      <c r="G3265" t="e">
        <f>VLOOKUP([1]!tbl_FunctionalConditionReach[[#This Row],[EDT Attribute]],[1]!Level3HabitatAttribute[#Data],2,FALSE)</f>
        <v>#REF!</v>
      </c>
      <c r="H3265" s="1">
        <v>3.3100769999999998E-3</v>
      </c>
      <c r="I3265" s="2">
        <v>8.1009743630194204E-3</v>
      </c>
    </row>
    <row r="3266" spans="1:9" x14ac:dyDescent="0.3">
      <c r="A3266">
        <f>VLOOKUP(D3266,[1]!tbl_Reach2AU[#Data],4,FALSE)</f>
        <v>26</v>
      </c>
      <c r="B3266" t="str">
        <f>VLOOKUP(D3266,[1]!tbl_Reach2AU[#Data],3,FALSE)</f>
        <v>Ninemile Creek DS</v>
      </c>
      <c r="C3266">
        <f>VLOOKUP(D3266,[1]!tbl_Reach2AU[#Data],2,FALSE)</f>
        <v>312</v>
      </c>
      <c r="D3266" t="s">
        <v>58</v>
      </c>
      <c r="E3266">
        <v>3</v>
      </c>
      <c r="F3266" t="s">
        <v>196</v>
      </c>
      <c r="G3266" t="e">
        <f>VLOOKUP([1]!tbl_FunctionalConditionReach[[#This Row],[EDT Attribute]],[1]!Level3HabitatAttribute[#Data],2,FALSE)</f>
        <v>#N/A</v>
      </c>
      <c r="H3266" s="1">
        <v>-2.8421709430404002E-13</v>
      </c>
      <c r="I3266">
        <v>0</v>
      </c>
    </row>
    <row r="3267" spans="1:9" x14ac:dyDescent="0.3">
      <c r="A3267">
        <f>VLOOKUP(D3267,[1]!tbl_Reach2AU[#Data],4,FALSE)</f>
        <v>26</v>
      </c>
      <c r="B3267" t="str">
        <f>VLOOKUP(D3267,[1]!tbl_Reach2AU[#Data],3,FALSE)</f>
        <v>Ninemile Creek DS</v>
      </c>
      <c r="C3267">
        <f>VLOOKUP(D3267,[1]!tbl_Reach2AU[#Data],2,FALSE)</f>
        <v>312</v>
      </c>
      <c r="D3267" t="s">
        <v>58</v>
      </c>
      <c r="E3267">
        <v>3</v>
      </c>
      <c r="F3267" t="s">
        <v>166</v>
      </c>
      <c r="G3267" t="e">
        <f>VLOOKUP([1]!tbl_FunctionalConditionReach[[#This Row],[EDT Attribute]],[1]!Level3HabitatAttribute[#Data],2,FALSE)</f>
        <v>#REF!</v>
      </c>
      <c r="H3267" s="1">
        <v>-2.84E-13</v>
      </c>
      <c r="I3267">
        <v>0</v>
      </c>
    </row>
    <row r="3268" spans="1:9" x14ac:dyDescent="0.3">
      <c r="A3268">
        <f>VLOOKUP(D3268,[1]!tbl_Reach2AU[#Data],4,FALSE)</f>
        <v>26</v>
      </c>
      <c r="B3268" t="str">
        <f>VLOOKUP(D3268,[1]!tbl_Reach2AU[#Data],3,FALSE)</f>
        <v>Ninemile Creek DS</v>
      </c>
      <c r="C3268">
        <f>VLOOKUP(D3268,[1]!tbl_Reach2AU[#Data],2,FALSE)</f>
        <v>312</v>
      </c>
      <c r="D3268" t="s">
        <v>58</v>
      </c>
      <c r="E3268">
        <v>3</v>
      </c>
      <c r="F3268" t="s">
        <v>189</v>
      </c>
      <c r="G3268" t="e">
        <f>VLOOKUP([1]!tbl_FunctionalConditionReach[[#This Row],[EDT Attribute]],[1]!Level3HabitatAttribute[#Data],2,FALSE)</f>
        <v>#REF!</v>
      </c>
      <c r="H3268" s="1">
        <v>4.5142983999999997E-2</v>
      </c>
      <c r="I3268" s="2">
        <v>0.110481464949062</v>
      </c>
    </row>
    <row r="3269" spans="1:9" x14ac:dyDescent="0.3">
      <c r="A3269">
        <f>VLOOKUP(D3269,[1]!tbl_Reach2AU[#Data],4,FALSE)</f>
        <v>26</v>
      </c>
      <c r="B3269" t="str">
        <f>VLOOKUP(D3269,[1]!tbl_Reach2AU[#Data],3,FALSE)</f>
        <v>Ninemile Creek DS</v>
      </c>
      <c r="C3269">
        <f>VLOOKUP(D3269,[1]!tbl_Reach2AU[#Data],2,FALSE)</f>
        <v>312</v>
      </c>
      <c r="D3269" t="s">
        <v>58</v>
      </c>
      <c r="E3269">
        <v>3</v>
      </c>
      <c r="F3269" t="s">
        <v>152</v>
      </c>
      <c r="G3269" t="e">
        <f>VLOOKUP([1]!tbl_FunctionalConditionReach[[#This Row],[EDT Attribute]],[1]!Level3HabitatAttribute[#Data],2,FALSE)</f>
        <v>#N/A</v>
      </c>
      <c r="H3269" s="1">
        <v>1.617736E-3</v>
      </c>
      <c r="I3269" s="2">
        <v>3.9591942610802001E-3</v>
      </c>
    </row>
    <row r="3270" spans="1:9" x14ac:dyDescent="0.3">
      <c r="A3270">
        <f>VLOOKUP(D3270,[1]!tbl_Reach2AU[#Data],4,FALSE)</f>
        <v>26</v>
      </c>
      <c r="B3270" t="str">
        <f>VLOOKUP(D3270,[1]!tbl_Reach2AU[#Data],3,FALSE)</f>
        <v>Ninemile Creek DS</v>
      </c>
      <c r="C3270">
        <f>VLOOKUP(D3270,[1]!tbl_Reach2AU[#Data],2,FALSE)</f>
        <v>312</v>
      </c>
      <c r="D3270" t="s">
        <v>58</v>
      </c>
      <c r="E3270">
        <v>3</v>
      </c>
      <c r="F3270" t="s">
        <v>39</v>
      </c>
      <c r="G3270" t="e">
        <f>VLOOKUP([1]!tbl_FunctionalConditionReach[[#This Row],[EDT Attribute]],[1]!Level3HabitatAttribute[#Data],2,FALSE)</f>
        <v>#REF!</v>
      </c>
      <c r="H3270" s="1">
        <v>-3.1028800000000001E-3</v>
      </c>
      <c r="I3270">
        <v>0</v>
      </c>
    </row>
    <row r="3271" spans="1:9" x14ac:dyDescent="0.3">
      <c r="A3271">
        <f>VLOOKUP(D3271,[1]!tbl_Reach2AU[#Data],4,FALSE)</f>
        <v>26</v>
      </c>
      <c r="B3271" t="str">
        <f>VLOOKUP(D3271,[1]!tbl_Reach2AU[#Data],3,FALSE)</f>
        <v>Ninemile Creek DS</v>
      </c>
      <c r="C3271">
        <f>VLOOKUP(D3271,[1]!tbl_Reach2AU[#Data],2,FALSE)</f>
        <v>312</v>
      </c>
      <c r="D3271" t="s">
        <v>58</v>
      </c>
      <c r="E3271">
        <v>3</v>
      </c>
      <c r="F3271" t="s">
        <v>193</v>
      </c>
      <c r="G3271" t="e">
        <f>VLOOKUP([1]!tbl_FunctionalConditionReach[[#This Row],[EDT Attribute]],[1]!Level3HabitatAttribute[#Data],2,FALSE)</f>
        <v>#REF!</v>
      </c>
      <c r="H3271" s="1">
        <v>9.4799999999999997E-7</v>
      </c>
      <c r="I3271" s="2">
        <v>2.32010424414369E-6</v>
      </c>
    </row>
    <row r="3272" spans="1:9" x14ac:dyDescent="0.3">
      <c r="A3272">
        <f>VLOOKUP(D3272,[1]!tbl_Reach2AU[#Data],4,FALSE)</f>
        <v>26</v>
      </c>
      <c r="B3272" t="str">
        <f>VLOOKUP(D3272,[1]!tbl_Reach2AU[#Data],3,FALSE)</f>
        <v>Ninemile Creek DS</v>
      </c>
      <c r="C3272">
        <f>VLOOKUP(D3272,[1]!tbl_Reach2AU[#Data],2,FALSE)</f>
        <v>312</v>
      </c>
      <c r="D3272" t="s">
        <v>58</v>
      </c>
      <c r="E3272">
        <v>3</v>
      </c>
      <c r="F3272" t="s">
        <v>195</v>
      </c>
      <c r="G3272" t="e">
        <f>VLOOKUP([1]!tbl_FunctionalConditionReach[[#This Row],[EDT Attribute]],[1]!Level3HabitatAttribute[#Data],2,FALSE)</f>
        <v>#N/A</v>
      </c>
      <c r="H3272" s="1">
        <v>-2.8421709430404002E-13</v>
      </c>
      <c r="I3272">
        <v>0</v>
      </c>
    </row>
    <row r="3273" spans="1:9" x14ac:dyDescent="0.3">
      <c r="A3273">
        <f>VLOOKUP(D3273,[1]!tbl_Reach2AU[#Data],4,FALSE)</f>
        <v>26</v>
      </c>
      <c r="B3273" t="str">
        <f>VLOOKUP(D3273,[1]!tbl_Reach2AU[#Data],3,FALSE)</f>
        <v>Ninemile Creek DS</v>
      </c>
      <c r="C3273">
        <f>VLOOKUP(D3273,[1]!tbl_Reach2AU[#Data],2,FALSE)</f>
        <v>312</v>
      </c>
      <c r="D3273" t="s">
        <v>58</v>
      </c>
      <c r="E3273">
        <v>3</v>
      </c>
      <c r="F3273" t="s">
        <v>188</v>
      </c>
      <c r="G3273" t="e">
        <f>VLOOKUP([1]!tbl_FunctionalConditionReach[[#This Row],[EDT Attribute]],[1]!Level3HabitatAttribute[#Data],2,FALSE)</f>
        <v>#REF!</v>
      </c>
      <c r="H3273" s="1">
        <v>-2.84E-13</v>
      </c>
      <c r="I3273">
        <v>0</v>
      </c>
    </row>
    <row r="3274" spans="1:9" x14ac:dyDescent="0.3">
      <c r="A3274">
        <f>VLOOKUP(D3274,[1]!tbl_Reach2AU[#Data],4,FALSE)</f>
        <v>26</v>
      </c>
      <c r="B3274" t="str">
        <f>VLOOKUP(D3274,[1]!tbl_Reach2AU[#Data],3,FALSE)</f>
        <v>Ninemile Creek DS</v>
      </c>
      <c r="C3274">
        <f>VLOOKUP(D3274,[1]!tbl_Reach2AU[#Data],2,FALSE)</f>
        <v>312</v>
      </c>
      <c r="D3274" t="s">
        <v>58</v>
      </c>
      <c r="E3274">
        <v>3</v>
      </c>
      <c r="F3274" t="s">
        <v>125</v>
      </c>
      <c r="G3274" t="e">
        <f>VLOOKUP([1]!tbl_FunctionalConditionReach[[#This Row],[EDT Attribute]],[1]!Level3HabitatAttribute[#Data],2,FALSE)</f>
        <v>#REF!</v>
      </c>
      <c r="H3274" s="1">
        <v>1.4591323999999999E-2</v>
      </c>
      <c r="I3274" s="2">
        <v>3.5710329894594599E-2</v>
      </c>
    </row>
    <row r="3275" spans="1:9" x14ac:dyDescent="0.3">
      <c r="A3275">
        <f>VLOOKUP(D3275,[1]!tbl_Reach2AU[#Data],4,FALSE)</f>
        <v>26</v>
      </c>
      <c r="B3275" t="str">
        <f>VLOOKUP(D3275,[1]!tbl_Reach2AU[#Data],3,FALSE)</f>
        <v>Ninemile Creek DS</v>
      </c>
      <c r="C3275">
        <f>VLOOKUP(D3275,[1]!tbl_Reach2AU[#Data],2,FALSE)</f>
        <v>312</v>
      </c>
      <c r="D3275" t="s">
        <v>58</v>
      </c>
      <c r="E3275">
        <v>3</v>
      </c>
      <c r="F3275" t="s">
        <v>153</v>
      </c>
      <c r="G3275" t="e">
        <f>VLOOKUP([1]!tbl_FunctionalConditionReach[[#This Row],[EDT Attribute]],[1]!Level3HabitatAttribute[#Data],2,FALSE)</f>
        <v>#REF!</v>
      </c>
      <c r="H3275" s="1">
        <v>1.8585403E-2</v>
      </c>
      <c r="I3275" s="2">
        <v>4.5485308417110598E-2</v>
      </c>
    </row>
    <row r="3276" spans="1:9" x14ac:dyDescent="0.3">
      <c r="A3276">
        <f>VLOOKUP(D3276,[1]!tbl_Reach2AU[#Data],4,FALSE)</f>
        <v>26</v>
      </c>
      <c r="B3276" t="str">
        <f>VLOOKUP(D3276,[1]!tbl_Reach2AU[#Data],3,FALSE)</f>
        <v>Ninemile Creek DS</v>
      </c>
      <c r="C3276">
        <f>VLOOKUP(D3276,[1]!tbl_Reach2AU[#Data],2,FALSE)</f>
        <v>312</v>
      </c>
      <c r="D3276" t="s">
        <v>58</v>
      </c>
      <c r="E3276">
        <v>3</v>
      </c>
      <c r="F3276" t="s">
        <v>190</v>
      </c>
      <c r="G3276" t="e">
        <f>VLOOKUP([1]!tbl_FunctionalConditionReach[[#This Row],[EDT Attribute]],[1]!Level3HabitatAttribute[#Data],2,FALSE)</f>
        <v>#N/A</v>
      </c>
      <c r="H3276" s="1">
        <v>6.3377599999999996E-4</v>
      </c>
      <c r="I3276" s="2">
        <v>1.5510826871692101E-3</v>
      </c>
    </row>
    <row r="3277" spans="1:9" x14ac:dyDescent="0.3">
      <c r="A3277">
        <f>VLOOKUP(D3277,[1]!tbl_Reach2AU[#Data],4,FALSE)</f>
        <v>26</v>
      </c>
      <c r="B3277" t="str">
        <f>VLOOKUP(D3277,[1]!tbl_Reach2AU[#Data],3,FALSE)</f>
        <v>Ninemile Creek DS</v>
      </c>
      <c r="C3277">
        <f>VLOOKUP(D3277,[1]!tbl_Reach2AU[#Data],2,FALSE)</f>
        <v>312</v>
      </c>
      <c r="D3277" t="s">
        <v>58</v>
      </c>
      <c r="E3277">
        <v>3</v>
      </c>
      <c r="F3277" t="s">
        <v>155</v>
      </c>
      <c r="G3277" t="e">
        <f>VLOOKUP([1]!tbl_FunctionalConditionReach[[#This Row],[EDT Attribute]],[1]!Level3HabitatAttribute[#Data],2,FALSE)</f>
        <v>#REF!</v>
      </c>
      <c r="H3277" s="1">
        <v>4.1515287999999997E-2</v>
      </c>
      <c r="I3277" s="2">
        <v>0.101603160216928</v>
      </c>
    </row>
    <row r="3278" spans="1:9" x14ac:dyDescent="0.3">
      <c r="A3278" t="e">
        <f>VLOOKUP(D3278,[1]!tbl_Reach2AU[#Data],4,FALSE)</f>
        <v>#REF!</v>
      </c>
      <c r="B3278" t="e">
        <f>VLOOKUP(D3278,[1]!tbl_Reach2AU[#Data],3,FALSE)</f>
        <v>#REF!</v>
      </c>
      <c r="C3278" t="e">
        <f>VLOOKUP(D3278,[1]!tbl_Reach2AU[#Data],2,FALSE)</f>
        <v>#REF!</v>
      </c>
      <c r="D3278" t="s">
        <v>237</v>
      </c>
      <c r="E3278">
        <v>3</v>
      </c>
      <c r="F3278" t="s">
        <v>188</v>
      </c>
      <c r="G3278" t="e">
        <f>VLOOKUP([1]!tbl_FunctionalConditionReach[[#This Row],[EDT Attribute]],[1]!Level3HabitatAttribute[#Data],2,FALSE)</f>
        <v>#REF!</v>
      </c>
      <c r="H3278" s="1">
        <v>-2.84E-13</v>
      </c>
      <c r="I3278">
        <v>0</v>
      </c>
    </row>
    <row r="3279" spans="1:9" x14ac:dyDescent="0.3">
      <c r="A3279" t="e">
        <f>VLOOKUP(D3279,[1]!tbl_Reach2AU[#Data],4,FALSE)</f>
        <v>#REF!</v>
      </c>
      <c r="B3279" t="e">
        <f>VLOOKUP(D3279,[1]!tbl_Reach2AU[#Data],3,FALSE)</f>
        <v>#REF!</v>
      </c>
      <c r="C3279" t="e">
        <f>VLOOKUP(D3279,[1]!tbl_Reach2AU[#Data],2,FALSE)</f>
        <v>#REF!</v>
      </c>
      <c r="D3279" t="s">
        <v>237</v>
      </c>
      <c r="E3279">
        <v>3</v>
      </c>
      <c r="F3279" t="s">
        <v>152</v>
      </c>
      <c r="G3279" t="e">
        <f>VLOOKUP([1]!tbl_FunctionalConditionReach[[#This Row],[EDT Attribute]],[1]!Level3HabitatAttribute[#Data],2,FALSE)</f>
        <v>#N/A</v>
      </c>
      <c r="H3279" s="1">
        <v>-2.84E-13</v>
      </c>
      <c r="I3279">
        <v>0</v>
      </c>
    </row>
    <row r="3280" spans="1:9" x14ac:dyDescent="0.3">
      <c r="A3280" t="e">
        <f>VLOOKUP(D3280,[1]!tbl_Reach2AU[#Data],4,FALSE)</f>
        <v>#REF!</v>
      </c>
      <c r="B3280" t="e">
        <f>VLOOKUP(D3280,[1]!tbl_Reach2AU[#Data],3,FALSE)</f>
        <v>#REF!</v>
      </c>
      <c r="C3280" t="e">
        <f>VLOOKUP(D3280,[1]!tbl_Reach2AU[#Data],2,FALSE)</f>
        <v>#REF!</v>
      </c>
      <c r="D3280" t="s">
        <v>237</v>
      </c>
      <c r="E3280">
        <v>3</v>
      </c>
      <c r="F3280" t="s">
        <v>189</v>
      </c>
      <c r="G3280" t="e">
        <f>VLOOKUP([1]!tbl_FunctionalConditionReach[[#This Row],[EDT Attribute]],[1]!Level3HabitatAttribute[#Data],2,FALSE)</f>
        <v>#REF!</v>
      </c>
      <c r="H3280" s="1">
        <v>-2.84E-13</v>
      </c>
      <c r="I3280">
        <v>0</v>
      </c>
    </row>
    <row r="3281" spans="1:9" x14ac:dyDescent="0.3">
      <c r="A3281" t="e">
        <f>VLOOKUP(D3281,[1]!tbl_Reach2AU[#Data],4,FALSE)</f>
        <v>#REF!</v>
      </c>
      <c r="B3281" t="e">
        <f>VLOOKUP(D3281,[1]!tbl_Reach2AU[#Data],3,FALSE)</f>
        <v>#REF!</v>
      </c>
      <c r="C3281" t="e">
        <f>VLOOKUP(D3281,[1]!tbl_Reach2AU[#Data],2,FALSE)</f>
        <v>#REF!</v>
      </c>
      <c r="D3281" t="s">
        <v>237</v>
      </c>
      <c r="E3281">
        <v>3</v>
      </c>
      <c r="F3281" t="s">
        <v>192</v>
      </c>
      <c r="G3281" t="e">
        <f>VLOOKUP([1]!tbl_FunctionalConditionReach[[#This Row],[EDT Attribute]],[1]!Level3HabitatAttribute[#Data],2,FALSE)</f>
        <v>#REF!</v>
      </c>
      <c r="H3281" s="1">
        <v>-2.84E-13</v>
      </c>
      <c r="I3281">
        <v>0</v>
      </c>
    </row>
    <row r="3282" spans="1:9" x14ac:dyDescent="0.3">
      <c r="A3282" t="e">
        <f>VLOOKUP(D3282,[1]!tbl_Reach2AU[#Data],4,FALSE)</f>
        <v>#REF!</v>
      </c>
      <c r="B3282" t="e">
        <f>VLOOKUP(D3282,[1]!tbl_Reach2AU[#Data],3,FALSE)</f>
        <v>#REF!</v>
      </c>
      <c r="C3282" t="e">
        <f>VLOOKUP(D3282,[1]!tbl_Reach2AU[#Data],2,FALSE)</f>
        <v>#REF!</v>
      </c>
      <c r="D3282" t="s">
        <v>237</v>
      </c>
      <c r="E3282">
        <v>3</v>
      </c>
      <c r="F3282" t="s">
        <v>155</v>
      </c>
      <c r="G3282" t="e">
        <f>VLOOKUP([1]!tbl_FunctionalConditionReach[[#This Row],[EDT Attribute]],[1]!Level3HabitatAttribute[#Data],2,FALSE)</f>
        <v>#REF!</v>
      </c>
      <c r="H3282" s="1">
        <v>-2.84E-13</v>
      </c>
      <c r="I3282">
        <v>0</v>
      </c>
    </row>
    <row r="3283" spans="1:9" x14ac:dyDescent="0.3">
      <c r="A3283" t="e">
        <f>VLOOKUP(D3283,[1]!tbl_Reach2AU[#Data],4,FALSE)</f>
        <v>#REF!</v>
      </c>
      <c r="B3283" t="e">
        <f>VLOOKUP(D3283,[1]!tbl_Reach2AU[#Data],3,FALSE)</f>
        <v>#REF!</v>
      </c>
      <c r="C3283" t="e">
        <f>VLOOKUP(D3283,[1]!tbl_Reach2AU[#Data],2,FALSE)</f>
        <v>#REF!</v>
      </c>
      <c r="D3283" t="s">
        <v>237</v>
      </c>
      <c r="E3283">
        <v>3</v>
      </c>
      <c r="F3283" t="s">
        <v>194</v>
      </c>
      <c r="G3283" t="e">
        <f>VLOOKUP([1]!tbl_FunctionalConditionReach[[#This Row],[EDT Attribute]],[1]!Level3HabitatAttribute[#Data],2,FALSE)</f>
        <v>#N/A</v>
      </c>
      <c r="H3283" s="1">
        <v>-2.84E-13</v>
      </c>
      <c r="I3283">
        <v>0</v>
      </c>
    </row>
    <row r="3284" spans="1:9" x14ac:dyDescent="0.3">
      <c r="A3284" t="e">
        <f>VLOOKUP(D3284,[1]!tbl_Reach2AU[#Data],4,FALSE)</f>
        <v>#REF!</v>
      </c>
      <c r="B3284" t="e">
        <f>VLOOKUP(D3284,[1]!tbl_Reach2AU[#Data],3,FALSE)</f>
        <v>#REF!</v>
      </c>
      <c r="C3284" t="e">
        <f>VLOOKUP(D3284,[1]!tbl_Reach2AU[#Data],2,FALSE)</f>
        <v>#REF!</v>
      </c>
      <c r="D3284" t="s">
        <v>237</v>
      </c>
      <c r="E3284">
        <v>3</v>
      </c>
      <c r="F3284" t="s">
        <v>166</v>
      </c>
      <c r="G3284" t="e">
        <f>VLOOKUP([1]!tbl_FunctionalConditionReach[[#This Row],[EDT Attribute]],[1]!Level3HabitatAttribute[#Data],2,FALSE)</f>
        <v>#REF!</v>
      </c>
      <c r="H3284" s="1">
        <v>-2.84E-13</v>
      </c>
      <c r="I3284">
        <v>0</v>
      </c>
    </row>
    <row r="3285" spans="1:9" x14ac:dyDescent="0.3">
      <c r="A3285" t="e">
        <f>VLOOKUP(D3285,[1]!tbl_Reach2AU[#Data],4,FALSE)</f>
        <v>#REF!</v>
      </c>
      <c r="B3285" t="e">
        <f>VLOOKUP(D3285,[1]!tbl_Reach2AU[#Data],3,FALSE)</f>
        <v>#REF!</v>
      </c>
      <c r="C3285" t="e">
        <f>VLOOKUP(D3285,[1]!tbl_Reach2AU[#Data],2,FALSE)</f>
        <v>#REF!</v>
      </c>
      <c r="D3285" t="s">
        <v>237</v>
      </c>
      <c r="E3285">
        <v>3</v>
      </c>
      <c r="F3285" t="s">
        <v>190</v>
      </c>
      <c r="G3285" t="e">
        <f>VLOOKUP([1]!tbl_FunctionalConditionReach[[#This Row],[EDT Attribute]],[1]!Level3HabitatAttribute[#Data],2,FALSE)</f>
        <v>#N/A</v>
      </c>
      <c r="H3285" s="1">
        <v>-2.84E-13</v>
      </c>
      <c r="I3285">
        <v>0</v>
      </c>
    </row>
    <row r="3286" spans="1:9" x14ac:dyDescent="0.3">
      <c r="A3286" t="e">
        <f>VLOOKUP(D3286,[1]!tbl_Reach2AU[#Data],4,FALSE)</f>
        <v>#REF!</v>
      </c>
      <c r="B3286" t="e">
        <f>VLOOKUP(D3286,[1]!tbl_Reach2AU[#Data],3,FALSE)</f>
        <v>#REF!</v>
      </c>
      <c r="C3286" t="e">
        <f>VLOOKUP(D3286,[1]!tbl_Reach2AU[#Data],2,FALSE)</f>
        <v>#REF!</v>
      </c>
      <c r="D3286" t="s">
        <v>237</v>
      </c>
      <c r="E3286">
        <v>3</v>
      </c>
      <c r="F3286" t="s">
        <v>193</v>
      </c>
      <c r="G3286" t="e">
        <f>VLOOKUP([1]!tbl_FunctionalConditionReach[[#This Row],[EDT Attribute]],[1]!Level3HabitatAttribute[#Data],2,FALSE)</f>
        <v>#REF!</v>
      </c>
      <c r="H3286" s="1">
        <v>-2.84E-13</v>
      </c>
      <c r="I3286">
        <v>0</v>
      </c>
    </row>
    <row r="3287" spans="1:9" x14ac:dyDescent="0.3">
      <c r="A3287" t="e">
        <f>VLOOKUP(D3287,[1]!tbl_Reach2AU[#Data],4,FALSE)</f>
        <v>#REF!</v>
      </c>
      <c r="B3287" t="e">
        <f>VLOOKUP(D3287,[1]!tbl_Reach2AU[#Data],3,FALSE)</f>
        <v>#REF!</v>
      </c>
      <c r="C3287" t="e">
        <f>VLOOKUP(D3287,[1]!tbl_Reach2AU[#Data],2,FALSE)</f>
        <v>#REF!</v>
      </c>
      <c r="D3287" t="s">
        <v>237</v>
      </c>
      <c r="E3287">
        <v>3</v>
      </c>
      <c r="F3287" t="s">
        <v>125</v>
      </c>
      <c r="G3287" t="e">
        <f>VLOOKUP([1]!tbl_FunctionalConditionReach[[#This Row],[EDT Attribute]],[1]!Level3HabitatAttribute[#Data],2,FALSE)</f>
        <v>#REF!</v>
      </c>
      <c r="H3287" s="1">
        <v>-2.84E-13</v>
      </c>
      <c r="I3287">
        <v>0</v>
      </c>
    </row>
    <row r="3288" spans="1:9" x14ac:dyDescent="0.3">
      <c r="A3288" t="e">
        <f>VLOOKUP(D3288,[1]!tbl_Reach2AU[#Data],4,FALSE)</f>
        <v>#REF!</v>
      </c>
      <c r="B3288" t="e">
        <f>VLOOKUP(D3288,[1]!tbl_Reach2AU[#Data],3,FALSE)</f>
        <v>#REF!</v>
      </c>
      <c r="C3288" t="e">
        <f>VLOOKUP(D3288,[1]!tbl_Reach2AU[#Data],2,FALSE)</f>
        <v>#REF!</v>
      </c>
      <c r="D3288" t="s">
        <v>237</v>
      </c>
      <c r="E3288">
        <v>3</v>
      </c>
      <c r="F3288" t="s">
        <v>164</v>
      </c>
      <c r="G3288" t="e">
        <f>VLOOKUP([1]!tbl_FunctionalConditionReach[[#This Row],[EDT Attribute]],[1]!Level3HabitatAttribute[#Data],2,FALSE)</f>
        <v>#REF!</v>
      </c>
      <c r="H3288" s="1">
        <v>-2.84E-13</v>
      </c>
      <c r="I3288">
        <v>0</v>
      </c>
    </row>
    <row r="3289" spans="1:9" x14ac:dyDescent="0.3">
      <c r="A3289" t="e">
        <f>VLOOKUP(D3289,[1]!tbl_Reach2AU[#Data],4,FALSE)</f>
        <v>#REF!</v>
      </c>
      <c r="B3289" t="e">
        <f>VLOOKUP(D3289,[1]!tbl_Reach2AU[#Data],3,FALSE)</f>
        <v>#REF!</v>
      </c>
      <c r="C3289" t="e">
        <f>VLOOKUP(D3289,[1]!tbl_Reach2AU[#Data],2,FALSE)</f>
        <v>#REF!</v>
      </c>
      <c r="D3289" t="s">
        <v>237</v>
      </c>
      <c r="E3289">
        <v>3</v>
      </c>
      <c r="F3289" t="s">
        <v>197</v>
      </c>
      <c r="G3289" t="e">
        <f>VLOOKUP([1]!tbl_FunctionalConditionReach[[#This Row],[EDT Attribute]],[1]!Level3HabitatAttribute[#Data],2,FALSE)</f>
        <v>#REF!</v>
      </c>
      <c r="H3289" s="1">
        <v>-2.84E-13</v>
      </c>
      <c r="I3289">
        <v>0</v>
      </c>
    </row>
    <row r="3290" spans="1:9" x14ac:dyDescent="0.3">
      <c r="A3290" t="e">
        <f>VLOOKUP(D3290,[1]!tbl_Reach2AU[#Data],4,FALSE)</f>
        <v>#REF!</v>
      </c>
      <c r="B3290" t="e">
        <f>VLOOKUP(D3290,[1]!tbl_Reach2AU[#Data],3,FALSE)</f>
        <v>#REF!</v>
      </c>
      <c r="C3290" t="e">
        <f>VLOOKUP(D3290,[1]!tbl_Reach2AU[#Data],2,FALSE)</f>
        <v>#REF!</v>
      </c>
      <c r="D3290" t="s">
        <v>237</v>
      </c>
      <c r="E3290">
        <v>3</v>
      </c>
      <c r="F3290" t="s">
        <v>191</v>
      </c>
      <c r="G3290" t="e">
        <f>VLOOKUP([1]!tbl_FunctionalConditionReach[[#This Row],[EDT Attribute]],[1]!Level3HabitatAttribute[#Data],2,FALSE)</f>
        <v>#REF!</v>
      </c>
      <c r="H3290" s="1">
        <v>-2.84E-13</v>
      </c>
      <c r="I3290">
        <v>0</v>
      </c>
    </row>
    <row r="3291" spans="1:9" x14ac:dyDescent="0.3">
      <c r="A3291" t="e">
        <f>VLOOKUP(D3291,[1]!tbl_Reach2AU[#Data],4,FALSE)</f>
        <v>#REF!</v>
      </c>
      <c r="B3291" t="e">
        <f>VLOOKUP(D3291,[1]!tbl_Reach2AU[#Data],3,FALSE)</f>
        <v>#REF!</v>
      </c>
      <c r="C3291" t="e">
        <f>VLOOKUP(D3291,[1]!tbl_Reach2AU[#Data],2,FALSE)</f>
        <v>#REF!</v>
      </c>
      <c r="D3291" t="s">
        <v>237</v>
      </c>
      <c r="E3291">
        <v>3</v>
      </c>
      <c r="F3291" t="s">
        <v>39</v>
      </c>
      <c r="G3291" t="e">
        <f>VLOOKUP([1]!tbl_FunctionalConditionReach[[#This Row],[EDT Attribute]],[1]!Level3HabitatAttribute[#Data],2,FALSE)</f>
        <v>#REF!</v>
      </c>
      <c r="H3291" s="1">
        <v>-2.84E-13</v>
      </c>
      <c r="I3291">
        <v>0</v>
      </c>
    </row>
    <row r="3292" spans="1:9" x14ac:dyDescent="0.3">
      <c r="A3292" t="e">
        <f>VLOOKUP(D3292,[1]!tbl_Reach2AU[#Data],4,FALSE)</f>
        <v>#REF!</v>
      </c>
      <c r="B3292" t="e">
        <f>VLOOKUP(D3292,[1]!tbl_Reach2AU[#Data],3,FALSE)</f>
        <v>#REF!</v>
      </c>
      <c r="C3292" t="e">
        <f>VLOOKUP(D3292,[1]!tbl_Reach2AU[#Data],2,FALSE)</f>
        <v>#REF!</v>
      </c>
      <c r="D3292" t="s">
        <v>237</v>
      </c>
      <c r="E3292">
        <v>3</v>
      </c>
      <c r="F3292" t="s">
        <v>153</v>
      </c>
      <c r="G3292" t="e">
        <f>VLOOKUP([1]!tbl_FunctionalConditionReach[[#This Row],[EDT Attribute]],[1]!Level3HabitatAttribute[#Data],2,FALSE)</f>
        <v>#REF!</v>
      </c>
      <c r="H3292" s="1">
        <v>-2.84E-13</v>
      </c>
      <c r="I3292">
        <v>0</v>
      </c>
    </row>
    <row r="3293" spans="1:9" x14ac:dyDescent="0.3">
      <c r="A3293" t="e">
        <f>VLOOKUP(D3293,[1]!tbl_Reach2AU[#Data],4,FALSE)</f>
        <v>#REF!</v>
      </c>
      <c r="B3293" t="e">
        <f>VLOOKUP(D3293,[1]!tbl_Reach2AU[#Data],3,FALSE)</f>
        <v>#REF!</v>
      </c>
      <c r="C3293" t="e">
        <f>VLOOKUP(D3293,[1]!tbl_Reach2AU[#Data],2,FALSE)</f>
        <v>#REF!</v>
      </c>
      <c r="D3293" t="s">
        <v>237</v>
      </c>
      <c r="E3293">
        <v>3</v>
      </c>
      <c r="F3293" t="s">
        <v>157</v>
      </c>
      <c r="G3293" t="e">
        <f>VLOOKUP([1]!tbl_FunctionalConditionReach[[#This Row],[EDT Attribute]],[1]!Level3HabitatAttribute[#Data],2,FALSE)</f>
        <v>#REF!</v>
      </c>
      <c r="H3293" s="1">
        <v>-2.84E-13</v>
      </c>
      <c r="I3293">
        <v>0</v>
      </c>
    </row>
    <row r="3294" spans="1:9" x14ac:dyDescent="0.3">
      <c r="A3294" t="e">
        <f>VLOOKUP(D3294,[1]!tbl_Reach2AU[#Data],4,FALSE)</f>
        <v>#REF!</v>
      </c>
      <c r="B3294" t="e">
        <f>VLOOKUP(D3294,[1]!tbl_Reach2AU[#Data],3,FALSE)</f>
        <v>#REF!</v>
      </c>
      <c r="C3294" t="e">
        <f>VLOOKUP(D3294,[1]!tbl_Reach2AU[#Data],2,FALSE)</f>
        <v>#REF!</v>
      </c>
      <c r="D3294" t="s">
        <v>235</v>
      </c>
      <c r="E3294">
        <v>3</v>
      </c>
      <c r="F3294" t="s">
        <v>194</v>
      </c>
      <c r="G3294" t="e">
        <f>VLOOKUP([1]!tbl_FunctionalConditionReach[[#This Row],[EDT Attribute]],[1]!Level3HabitatAttribute[#Data],2,FALSE)</f>
        <v>#N/A</v>
      </c>
      <c r="H3294" s="1">
        <v>-2.84E-13</v>
      </c>
      <c r="I3294">
        <v>0</v>
      </c>
    </row>
    <row r="3295" spans="1:9" x14ac:dyDescent="0.3">
      <c r="A3295" t="e">
        <f>VLOOKUP(D3295,[1]!tbl_Reach2AU[#Data],4,FALSE)</f>
        <v>#REF!</v>
      </c>
      <c r="B3295" t="e">
        <f>VLOOKUP(D3295,[1]!tbl_Reach2AU[#Data],3,FALSE)</f>
        <v>#REF!</v>
      </c>
      <c r="C3295" t="e">
        <f>VLOOKUP(D3295,[1]!tbl_Reach2AU[#Data],2,FALSE)</f>
        <v>#REF!</v>
      </c>
      <c r="D3295" t="s">
        <v>235</v>
      </c>
      <c r="E3295">
        <v>3</v>
      </c>
      <c r="F3295" t="s">
        <v>155</v>
      </c>
      <c r="G3295" t="e">
        <f>VLOOKUP([1]!tbl_FunctionalConditionReach[[#This Row],[EDT Attribute]],[1]!Level3HabitatAttribute[#Data],2,FALSE)</f>
        <v>#REF!</v>
      </c>
      <c r="H3295" s="1">
        <v>-2.84E-13</v>
      </c>
      <c r="I3295">
        <v>0</v>
      </c>
    </row>
    <row r="3296" spans="1:9" x14ac:dyDescent="0.3">
      <c r="A3296" t="e">
        <f>VLOOKUP(D3296,[1]!tbl_Reach2AU[#Data],4,FALSE)</f>
        <v>#REF!</v>
      </c>
      <c r="B3296" t="e">
        <f>VLOOKUP(D3296,[1]!tbl_Reach2AU[#Data],3,FALSE)</f>
        <v>#REF!</v>
      </c>
      <c r="C3296" t="e">
        <f>VLOOKUP(D3296,[1]!tbl_Reach2AU[#Data],2,FALSE)</f>
        <v>#REF!</v>
      </c>
      <c r="D3296" t="s">
        <v>235</v>
      </c>
      <c r="E3296">
        <v>3</v>
      </c>
      <c r="F3296" t="s">
        <v>157</v>
      </c>
      <c r="G3296" t="e">
        <f>VLOOKUP([1]!tbl_FunctionalConditionReach[[#This Row],[EDT Attribute]],[1]!Level3HabitatAttribute[#Data],2,FALSE)</f>
        <v>#REF!</v>
      </c>
      <c r="H3296" s="1">
        <v>-2.84E-13</v>
      </c>
      <c r="I3296">
        <v>0</v>
      </c>
    </row>
    <row r="3297" spans="1:9" x14ac:dyDescent="0.3">
      <c r="A3297" t="e">
        <f>VLOOKUP(D3297,[1]!tbl_Reach2AU[#Data],4,FALSE)</f>
        <v>#REF!</v>
      </c>
      <c r="B3297" t="e">
        <f>VLOOKUP(D3297,[1]!tbl_Reach2AU[#Data],3,FALSE)</f>
        <v>#REF!</v>
      </c>
      <c r="C3297" t="e">
        <f>VLOOKUP(D3297,[1]!tbl_Reach2AU[#Data],2,FALSE)</f>
        <v>#REF!</v>
      </c>
      <c r="D3297" t="s">
        <v>235</v>
      </c>
      <c r="E3297">
        <v>3</v>
      </c>
      <c r="F3297" t="s">
        <v>39</v>
      </c>
      <c r="G3297" t="e">
        <f>VLOOKUP([1]!tbl_FunctionalConditionReach[[#This Row],[EDT Attribute]],[1]!Level3HabitatAttribute[#Data],2,FALSE)</f>
        <v>#REF!</v>
      </c>
      <c r="H3297" s="1">
        <v>-2.84E-13</v>
      </c>
      <c r="I3297">
        <v>0</v>
      </c>
    </row>
    <row r="3298" spans="1:9" x14ac:dyDescent="0.3">
      <c r="A3298" t="e">
        <f>VLOOKUP(D3298,[1]!tbl_Reach2AU[#Data],4,FALSE)</f>
        <v>#REF!</v>
      </c>
      <c r="B3298" t="e">
        <f>VLOOKUP(D3298,[1]!tbl_Reach2AU[#Data],3,FALSE)</f>
        <v>#REF!</v>
      </c>
      <c r="C3298" t="e">
        <f>VLOOKUP(D3298,[1]!tbl_Reach2AU[#Data],2,FALSE)</f>
        <v>#REF!</v>
      </c>
      <c r="D3298" t="s">
        <v>235</v>
      </c>
      <c r="E3298">
        <v>3</v>
      </c>
      <c r="F3298" t="s">
        <v>190</v>
      </c>
      <c r="G3298" t="e">
        <f>VLOOKUP([1]!tbl_FunctionalConditionReach[[#This Row],[EDT Attribute]],[1]!Level3HabitatAttribute[#Data],2,FALSE)</f>
        <v>#N/A</v>
      </c>
      <c r="H3298" s="1">
        <v>-2.84E-13</v>
      </c>
      <c r="I3298">
        <v>0</v>
      </c>
    </row>
    <row r="3299" spans="1:9" x14ac:dyDescent="0.3">
      <c r="A3299" t="e">
        <f>VLOOKUP(D3299,[1]!tbl_Reach2AU[#Data],4,FALSE)</f>
        <v>#REF!</v>
      </c>
      <c r="B3299" t="e">
        <f>VLOOKUP(D3299,[1]!tbl_Reach2AU[#Data],3,FALSE)</f>
        <v>#REF!</v>
      </c>
      <c r="C3299" t="e">
        <f>VLOOKUP(D3299,[1]!tbl_Reach2AU[#Data],2,FALSE)</f>
        <v>#REF!</v>
      </c>
      <c r="D3299" t="s">
        <v>235</v>
      </c>
      <c r="E3299">
        <v>3</v>
      </c>
      <c r="F3299" t="s">
        <v>191</v>
      </c>
      <c r="G3299" t="e">
        <f>VLOOKUP([1]!tbl_FunctionalConditionReach[[#This Row],[EDT Attribute]],[1]!Level3HabitatAttribute[#Data],2,FALSE)</f>
        <v>#REF!</v>
      </c>
      <c r="H3299" s="1">
        <v>-2.84E-13</v>
      </c>
      <c r="I3299">
        <v>0</v>
      </c>
    </row>
    <row r="3300" spans="1:9" x14ac:dyDescent="0.3">
      <c r="A3300" t="e">
        <f>VLOOKUP(D3300,[1]!tbl_Reach2AU[#Data],4,FALSE)</f>
        <v>#REF!</v>
      </c>
      <c r="B3300" t="e">
        <f>VLOOKUP(D3300,[1]!tbl_Reach2AU[#Data],3,FALSE)</f>
        <v>#REF!</v>
      </c>
      <c r="C3300" t="e">
        <f>VLOOKUP(D3300,[1]!tbl_Reach2AU[#Data],2,FALSE)</f>
        <v>#REF!</v>
      </c>
      <c r="D3300" t="s">
        <v>235</v>
      </c>
      <c r="E3300">
        <v>3</v>
      </c>
      <c r="F3300" t="s">
        <v>125</v>
      </c>
      <c r="G3300" t="e">
        <f>VLOOKUP([1]!tbl_FunctionalConditionReach[[#This Row],[EDT Attribute]],[1]!Level3HabitatAttribute[#Data],2,FALSE)</f>
        <v>#REF!</v>
      </c>
      <c r="H3300" s="1">
        <v>-2.84E-13</v>
      </c>
      <c r="I3300">
        <v>0</v>
      </c>
    </row>
    <row r="3301" spans="1:9" x14ac:dyDescent="0.3">
      <c r="A3301" t="e">
        <f>VLOOKUP(D3301,[1]!tbl_Reach2AU[#Data],4,FALSE)</f>
        <v>#REF!</v>
      </c>
      <c r="B3301" t="e">
        <f>VLOOKUP(D3301,[1]!tbl_Reach2AU[#Data],3,FALSE)</f>
        <v>#REF!</v>
      </c>
      <c r="C3301" t="e">
        <f>VLOOKUP(D3301,[1]!tbl_Reach2AU[#Data],2,FALSE)</f>
        <v>#REF!</v>
      </c>
      <c r="D3301" t="s">
        <v>235</v>
      </c>
      <c r="E3301">
        <v>3</v>
      </c>
      <c r="F3301" t="s">
        <v>188</v>
      </c>
      <c r="G3301" t="e">
        <f>VLOOKUP([1]!tbl_FunctionalConditionReach[[#This Row],[EDT Attribute]],[1]!Level3HabitatAttribute[#Data],2,FALSE)</f>
        <v>#REF!</v>
      </c>
      <c r="H3301" s="1">
        <v>-2.84E-13</v>
      </c>
      <c r="I3301">
        <v>0</v>
      </c>
    </row>
    <row r="3302" spans="1:9" x14ac:dyDescent="0.3">
      <c r="A3302" t="e">
        <f>VLOOKUP(D3302,[1]!tbl_Reach2AU[#Data],4,FALSE)</f>
        <v>#REF!</v>
      </c>
      <c r="B3302" t="e">
        <f>VLOOKUP(D3302,[1]!tbl_Reach2AU[#Data],3,FALSE)</f>
        <v>#REF!</v>
      </c>
      <c r="C3302" t="e">
        <f>VLOOKUP(D3302,[1]!tbl_Reach2AU[#Data],2,FALSE)</f>
        <v>#REF!</v>
      </c>
      <c r="D3302" t="s">
        <v>235</v>
      </c>
      <c r="E3302">
        <v>3</v>
      </c>
      <c r="F3302" t="s">
        <v>197</v>
      </c>
      <c r="G3302" t="e">
        <f>VLOOKUP([1]!tbl_FunctionalConditionReach[[#This Row],[EDT Attribute]],[1]!Level3HabitatAttribute[#Data],2,FALSE)</f>
        <v>#REF!</v>
      </c>
      <c r="H3302" s="1">
        <v>-2.84E-13</v>
      </c>
      <c r="I3302">
        <v>0</v>
      </c>
    </row>
    <row r="3303" spans="1:9" x14ac:dyDescent="0.3">
      <c r="A3303" t="e">
        <f>VLOOKUP(D3303,[1]!tbl_Reach2AU[#Data],4,FALSE)</f>
        <v>#REF!</v>
      </c>
      <c r="B3303" t="e">
        <f>VLOOKUP(D3303,[1]!tbl_Reach2AU[#Data],3,FALSE)</f>
        <v>#REF!</v>
      </c>
      <c r="C3303" t="e">
        <f>VLOOKUP(D3303,[1]!tbl_Reach2AU[#Data],2,FALSE)</f>
        <v>#REF!</v>
      </c>
      <c r="D3303" t="s">
        <v>235</v>
      </c>
      <c r="E3303">
        <v>3</v>
      </c>
      <c r="F3303" t="s">
        <v>153</v>
      </c>
      <c r="G3303" t="e">
        <f>VLOOKUP([1]!tbl_FunctionalConditionReach[[#This Row],[EDT Attribute]],[1]!Level3HabitatAttribute[#Data],2,FALSE)</f>
        <v>#REF!</v>
      </c>
      <c r="H3303" s="1">
        <v>-2.84E-13</v>
      </c>
      <c r="I3303">
        <v>0</v>
      </c>
    </row>
    <row r="3304" spans="1:9" x14ac:dyDescent="0.3">
      <c r="A3304" t="e">
        <f>VLOOKUP(D3304,[1]!tbl_Reach2AU[#Data],4,FALSE)</f>
        <v>#REF!</v>
      </c>
      <c r="B3304" t="e">
        <f>VLOOKUP(D3304,[1]!tbl_Reach2AU[#Data],3,FALSE)</f>
        <v>#REF!</v>
      </c>
      <c r="C3304" t="e">
        <f>VLOOKUP(D3304,[1]!tbl_Reach2AU[#Data],2,FALSE)</f>
        <v>#REF!</v>
      </c>
      <c r="D3304" t="s">
        <v>235</v>
      </c>
      <c r="E3304">
        <v>3</v>
      </c>
      <c r="F3304" t="s">
        <v>166</v>
      </c>
      <c r="G3304" t="e">
        <f>VLOOKUP([1]!tbl_FunctionalConditionReach[[#This Row],[EDT Attribute]],[1]!Level3HabitatAttribute[#Data],2,FALSE)</f>
        <v>#REF!</v>
      </c>
      <c r="H3304" s="1">
        <v>-2.84E-13</v>
      </c>
      <c r="I3304">
        <v>0</v>
      </c>
    </row>
    <row r="3305" spans="1:9" x14ac:dyDescent="0.3">
      <c r="A3305" t="e">
        <f>VLOOKUP(D3305,[1]!tbl_Reach2AU[#Data],4,FALSE)</f>
        <v>#REF!</v>
      </c>
      <c r="B3305" t="e">
        <f>VLOOKUP(D3305,[1]!tbl_Reach2AU[#Data],3,FALSE)</f>
        <v>#REF!</v>
      </c>
      <c r="C3305" t="e">
        <f>VLOOKUP(D3305,[1]!tbl_Reach2AU[#Data],2,FALSE)</f>
        <v>#REF!</v>
      </c>
      <c r="D3305" t="s">
        <v>235</v>
      </c>
      <c r="E3305">
        <v>3</v>
      </c>
      <c r="F3305" t="s">
        <v>152</v>
      </c>
      <c r="G3305" t="e">
        <f>VLOOKUP([1]!tbl_FunctionalConditionReach[[#This Row],[EDT Attribute]],[1]!Level3HabitatAttribute[#Data],2,FALSE)</f>
        <v>#N/A</v>
      </c>
      <c r="H3305" s="1">
        <v>-2.84E-13</v>
      </c>
      <c r="I3305">
        <v>0</v>
      </c>
    </row>
    <row r="3306" spans="1:9" x14ac:dyDescent="0.3">
      <c r="A3306" t="e">
        <f>VLOOKUP(D3306,[1]!tbl_Reach2AU[#Data],4,FALSE)</f>
        <v>#REF!</v>
      </c>
      <c r="B3306" t="e">
        <f>VLOOKUP(D3306,[1]!tbl_Reach2AU[#Data],3,FALSE)</f>
        <v>#REF!</v>
      </c>
      <c r="C3306" t="e">
        <f>VLOOKUP(D3306,[1]!tbl_Reach2AU[#Data],2,FALSE)</f>
        <v>#REF!</v>
      </c>
      <c r="D3306" t="s">
        <v>235</v>
      </c>
      <c r="E3306">
        <v>3</v>
      </c>
      <c r="F3306" t="s">
        <v>189</v>
      </c>
      <c r="G3306" t="e">
        <f>VLOOKUP([1]!tbl_FunctionalConditionReach[[#This Row],[EDT Attribute]],[1]!Level3HabitatAttribute[#Data],2,FALSE)</f>
        <v>#REF!</v>
      </c>
      <c r="H3306" s="1">
        <v>-2.84E-13</v>
      </c>
      <c r="I3306">
        <v>0</v>
      </c>
    </row>
    <row r="3307" spans="1:9" x14ac:dyDescent="0.3">
      <c r="A3307" t="e">
        <f>VLOOKUP(D3307,[1]!tbl_Reach2AU[#Data],4,FALSE)</f>
        <v>#REF!</v>
      </c>
      <c r="B3307" t="e">
        <f>VLOOKUP(D3307,[1]!tbl_Reach2AU[#Data],3,FALSE)</f>
        <v>#REF!</v>
      </c>
      <c r="C3307" t="e">
        <f>VLOOKUP(D3307,[1]!tbl_Reach2AU[#Data],2,FALSE)</f>
        <v>#REF!</v>
      </c>
      <c r="D3307" t="s">
        <v>235</v>
      </c>
      <c r="E3307">
        <v>3</v>
      </c>
      <c r="F3307" t="s">
        <v>164</v>
      </c>
      <c r="G3307" t="e">
        <f>VLOOKUP([1]!tbl_FunctionalConditionReach[[#This Row],[EDT Attribute]],[1]!Level3HabitatAttribute[#Data],2,FALSE)</f>
        <v>#REF!</v>
      </c>
      <c r="H3307" s="1">
        <v>-2.84E-13</v>
      </c>
      <c r="I3307">
        <v>0</v>
      </c>
    </row>
    <row r="3308" spans="1:9" x14ac:dyDescent="0.3">
      <c r="A3308" t="e">
        <f>VLOOKUP(D3308,[1]!tbl_Reach2AU[#Data],4,FALSE)</f>
        <v>#REF!</v>
      </c>
      <c r="B3308" t="e">
        <f>VLOOKUP(D3308,[1]!tbl_Reach2AU[#Data],3,FALSE)</f>
        <v>#REF!</v>
      </c>
      <c r="C3308" t="e">
        <f>VLOOKUP(D3308,[1]!tbl_Reach2AU[#Data],2,FALSE)</f>
        <v>#REF!</v>
      </c>
      <c r="D3308" t="s">
        <v>235</v>
      </c>
      <c r="E3308">
        <v>3</v>
      </c>
      <c r="F3308" t="s">
        <v>192</v>
      </c>
      <c r="G3308" t="e">
        <f>VLOOKUP([1]!tbl_FunctionalConditionReach[[#This Row],[EDT Attribute]],[1]!Level3HabitatAttribute[#Data],2,FALSE)</f>
        <v>#REF!</v>
      </c>
      <c r="H3308" s="1">
        <v>-2.84E-13</v>
      </c>
      <c r="I3308">
        <v>0</v>
      </c>
    </row>
    <row r="3309" spans="1:9" x14ac:dyDescent="0.3">
      <c r="A3309" t="e">
        <f>VLOOKUP(D3309,[1]!tbl_Reach2AU[#Data],4,FALSE)</f>
        <v>#REF!</v>
      </c>
      <c r="B3309" t="e">
        <f>VLOOKUP(D3309,[1]!tbl_Reach2AU[#Data],3,FALSE)</f>
        <v>#REF!</v>
      </c>
      <c r="C3309" t="e">
        <f>VLOOKUP(D3309,[1]!tbl_Reach2AU[#Data],2,FALSE)</f>
        <v>#REF!</v>
      </c>
      <c r="D3309" t="s">
        <v>235</v>
      </c>
      <c r="E3309">
        <v>3</v>
      </c>
      <c r="F3309" t="s">
        <v>193</v>
      </c>
      <c r="G3309" t="e">
        <f>VLOOKUP([1]!tbl_FunctionalConditionReach[[#This Row],[EDT Attribute]],[1]!Level3HabitatAttribute[#Data],2,FALSE)</f>
        <v>#REF!</v>
      </c>
      <c r="H3309" s="1">
        <v>-2.84E-13</v>
      </c>
      <c r="I3309">
        <v>0</v>
      </c>
    </row>
    <row r="3310" spans="1:9" x14ac:dyDescent="0.3">
      <c r="A3310" t="e">
        <f>VLOOKUP(D3310,[1]!tbl_Reach2AU[#Data],4,FALSE)</f>
        <v>#REF!</v>
      </c>
      <c r="B3310" t="e">
        <f>VLOOKUP(D3310,[1]!tbl_Reach2AU[#Data],3,FALSE)</f>
        <v>#REF!</v>
      </c>
      <c r="C3310" t="e">
        <f>VLOOKUP(D3310,[1]!tbl_Reach2AU[#Data],2,FALSE)</f>
        <v>#REF!</v>
      </c>
      <c r="D3310" t="s">
        <v>236</v>
      </c>
      <c r="E3310">
        <v>3</v>
      </c>
      <c r="F3310" t="s">
        <v>152</v>
      </c>
      <c r="G3310" t="e">
        <f>VLOOKUP([1]!tbl_FunctionalConditionReach[[#This Row],[EDT Attribute]],[1]!Level3HabitatAttribute[#Data],2,FALSE)</f>
        <v>#N/A</v>
      </c>
      <c r="H3310" s="1">
        <v>-2.84E-13</v>
      </c>
      <c r="I3310">
        <v>0</v>
      </c>
    </row>
    <row r="3311" spans="1:9" x14ac:dyDescent="0.3">
      <c r="A3311" t="e">
        <f>VLOOKUP(D3311,[1]!tbl_Reach2AU[#Data],4,FALSE)</f>
        <v>#REF!</v>
      </c>
      <c r="B3311" t="e">
        <f>VLOOKUP(D3311,[1]!tbl_Reach2AU[#Data],3,FALSE)</f>
        <v>#REF!</v>
      </c>
      <c r="C3311" t="e">
        <f>VLOOKUP(D3311,[1]!tbl_Reach2AU[#Data],2,FALSE)</f>
        <v>#REF!</v>
      </c>
      <c r="D3311" t="s">
        <v>236</v>
      </c>
      <c r="E3311">
        <v>3</v>
      </c>
      <c r="F3311" t="s">
        <v>197</v>
      </c>
      <c r="G3311" t="e">
        <f>VLOOKUP([1]!tbl_FunctionalConditionReach[[#This Row],[EDT Attribute]],[1]!Level3HabitatAttribute[#Data],2,FALSE)</f>
        <v>#REF!</v>
      </c>
      <c r="H3311" s="1">
        <v>-2.84E-13</v>
      </c>
      <c r="I3311">
        <v>0</v>
      </c>
    </row>
    <row r="3312" spans="1:9" x14ac:dyDescent="0.3">
      <c r="A3312" t="e">
        <f>VLOOKUP(D3312,[1]!tbl_Reach2AU[#Data],4,FALSE)</f>
        <v>#REF!</v>
      </c>
      <c r="B3312" t="e">
        <f>VLOOKUP(D3312,[1]!tbl_Reach2AU[#Data],3,FALSE)</f>
        <v>#REF!</v>
      </c>
      <c r="C3312" t="e">
        <f>VLOOKUP(D3312,[1]!tbl_Reach2AU[#Data],2,FALSE)</f>
        <v>#REF!</v>
      </c>
      <c r="D3312" t="s">
        <v>236</v>
      </c>
      <c r="E3312">
        <v>3</v>
      </c>
      <c r="F3312" t="s">
        <v>194</v>
      </c>
      <c r="G3312" t="e">
        <f>VLOOKUP([1]!tbl_FunctionalConditionReach[[#This Row],[EDT Attribute]],[1]!Level3HabitatAttribute[#Data],2,FALSE)</f>
        <v>#N/A</v>
      </c>
      <c r="H3312" s="1">
        <v>-2.84E-13</v>
      </c>
      <c r="I3312">
        <v>0</v>
      </c>
    </row>
    <row r="3313" spans="1:9" x14ac:dyDescent="0.3">
      <c r="A3313" t="e">
        <f>VLOOKUP(D3313,[1]!tbl_Reach2AU[#Data],4,FALSE)</f>
        <v>#REF!</v>
      </c>
      <c r="B3313" t="e">
        <f>VLOOKUP(D3313,[1]!tbl_Reach2AU[#Data],3,FALSE)</f>
        <v>#REF!</v>
      </c>
      <c r="C3313" t="e">
        <f>VLOOKUP(D3313,[1]!tbl_Reach2AU[#Data],2,FALSE)</f>
        <v>#REF!</v>
      </c>
      <c r="D3313" t="s">
        <v>236</v>
      </c>
      <c r="E3313">
        <v>3</v>
      </c>
      <c r="F3313" t="s">
        <v>188</v>
      </c>
      <c r="G3313" t="e">
        <f>VLOOKUP([1]!tbl_FunctionalConditionReach[[#This Row],[EDT Attribute]],[1]!Level3HabitatAttribute[#Data],2,FALSE)</f>
        <v>#REF!</v>
      </c>
      <c r="H3313" s="1">
        <v>-2.84E-13</v>
      </c>
      <c r="I3313">
        <v>0</v>
      </c>
    </row>
    <row r="3314" spans="1:9" x14ac:dyDescent="0.3">
      <c r="A3314" t="e">
        <f>VLOOKUP(D3314,[1]!tbl_Reach2AU[#Data],4,FALSE)</f>
        <v>#REF!</v>
      </c>
      <c r="B3314" t="e">
        <f>VLOOKUP(D3314,[1]!tbl_Reach2AU[#Data],3,FALSE)</f>
        <v>#REF!</v>
      </c>
      <c r="C3314" t="e">
        <f>VLOOKUP(D3314,[1]!tbl_Reach2AU[#Data],2,FALSE)</f>
        <v>#REF!</v>
      </c>
      <c r="D3314" t="s">
        <v>236</v>
      </c>
      <c r="E3314">
        <v>3</v>
      </c>
      <c r="F3314" t="s">
        <v>125</v>
      </c>
      <c r="G3314" t="e">
        <f>VLOOKUP([1]!tbl_FunctionalConditionReach[[#This Row],[EDT Attribute]],[1]!Level3HabitatAttribute[#Data],2,FALSE)</f>
        <v>#REF!</v>
      </c>
      <c r="H3314" s="1">
        <v>-2.84E-13</v>
      </c>
      <c r="I3314">
        <v>0</v>
      </c>
    </row>
    <row r="3315" spans="1:9" x14ac:dyDescent="0.3">
      <c r="A3315" t="e">
        <f>VLOOKUP(D3315,[1]!tbl_Reach2AU[#Data],4,FALSE)</f>
        <v>#REF!</v>
      </c>
      <c r="B3315" t="e">
        <f>VLOOKUP(D3315,[1]!tbl_Reach2AU[#Data],3,FALSE)</f>
        <v>#REF!</v>
      </c>
      <c r="C3315" t="e">
        <f>VLOOKUP(D3315,[1]!tbl_Reach2AU[#Data],2,FALSE)</f>
        <v>#REF!</v>
      </c>
      <c r="D3315" t="s">
        <v>236</v>
      </c>
      <c r="E3315">
        <v>3</v>
      </c>
      <c r="F3315" t="s">
        <v>192</v>
      </c>
      <c r="G3315" t="e">
        <f>VLOOKUP([1]!tbl_FunctionalConditionReach[[#This Row],[EDT Attribute]],[1]!Level3HabitatAttribute[#Data],2,FALSE)</f>
        <v>#REF!</v>
      </c>
      <c r="H3315" s="1">
        <v>-2.84E-13</v>
      </c>
      <c r="I3315">
        <v>0</v>
      </c>
    </row>
    <row r="3316" spans="1:9" x14ac:dyDescent="0.3">
      <c r="A3316" t="e">
        <f>VLOOKUP(D3316,[1]!tbl_Reach2AU[#Data],4,FALSE)</f>
        <v>#REF!</v>
      </c>
      <c r="B3316" t="e">
        <f>VLOOKUP(D3316,[1]!tbl_Reach2AU[#Data],3,FALSE)</f>
        <v>#REF!</v>
      </c>
      <c r="C3316" t="e">
        <f>VLOOKUP(D3316,[1]!tbl_Reach2AU[#Data],2,FALSE)</f>
        <v>#REF!</v>
      </c>
      <c r="D3316" t="s">
        <v>236</v>
      </c>
      <c r="E3316">
        <v>3</v>
      </c>
      <c r="F3316" t="s">
        <v>166</v>
      </c>
      <c r="G3316" t="e">
        <f>VLOOKUP([1]!tbl_FunctionalConditionReach[[#This Row],[EDT Attribute]],[1]!Level3HabitatAttribute[#Data],2,FALSE)</f>
        <v>#REF!</v>
      </c>
      <c r="H3316" s="1">
        <v>-2.84E-13</v>
      </c>
      <c r="I3316">
        <v>0</v>
      </c>
    </row>
    <row r="3317" spans="1:9" x14ac:dyDescent="0.3">
      <c r="A3317" t="e">
        <f>VLOOKUP(D3317,[1]!tbl_Reach2AU[#Data],4,FALSE)</f>
        <v>#REF!</v>
      </c>
      <c r="B3317" t="e">
        <f>VLOOKUP(D3317,[1]!tbl_Reach2AU[#Data],3,FALSE)</f>
        <v>#REF!</v>
      </c>
      <c r="C3317" t="e">
        <f>VLOOKUP(D3317,[1]!tbl_Reach2AU[#Data],2,FALSE)</f>
        <v>#REF!</v>
      </c>
      <c r="D3317" t="s">
        <v>236</v>
      </c>
      <c r="E3317">
        <v>3</v>
      </c>
      <c r="F3317" t="s">
        <v>155</v>
      </c>
      <c r="G3317" t="e">
        <f>VLOOKUP([1]!tbl_FunctionalConditionReach[[#This Row],[EDT Attribute]],[1]!Level3HabitatAttribute[#Data],2,FALSE)</f>
        <v>#REF!</v>
      </c>
      <c r="H3317" s="1">
        <v>-2.84E-13</v>
      </c>
      <c r="I3317">
        <v>0</v>
      </c>
    </row>
    <row r="3318" spans="1:9" x14ac:dyDescent="0.3">
      <c r="A3318" t="e">
        <f>VLOOKUP(D3318,[1]!tbl_Reach2AU[#Data],4,FALSE)</f>
        <v>#REF!</v>
      </c>
      <c r="B3318" t="e">
        <f>VLOOKUP(D3318,[1]!tbl_Reach2AU[#Data],3,FALSE)</f>
        <v>#REF!</v>
      </c>
      <c r="C3318" t="e">
        <f>VLOOKUP(D3318,[1]!tbl_Reach2AU[#Data],2,FALSE)</f>
        <v>#REF!</v>
      </c>
      <c r="D3318" t="s">
        <v>236</v>
      </c>
      <c r="E3318">
        <v>3</v>
      </c>
      <c r="F3318" t="s">
        <v>191</v>
      </c>
      <c r="G3318" t="e">
        <f>VLOOKUP([1]!tbl_FunctionalConditionReach[[#This Row],[EDT Attribute]],[1]!Level3HabitatAttribute[#Data],2,FALSE)</f>
        <v>#REF!</v>
      </c>
      <c r="H3318" s="1">
        <v>-2.84E-13</v>
      </c>
      <c r="I3318">
        <v>0</v>
      </c>
    </row>
    <row r="3319" spans="1:9" x14ac:dyDescent="0.3">
      <c r="A3319" t="e">
        <f>VLOOKUP(D3319,[1]!tbl_Reach2AU[#Data],4,FALSE)</f>
        <v>#REF!</v>
      </c>
      <c r="B3319" t="e">
        <f>VLOOKUP(D3319,[1]!tbl_Reach2AU[#Data],3,FALSE)</f>
        <v>#REF!</v>
      </c>
      <c r="C3319" t="e">
        <f>VLOOKUP(D3319,[1]!tbl_Reach2AU[#Data],2,FALSE)</f>
        <v>#REF!</v>
      </c>
      <c r="D3319" t="s">
        <v>236</v>
      </c>
      <c r="E3319">
        <v>3</v>
      </c>
      <c r="F3319" t="s">
        <v>189</v>
      </c>
      <c r="G3319" t="e">
        <f>VLOOKUP([1]!tbl_FunctionalConditionReach[[#This Row],[EDT Attribute]],[1]!Level3HabitatAttribute[#Data],2,FALSE)</f>
        <v>#REF!</v>
      </c>
      <c r="H3319" s="1">
        <v>-2.84E-13</v>
      </c>
      <c r="I3319">
        <v>0</v>
      </c>
    </row>
    <row r="3320" spans="1:9" x14ac:dyDescent="0.3">
      <c r="A3320" t="e">
        <f>VLOOKUP(D3320,[1]!tbl_Reach2AU[#Data],4,FALSE)</f>
        <v>#REF!</v>
      </c>
      <c r="B3320" t="e">
        <f>VLOOKUP(D3320,[1]!tbl_Reach2AU[#Data],3,FALSE)</f>
        <v>#REF!</v>
      </c>
      <c r="C3320" t="e">
        <f>VLOOKUP(D3320,[1]!tbl_Reach2AU[#Data],2,FALSE)</f>
        <v>#REF!</v>
      </c>
      <c r="D3320" t="s">
        <v>236</v>
      </c>
      <c r="E3320">
        <v>3</v>
      </c>
      <c r="F3320" t="s">
        <v>190</v>
      </c>
      <c r="G3320" t="e">
        <f>VLOOKUP([1]!tbl_FunctionalConditionReach[[#This Row],[EDT Attribute]],[1]!Level3HabitatAttribute[#Data],2,FALSE)</f>
        <v>#N/A</v>
      </c>
      <c r="H3320" s="1">
        <v>-2.84E-13</v>
      </c>
      <c r="I3320">
        <v>0</v>
      </c>
    </row>
    <row r="3321" spans="1:9" x14ac:dyDescent="0.3">
      <c r="A3321" t="e">
        <f>VLOOKUP(D3321,[1]!tbl_Reach2AU[#Data],4,FALSE)</f>
        <v>#REF!</v>
      </c>
      <c r="B3321" t="e">
        <f>VLOOKUP(D3321,[1]!tbl_Reach2AU[#Data],3,FALSE)</f>
        <v>#REF!</v>
      </c>
      <c r="C3321" t="e">
        <f>VLOOKUP(D3321,[1]!tbl_Reach2AU[#Data],2,FALSE)</f>
        <v>#REF!</v>
      </c>
      <c r="D3321" t="s">
        <v>236</v>
      </c>
      <c r="E3321">
        <v>3</v>
      </c>
      <c r="F3321" t="s">
        <v>193</v>
      </c>
      <c r="G3321" t="e">
        <f>VLOOKUP([1]!tbl_FunctionalConditionReach[[#This Row],[EDT Attribute]],[1]!Level3HabitatAttribute[#Data],2,FALSE)</f>
        <v>#REF!</v>
      </c>
      <c r="H3321" s="1">
        <v>-2.84E-13</v>
      </c>
      <c r="I3321">
        <v>0</v>
      </c>
    </row>
    <row r="3322" spans="1:9" x14ac:dyDescent="0.3">
      <c r="A3322" t="e">
        <f>VLOOKUP(D3322,[1]!tbl_Reach2AU[#Data],4,FALSE)</f>
        <v>#REF!</v>
      </c>
      <c r="B3322" t="e">
        <f>VLOOKUP(D3322,[1]!tbl_Reach2AU[#Data],3,FALSE)</f>
        <v>#REF!</v>
      </c>
      <c r="C3322" t="e">
        <f>VLOOKUP(D3322,[1]!tbl_Reach2AU[#Data],2,FALSE)</f>
        <v>#REF!</v>
      </c>
      <c r="D3322" t="s">
        <v>236</v>
      </c>
      <c r="E3322">
        <v>3</v>
      </c>
      <c r="F3322" t="s">
        <v>39</v>
      </c>
      <c r="G3322" t="e">
        <f>VLOOKUP([1]!tbl_FunctionalConditionReach[[#This Row],[EDT Attribute]],[1]!Level3HabitatAttribute[#Data],2,FALSE)</f>
        <v>#REF!</v>
      </c>
      <c r="H3322" s="1">
        <v>-2.84E-13</v>
      </c>
      <c r="I3322">
        <v>0</v>
      </c>
    </row>
    <row r="3323" spans="1:9" x14ac:dyDescent="0.3">
      <c r="A3323" t="e">
        <f>VLOOKUP(D3323,[1]!tbl_Reach2AU[#Data],4,FALSE)</f>
        <v>#REF!</v>
      </c>
      <c r="B3323" t="e">
        <f>VLOOKUP(D3323,[1]!tbl_Reach2AU[#Data],3,FALSE)</f>
        <v>#REF!</v>
      </c>
      <c r="C3323" t="e">
        <f>VLOOKUP(D3323,[1]!tbl_Reach2AU[#Data],2,FALSE)</f>
        <v>#REF!</v>
      </c>
      <c r="D3323" t="s">
        <v>236</v>
      </c>
      <c r="E3323">
        <v>3</v>
      </c>
      <c r="F3323" t="s">
        <v>153</v>
      </c>
      <c r="G3323" t="e">
        <f>VLOOKUP([1]!tbl_FunctionalConditionReach[[#This Row],[EDT Attribute]],[1]!Level3HabitatAttribute[#Data],2,FALSE)</f>
        <v>#REF!</v>
      </c>
      <c r="H3323" s="1">
        <v>-2.84E-13</v>
      </c>
      <c r="I3323">
        <v>0</v>
      </c>
    </row>
    <row r="3324" spans="1:9" x14ac:dyDescent="0.3">
      <c r="A3324" t="e">
        <f>VLOOKUP(D3324,[1]!tbl_Reach2AU[#Data],4,FALSE)</f>
        <v>#REF!</v>
      </c>
      <c r="B3324" t="e">
        <f>VLOOKUP(D3324,[1]!tbl_Reach2AU[#Data],3,FALSE)</f>
        <v>#REF!</v>
      </c>
      <c r="C3324" t="e">
        <f>VLOOKUP(D3324,[1]!tbl_Reach2AU[#Data],2,FALSE)</f>
        <v>#REF!</v>
      </c>
      <c r="D3324" t="s">
        <v>236</v>
      </c>
      <c r="E3324">
        <v>3</v>
      </c>
      <c r="F3324" t="s">
        <v>157</v>
      </c>
      <c r="G3324" t="e">
        <f>VLOOKUP([1]!tbl_FunctionalConditionReach[[#This Row],[EDT Attribute]],[1]!Level3HabitatAttribute[#Data],2,FALSE)</f>
        <v>#REF!</v>
      </c>
      <c r="H3324" s="1">
        <v>-2.84E-13</v>
      </c>
      <c r="I3324">
        <v>0</v>
      </c>
    </row>
    <row r="3325" spans="1:9" x14ac:dyDescent="0.3">
      <c r="A3325" t="e">
        <f>VLOOKUP(D3325,[1]!tbl_Reach2AU[#Data],4,FALSE)</f>
        <v>#REF!</v>
      </c>
      <c r="B3325" t="e">
        <f>VLOOKUP(D3325,[1]!tbl_Reach2AU[#Data],3,FALSE)</f>
        <v>#REF!</v>
      </c>
      <c r="C3325" t="e">
        <f>VLOOKUP(D3325,[1]!tbl_Reach2AU[#Data],2,FALSE)</f>
        <v>#REF!</v>
      </c>
      <c r="D3325" t="s">
        <v>236</v>
      </c>
      <c r="E3325">
        <v>3</v>
      </c>
      <c r="F3325" t="s">
        <v>164</v>
      </c>
      <c r="G3325" t="e">
        <f>VLOOKUP([1]!tbl_FunctionalConditionReach[[#This Row],[EDT Attribute]],[1]!Level3HabitatAttribute[#Data],2,FALSE)</f>
        <v>#REF!</v>
      </c>
      <c r="H3325" s="1">
        <v>-2.84E-13</v>
      </c>
      <c r="I3325">
        <v>0</v>
      </c>
    </row>
    <row r="3326" spans="1:9" x14ac:dyDescent="0.3">
      <c r="A3326">
        <f>VLOOKUP(D3326,[1]!tbl_Reach2AU[#Data],4,FALSE)</f>
        <v>22</v>
      </c>
      <c r="B3326" t="str">
        <f>VLOOKUP(D3326,[1]!tbl_Reach2AU[#Data],3,FALSE)</f>
        <v>Wildhorse Spring Creek DS</v>
      </c>
      <c r="C3326">
        <f>VLOOKUP(D3326,[1]!tbl_Reach2AU[#Data],2,FALSE)</f>
        <v>281</v>
      </c>
      <c r="D3326" t="s">
        <v>234</v>
      </c>
      <c r="E3326">
        <v>3</v>
      </c>
      <c r="F3326" t="s">
        <v>166</v>
      </c>
      <c r="G3326" t="e">
        <f>VLOOKUP([1]!tbl_FunctionalConditionReach[[#This Row],[EDT Attribute]],[1]!Level3HabitatAttribute[#Data],2,FALSE)</f>
        <v>#REF!</v>
      </c>
      <c r="H3326" s="1">
        <v>1.6073871E-2</v>
      </c>
      <c r="I3326">
        <v>1</v>
      </c>
    </row>
    <row r="3327" spans="1:9" x14ac:dyDescent="0.3">
      <c r="A3327">
        <f>VLOOKUP(D3327,[1]!tbl_Reach2AU[#Data],4,FALSE)</f>
        <v>1</v>
      </c>
      <c r="B3327" t="str">
        <f>VLOOKUP(D3327,[1]!tbl_Reach2AU[#Data],3,FALSE)</f>
        <v>Okanogan-Davis Canyon</v>
      </c>
      <c r="C3327">
        <f>VLOOKUP(D3327,[1]!tbl_Reach2AU[#Data],2,FALSE)</f>
        <v>102</v>
      </c>
      <c r="D3327" t="s">
        <v>93</v>
      </c>
      <c r="E3327">
        <v>3</v>
      </c>
      <c r="F3327" t="s">
        <v>189</v>
      </c>
      <c r="G3327" t="e">
        <f>VLOOKUP([1]!tbl_FunctionalConditionReach[[#This Row],[EDT Attribute]],[1]!Level3HabitatAttribute[#Data],2,FALSE)</f>
        <v>#REF!</v>
      </c>
      <c r="H3327" s="1">
        <v>0.13491715500000001</v>
      </c>
      <c r="I3327" s="2">
        <v>0.296582864691604</v>
      </c>
    </row>
    <row r="3328" spans="1:9" x14ac:dyDescent="0.3">
      <c r="A3328">
        <f>VLOOKUP(D3328,[1]!tbl_Reach2AU[#Data],4,FALSE)</f>
        <v>3</v>
      </c>
      <c r="B3328" t="str">
        <f>VLOOKUP(D3328,[1]!tbl_Reach2AU[#Data],3,FALSE)</f>
        <v>Okanogan-Talant Creek</v>
      </c>
      <c r="C3328">
        <f>VLOOKUP(D3328,[1]!tbl_Reach2AU[#Data],2,FALSE)</f>
        <v>115</v>
      </c>
      <c r="D3328" t="s">
        <v>59</v>
      </c>
      <c r="E3328">
        <v>3</v>
      </c>
      <c r="F3328" t="s">
        <v>189</v>
      </c>
      <c r="G3328" t="e">
        <f>VLOOKUP([1]!tbl_FunctionalConditionReach[[#This Row],[EDT Attribute]],[1]!Level3HabitatAttribute[#Data],2,FALSE)</f>
        <v>#REF!</v>
      </c>
      <c r="H3328" s="1">
        <v>0.170293004</v>
      </c>
      <c r="I3328" s="2">
        <v>0.45789604145435697</v>
      </c>
    </row>
    <row r="3329" spans="1:9" x14ac:dyDescent="0.3">
      <c r="A3329">
        <f>VLOOKUP(D3329,[1]!tbl_Reach2AU[#Data],4,FALSE)</f>
        <v>3</v>
      </c>
      <c r="B3329" t="str">
        <f>VLOOKUP(D3329,[1]!tbl_Reach2AU[#Data],3,FALSE)</f>
        <v>Okanogan-Talant Creek</v>
      </c>
      <c r="C3329">
        <f>VLOOKUP(D3329,[1]!tbl_Reach2AU[#Data],2,FALSE)</f>
        <v>125</v>
      </c>
      <c r="D3329" t="s">
        <v>105</v>
      </c>
      <c r="E3329">
        <v>3</v>
      </c>
      <c r="F3329" t="s">
        <v>189</v>
      </c>
      <c r="G3329" t="e">
        <f>VLOOKUP([1]!tbl_FunctionalConditionReach[[#This Row],[EDT Attribute]],[1]!Level3HabitatAttribute[#Data],2,FALSE)</f>
        <v>#REF!</v>
      </c>
      <c r="H3329" s="1">
        <v>0.15398577899999999</v>
      </c>
      <c r="I3329" s="2">
        <v>0.41201597982990201</v>
      </c>
    </row>
    <row r="3330" spans="1:9" x14ac:dyDescent="0.3">
      <c r="A3330">
        <f>VLOOKUP(D3330,[1]!tbl_Reach2AU[#Data],4,FALSE)</f>
        <v>3</v>
      </c>
      <c r="B3330" t="str">
        <f>VLOOKUP(D3330,[1]!tbl_Reach2AU[#Data],3,FALSE)</f>
        <v>Okanogan-Talant Creek</v>
      </c>
      <c r="C3330">
        <f>VLOOKUP(D3330,[1]!tbl_Reach2AU[#Data],2,FALSE)</f>
        <v>126</v>
      </c>
      <c r="D3330" t="s">
        <v>106</v>
      </c>
      <c r="E3330">
        <v>3</v>
      </c>
      <c r="F3330" t="s">
        <v>189</v>
      </c>
      <c r="G3330" t="e">
        <f>VLOOKUP([1]!tbl_FunctionalConditionReach[[#This Row],[EDT Attribute]],[1]!Level3HabitatAttribute[#Data],2,FALSE)</f>
        <v>#REF!</v>
      </c>
      <c r="H3330" s="1">
        <v>0.160957347</v>
      </c>
      <c r="I3330" s="2">
        <v>0.42191212131301598</v>
      </c>
    </row>
    <row r="3331" spans="1:9" x14ac:dyDescent="0.3">
      <c r="A3331">
        <f>VLOOKUP(D3331,[1]!tbl_Reach2AU[#Data],4,FALSE)</f>
        <v>3</v>
      </c>
      <c r="B3331" t="str">
        <f>VLOOKUP(D3331,[1]!tbl_Reach2AU[#Data],3,FALSE)</f>
        <v>Okanogan-Talant Creek</v>
      </c>
      <c r="C3331">
        <f>VLOOKUP(D3331,[1]!tbl_Reach2AU[#Data],2,FALSE)</f>
        <v>127</v>
      </c>
      <c r="D3331" t="s">
        <v>107</v>
      </c>
      <c r="E3331">
        <v>3</v>
      </c>
      <c r="F3331" t="s">
        <v>189</v>
      </c>
      <c r="G3331" t="e">
        <f>VLOOKUP([1]!tbl_FunctionalConditionReach[[#This Row],[EDT Attribute]],[1]!Level3HabitatAttribute[#Data],2,FALSE)</f>
        <v>#REF!</v>
      </c>
      <c r="H3331" s="1">
        <v>8.1337909999999999E-2</v>
      </c>
      <c r="I3331" s="2">
        <v>0.44886213862765301</v>
      </c>
    </row>
    <row r="3332" spans="1:9" x14ac:dyDescent="0.3">
      <c r="A3332">
        <f>VLOOKUP(D3332,[1]!tbl_Reach2AU[#Data],4,FALSE)</f>
        <v>3</v>
      </c>
      <c r="B3332" t="str">
        <f>VLOOKUP(D3332,[1]!tbl_Reach2AU[#Data],3,FALSE)</f>
        <v>Okanogan-Talant Creek</v>
      </c>
      <c r="C3332">
        <f>VLOOKUP(D3332,[1]!tbl_Reach2AU[#Data],2,FALSE)</f>
        <v>127</v>
      </c>
      <c r="D3332" t="s">
        <v>107</v>
      </c>
      <c r="E3332">
        <v>3</v>
      </c>
      <c r="F3332" t="s">
        <v>189</v>
      </c>
      <c r="G3332" t="e">
        <f>VLOOKUP([1]!tbl_FunctionalConditionReach[[#This Row],[EDT Attribute]],[1]!Level3HabitatAttribute[#Data],2,FALSE)</f>
        <v>#REF!</v>
      </c>
      <c r="H3332" s="1">
        <v>3.3418223870000001</v>
      </c>
      <c r="I3332" s="2">
        <v>0.32012623489714298</v>
      </c>
    </row>
    <row r="3333" spans="1:9" x14ac:dyDescent="0.3">
      <c r="A3333">
        <f>VLOOKUP(D3333,[1]!tbl_Reach2AU[#Data],4,FALSE)</f>
        <v>3</v>
      </c>
      <c r="B3333" t="str">
        <f>VLOOKUP(D3333,[1]!tbl_Reach2AU[#Data],3,FALSE)</f>
        <v>Okanogan-Talant Creek</v>
      </c>
      <c r="C3333">
        <f>VLOOKUP(D3333,[1]!tbl_Reach2AU[#Data],2,FALSE)</f>
        <v>129</v>
      </c>
      <c r="D3333" t="s">
        <v>61</v>
      </c>
      <c r="E3333">
        <v>3</v>
      </c>
      <c r="F3333" t="s">
        <v>189</v>
      </c>
      <c r="G3333" t="e">
        <f>VLOOKUP([1]!tbl_FunctionalConditionReach[[#This Row],[EDT Attribute]],[1]!Level3HabitatAttribute[#Data],2,FALSE)</f>
        <v>#REF!</v>
      </c>
      <c r="H3333" s="1">
        <v>3.2093490870000001</v>
      </c>
      <c r="I3333" s="2">
        <v>0.27549409429416599</v>
      </c>
    </row>
    <row r="3334" spans="1:9" x14ac:dyDescent="0.3">
      <c r="A3334">
        <f>VLOOKUP(D3334,[1]!tbl_Reach2AU[#Data],4,FALSE)</f>
        <v>5</v>
      </c>
      <c r="B3334" t="str">
        <f>VLOOKUP(D3334,[1]!tbl_Reach2AU[#Data],3,FALSE)</f>
        <v>Okanogan-Swipkin Canyon</v>
      </c>
      <c r="C3334">
        <f>VLOOKUP(D3334,[1]!tbl_Reach2AU[#Data],2,FALSE)</f>
        <v>148</v>
      </c>
      <c r="D3334" t="s">
        <v>44</v>
      </c>
      <c r="E3334">
        <v>3</v>
      </c>
      <c r="F3334" t="s">
        <v>189</v>
      </c>
      <c r="G3334" t="e">
        <f>VLOOKUP([1]!tbl_FunctionalConditionReach[[#This Row],[EDT Attribute]],[1]!Level3HabitatAttribute[#Data],2,FALSE)</f>
        <v>#REF!</v>
      </c>
      <c r="H3334" s="1">
        <v>2.3840851E-2</v>
      </c>
      <c r="I3334" s="2">
        <v>0.32393059165223698</v>
      </c>
    </row>
    <row r="3335" spans="1:9" x14ac:dyDescent="0.3">
      <c r="A3335">
        <f>VLOOKUP(D3335,[1]!tbl_Reach2AU[#Data],4,FALSE)</f>
        <v>5</v>
      </c>
      <c r="B3335" t="str">
        <f>VLOOKUP(D3335,[1]!tbl_Reach2AU[#Data],3,FALSE)</f>
        <v>Okanogan-Swipkin Canyon</v>
      </c>
      <c r="C3335">
        <f>VLOOKUP(D3335,[1]!tbl_Reach2AU[#Data],2,FALSE)</f>
        <v>179</v>
      </c>
      <c r="D3335" t="s">
        <v>45</v>
      </c>
      <c r="E3335">
        <v>3</v>
      </c>
      <c r="F3335" t="s">
        <v>189</v>
      </c>
      <c r="G3335" t="e">
        <f>VLOOKUP([1]!tbl_FunctionalConditionReach[[#This Row],[EDT Attribute]],[1]!Level3HabitatAttribute[#Data],2,FALSE)</f>
        <v>#REF!</v>
      </c>
      <c r="H3335" s="1">
        <v>0.64719485600000004</v>
      </c>
      <c r="I3335" s="2">
        <v>0.54797786394666503</v>
      </c>
    </row>
    <row r="3336" spans="1:9" x14ac:dyDescent="0.3">
      <c r="A3336">
        <f>VLOOKUP(D3336,[1]!tbl_Reach2AU[#Data],4,FALSE)</f>
        <v>1</v>
      </c>
      <c r="B3336" t="str">
        <f>VLOOKUP(D3336,[1]!tbl_Reach2AU[#Data],3,FALSE)</f>
        <v>Okanogan-Davis Canyon</v>
      </c>
      <c r="C3336">
        <f>VLOOKUP(D3336,[1]!tbl_Reach2AU[#Data],2,FALSE)</f>
        <v>103</v>
      </c>
      <c r="D3336" t="s">
        <v>95</v>
      </c>
      <c r="E3336">
        <v>3</v>
      </c>
      <c r="F3336" t="s">
        <v>189</v>
      </c>
      <c r="G3336" t="e">
        <f>VLOOKUP([1]!tbl_FunctionalConditionReach[[#This Row],[EDT Attribute]],[1]!Level3HabitatAttribute[#Data],2,FALSE)</f>
        <v>#REF!</v>
      </c>
      <c r="H3336" s="1">
        <v>0.11633476099999999</v>
      </c>
      <c r="I3336" s="2">
        <v>0.25574713533766302</v>
      </c>
    </row>
    <row r="3337" spans="1:9" x14ac:dyDescent="0.3">
      <c r="A3337">
        <f>VLOOKUP(D3337,[1]!tbl_Reach2AU[#Data],4,FALSE)</f>
        <v>5</v>
      </c>
      <c r="B3337" t="str">
        <f>VLOOKUP(D3337,[1]!tbl_Reach2AU[#Data],3,FALSE)</f>
        <v>Okanogan-Swipkin Canyon</v>
      </c>
      <c r="C3337">
        <f>VLOOKUP(D3337,[1]!tbl_Reach2AU[#Data],2,FALSE)</f>
        <v>186</v>
      </c>
      <c r="D3337" t="s">
        <v>22</v>
      </c>
      <c r="E3337">
        <v>3</v>
      </c>
      <c r="F3337" t="s">
        <v>189</v>
      </c>
      <c r="G3337" t="e">
        <f>VLOOKUP([1]!tbl_FunctionalConditionReach[[#This Row],[EDT Attribute]],[1]!Level3HabitatAttribute[#Data],2,FALSE)</f>
        <v>#REF!</v>
      </c>
      <c r="H3337" s="1">
        <v>0.293289472</v>
      </c>
      <c r="I3337" s="2">
        <v>0.96266919432255305</v>
      </c>
    </row>
    <row r="3338" spans="1:9" x14ac:dyDescent="0.3">
      <c r="A3338">
        <f>VLOOKUP(D3338,[1]!tbl_Reach2AU[#Data],4,FALSE)</f>
        <v>5</v>
      </c>
      <c r="B3338" t="str">
        <f>VLOOKUP(D3338,[1]!tbl_Reach2AU[#Data],3,FALSE)</f>
        <v>Okanogan-Swipkin Canyon</v>
      </c>
      <c r="C3338">
        <f>VLOOKUP(D3338,[1]!tbl_Reach2AU[#Data],2,FALSE)</f>
        <v>187</v>
      </c>
      <c r="D3338" t="s">
        <v>108</v>
      </c>
      <c r="E3338">
        <v>3</v>
      </c>
      <c r="F3338" t="s">
        <v>189</v>
      </c>
      <c r="G3338" t="e">
        <f>VLOOKUP([1]!tbl_FunctionalConditionReach[[#This Row],[EDT Attribute]],[1]!Level3HabitatAttribute[#Data],2,FALSE)</f>
        <v>#REF!</v>
      </c>
      <c r="H3338" s="1">
        <v>2.1620331E-2</v>
      </c>
      <c r="I3338" s="2">
        <v>0.30792846985279698</v>
      </c>
    </row>
    <row r="3339" spans="1:9" x14ac:dyDescent="0.3">
      <c r="A3339">
        <f>VLOOKUP(D3339,[1]!tbl_Reach2AU[#Data],4,FALSE)</f>
        <v>5</v>
      </c>
      <c r="B3339" t="str">
        <f>VLOOKUP(D3339,[1]!tbl_Reach2AU[#Data],3,FALSE)</f>
        <v>Okanogan-Swipkin Canyon</v>
      </c>
      <c r="C3339">
        <f>VLOOKUP(D3339,[1]!tbl_Reach2AU[#Data],2,FALSE)</f>
        <v>188</v>
      </c>
      <c r="D3339" t="s">
        <v>109</v>
      </c>
      <c r="E3339">
        <v>3</v>
      </c>
      <c r="F3339" t="s">
        <v>189</v>
      </c>
      <c r="G3339" t="e">
        <f>VLOOKUP([1]!tbl_FunctionalConditionReach[[#This Row],[EDT Attribute]],[1]!Level3HabitatAttribute[#Data],2,FALSE)</f>
        <v>#REF!</v>
      </c>
      <c r="H3339" s="1">
        <v>2.1784422000000001E-2</v>
      </c>
      <c r="I3339" s="2">
        <v>0.309940007766277</v>
      </c>
    </row>
    <row r="3340" spans="1:9" x14ac:dyDescent="0.3">
      <c r="A3340">
        <f>VLOOKUP(D3340,[1]!tbl_Reach2AU[#Data],4,FALSE)</f>
        <v>5</v>
      </c>
      <c r="B3340" t="str">
        <f>VLOOKUP(D3340,[1]!tbl_Reach2AU[#Data],3,FALSE)</f>
        <v>Okanogan-Swipkin Canyon</v>
      </c>
      <c r="C3340">
        <f>VLOOKUP(D3340,[1]!tbl_Reach2AU[#Data],2,FALSE)</f>
        <v>189</v>
      </c>
      <c r="D3340" t="s">
        <v>110</v>
      </c>
      <c r="E3340">
        <v>3</v>
      </c>
      <c r="F3340" t="s">
        <v>189</v>
      </c>
      <c r="G3340" t="e">
        <f>VLOOKUP([1]!tbl_FunctionalConditionReach[[#This Row],[EDT Attribute]],[1]!Level3HabitatAttribute[#Data],2,FALSE)</f>
        <v>#REF!</v>
      </c>
      <c r="H3340" s="1">
        <v>1.7562502000000001E-2</v>
      </c>
      <c r="I3340" s="2">
        <v>0.30896155714707102</v>
      </c>
    </row>
    <row r="3341" spans="1:9" x14ac:dyDescent="0.3">
      <c r="A3341">
        <f>VLOOKUP(D3341,[1]!tbl_Reach2AU[#Data],4,FALSE)</f>
        <v>12</v>
      </c>
      <c r="B3341" t="str">
        <f>VLOOKUP(D3341,[1]!tbl_Reach2AU[#Data],3,FALSE)</f>
        <v>Okanogan-Alkali Lake</v>
      </c>
      <c r="C3341">
        <f>VLOOKUP(D3341,[1]!tbl_Reach2AU[#Data],2,FALSE)</f>
        <v>221</v>
      </c>
      <c r="D3341" t="s">
        <v>46</v>
      </c>
      <c r="E3341">
        <v>3</v>
      </c>
      <c r="F3341" t="s">
        <v>189</v>
      </c>
      <c r="G3341" t="e">
        <f>VLOOKUP([1]!tbl_FunctionalConditionReach[[#This Row],[EDT Attribute]],[1]!Level3HabitatAttribute[#Data],2,FALSE)</f>
        <v>#REF!</v>
      </c>
      <c r="H3341" s="1">
        <v>2.1703595999999999E-2</v>
      </c>
      <c r="I3341" s="2">
        <v>0.25549380470730199</v>
      </c>
    </row>
    <row r="3342" spans="1:9" x14ac:dyDescent="0.3">
      <c r="A3342">
        <f>VLOOKUP(D3342,[1]!tbl_Reach2AU[#Data],4,FALSE)</f>
        <v>12</v>
      </c>
      <c r="B3342" t="str">
        <f>VLOOKUP(D3342,[1]!tbl_Reach2AU[#Data],3,FALSE)</f>
        <v>Okanogan-Alkali Lake</v>
      </c>
      <c r="C3342">
        <f>VLOOKUP(D3342,[1]!tbl_Reach2AU[#Data],2,FALSE)</f>
        <v>222</v>
      </c>
      <c r="D3342" t="s">
        <v>47</v>
      </c>
      <c r="E3342">
        <v>3</v>
      </c>
      <c r="F3342" t="s">
        <v>189</v>
      </c>
      <c r="G3342" t="e">
        <f>VLOOKUP([1]!tbl_FunctionalConditionReach[[#This Row],[EDT Attribute]],[1]!Level3HabitatAttribute[#Data],2,FALSE)</f>
        <v>#REF!</v>
      </c>
      <c r="H3342" s="1">
        <v>0.61483051899999996</v>
      </c>
      <c r="I3342" s="2">
        <v>0.31397286889617998</v>
      </c>
    </row>
    <row r="3343" spans="1:9" x14ac:dyDescent="0.3">
      <c r="A3343">
        <f>VLOOKUP(D3343,[1]!tbl_Reach2AU[#Data],4,FALSE)</f>
        <v>14</v>
      </c>
      <c r="B3343" t="str">
        <f>VLOOKUP(D3343,[1]!tbl_Reach2AU[#Data],3,FALSE)</f>
        <v>Okanogan-Whitestone Coulee</v>
      </c>
      <c r="C3343">
        <f>VLOOKUP(D3343,[1]!tbl_Reach2AU[#Data],2,FALSE)</f>
        <v>227</v>
      </c>
      <c r="D3343" t="s">
        <v>111</v>
      </c>
      <c r="E3343">
        <v>3</v>
      </c>
      <c r="F3343" t="s">
        <v>189</v>
      </c>
      <c r="G3343" t="e">
        <f>VLOOKUP([1]!tbl_FunctionalConditionReach[[#This Row],[EDT Attribute]],[1]!Level3HabitatAttribute[#Data],2,FALSE)</f>
        <v>#REF!</v>
      </c>
      <c r="H3343" s="1">
        <v>3.1447353999999997E-2</v>
      </c>
      <c r="I3343" s="2">
        <v>0.31505797253905998</v>
      </c>
    </row>
    <row r="3344" spans="1:9" x14ac:dyDescent="0.3">
      <c r="A3344">
        <f>VLOOKUP(D3344,[1]!tbl_Reach2AU[#Data],4,FALSE)</f>
        <v>14</v>
      </c>
      <c r="B3344" t="str">
        <f>VLOOKUP(D3344,[1]!tbl_Reach2AU[#Data],3,FALSE)</f>
        <v>Okanogan-Whitestone Coulee</v>
      </c>
      <c r="C3344">
        <f>VLOOKUP(D3344,[1]!tbl_Reach2AU[#Data],2,FALSE)</f>
        <v>228</v>
      </c>
      <c r="D3344" t="s">
        <v>112</v>
      </c>
      <c r="E3344">
        <v>3</v>
      </c>
      <c r="F3344" t="s">
        <v>189</v>
      </c>
      <c r="G3344" t="e">
        <f>VLOOKUP([1]!tbl_FunctionalConditionReach[[#This Row],[EDT Attribute]],[1]!Level3HabitatAttribute[#Data],2,FALSE)</f>
        <v>#REF!</v>
      </c>
      <c r="H3344" s="1">
        <v>1.6279775999999999E-2</v>
      </c>
      <c r="I3344" s="2">
        <v>0.31958228528663002</v>
      </c>
    </row>
    <row r="3345" spans="1:9" x14ac:dyDescent="0.3">
      <c r="A3345">
        <f>VLOOKUP(D3345,[1]!tbl_Reach2AU[#Data],4,FALSE)</f>
        <v>14</v>
      </c>
      <c r="B3345" t="str">
        <f>VLOOKUP(D3345,[1]!tbl_Reach2AU[#Data],3,FALSE)</f>
        <v>Okanogan-Whitestone Coulee</v>
      </c>
      <c r="C3345">
        <f>VLOOKUP(D3345,[1]!tbl_Reach2AU[#Data],2,FALSE)</f>
        <v>229</v>
      </c>
      <c r="D3345" t="s">
        <v>23</v>
      </c>
      <c r="E3345">
        <v>3</v>
      </c>
      <c r="F3345" t="s">
        <v>189</v>
      </c>
      <c r="G3345" t="e">
        <f>VLOOKUP([1]!tbl_FunctionalConditionReach[[#This Row],[EDT Attribute]],[1]!Level3HabitatAttribute[#Data],2,FALSE)</f>
        <v>#REF!</v>
      </c>
      <c r="H3345" s="1">
        <v>0.60034153000000001</v>
      </c>
      <c r="I3345" s="2">
        <v>0.65815692490924205</v>
      </c>
    </row>
    <row r="3346" spans="1:9" x14ac:dyDescent="0.3">
      <c r="A3346">
        <f>VLOOKUP(D3346,[1]!tbl_Reach2AU[#Data],4,FALSE)</f>
        <v>14</v>
      </c>
      <c r="B3346" t="str">
        <f>VLOOKUP(D3346,[1]!tbl_Reach2AU[#Data],3,FALSE)</f>
        <v>Okanogan-Whitestone Coulee</v>
      </c>
      <c r="C3346">
        <f>VLOOKUP(D3346,[1]!tbl_Reach2AU[#Data],2,FALSE)</f>
        <v>230</v>
      </c>
      <c r="D3346" t="s">
        <v>24</v>
      </c>
      <c r="E3346">
        <v>3</v>
      </c>
      <c r="F3346" t="s">
        <v>189</v>
      </c>
      <c r="G3346" t="e">
        <f>VLOOKUP([1]!tbl_FunctionalConditionReach[[#This Row],[EDT Attribute]],[1]!Level3HabitatAttribute[#Data],2,FALSE)</f>
        <v>#REF!</v>
      </c>
      <c r="H3346" s="1">
        <v>0.205940662</v>
      </c>
      <c r="I3346" s="2">
        <v>0.61784473689674702</v>
      </c>
    </row>
    <row r="3347" spans="1:9" x14ac:dyDescent="0.3">
      <c r="A3347">
        <f>VLOOKUP(D3347,[1]!tbl_Reach2AU[#Data],4,FALSE)</f>
        <v>1</v>
      </c>
      <c r="B3347" t="str">
        <f>VLOOKUP(D3347,[1]!tbl_Reach2AU[#Data],3,FALSE)</f>
        <v>Okanogan-Davis Canyon</v>
      </c>
      <c r="C3347">
        <f>VLOOKUP(D3347,[1]!tbl_Reach2AU[#Data],2,FALSE)</f>
        <v>104</v>
      </c>
      <c r="D3347" t="s">
        <v>96</v>
      </c>
      <c r="E3347">
        <v>3</v>
      </c>
      <c r="F3347" t="s">
        <v>189</v>
      </c>
      <c r="G3347" t="e">
        <f>VLOOKUP([1]!tbl_FunctionalConditionReach[[#This Row],[EDT Attribute]],[1]!Level3HabitatAttribute[#Data],2,FALSE)</f>
        <v>#REF!</v>
      </c>
      <c r="H3347" s="1">
        <v>0.117729208</v>
      </c>
      <c r="I3347" s="2">
        <v>0.25916592877919598</v>
      </c>
    </row>
    <row r="3348" spans="1:9" x14ac:dyDescent="0.3">
      <c r="A3348">
        <f>VLOOKUP(D3348,[1]!tbl_Reach2AU[#Data],4,FALSE)</f>
        <v>14</v>
      </c>
      <c r="B3348" t="str">
        <f>VLOOKUP(D3348,[1]!tbl_Reach2AU[#Data],3,FALSE)</f>
        <v>Okanogan-Whitestone Coulee</v>
      </c>
      <c r="C3348">
        <f>VLOOKUP(D3348,[1]!tbl_Reach2AU[#Data],2,FALSE)</f>
        <v>231</v>
      </c>
      <c r="D3348" t="s">
        <v>25</v>
      </c>
      <c r="E3348">
        <v>3</v>
      </c>
      <c r="F3348" t="s">
        <v>189</v>
      </c>
      <c r="G3348" t="e">
        <f>VLOOKUP([1]!tbl_FunctionalConditionReach[[#This Row],[EDT Attribute]],[1]!Level3HabitatAttribute[#Data],2,FALSE)</f>
        <v>#REF!</v>
      </c>
      <c r="H3348" s="1">
        <v>1.12921453</v>
      </c>
      <c r="I3348" s="2">
        <v>0.65761249380945497</v>
      </c>
    </row>
    <row r="3349" spans="1:9" x14ac:dyDescent="0.3">
      <c r="A3349">
        <f>VLOOKUP(D3349,[1]!tbl_Reach2AU[#Data],4,FALSE)</f>
        <v>14</v>
      </c>
      <c r="B3349" t="str">
        <f>VLOOKUP(D3349,[1]!tbl_Reach2AU[#Data],3,FALSE)</f>
        <v>Okanogan-Whitestone Coulee</v>
      </c>
      <c r="C3349">
        <f>VLOOKUP(D3349,[1]!tbl_Reach2AU[#Data],2,FALSE)</f>
        <v>238</v>
      </c>
      <c r="D3349" t="s">
        <v>113</v>
      </c>
      <c r="E3349">
        <v>3</v>
      </c>
      <c r="F3349" t="s">
        <v>189</v>
      </c>
      <c r="G3349" t="e">
        <f>VLOOKUP([1]!tbl_FunctionalConditionReach[[#This Row],[EDT Attribute]],[1]!Level3HabitatAttribute[#Data],2,FALSE)</f>
        <v>#REF!</v>
      </c>
      <c r="H3349" s="1">
        <v>0.12838111999999999</v>
      </c>
      <c r="I3349" s="2">
        <v>0.75696444551682396</v>
      </c>
    </row>
    <row r="3350" spans="1:9" x14ac:dyDescent="0.3">
      <c r="A3350">
        <f>VLOOKUP(D3350,[1]!tbl_Reach2AU[#Data],4,FALSE)</f>
        <v>14</v>
      </c>
      <c r="B3350" t="str">
        <f>VLOOKUP(D3350,[1]!tbl_Reach2AU[#Data],3,FALSE)</f>
        <v>Okanogan-Whitestone Coulee</v>
      </c>
      <c r="C3350">
        <f>VLOOKUP(D3350,[1]!tbl_Reach2AU[#Data],2,FALSE)</f>
        <v>239</v>
      </c>
      <c r="D3350" t="s">
        <v>48</v>
      </c>
      <c r="E3350">
        <v>3</v>
      </c>
      <c r="F3350" t="s">
        <v>189</v>
      </c>
      <c r="G3350" t="e">
        <f>VLOOKUP([1]!tbl_FunctionalConditionReach[[#This Row],[EDT Attribute]],[1]!Level3HabitatAttribute[#Data],2,FALSE)</f>
        <v>#REF!</v>
      </c>
      <c r="H3350" s="1">
        <v>0.51677228500000005</v>
      </c>
      <c r="I3350" s="2">
        <v>0.46316163678657402</v>
      </c>
    </row>
    <row r="3351" spans="1:9" x14ac:dyDescent="0.3">
      <c r="A3351">
        <f>VLOOKUP(D3351,[1]!tbl_Reach2AU[#Data],4,FALSE)</f>
        <v>14</v>
      </c>
      <c r="B3351" t="str">
        <f>VLOOKUP(D3351,[1]!tbl_Reach2AU[#Data],3,FALSE)</f>
        <v>Okanogan-Whitestone Coulee</v>
      </c>
      <c r="C3351">
        <f>VLOOKUP(D3351,[1]!tbl_Reach2AU[#Data],2,FALSE)</f>
        <v>244</v>
      </c>
      <c r="D3351" t="s">
        <v>26</v>
      </c>
      <c r="E3351">
        <v>3</v>
      </c>
      <c r="F3351" t="s">
        <v>189</v>
      </c>
      <c r="G3351" t="e">
        <f>VLOOKUP([1]!tbl_FunctionalConditionReach[[#This Row],[EDT Attribute]],[1]!Level3HabitatAttribute[#Data],2,FALSE)</f>
        <v>#REF!</v>
      </c>
      <c r="H3351" s="1">
        <v>9.5886410000000002E-3</v>
      </c>
      <c r="I3351">
        <v>1</v>
      </c>
    </row>
    <row r="3352" spans="1:9" x14ac:dyDescent="0.3">
      <c r="A3352">
        <f>VLOOKUP(D3352,[1]!tbl_Reach2AU[#Data],4,FALSE)</f>
        <v>19</v>
      </c>
      <c r="B3352" t="str">
        <f>VLOOKUP(D3352,[1]!tbl_Reach2AU[#Data],3,FALSE)</f>
        <v>Okanogan-Mosquito Creek</v>
      </c>
      <c r="C3352">
        <f>VLOOKUP(D3352,[1]!tbl_Reach2AU[#Data],2,FALSE)</f>
        <v>248</v>
      </c>
      <c r="D3352" t="s">
        <v>62</v>
      </c>
      <c r="E3352">
        <v>3</v>
      </c>
      <c r="F3352" t="s">
        <v>189</v>
      </c>
      <c r="G3352" t="e">
        <f>VLOOKUP([1]!tbl_FunctionalConditionReach[[#This Row],[EDT Attribute]],[1]!Level3HabitatAttribute[#Data],2,FALSE)</f>
        <v>#REF!</v>
      </c>
      <c r="H3352" s="1">
        <v>4.1799992000000001E-2</v>
      </c>
      <c r="I3352" s="2">
        <v>0.65019733103899702</v>
      </c>
    </row>
    <row r="3353" spans="1:9" x14ac:dyDescent="0.3">
      <c r="A3353">
        <f>VLOOKUP(D3353,[1]!tbl_Reach2AU[#Data],4,FALSE)</f>
        <v>19</v>
      </c>
      <c r="B3353" t="str">
        <f>VLOOKUP(D3353,[1]!tbl_Reach2AU[#Data],3,FALSE)</f>
        <v>Okanogan-Mosquito Creek</v>
      </c>
      <c r="C3353">
        <f>VLOOKUP(D3353,[1]!tbl_Reach2AU[#Data],2,FALSE)</f>
        <v>249</v>
      </c>
      <c r="D3353" t="s">
        <v>49</v>
      </c>
      <c r="E3353">
        <v>3</v>
      </c>
      <c r="F3353" t="s">
        <v>189</v>
      </c>
      <c r="G3353" t="e">
        <f>VLOOKUP([1]!tbl_FunctionalConditionReach[[#This Row],[EDT Attribute]],[1]!Level3HabitatAttribute[#Data],2,FALSE)</f>
        <v>#REF!</v>
      </c>
      <c r="H3353" s="1">
        <v>2.480574E-2</v>
      </c>
      <c r="I3353" s="2">
        <v>0.620994790708843</v>
      </c>
    </row>
    <row r="3354" spans="1:9" x14ac:dyDescent="0.3">
      <c r="A3354">
        <f>VLOOKUP(D3354,[1]!tbl_Reach2AU[#Data],4,FALSE)</f>
        <v>19</v>
      </c>
      <c r="B3354" t="str">
        <f>VLOOKUP(D3354,[1]!tbl_Reach2AU[#Data],3,FALSE)</f>
        <v>Okanogan-Mosquito Creek</v>
      </c>
      <c r="C3354">
        <f>VLOOKUP(D3354,[1]!tbl_Reach2AU[#Data],2,FALSE)</f>
        <v>264</v>
      </c>
      <c r="D3354" t="s">
        <v>114</v>
      </c>
      <c r="E3354">
        <v>3</v>
      </c>
      <c r="F3354" t="s">
        <v>189</v>
      </c>
      <c r="G3354" t="e">
        <f>VLOOKUP([1]!tbl_FunctionalConditionReach[[#This Row],[EDT Attribute]],[1]!Level3HabitatAttribute[#Data],2,FALSE)</f>
        <v>#REF!</v>
      </c>
      <c r="H3354" s="1">
        <v>2.8912139E-2</v>
      </c>
      <c r="I3354" s="2">
        <v>0.46880314283389601</v>
      </c>
    </row>
    <row r="3355" spans="1:9" x14ac:dyDescent="0.3">
      <c r="A3355">
        <f>VLOOKUP(D3355,[1]!tbl_Reach2AU[#Data],4,FALSE)</f>
        <v>19</v>
      </c>
      <c r="B3355" t="str">
        <f>VLOOKUP(D3355,[1]!tbl_Reach2AU[#Data],3,FALSE)</f>
        <v>Okanogan-Mosquito Creek</v>
      </c>
      <c r="C3355">
        <f>VLOOKUP(D3355,[1]!tbl_Reach2AU[#Data],2,FALSE)</f>
        <v>275</v>
      </c>
      <c r="D3355" t="s">
        <v>160</v>
      </c>
      <c r="E3355">
        <v>3</v>
      </c>
      <c r="F3355" t="s">
        <v>189</v>
      </c>
      <c r="G3355" t="e">
        <f>VLOOKUP([1]!tbl_FunctionalConditionReach[[#This Row],[EDT Attribute]],[1]!Level3HabitatAttribute[#Data],2,FALSE)</f>
        <v>#REF!</v>
      </c>
      <c r="H3355" s="1">
        <v>9.5423945999999996E-2</v>
      </c>
      <c r="I3355" s="2">
        <v>0.35677840449126202</v>
      </c>
    </row>
    <row r="3356" spans="1:9" x14ac:dyDescent="0.3">
      <c r="A3356">
        <f>VLOOKUP(D3356,[1]!tbl_Reach2AU[#Data],4,FALSE)</f>
        <v>19</v>
      </c>
      <c r="B3356" t="str">
        <f>VLOOKUP(D3356,[1]!tbl_Reach2AU[#Data],3,FALSE)</f>
        <v>Okanogan-Mosquito Creek</v>
      </c>
      <c r="C3356">
        <f>VLOOKUP(D3356,[1]!tbl_Reach2AU[#Data],2,FALSE)</f>
        <v>275</v>
      </c>
      <c r="D3356" t="s">
        <v>160</v>
      </c>
      <c r="E3356">
        <v>3</v>
      </c>
      <c r="F3356" t="s">
        <v>189</v>
      </c>
      <c r="G3356" t="e">
        <f>VLOOKUP([1]!tbl_FunctionalConditionReach[[#This Row],[EDT Attribute]],[1]!Level3HabitatAttribute[#Data],2,FALSE)</f>
        <v>#REF!</v>
      </c>
      <c r="H3356" s="1">
        <v>17.88950861</v>
      </c>
      <c r="I3356" s="2">
        <v>0.27899364561574502</v>
      </c>
    </row>
    <row r="3357" spans="1:9" x14ac:dyDescent="0.3">
      <c r="A3357">
        <f>VLOOKUP(D3357,[1]!tbl_Reach2AU[#Data],4,FALSE)</f>
        <v>19</v>
      </c>
      <c r="B3357" t="str">
        <f>VLOOKUP(D3357,[1]!tbl_Reach2AU[#Data],3,FALSE)</f>
        <v>Okanogan-Mosquito Creek</v>
      </c>
      <c r="C3357">
        <f>VLOOKUP(D3357,[1]!tbl_Reach2AU[#Data],2,FALSE)</f>
        <v>277</v>
      </c>
      <c r="D3357" t="s">
        <v>64</v>
      </c>
      <c r="E3357">
        <v>3</v>
      </c>
      <c r="F3357" t="s">
        <v>189</v>
      </c>
      <c r="G3357" t="e">
        <f>VLOOKUP([1]!tbl_FunctionalConditionReach[[#This Row],[EDT Attribute]],[1]!Level3HabitatAttribute[#Data],2,FALSE)</f>
        <v>#REF!</v>
      </c>
      <c r="H3357" s="1">
        <v>1.7510332399999999</v>
      </c>
      <c r="I3357" s="2">
        <v>0.27701836547918601</v>
      </c>
    </row>
    <row r="3358" spans="1:9" x14ac:dyDescent="0.3">
      <c r="A3358">
        <f>VLOOKUP(D3358,[1]!tbl_Reach2AU[#Data],4,FALSE)</f>
        <v>1</v>
      </c>
      <c r="B3358" t="str">
        <f>VLOOKUP(D3358,[1]!tbl_Reach2AU[#Data],3,FALSE)</f>
        <v>Okanogan-Davis Canyon</v>
      </c>
      <c r="C3358">
        <f>VLOOKUP(D3358,[1]!tbl_Reach2AU[#Data],2,FALSE)</f>
        <v>105</v>
      </c>
      <c r="D3358" t="s">
        <v>97</v>
      </c>
      <c r="E3358">
        <v>3</v>
      </c>
      <c r="F3358" t="s">
        <v>189</v>
      </c>
      <c r="G3358" t="e">
        <f>VLOOKUP([1]!tbl_FunctionalConditionReach[[#This Row],[EDT Attribute]],[1]!Level3HabitatAttribute[#Data],2,FALSE)</f>
        <v>#REF!</v>
      </c>
      <c r="H3358" s="1">
        <v>0.11861395700000001</v>
      </c>
      <c r="I3358" s="2">
        <v>0.262942994175837</v>
      </c>
    </row>
    <row r="3359" spans="1:9" x14ac:dyDescent="0.3">
      <c r="A3359">
        <f>VLOOKUP(D3359,[1]!tbl_Reach2AU[#Data],4,FALSE)</f>
        <v>19</v>
      </c>
      <c r="B3359" t="str">
        <f>VLOOKUP(D3359,[1]!tbl_Reach2AU[#Data],3,FALSE)</f>
        <v>Okanogan-Mosquito Creek</v>
      </c>
      <c r="C3359">
        <f>VLOOKUP(D3359,[1]!tbl_Reach2AU[#Data],2,FALSE)</f>
        <v>285</v>
      </c>
      <c r="D3359" t="s">
        <v>65</v>
      </c>
      <c r="E3359">
        <v>3</v>
      </c>
      <c r="F3359" t="s">
        <v>189</v>
      </c>
      <c r="G3359" t="e">
        <f>VLOOKUP([1]!tbl_FunctionalConditionReach[[#This Row],[EDT Attribute]],[1]!Level3HabitatAttribute[#Data],2,FALSE)</f>
        <v>#REF!</v>
      </c>
      <c r="H3359" s="1">
        <v>1.7618827269999999</v>
      </c>
      <c r="I3359" s="2">
        <v>0.678496005631673</v>
      </c>
    </row>
    <row r="3360" spans="1:9" x14ac:dyDescent="0.3">
      <c r="A3360">
        <f>VLOOKUP(D3360,[1]!tbl_Reach2AU[#Data],4,FALSE)</f>
        <v>19</v>
      </c>
      <c r="B3360" t="str">
        <f>VLOOKUP(D3360,[1]!tbl_Reach2AU[#Data],3,FALSE)</f>
        <v>Okanogan-Mosquito Creek</v>
      </c>
      <c r="C3360">
        <f>VLOOKUP(D3360,[1]!tbl_Reach2AU[#Data],2,FALSE)</f>
        <v>287</v>
      </c>
      <c r="D3360" t="s">
        <v>66</v>
      </c>
      <c r="E3360">
        <v>3</v>
      </c>
      <c r="F3360" t="s">
        <v>189</v>
      </c>
      <c r="G3360" t="e">
        <f>VLOOKUP([1]!tbl_FunctionalConditionReach[[#This Row],[EDT Attribute]],[1]!Level3HabitatAttribute[#Data],2,FALSE)</f>
        <v>#REF!</v>
      </c>
      <c r="H3360" s="1">
        <v>1.727395936</v>
      </c>
      <c r="I3360" s="2">
        <v>0.57291541945720004</v>
      </c>
    </row>
    <row r="3361" spans="1:9" x14ac:dyDescent="0.3">
      <c r="A3361">
        <f>VLOOKUP(D3361,[1]!tbl_Reach2AU[#Data],4,FALSE)</f>
        <v>24</v>
      </c>
      <c r="B3361" t="str">
        <f>VLOOKUP(D3361,[1]!tbl_Reach2AU[#Data],3,FALSE)</f>
        <v>Okanogan-Haynes Creek South</v>
      </c>
      <c r="C3361">
        <f>VLOOKUP(D3361,[1]!tbl_Reach2AU[#Data],2,FALSE)</f>
        <v>296</v>
      </c>
      <c r="D3361" t="s">
        <v>135</v>
      </c>
      <c r="E3361">
        <v>3</v>
      </c>
      <c r="F3361" t="s">
        <v>189</v>
      </c>
      <c r="G3361" t="e">
        <f>VLOOKUP([1]!tbl_FunctionalConditionReach[[#This Row],[EDT Attribute]],[1]!Level3HabitatAttribute[#Data],2,FALSE)</f>
        <v>#REF!</v>
      </c>
      <c r="H3361" s="1">
        <v>1.004777383</v>
      </c>
      <c r="I3361" s="2">
        <v>0.70419007649981402</v>
      </c>
    </row>
    <row r="3362" spans="1:9" x14ac:dyDescent="0.3">
      <c r="A3362">
        <f>VLOOKUP(D3362,[1]!tbl_Reach2AU[#Data],4,FALSE)</f>
        <v>1</v>
      </c>
      <c r="B3362" t="str">
        <f>VLOOKUP(D3362,[1]!tbl_Reach2AU[#Data],3,FALSE)</f>
        <v>Okanogan-Davis Canyon</v>
      </c>
      <c r="C3362">
        <f>VLOOKUP(D3362,[1]!tbl_Reach2AU[#Data],2,FALSE)</f>
        <v>106</v>
      </c>
      <c r="D3362" t="s">
        <v>98</v>
      </c>
      <c r="E3362">
        <v>3</v>
      </c>
      <c r="F3362" t="s">
        <v>189</v>
      </c>
      <c r="G3362" t="e">
        <f>VLOOKUP([1]!tbl_FunctionalConditionReach[[#This Row],[EDT Attribute]],[1]!Level3HabitatAttribute[#Data],2,FALSE)</f>
        <v>#REF!</v>
      </c>
      <c r="H3362" s="1">
        <v>0.120023276</v>
      </c>
      <c r="I3362" s="2">
        <v>0.26640842550006</v>
      </c>
    </row>
    <row r="3363" spans="1:9" x14ac:dyDescent="0.3">
      <c r="A3363">
        <f>VLOOKUP(D3363,[1]!tbl_Reach2AU[#Data],4,FALSE)</f>
        <v>1</v>
      </c>
      <c r="B3363" t="str">
        <f>VLOOKUP(D3363,[1]!tbl_Reach2AU[#Data],3,FALSE)</f>
        <v>Okanogan-Davis Canyon</v>
      </c>
      <c r="C3363">
        <f>VLOOKUP(D3363,[1]!tbl_Reach2AU[#Data],2,FALSE)</f>
        <v>107</v>
      </c>
      <c r="D3363" t="s">
        <v>99</v>
      </c>
      <c r="E3363">
        <v>3</v>
      </c>
      <c r="F3363" t="s">
        <v>189</v>
      </c>
      <c r="G3363" t="e">
        <f>VLOOKUP([1]!tbl_FunctionalConditionReach[[#This Row],[EDT Attribute]],[1]!Level3HabitatAttribute[#Data],2,FALSE)</f>
        <v>#REF!</v>
      </c>
      <c r="H3363" s="1">
        <v>0.12205432300000001</v>
      </c>
      <c r="I3363" s="2">
        <v>0.27130336314520098</v>
      </c>
    </row>
    <row r="3364" spans="1:9" x14ac:dyDescent="0.3">
      <c r="A3364">
        <f>VLOOKUP(D3364,[1]!tbl_Reach2AU[#Data],4,FALSE)</f>
        <v>1</v>
      </c>
      <c r="B3364" t="str">
        <f>VLOOKUP(D3364,[1]!tbl_Reach2AU[#Data],3,FALSE)</f>
        <v>Okanogan-Davis Canyon</v>
      </c>
      <c r="C3364">
        <f>VLOOKUP(D3364,[1]!tbl_Reach2AU[#Data],2,FALSE)</f>
        <v>108</v>
      </c>
      <c r="D3364" t="s">
        <v>100</v>
      </c>
      <c r="E3364">
        <v>3</v>
      </c>
      <c r="F3364" t="s">
        <v>189</v>
      </c>
      <c r="G3364" t="e">
        <f>VLOOKUP([1]!tbl_FunctionalConditionReach[[#This Row],[EDT Attribute]],[1]!Level3HabitatAttribute[#Data],2,FALSE)</f>
        <v>#REF!</v>
      </c>
      <c r="H3364" s="1">
        <v>0.11435316099999999</v>
      </c>
      <c r="I3364" s="2">
        <v>0.27750404391205502</v>
      </c>
    </row>
    <row r="3365" spans="1:9" x14ac:dyDescent="0.3">
      <c r="A3365">
        <f>VLOOKUP(D3365,[1]!tbl_Reach2AU[#Data],4,FALSE)</f>
        <v>1</v>
      </c>
      <c r="B3365" t="str">
        <f>VLOOKUP(D3365,[1]!tbl_Reach2AU[#Data],3,FALSE)</f>
        <v>Okanogan-Davis Canyon</v>
      </c>
      <c r="C3365">
        <f>VLOOKUP(D3365,[1]!tbl_Reach2AU[#Data],2,FALSE)</f>
        <v>109</v>
      </c>
      <c r="D3365" t="s">
        <v>101</v>
      </c>
      <c r="E3365">
        <v>3</v>
      </c>
      <c r="F3365" t="s">
        <v>189</v>
      </c>
      <c r="G3365" t="e">
        <f>VLOOKUP([1]!tbl_FunctionalConditionReach[[#This Row],[EDT Attribute]],[1]!Level3HabitatAttribute[#Data],2,FALSE)</f>
        <v>#REF!</v>
      </c>
      <c r="H3365" s="1">
        <v>0.107032645</v>
      </c>
      <c r="I3365" s="2">
        <v>0.28114335283991299</v>
      </c>
    </row>
    <row r="3366" spans="1:9" x14ac:dyDescent="0.3">
      <c r="A3366">
        <f>VLOOKUP(D3366,[1]!tbl_Reach2AU[#Data],4,FALSE)</f>
        <v>3</v>
      </c>
      <c r="B3366" t="str">
        <f>VLOOKUP(D3366,[1]!tbl_Reach2AU[#Data],3,FALSE)</f>
        <v>Okanogan-Talant Creek</v>
      </c>
      <c r="C3366">
        <f>VLOOKUP(D3366,[1]!tbl_Reach2AU[#Data],2,FALSE)</f>
        <v>114</v>
      </c>
      <c r="D3366" t="s">
        <v>102</v>
      </c>
      <c r="E3366">
        <v>3</v>
      </c>
      <c r="F3366" t="s">
        <v>189</v>
      </c>
      <c r="G3366" t="e">
        <f>VLOOKUP([1]!tbl_FunctionalConditionReach[[#This Row],[EDT Attribute]],[1]!Level3HabitatAttribute[#Data],2,FALSE)</f>
        <v>#REF!</v>
      </c>
      <c r="H3366" s="1">
        <v>5.6904853999999998E-2</v>
      </c>
      <c r="I3366" s="2">
        <v>0.62035689391014104</v>
      </c>
    </row>
    <row r="3367" spans="1:9" x14ac:dyDescent="0.3">
      <c r="A3367">
        <f>VLOOKUP(D3367,[1]!tbl_Reach2AU[#Data],4,FALSE)</f>
        <v>24</v>
      </c>
      <c r="B3367" t="str">
        <f>VLOOKUP(D3367,[1]!tbl_Reach2AU[#Data],3,FALSE)</f>
        <v>Okanogan-Haynes Creek South</v>
      </c>
      <c r="C3367">
        <f>VLOOKUP(D3367,[1]!tbl_Reach2AU[#Data],2,FALSE)</f>
        <v>297</v>
      </c>
      <c r="D3367" t="s">
        <v>149</v>
      </c>
      <c r="E3367">
        <v>3</v>
      </c>
      <c r="F3367" t="s">
        <v>189</v>
      </c>
      <c r="G3367" t="e">
        <f>VLOOKUP([1]!tbl_FunctionalConditionReach[[#This Row],[EDT Attribute]],[1]!Level3HabitatAttribute[#Data],2,FALSE)</f>
        <v>#REF!</v>
      </c>
      <c r="H3367" s="1">
        <v>0.51626919699999996</v>
      </c>
      <c r="I3367" s="2">
        <v>0.27467762396448903</v>
      </c>
    </row>
    <row r="3368" spans="1:9" x14ac:dyDescent="0.3">
      <c r="A3368">
        <f>VLOOKUP(D3368,[1]!tbl_Reach2AU[#Data],4,FALSE)</f>
        <v>6</v>
      </c>
      <c r="B3368" t="str">
        <f>VLOOKUP(D3368,[1]!tbl_Reach2AU[#Data],3,FALSE)</f>
        <v>Salmon Creek-Lower</v>
      </c>
      <c r="C3368">
        <f>VLOOKUP(D3368,[1]!tbl_Reach2AU[#Data],2,FALSE)</f>
        <v>141</v>
      </c>
      <c r="D3368" t="s">
        <v>29</v>
      </c>
      <c r="E3368">
        <v>3</v>
      </c>
      <c r="F3368" t="s">
        <v>189</v>
      </c>
      <c r="G3368" t="e">
        <f>VLOOKUP([1]!tbl_FunctionalConditionReach[[#This Row],[EDT Attribute]],[1]!Level3HabitatAttribute[#Data],2,FALSE)</f>
        <v>#REF!</v>
      </c>
      <c r="H3368" s="1">
        <v>0.44553736500000002</v>
      </c>
      <c r="I3368" s="2">
        <v>0.79765864051914004</v>
      </c>
    </row>
    <row r="3369" spans="1:9" x14ac:dyDescent="0.3">
      <c r="A3369">
        <f>VLOOKUP(D3369,[1]!tbl_Reach2AU[#Data],4,FALSE)</f>
        <v>6</v>
      </c>
      <c r="B3369" t="str">
        <f>VLOOKUP(D3369,[1]!tbl_Reach2AU[#Data],3,FALSE)</f>
        <v>Salmon Creek-Lower</v>
      </c>
      <c r="C3369">
        <f>VLOOKUP(D3369,[1]!tbl_Reach2AU[#Data],2,FALSE)</f>
        <v>137</v>
      </c>
      <c r="D3369" t="s">
        <v>82</v>
      </c>
      <c r="E3369">
        <v>3</v>
      </c>
      <c r="F3369" t="s">
        <v>189</v>
      </c>
      <c r="G3369" t="e">
        <f>VLOOKUP([1]!tbl_FunctionalConditionReach[[#This Row],[EDT Attribute]],[1]!Level3HabitatAttribute[#Data],2,FALSE)</f>
        <v>#REF!</v>
      </c>
      <c r="H3369" s="1">
        <v>0.69296911699999997</v>
      </c>
      <c r="I3369" s="2">
        <v>0.26255429362276</v>
      </c>
    </row>
    <row r="3370" spans="1:9" x14ac:dyDescent="0.3">
      <c r="A3370">
        <f>VLOOKUP(D3370,[1]!tbl_Reach2AU[#Data],4,FALSE)</f>
        <v>6</v>
      </c>
      <c r="B3370" t="str">
        <f>VLOOKUP(D3370,[1]!tbl_Reach2AU[#Data],3,FALSE)</f>
        <v>Salmon Creek-Lower</v>
      </c>
      <c r="C3370">
        <f>VLOOKUP(D3370,[1]!tbl_Reach2AU[#Data],2,FALSE)</f>
        <v>138</v>
      </c>
      <c r="D3370" t="s">
        <v>83</v>
      </c>
      <c r="E3370">
        <v>3</v>
      </c>
      <c r="F3370" t="s">
        <v>189</v>
      </c>
      <c r="G3370" t="e">
        <f>VLOOKUP([1]!tbl_FunctionalConditionReach[[#This Row],[EDT Attribute]],[1]!Level3HabitatAttribute[#Data],2,FALSE)</f>
        <v>#REF!</v>
      </c>
      <c r="H3370" s="1">
        <v>0.54173737300000002</v>
      </c>
      <c r="I3370" s="2">
        <v>0.29814791727928602</v>
      </c>
    </row>
    <row r="3371" spans="1:9" x14ac:dyDescent="0.3">
      <c r="A3371">
        <f>VLOOKUP(D3371,[1]!tbl_Reach2AU[#Data],4,FALSE)</f>
        <v>6</v>
      </c>
      <c r="B3371" t="str">
        <f>VLOOKUP(D3371,[1]!tbl_Reach2AU[#Data],3,FALSE)</f>
        <v>Salmon Creek-Lower</v>
      </c>
      <c r="C3371">
        <f>VLOOKUP(D3371,[1]!tbl_Reach2AU[#Data],2,FALSE)</f>
        <v>140</v>
      </c>
      <c r="D3371" t="s">
        <v>85</v>
      </c>
      <c r="E3371">
        <v>3</v>
      </c>
      <c r="F3371" t="s">
        <v>189</v>
      </c>
      <c r="G3371" t="e">
        <f>VLOOKUP([1]!tbl_FunctionalConditionReach[[#This Row],[EDT Attribute]],[1]!Level3HabitatAttribute[#Data],2,FALSE)</f>
        <v>#REF!</v>
      </c>
      <c r="H3371" s="1">
        <v>1.1451488359999999</v>
      </c>
      <c r="I3371" s="2">
        <v>0.28853868719639397</v>
      </c>
    </row>
    <row r="3372" spans="1:9" x14ac:dyDescent="0.3">
      <c r="A3372">
        <f>VLOOKUP(D3372,[1]!tbl_Reach2AU[#Data],4,FALSE)</f>
        <v>23</v>
      </c>
      <c r="B3372" t="str">
        <f>VLOOKUP(D3372,[1]!tbl_Reach2AU[#Data],3,FALSE)</f>
        <v>Similkameen River</v>
      </c>
      <c r="C3372">
        <f>VLOOKUP(D3372,[1]!tbl_Reach2AU[#Data],2,FALSE)</f>
        <v>290</v>
      </c>
      <c r="D3372" t="s">
        <v>86</v>
      </c>
      <c r="E3372">
        <v>3</v>
      </c>
      <c r="F3372" t="s">
        <v>189</v>
      </c>
      <c r="G3372" t="e">
        <f>VLOOKUP([1]!tbl_FunctionalConditionReach[[#This Row],[EDT Attribute]],[1]!Level3HabitatAttribute[#Data],2,FALSE)</f>
        <v>#REF!</v>
      </c>
      <c r="H3372" s="1">
        <v>1.0657880070000001</v>
      </c>
      <c r="I3372" s="2">
        <v>0.65054219786520096</v>
      </c>
    </row>
    <row r="3373" spans="1:9" x14ac:dyDescent="0.3">
      <c r="A3373">
        <f>VLOOKUP(D3373,[1]!tbl_Reach2AU[#Data],4,FALSE)</f>
        <v>23</v>
      </c>
      <c r="B3373" t="str">
        <f>VLOOKUP(D3373,[1]!tbl_Reach2AU[#Data],3,FALSE)</f>
        <v>Similkameen River</v>
      </c>
      <c r="C3373">
        <f>VLOOKUP(D3373,[1]!tbl_Reach2AU[#Data],2,FALSE)</f>
        <v>290</v>
      </c>
      <c r="D3373" t="s">
        <v>86</v>
      </c>
      <c r="E3373">
        <v>3</v>
      </c>
      <c r="F3373" t="s">
        <v>189</v>
      </c>
      <c r="G3373" t="e">
        <f>VLOOKUP([1]!tbl_FunctionalConditionReach[[#This Row],[EDT Attribute]],[1]!Level3HabitatAttribute[#Data],2,FALSE)</f>
        <v>#REF!</v>
      </c>
      <c r="H3373" s="1">
        <v>3.4950973759999999</v>
      </c>
      <c r="I3373" s="2">
        <v>0.31219262843613099</v>
      </c>
    </row>
    <row r="3374" spans="1:9" x14ac:dyDescent="0.3">
      <c r="A3374">
        <f>VLOOKUP(D3374,[1]!tbl_Reach2AU[#Data],4,FALSE)</f>
        <v>23</v>
      </c>
      <c r="B3374" t="str">
        <f>VLOOKUP(D3374,[1]!tbl_Reach2AU[#Data],3,FALSE)</f>
        <v>Similkameen River</v>
      </c>
      <c r="C3374">
        <f>VLOOKUP(D3374,[1]!tbl_Reach2AU[#Data],2,FALSE)</f>
        <v>291</v>
      </c>
      <c r="D3374" t="s">
        <v>32</v>
      </c>
      <c r="E3374">
        <v>3</v>
      </c>
      <c r="F3374" t="s">
        <v>189</v>
      </c>
      <c r="G3374" t="e">
        <f>VLOOKUP([1]!tbl_FunctionalConditionReach[[#This Row],[EDT Attribute]],[1]!Level3HabitatAttribute[#Data],2,FALSE)</f>
        <v>#REF!</v>
      </c>
      <c r="H3374" s="1">
        <v>0.21937714999999999</v>
      </c>
      <c r="I3374" s="2">
        <v>0.36154590454124702</v>
      </c>
    </row>
    <row r="3375" spans="1:9" x14ac:dyDescent="0.3">
      <c r="A3375">
        <f>VLOOKUP(D3375,[1]!tbl_Reach2AU[#Data],4,FALSE)</f>
        <v>23</v>
      </c>
      <c r="B3375" t="str">
        <f>VLOOKUP(D3375,[1]!tbl_Reach2AU[#Data],3,FALSE)</f>
        <v>Similkameen River</v>
      </c>
      <c r="C3375">
        <f>VLOOKUP(D3375,[1]!tbl_Reach2AU[#Data],2,FALSE)</f>
        <v>292</v>
      </c>
      <c r="D3375" t="s">
        <v>139</v>
      </c>
      <c r="E3375">
        <v>3</v>
      </c>
      <c r="F3375" t="s">
        <v>189</v>
      </c>
      <c r="G3375" t="e">
        <f>VLOOKUP([1]!tbl_FunctionalConditionReach[[#This Row],[EDT Attribute]],[1]!Level3HabitatAttribute[#Data],2,FALSE)</f>
        <v>#REF!</v>
      </c>
      <c r="H3375" s="1">
        <v>5.2443495E-2</v>
      </c>
      <c r="I3375" s="2">
        <v>0.86798296238499595</v>
      </c>
    </row>
    <row r="3376" spans="1:9" x14ac:dyDescent="0.3">
      <c r="A3376">
        <f>VLOOKUP(D3376,[1]!tbl_Reach2AU[#Data],4,FALSE)</f>
        <v>15</v>
      </c>
      <c r="B3376" t="str">
        <f>VLOOKUP(D3376,[1]!tbl_Reach2AU[#Data],3,FALSE)</f>
        <v>Tunk Creek-Lower DS</v>
      </c>
      <c r="C3376">
        <f>VLOOKUP(D3376,[1]!tbl_Reach2AU[#Data],2,FALSE)</f>
        <v>225</v>
      </c>
      <c r="D3376" t="s">
        <v>156</v>
      </c>
      <c r="E3376">
        <v>3</v>
      </c>
      <c r="F3376" t="s">
        <v>189</v>
      </c>
      <c r="G3376" t="e">
        <f>VLOOKUP([1]!tbl_FunctionalConditionReach[[#This Row],[EDT Attribute]],[1]!Level3HabitatAttribute[#Data],2,FALSE)</f>
        <v>#REF!</v>
      </c>
      <c r="H3376" s="1">
        <v>4.9559827000000001E-2</v>
      </c>
      <c r="I3376" s="2">
        <v>0.385246887837915</v>
      </c>
    </row>
    <row r="3377" spans="1:9" x14ac:dyDescent="0.3">
      <c r="A3377">
        <f>VLOOKUP(D3377,[1]!tbl_Reach2AU[#Data],4,FALSE)</f>
        <v>1</v>
      </c>
      <c r="B3377" t="str">
        <f>VLOOKUP(D3377,[1]!tbl_Reach2AU[#Data],3,FALSE)</f>
        <v>Okanogan-Davis Canyon</v>
      </c>
      <c r="C3377">
        <f>VLOOKUP(D3377,[1]!tbl_Reach2AU[#Data],2,FALSE)</f>
        <v>102</v>
      </c>
      <c r="D3377" t="s">
        <v>93</v>
      </c>
      <c r="E3377">
        <v>3</v>
      </c>
      <c r="F3377" t="s">
        <v>125</v>
      </c>
      <c r="G3377" t="e">
        <f>VLOOKUP([1]!tbl_FunctionalConditionReach[[#This Row],[EDT Attribute]],[1]!Level3HabitatAttribute[#Data],2,FALSE)</f>
        <v>#REF!</v>
      </c>
      <c r="H3377" s="1">
        <v>0.454905428</v>
      </c>
      <c r="I3377">
        <v>1</v>
      </c>
    </row>
    <row r="3378" spans="1:9" x14ac:dyDescent="0.3">
      <c r="A3378">
        <f>VLOOKUP(D3378,[1]!tbl_Reach2AU[#Data],4,FALSE)</f>
        <v>1</v>
      </c>
      <c r="B3378" t="str">
        <f>VLOOKUP(D3378,[1]!tbl_Reach2AU[#Data],3,FALSE)</f>
        <v>Okanogan-Davis Canyon</v>
      </c>
      <c r="C3378">
        <f>VLOOKUP(D3378,[1]!tbl_Reach2AU[#Data],2,FALSE)</f>
        <v>102</v>
      </c>
      <c r="D3378" t="s">
        <v>93</v>
      </c>
      <c r="E3378">
        <v>3</v>
      </c>
      <c r="F3378" t="s">
        <v>125</v>
      </c>
      <c r="G3378" t="e">
        <f>VLOOKUP([1]!tbl_FunctionalConditionReach[[#This Row],[EDT Attribute]],[1]!Level3HabitatAttribute[#Data],2,FALSE)</f>
        <v>#REF!</v>
      </c>
      <c r="H3378" s="1">
        <v>2.5415073509999999</v>
      </c>
      <c r="I3378" s="2">
        <v>0.47660231811623499</v>
      </c>
    </row>
    <row r="3379" spans="1:9" x14ac:dyDescent="0.3">
      <c r="A3379">
        <f>VLOOKUP(D3379,[1]!tbl_Reach2AU[#Data],4,FALSE)</f>
        <v>3</v>
      </c>
      <c r="B3379" t="str">
        <f>VLOOKUP(D3379,[1]!tbl_Reach2AU[#Data],3,FALSE)</f>
        <v>Okanogan-Talant Creek</v>
      </c>
      <c r="C3379">
        <f>VLOOKUP(D3379,[1]!tbl_Reach2AU[#Data],2,FALSE)</f>
        <v>115</v>
      </c>
      <c r="D3379" t="s">
        <v>59</v>
      </c>
      <c r="E3379">
        <v>3</v>
      </c>
      <c r="F3379" t="s">
        <v>125</v>
      </c>
      <c r="G3379" t="e">
        <f>VLOOKUP([1]!tbl_FunctionalConditionReach[[#This Row],[EDT Attribute]],[1]!Level3HabitatAttribute[#Data],2,FALSE)</f>
        <v>#REF!</v>
      </c>
      <c r="H3379" s="1">
        <v>0.20082918299999999</v>
      </c>
      <c r="I3379" s="2">
        <v>0.54000390940436205</v>
      </c>
    </row>
    <row r="3380" spans="1:9" x14ac:dyDescent="0.3">
      <c r="A3380">
        <f>VLOOKUP(D3380,[1]!tbl_Reach2AU[#Data],4,FALSE)</f>
        <v>3</v>
      </c>
      <c r="B3380" t="str">
        <f>VLOOKUP(D3380,[1]!tbl_Reach2AU[#Data],3,FALSE)</f>
        <v>Okanogan-Talant Creek</v>
      </c>
      <c r="C3380">
        <f>VLOOKUP(D3380,[1]!tbl_Reach2AU[#Data],2,FALSE)</f>
        <v>125</v>
      </c>
      <c r="D3380" t="s">
        <v>105</v>
      </c>
      <c r="E3380">
        <v>3</v>
      </c>
      <c r="F3380" t="s">
        <v>125</v>
      </c>
      <c r="G3380" t="e">
        <f>VLOOKUP([1]!tbl_FunctionalConditionReach[[#This Row],[EDT Attribute]],[1]!Level3HabitatAttribute[#Data],2,FALSE)</f>
        <v>#REF!</v>
      </c>
      <c r="H3380" s="1">
        <v>0.37373739499999997</v>
      </c>
      <c r="I3380">
        <v>1</v>
      </c>
    </row>
    <row r="3381" spans="1:9" x14ac:dyDescent="0.3">
      <c r="A3381">
        <f>VLOOKUP(D3381,[1]!tbl_Reach2AU[#Data],4,FALSE)</f>
        <v>3</v>
      </c>
      <c r="B3381" t="str">
        <f>VLOOKUP(D3381,[1]!tbl_Reach2AU[#Data],3,FALSE)</f>
        <v>Okanogan-Talant Creek</v>
      </c>
      <c r="C3381">
        <f>VLOOKUP(D3381,[1]!tbl_Reach2AU[#Data],2,FALSE)</f>
        <v>125</v>
      </c>
      <c r="D3381" t="s">
        <v>105</v>
      </c>
      <c r="E3381">
        <v>3</v>
      </c>
      <c r="F3381" t="s">
        <v>125</v>
      </c>
      <c r="G3381" t="e">
        <f>VLOOKUP([1]!tbl_FunctionalConditionReach[[#This Row],[EDT Attribute]],[1]!Level3HabitatAttribute[#Data],2,FALSE)</f>
        <v>#REF!</v>
      </c>
      <c r="H3381" s="1">
        <v>22.846952439999999</v>
      </c>
      <c r="I3381" s="2">
        <v>0.49262476617120199</v>
      </c>
    </row>
    <row r="3382" spans="1:9" x14ac:dyDescent="0.3">
      <c r="A3382">
        <f>VLOOKUP(D3382,[1]!tbl_Reach2AU[#Data],4,FALSE)</f>
        <v>3</v>
      </c>
      <c r="B3382" t="str">
        <f>VLOOKUP(D3382,[1]!tbl_Reach2AU[#Data],3,FALSE)</f>
        <v>Okanogan-Talant Creek</v>
      </c>
      <c r="C3382">
        <f>VLOOKUP(D3382,[1]!tbl_Reach2AU[#Data],2,FALSE)</f>
        <v>126</v>
      </c>
      <c r="D3382" t="s">
        <v>106</v>
      </c>
      <c r="E3382">
        <v>3</v>
      </c>
      <c r="F3382" t="s">
        <v>125</v>
      </c>
      <c r="G3382" t="e">
        <f>VLOOKUP([1]!tbl_FunctionalConditionReach[[#This Row],[EDT Attribute]],[1]!Level3HabitatAttribute[#Data],2,FALSE)</f>
        <v>#REF!</v>
      </c>
      <c r="H3382" s="1">
        <v>0.381494958</v>
      </c>
      <c r="I3382">
        <v>1</v>
      </c>
    </row>
    <row r="3383" spans="1:9" x14ac:dyDescent="0.3">
      <c r="A3383">
        <f>VLOOKUP(D3383,[1]!tbl_Reach2AU[#Data],4,FALSE)</f>
        <v>3</v>
      </c>
      <c r="B3383" t="str">
        <f>VLOOKUP(D3383,[1]!tbl_Reach2AU[#Data],3,FALSE)</f>
        <v>Okanogan-Talant Creek</v>
      </c>
      <c r="C3383">
        <f>VLOOKUP(D3383,[1]!tbl_Reach2AU[#Data],2,FALSE)</f>
        <v>126</v>
      </c>
      <c r="D3383" t="s">
        <v>106</v>
      </c>
      <c r="E3383">
        <v>3</v>
      </c>
      <c r="F3383" t="s">
        <v>125</v>
      </c>
      <c r="G3383" t="e">
        <f>VLOOKUP([1]!tbl_FunctionalConditionReach[[#This Row],[EDT Attribute]],[1]!Level3HabitatAttribute[#Data],2,FALSE)</f>
        <v>#REF!</v>
      </c>
      <c r="H3383" s="1">
        <v>29.071328959999999</v>
      </c>
      <c r="I3383" s="2">
        <v>0.70779250195000898</v>
      </c>
    </row>
    <row r="3384" spans="1:9" x14ac:dyDescent="0.3">
      <c r="A3384">
        <f>VLOOKUP(D3384,[1]!tbl_Reach2AU[#Data],4,FALSE)</f>
        <v>3</v>
      </c>
      <c r="B3384" t="str">
        <f>VLOOKUP(D3384,[1]!tbl_Reach2AU[#Data],3,FALSE)</f>
        <v>Okanogan-Talant Creek</v>
      </c>
      <c r="C3384">
        <f>VLOOKUP(D3384,[1]!tbl_Reach2AU[#Data],2,FALSE)</f>
        <v>127</v>
      </c>
      <c r="D3384" t="s">
        <v>107</v>
      </c>
      <c r="E3384">
        <v>3</v>
      </c>
      <c r="F3384" t="s">
        <v>125</v>
      </c>
      <c r="G3384" t="e">
        <f>VLOOKUP([1]!tbl_FunctionalConditionReach[[#This Row],[EDT Attribute]],[1]!Level3HabitatAttribute[#Data],2,FALSE)</f>
        <v>#REF!</v>
      </c>
      <c r="H3384" s="1">
        <v>0.181209113</v>
      </c>
      <c r="I3384">
        <v>1</v>
      </c>
    </row>
    <row r="3385" spans="1:9" x14ac:dyDescent="0.3">
      <c r="A3385">
        <f>VLOOKUP(D3385,[1]!tbl_Reach2AU[#Data],4,FALSE)</f>
        <v>3</v>
      </c>
      <c r="B3385" t="str">
        <f>VLOOKUP(D3385,[1]!tbl_Reach2AU[#Data],3,FALSE)</f>
        <v>Okanogan-Talant Creek</v>
      </c>
      <c r="C3385">
        <f>VLOOKUP(D3385,[1]!tbl_Reach2AU[#Data],2,FALSE)</f>
        <v>127</v>
      </c>
      <c r="D3385" t="s">
        <v>107</v>
      </c>
      <c r="E3385">
        <v>3</v>
      </c>
      <c r="F3385" t="s">
        <v>125</v>
      </c>
      <c r="G3385" t="e">
        <f>VLOOKUP([1]!tbl_FunctionalConditionReach[[#This Row],[EDT Attribute]],[1]!Level3HabitatAttribute[#Data],2,FALSE)</f>
        <v>#REF!</v>
      </c>
      <c r="H3385" s="1">
        <v>9.2733129769999998</v>
      </c>
      <c r="I3385" s="2">
        <v>0.88832691405087105</v>
      </c>
    </row>
    <row r="3386" spans="1:9" x14ac:dyDescent="0.3">
      <c r="A3386">
        <f>VLOOKUP(D3386,[1]!tbl_Reach2AU[#Data],4,FALSE)</f>
        <v>3</v>
      </c>
      <c r="B3386" t="str">
        <f>VLOOKUP(D3386,[1]!tbl_Reach2AU[#Data],3,FALSE)</f>
        <v>Okanogan-Talant Creek</v>
      </c>
      <c r="C3386">
        <f>VLOOKUP(D3386,[1]!tbl_Reach2AU[#Data],2,FALSE)</f>
        <v>128</v>
      </c>
      <c r="D3386" t="s">
        <v>60</v>
      </c>
      <c r="E3386">
        <v>3</v>
      </c>
      <c r="F3386" t="s">
        <v>125</v>
      </c>
      <c r="G3386" t="e">
        <f>VLOOKUP([1]!tbl_FunctionalConditionReach[[#This Row],[EDT Attribute]],[1]!Level3HabitatAttribute[#Data],2,FALSE)</f>
        <v>#REF!</v>
      </c>
      <c r="H3386" s="1">
        <v>5.0175301350000003</v>
      </c>
      <c r="I3386" s="2">
        <v>0.34993893743446802</v>
      </c>
    </row>
    <row r="3387" spans="1:9" x14ac:dyDescent="0.3">
      <c r="A3387">
        <f>VLOOKUP(D3387,[1]!tbl_Reach2AU[#Data],4,FALSE)</f>
        <v>3</v>
      </c>
      <c r="B3387" t="str">
        <f>VLOOKUP(D3387,[1]!tbl_Reach2AU[#Data],3,FALSE)</f>
        <v>Okanogan-Talant Creek</v>
      </c>
      <c r="C3387">
        <f>VLOOKUP(D3387,[1]!tbl_Reach2AU[#Data],2,FALSE)</f>
        <v>129</v>
      </c>
      <c r="D3387" t="s">
        <v>61</v>
      </c>
      <c r="E3387">
        <v>3</v>
      </c>
      <c r="F3387" t="s">
        <v>125</v>
      </c>
      <c r="G3387" t="e">
        <f>VLOOKUP([1]!tbl_FunctionalConditionReach[[#This Row],[EDT Attribute]],[1]!Level3HabitatAttribute[#Data],2,FALSE)</f>
        <v>#REF!</v>
      </c>
      <c r="H3387" s="1">
        <v>3.4723955580000001</v>
      </c>
      <c r="I3387" s="2">
        <v>0.29807429586181899</v>
      </c>
    </row>
    <row r="3388" spans="1:9" x14ac:dyDescent="0.3">
      <c r="A3388">
        <f>VLOOKUP(D3388,[1]!tbl_Reach2AU[#Data],4,FALSE)</f>
        <v>5</v>
      </c>
      <c r="B3388" t="str">
        <f>VLOOKUP(D3388,[1]!tbl_Reach2AU[#Data],3,FALSE)</f>
        <v>Okanogan-Swipkin Canyon</v>
      </c>
      <c r="C3388">
        <f>VLOOKUP(D3388,[1]!tbl_Reach2AU[#Data],2,FALSE)</f>
        <v>146</v>
      </c>
      <c r="D3388" t="s">
        <v>159</v>
      </c>
      <c r="E3388">
        <v>3</v>
      </c>
      <c r="F3388" t="s">
        <v>125</v>
      </c>
      <c r="G3388" t="e">
        <f>VLOOKUP([1]!tbl_FunctionalConditionReach[[#This Row],[EDT Attribute]],[1]!Level3HabitatAttribute[#Data],2,FALSE)</f>
        <v>#REF!</v>
      </c>
      <c r="H3388" s="1">
        <v>30.353532319999999</v>
      </c>
      <c r="I3388" s="2">
        <v>0.354253010068521</v>
      </c>
    </row>
    <row r="3389" spans="1:9" x14ac:dyDescent="0.3">
      <c r="A3389">
        <f>VLOOKUP(D3389,[1]!tbl_Reach2AU[#Data],4,FALSE)</f>
        <v>5</v>
      </c>
      <c r="B3389" t="str">
        <f>VLOOKUP(D3389,[1]!tbl_Reach2AU[#Data],3,FALSE)</f>
        <v>Okanogan-Swipkin Canyon</v>
      </c>
      <c r="C3389">
        <f>VLOOKUP(D3389,[1]!tbl_Reach2AU[#Data],2,FALSE)</f>
        <v>147</v>
      </c>
      <c r="D3389" t="s">
        <v>134</v>
      </c>
      <c r="E3389">
        <v>3</v>
      </c>
      <c r="F3389" t="s">
        <v>125</v>
      </c>
      <c r="G3389" t="e">
        <f>VLOOKUP([1]!tbl_FunctionalConditionReach[[#This Row],[EDT Attribute]],[1]!Level3HabitatAttribute[#Data],2,FALSE)</f>
        <v>#REF!</v>
      </c>
      <c r="H3389" s="1">
        <v>0.14206248599999999</v>
      </c>
      <c r="I3389" s="2">
        <v>0.27468703903147701</v>
      </c>
    </row>
    <row r="3390" spans="1:9" x14ac:dyDescent="0.3">
      <c r="A3390">
        <f>VLOOKUP(D3390,[1]!tbl_Reach2AU[#Data],4,FALSE)</f>
        <v>5</v>
      </c>
      <c r="B3390" t="str">
        <f>VLOOKUP(D3390,[1]!tbl_Reach2AU[#Data],3,FALSE)</f>
        <v>Okanogan-Swipkin Canyon</v>
      </c>
      <c r="C3390">
        <f>VLOOKUP(D3390,[1]!tbl_Reach2AU[#Data],2,FALSE)</f>
        <v>147</v>
      </c>
      <c r="D3390" t="s">
        <v>134</v>
      </c>
      <c r="E3390">
        <v>3</v>
      </c>
      <c r="F3390" t="s">
        <v>125</v>
      </c>
      <c r="G3390" t="e">
        <f>VLOOKUP([1]!tbl_FunctionalConditionReach[[#This Row],[EDT Attribute]],[1]!Level3HabitatAttribute[#Data],2,FALSE)</f>
        <v>#REF!</v>
      </c>
      <c r="H3390" s="1">
        <v>52.317871580000002</v>
      </c>
      <c r="I3390" s="2">
        <v>0.34738396062420002</v>
      </c>
    </row>
    <row r="3391" spans="1:9" x14ac:dyDescent="0.3">
      <c r="A3391">
        <f>VLOOKUP(D3391,[1]!tbl_Reach2AU[#Data],4,FALSE)</f>
        <v>5</v>
      </c>
      <c r="B3391" t="str">
        <f>VLOOKUP(D3391,[1]!tbl_Reach2AU[#Data],3,FALSE)</f>
        <v>Okanogan-Swipkin Canyon</v>
      </c>
      <c r="C3391">
        <f>VLOOKUP(D3391,[1]!tbl_Reach2AU[#Data],2,FALSE)</f>
        <v>148</v>
      </c>
      <c r="D3391" t="s">
        <v>44</v>
      </c>
      <c r="E3391">
        <v>3</v>
      </c>
      <c r="F3391" t="s">
        <v>125</v>
      </c>
      <c r="G3391" t="e">
        <f>VLOOKUP([1]!tbl_FunctionalConditionReach[[#This Row],[EDT Attribute]],[1]!Level3HabitatAttribute[#Data],2,FALSE)</f>
        <v>#REF!</v>
      </c>
      <c r="H3391" s="1">
        <v>7.3598640000000007E-2</v>
      </c>
      <c r="I3391">
        <v>1</v>
      </c>
    </row>
    <row r="3392" spans="1:9" x14ac:dyDescent="0.3">
      <c r="A3392">
        <f>VLOOKUP(D3392,[1]!tbl_Reach2AU[#Data],4,FALSE)</f>
        <v>5</v>
      </c>
      <c r="B3392" t="str">
        <f>VLOOKUP(D3392,[1]!tbl_Reach2AU[#Data],3,FALSE)</f>
        <v>Okanogan-Swipkin Canyon</v>
      </c>
      <c r="C3392">
        <f>VLOOKUP(D3392,[1]!tbl_Reach2AU[#Data],2,FALSE)</f>
        <v>179</v>
      </c>
      <c r="D3392" t="s">
        <v>45</v>
      </c>
      <c r="E3392">
        <v>3</v>
      </c>
      <c r="F3392" t="s">
        <v>125</v>
      </c>
      <c r="G3392" t="e">
        <f>VLOOKUP([1]!tbl_FunctionalConditionReach[[#This Row],[EDT Attribute]],[1]!Level3HabitatAttribute[#Data],2,FALSE)</f>
        <v>#REF!</v>
      </c>
      <c r="H3392" s="1">
        <v>0.81182186499999998</v>
      </c>
      <c r="I3392" s="2">
        <v>0.68736703847951697</v>
      </c>
    </row>
    <row r="3393" spans="1:9" x14ac:dyDescent="0.3">
      <c r="A3393">
        <f>VLOOKUP(D3393,[1]!tbl_Reach2AU[#Data],4,FALSE)</f>
        <v>1</v>
      </c>
      <c r="B3393" t="str">
        <f>VLOOKUP(D3393,[1]!tbl_Reach2AU[#Data],3,FALSE)</f>
        <v>Okanogan-Davis Canyon</v>
      </c>
      <c r="C3393">
        <f>VLOOKUP(D3393,[1]!tbl_Reach2AU[#Data],2,FALSE)</f>
        <v>103</v>
      </c>
      <c r="D3393" t="s">
        <v>95</v>
      </c>
      <c r="E3393">
        <v>3</v>
      </c>
      <c r="F3393" t="s">
        <v>125</v>
      </c>
      <c r="G3393" t="e">
        <f>VLOOKUP([1]!tbl_FunctionalConditionReach[[#This Row],[EDT Attribute]],[1]!Level3HabitatAttribute[#Data],2,FALSE)</f>
        <v>#REF!</v>
      </c>
      <c r="H3393" s="1">
        <v>0.454881971</v>
      </c>
      <c r="I3393">
        <v>1</v>
      </c>
    </row>
    <row r="3394" spans="1:9" x14ac:dyDescent="0.3">
      <c r="A3394">
        <f>VLOOKUP(D3394,[1]!tbl_Reach2AU[#Data],4,FALSE)</f>
        <v>1</v>
      </c>
      <c r="B3394" t="str">
        <f>VLOOKUP(D3394,[1]!tbl_Reach2AU[#Data],3,FALSE)</f>
        <v>Okanogan-Davis Canyon</v>
      </c>
      <c r="C3394">
        <f>VLOOKUP(D3394,[1]!tbl_Reach2AU[#Data],2,FALSE)</f>
        <v>103</v>
      </c>
      <c r="D3394" t="s">
        <v>95</v>
      </c>
      <c r="E3394">
        <v>3</v>
      </c>
      <c r="F3394" t="s">
        <v>125</v>
      </c>
      <c r="G3394" t="e">
        <f>VLOOKUP([1]!tbl_FunctionalConditionReach[[#This Row],[EDT Attribute]],[1]!Level3HabitatAttribute[#Data],2,FALSE)</f>
        <v>#REF!</v>
      </c>
      <c r="H3394" s="1">
        <v>0.82890609299999995</v>
      </c>
      <c r="I3394" s="2">
        <v>0.66305153188307298</v>
      </c>
    </row>
    <row r="3395" spans="1:9" x14ac:dyDescent="0.3">
      <c r="A3395">
        <f>VLOOKUP(D3395,[1]!tbl_Reach2AU[#Data],4,FALSE)</f>
        <v>5</v>
      </c>
      <c r="B3395" t="str">
        <f>VLOOKUP(D3395,[1]!tbl_Reach2AU[#Data],3,FALSE)</f>
        <v>Okanogan-Swipkin Canyon</v>
      </c>
      <c r="C3395">
        <f>VLOOKUP(D3395,[1]!tbl_Reach2AU[#Data],2,FALSE)</f>
        <v>186</v>
      </c>
      <c r="D3395" t="s">
        <v>22</v>
      </c>
      <c r="E3395">
        <v>3</v>
      </c>
      <c r="F3395" t="s">
        <v>125</v>
      </c>
      <c r="G3395" t="e">
        <f>VLOOKUP([1]!tbl_FunctionalConditionReach[[#This Row],[EDT Attribute]],[1]!Level3HabitatAttribute[#Data],2,FALSE)</f>
        <v>#REF!</v>
      </c>
      <c r="H3395" s="1">
        <v>0.30466277899999999</v>
      </c>
      <c r="I3395">
        <v>1</v>
      </c>
    </row>
    <row r="3396" spans="1:9" x14ac:dyDescent="0.3">
      <c r="A3396">
        <f>VLOOKUP(D3396,[1]!tbl_Reach2AU[#Data],4,FALSE)</f>
        <v>5</v>
      </c>
      <c r="B3396" t="str">
        <f>VLOOKUP(D3396,[1]!tbl_Reach2AU[#Data],3,FALSE)</f>
        <v>Okanogan-Swipkin Canyon</v>
      </c>
      <c r="C3396">
        <f>VLOOKUP(D3396,[1]!tbl_Reach2AU[#Data],2,FALSE)</f>
        <v>187</v>
      </c>
      <c r="D3396" t="s">
        <v>108</v>
      </c>
      <c r="E3396">
        <v>3</v>
      </c>
      <c r="F3396" t="s">
        <v>125</v>
      </c>
      <c r="G3396" t="e">
        <f>VLOOKUP([1]!tbl_FunctionalConditionReach[[#This Row],[EDT Attribute]],[1]!Level3HabitatAttribute[#Data],2,FALSE)</f>
        <v>#REF!</v>
      </c>
      <c r="H3396" s="1">
        <v>7.0212185999999996E-2</v>
      </c>
      <c r="I3396">
        <v>1</v>
      </c>
    </row>
    <row r="3397" spans="1:9" x14ac:dyDescent="0.3">
      <c r="A3397">
        <f>VLOOKUP(D3397,[1]!tbl_Reach2AU[#Data],4,FALSE)</f>
        <v>5</v>
      </c>
      <c r="B3397" t="str">
        <f>VLOOKUP(D3397,[1]!tbl_Reach2AU[#Data],3,FALSE)</f>
        <v>Okanogan-Swipkin Canyon</v>
      </c>
      <c r="C3397">
        <f>VLOOKUP(D3397,[1]!tbl_Reach2AU[#Data],2,FALSE)</f>
        <v>188</v>
      </c>
      <c r="D3397" t="s">
        <v>109</v>
      </c>
      <c r="E3397">
        <v>3</v>
      </c>
      <c r="F3397" t="s">
        <v>125</v>
      </c>
      <c r="G3397" t="e">
        <f>VLOOKUP([1]!tbl_FunctionalConditionReach[[#This Row],[EDT Attribute]],[1]!Level3HabitatAttribute[#Data],2,FALSE)</f>
        <v>#REF!</v>
      </c>
      <c r="H3397" s="1">
        <v>7.0285930999999996E-2</v>
      </c>
      <c r="I3397">
        <v>1</v>
      </c>
    </row>
    <row r="3398" spans="1:9" x14ac:dyDescent="0.3">
      <c r="A3398">
        <f>VLOOKUP(D3398,[1]!tbl_Reach2AU[#Data],4,FALSE)</f>
        <v>5</v>
      </c>
      <c r="B3398" t="str">
        <f>VLOOKUP(D3398,[1]!tbl_Reach2AU[#Data],3,FALSE)</f>
        <v>Okanogan-Swipkin Canyon</v>
      </c>
      <c r="C3398">
        <f>VLOOKUP(D3398,[1]!tbl_Reach2AU[#Data],2,FALSE)</f>
        <v>188</v>
      </c>
      <c r="D3398" t="s">
        <v>109</v>
      </c>
      <c r="E3398">
        <v>3</v>
      </c>
      <c r="F3398" t="s">
        <v>125</v>
      </c>
      <c r="G3398" t="e">
        <f>VLOOKUP([1]!tbl_FunctionalConditionReach[[#This Row],[EDT Attribute]],[1]!Level3HabitatAttribute[#Data],2,FALSE)</f>
        <v>#REF!</v>
      </c>
      <c r="H3398" s="1">
        <v>7.7479566809999998</v>
      </c>
      <c r="I3398" s="2">
        <v>0.30170285093985699</v>
      </c>
    </row>
    <row r="3399" spans="1:9" x14ac:dyDescent="0.3">
      <c r="A3399">
        <f>VLOOKUP(D3399,[1]!tbl_Reach2AU[#Data],4,FALSE)</f>
        <v>5</v>
      </c>
      <c r="B3399" t="str">
        <f>VLOOKUP(D3399,[1]!tbl_Reach2AU[#Data],3,FALSE)</f>
        <v>Okanogan-Swipkin Canyon</v>
      </c>
      <c r="C3399">
        <f>VLOOKUP(D3399,[1]!tbl_Reach2AU[#Data],2,FALSE)</f>
        <v>189</v>
      </c>
      <c r="D3399" t="s">
        <v>110</v>
      </c>
      <c r="E3399">
        <v>3</v>
      </c>
      <c r="F3399" t="s">
        <v>125</v>
      </c>
      <c r="G3399" t="e">
        <f>VLOOKUP([1]!tbl_FunctionalConditionReach[[#This Row],[EDT Attribute]],[1]!Level3HabitatAttribute[#Data],2,FALSE)</f>
        <v>#REF!</v>
      </c>
      <c r="H3399" s="1">
        <v>5.6843647999999997E-2</v>
      </c>
      <c r="I3399">
        <v>1</v>
      </c>
    </row>
    <row r="3400" spans="1:9" x14ac:dyDescent="0.3">
      <c r="A3400">
        <f>VLOOKUP(D3400,[1]!tbl_Reach2AU[#Data],4,FALSE)</f>
        <v>5</v>
      </c>
      <c r="B3400" t="str">
        <f>VLOOKUP(D3400,[1]!tbl_Reach2AU[#Data],3,FALSE)</f>
        <v>Okanogan-Swipkin Canyon</v>
      </c>
      <c r="C3400">
        <f>VLOOKUP(D3400,[1]!tbl_Reach2AU[#Data],2,FALSE)</f>
        <v>189</v>
      </c>
      <c r="D3400" t="s">
        <v>110</v>
      </c>
      <c r="E3400">
        <v>3</v>
      </c>
      <c r="F3400" t="s">
        <v>125</v>
      </c>
      <c r="G3400" t="e">
        <f>VLOOKUP([1]!tbl_FunctionalConditionReach[[#This Row],[EDT Attribute]],[1]!Level3HabitatAttribute[#Data],2,FALSE)</f>
        <v>#REF!</v>
      </c>
      <c r="H3400" s="1">
        <v>4.6643621340000001</v>
      </c>
      <c r="I3400" s="2">
        <v>0.365947261525229</v>
      </c>
    </row>
    <row r="3401" spans="1:9" x14ac:dyDescent="0.3">
      <c r="A3401">
        <f>VLOOKUP(D3401,[1]!tbl_Reach2AU[#Data],4,FALSE)</f>
        <v>12</v>
      </c>
      <c r="B3401" t="str">
        <f>VLOOKUP(D3401,[1]!tbl_Reach2AU[#Data],3,FALSE)</f>
        <v>Okanogan-Alkali Lake</v>
      </c>
      <c r="C3401">
        <f>VLOOKUP(D3401,[1]!tbl_Reach2AU[#Data],2,FALSE)</f>
        <v>221</v>
      </c>
      <c r="D3401" t="s">
        <v>46</v>
      </c>
      <c r="E3401">
        <v>3</v>
      </c>
      <c r="F3401" t="s">
        <v>125</v>
      </c>
      <c r="G3401" t="e">
        <f>VLOOKUP([1]!tbl_FunctionalConditionReach[[#This Row],[EDT Attribute]],[1]!Level3HabitatAttribute[#Data],2,FALSE)</f>
        <v>#REF!</v>
      </c>
      <c r="H3401" s="1">
        <v>8.4947641000000004E-2</v>
      </c>
      <c r="I3401">
        <v>1</v>
      </c>
    </row>
    <row r="3402" spans="1:9" x14ac:dyDescent="0.3">
      <c r="A3402">
        <f>VLOOKUP(D3402,[1]!tbl_Reach2AU[#Data],4,FALSE)</f>
        <v>12</v>
      </c>
      <c r="B3402" t="str">
        <f>VLOOKUP(D3402,[1]!tbl_Reach2AU[#Data],3,FALSE)</f>
        <v>Okanogan-Alkali Lake</v>
      </c>
      <c r="C3402">
        <f>VLOOKUP(D3402,[1]!tbl_Reach2AU[#Data],2,FALSE)</f>
        <v>222</v>
      </c>
      <c r="D3402" t="s">
        <v>47</v>
      </c>
      <c r="E3402">
        <v>3</v>
      </c>
      <c r="F3402" t="s">
        <v>125</v>
      </c>
      <c r="G3402" t="e">
        <f>VLOOKUP([1]!tbl_FunctionalConditionReach[[#This Row],[EDT Attribute]],[1]!Level3HabitatAttribute[#Data],2,FALSE)</f>
        <v>#REF!</v>
      </c>
      <c r="H3402" s="1">
        <v>0.84265874799999996</v>
      </c>
      <c r="I3402" s="2">
        <v>0.43031693521060099</v>
      </c>
    </row>
    <row r="3403" spans="1:9" x14ac:dyDescent="0.3">
      <c r="A3403">
        <f>VLOOKUP(D3403,[1]!tbl_Reach2AU[#Data],4,FALSE)</f>
        <v>12</v>
      </c>
      <c r="B3403" t="str">
        <f>VLOOKUP(D3403,[1]!tbl_Reach2AU[#Data],3,FALSE)</f>
        <v>Okanogan-Alkali Lake</v>
      </c>
      <c r="C3403">
        <f>VLOOKUP(D3403,[1]!tbl_Reach2AU[#Data],2,FALSE)</f>
        <v>222</v>
      </c>
      <c r="D3403" t="s">
        <v>47</v>
      </c>
      <c r="E3403">
        <v>3</v>
      </c>
      <c r="F3403" t="s">
        <v>125</v>
      </c>
      <c r="G3403" t="e">
        <f>VLOOKUP([1]!tbl_FunctionalConditionReach[[#This Row],[EDT Attribute]],[1]!Level3HabitatAttribute[#Data],2,FALSE)</f>
        <v>#REF!</v>
      </c>
      <c r="H3403" s="1">
        <v>37.343424409999997</v>
      </c>
      <c r="I3403" s="2">
        <v>0.45571925570148403</v>
      </c>
    </row>
    <row r="3404" spans="1:9" x14ac:dyDescent="0.3">
      <c r="A3404">
        <f>VLOOKUP(D3404,[1]!tbl_Reach2AU[#Data],4,FALSE)</f>
        <v>14</v>
      </c>
      <c r="B3404" t="str">
        <f>VLOOKUP(D3404,[1]!tbl_Reach2AU[#Data],3,FALSE)</f>
        <v>Okanogan-Whitestone Coulee</v>
      </c>
      <c r="C3404">
        <f>VLOOKUP(D3404,[1]!tbl_Reach2AU[#Data],2,FALSE)</f>
        <v>227</v>
      </c>
      <c r="D3404" t="s">
        <v>111</v>
      </c>
      <c r="E3404">
        <v>3</v>
      </c>
      <c r="F3404" t="s">
        <v>125</v>
      </c>
      <c r="G3404" t="e">
        <f>VLOOKUP([1]!tbl_FunctionalConditionReach[[#This Row],[EDT Attribute]],[1]!Level3HabitatAttribute[#Data],2,FALSE)</f>
        <v>#REF!</v>
      </c>
      <c r="H3404" s="1">
        <v>9.98145E-2</v>
      </c>
      <c r="I3404">
        <v>1</v>
      </c>
    </row>
    <row r="3405" spans="1:9" x14ac:dyDescent="0.3">
      <c r="A3405">
        <f>VLOOKUP(D3405,[1]!tbl_Reach2AU[#Data],4,FALSE)</f>
        <v>14</v>
      </c>
      <c r="B3405" t="str">
        <f>VLOOKUP(D3405,[1]!tbl_Reach2AU[#Data],3,FALSE)</f>
        <v>Okanogan-Whitestone Coulee</v>
      </c>
      <c r="C3405">
        <f>VLOOKUP(D3405,[1]!tbl_Reach2AU[#Data],2,FALSE)</f>
        <v>228</v>
      </c>
      <c r="D3405" t="s">
        <v>112</v>
      </c>
      <c r="E3405">
        <v>3</v>
      </c>
      <c r="F3405" t="s">
        <v>125</v>
      </c>
      <c r="G3405" t="e">
        <f>VLOOKUP([1]!tbl_FunctionalConditionReach[[#This Row],[EDT Attribute]],[1]!Level3HabitatAttribute[#Data],2,FALSE)</f>
        <v>#REF!</v>
      </c>
      <c r="H3405" s="1">
        <v>5.0940796000000003E-2</v>
      </c>
      <c r="I3405">
        <v>1</v>
      </c>
    </row>
    <row r="3406" spans="1:9" x14ac:dyDescent="0.3">
      <c r="A3406">
        <f>VLOOKUP(D3406,[1]!tbl_Reach2AU[#Data],4,FALSE)</f>
        <v>14</v>
      </c>
      <c r="B3406" t="str">
        <f>VLOOKUP(D3406,[1]!tbl_Reach2AU[#Data],3,FALSE)</f>
        <v>Okanogan-Whitestone Coulee</v>
      </c>
      <c r="C3406">
        <f>VLOOKUP(D3406,[1]!tbl_Reach2AU[#Data],2,FALSE)</f>
        <v>228</v>
      </c>
      <c r="D3406" t="s">
        <v>112</v>
      </c>
      <c r="E3406">
        <v>3</v>
      </c>
      <c r="F3406" t="s">
        <v>125</v>
      </c>
      <c r="G3406" t="e">
        <f>VLOOKUP([1]!tbl_FunctionalConditionReach[[#This Row],[EDT Attribute]],[1]!Level3HabitatAttribute[#Data],2,FALSE)</f>
        <v>#REF!</v>
      </c>
      <c r="H3406" s="1">
        <v>6.6056311900000004</v>
      </c>
      <c r="I3406" s="2">
        <v>0.43028082542558699</v>
      </c>
    </row>
    <row r="3407" spans="1:9" x14ac:dyDescent="0.3">
      <c r="A3407">
        <f>VLOOKUP(D3407,[1]!tbl_Reach2AU[#Data],4,FALSE)</f>
        <v>14</v>
      </c>
      <c r="B3407" t="str">
        <f>VLOOKUP(D3407,[1]!tbl_Reach2AU[#Data],3,FALSE)</f>
        <v>Okanogan-Whitestone Coulee</v>
      </c>
      <c r="C3407">
        <f>VLOOKUP(D3407,[1]!tbl_Reach2AU[#Data],2,FALSE)</f>
        <v>229</v>
      </c>
      <c r="D3407" t="s">
        <v>23</v>
      </c>
      <c r="E3407">
        <v>3</v>
      </c>
      <c r="F3407" t="s">
        <v>125</v>
      </c>
      <c r="G3407" t="e">
        <f>VLOOKUP([1]!tbl_FunctionalConditionReach[[#This Row],[EDT Attribute]],[1]!Level3HabitatAttribute[#Data],2,FALSE)</f>
        <v>#REF!</v>
      </c>
      <c r="H3407" s="1">
        <v>0.81222845700000001</v>
      </c>
      <c r="I3407" s="2">
        <v>0.89044944730526698</v>
      </c>
    </row>
    <row r="3408" spans="1:9" x14ac:dyDescent="0.3">
      <c r="A3408">
        <f>VLOOKUP(D3408,[1]!tbl_Reach2AU[#Data],4,FALSE)</f>
        <v>14</v>
      </c>
      <c r="B3408" t="str">
        <f>VLOOKUP(D3408,[1]!tbl_Reach2AU[#Data],3,FALSE)</f>
        <v>Okanogan-Whitestone Coulee</v>
      </c>
      <c r="C3408">
        <f>VLOOKUP(D3408,[1]!tbl_Reach2AU[#Data],2,FALSE)</f>
        <v>229</v>
      </c>
      <c r="D3408" t="s">
        <v>23</v>
      </c>
      <c r="E3408">
        <v>3</v>
      </c>
      <c r="F3408" t="s">
        <v>125</v>
      </c>
      <c r="G3408" t="e">
        <f>VLOOKUP([1]!tbl_FunctionalConditionReach[[#This Row],[EDT Attribute]],[1]!Level3HabitatAttribute[#Data],2,FALSE)</f>
        <v>#REF!</v>
      </c>
      <c r="H3408" s="1">
        <v>8.3684862649999996</v>
      </c>
      <c r="I3408" s="2">
        <v>0.29025050035196498</v>
      </c>
    </row>
    <row r="3409" spans="1:9" x14ac:dyDescent="0.3">
      <c r="A3409">
        <f>VLOOKUP(D3409,[1]!tbl_Reach2AU[#Data],4,FALSE)</f>
        <v>14</v>
      </c>
      <c r="B3409" t="str">
        <f>VLOOKUP(D3409,[1]!tbl_Reach2AU[#Data],3,FALSE)</f>
        <v>Okanogan-Whitestone Coulee</v>
      </c>
      <c r="C3409">
        <f>VLOOKUP(D3409,[1]!tbl_Reach2AU[#Data],2,FALSE)</f>
        <v>230</v>
      </c>
      <c r="D3409" t="s">
        <v>24</v>
      </c>
      <c r="E3409">
        <v>3</v>
      </c>
      <c r="F3409" t="s">
        <v>125</v>
      </c>
      <c r="G3409" t="e">
        <f>VLOOKUP([1]!tbl_FunctionalConditionReach[[#This Row],[EDT Attribute]],[1]!Level3HabitatAttribute[#Data],2,FALSE)</f>
        <v>#REF!</v>
      </c>
      <c r="H3409" s="1">
        <v>0.21164735500000001</v>
      </c>
      <c r="I3409" s="2">
        <v>0.63496544633262997</v>
      </c>
    </row>
    <row r="3410" spans="1:9" x14ac:dyDescent="0.3">
      <c r="A3410">
        <f>VLOOKUP(D3410,[1]!tbl_Reach2AU[#Data],4,FALSE)</f>
        <v>1</v>
      </c>
      <c r="B3410" t="str">
        <f>VLOOKUP(D3410,[1]!tbl_Reach2AU[#Data],3,FALSE)</f>
        <v>Okanogan-Davis Canyon</v>
      </c>
      <c r="C3410">
        <f>VLOOKUP(D3410,[1]!tbl_Reach2AU[#Data],2,FALSE)</f>
        <v>104</v>
      </c>
      <c r="D3410" t="s">
        <v>96</v>
      </c>
      <c r="E3410">
        <v>3</v>
      </c>
      <c r="F3410" t="s">
        <v>125</v>
      </c>
      <c r="G3410" t="e">
        <f>VLOOKUP([1]!tbl_FunctionalConditionReach[[#This Row],[EDT Attribute]],[1]!Level3HabitatAttribute[#Data],2,FALSE)</f>
        <v>#REF!</v>
      </c>
      <c r="H3410" s="1">
        <v>0.45426190300000002</v>
      </c>
      <c r="I3410">
        <v>1</v>
      </c>
    </row>
    <row r="3411" spans="1:9" x14ac:dyDescent="0.3">
      <c r="A3411">
        <f>VLOOKUP(D3411,[1]!tbl_Reach2AU[#Data],4,FALSE)</f>
        <v>1</v>
      </c>
      <c r="B3411" t="str">
        <f>VLOOKUP(D3411,[1]!tbl_Reach2AU[#Data],3,FALSE)</f>
        <v>Okanogan-Davis Canyon</v>
      </c>
      <c r="C3411">
        <f>VLOOKUP(D3411,[1]!tbl_Reach2AU[#Data],2,FALSE)</f>
        <v>104</v>
      </c>
      <c r="D3411" t="s">
        <v>96</v>
      </c>
      <c r="E3411">
        <v>3</v>
      </c>
      <c r="F3411" t="s">
        <v>125</v>
      </c>
      <c r="G3411" t="e">
        <f>VLOOKUP([1]!tbl_FunctionalConditionReach[[#This Row],[EDT Attribute]],[1]!Level3HabitatAttribute[#Data],2,FALSE)</f>
        <v>#REF!</v>
      </c>
      <c r="H3411" s="1">
        <v>2.6643744589999998</v>
      </c>
      <c r="I3411" s="2">
        <v>0.34315139816371498</v>
      </c>
    </row>
    <row r="3412" spans="1:9" x14ac:dyDescent="0.3">
      <c r="A3412">
        <f>VLOOKUP(D3412,[1]!tbl_Reach2AU[#Data],4,FALSE)</f>
        <v>14</v>
      </c>
      <c r="B3412" t="str">
        <f>VLOOKUP(D3412,[1]!tbl_Reach2AU[#Data],3,FALSE)</f>
        <v>Okanogan-Whitestone Coulee</v>
      </c>
      <c r="C3412">
        <f>VLOOKUP(D3412,[1]!tbl_Reach2AU[#Data],2,FALSE)</f>
        <v>231</v>
      </c>
      <c r="D3412" t="s">
        <v>25</v>
      </c>
      <c r="E3412">
        <v>3</v>
      </c>
      <c r="F3412" t="s">
        <v>125</v>
      </c>
      <c r="G3412" t="e">
        <f>VLOOKUP([1]!tbl_FunctionalConditionReach[[#This Row],[EDT Attribute]],[1]!Level3HabitatAttribute[#Data],2,FALSE)</f>
        <v>#REF!</v>
      </c>
      <c r="H3412" s="1">
        <v>1.59601093</v>
      </c>
      <c r="I3412" s="2">
        <v>0.92945733511279505</v>
      </c>
    </row>
    <row r="3413" spans="1:9" x14ac:dyDescent="0.3">
      <c r="A3413">
        <f>VLOOKUP(D3413,[1]!tbl_Reach2AU[#Data],4,FALSE)</f>
        <v>14</v>
      </c>
      <c r="B3413" t="str">
        <f>VLOOKUP(D3413,[1]!tbl_Reach2AU[#Data],3,FALSE)</f>
        <v>Okanogan-Whitestone Coulee</v>
      </c>
      <c r="C3413">
        <f>VLOOKUP(D3413,[1]!tbl_Reach2AU[#Data],2,FALSE)</f>
        <v>231</v>
      </c>
      <c r="D3413" t="s">
        <v>25</v>
      </c>
      <c r="E3413">
        <v>3</v>
      </c>
      <c r="F3413" t="s">
        <v>125</v>
      </c>
      <c r="G3413" t="e">
        <f>VLOOKUP([1]!tbl_FunctionalConditionReach[[#This Row],[EDT Attribute]],[1]!Level3HabitatAttribute[#Data],2,FALSE)</f>
        <v>#REF!</v>
      </c>
      <c r="H3413" s="1">
        <v>12.083685559999999</v>
      </c>
      <c r="I3413" s="2">
        <v>0.297680084053011</v>
      </c>
    </row>
    <row r="3414" spans="1:9" x14ac:dyDescent="0.3">
      <c r="A3414">
        <f>VLOOKUP(D3414,[1]!tbl_Reach2AU[#Data],4,FALSE)</f>
        <v>14</v>
      </c>
      <c r="B3414" t="str">
        <f>VLOOKUP(D3414,[1]!tbl_Reach2AU[#Data],3,FALSE)</f>
        <v>Okanogan-Whitestone Coulee</v>
      </c>
      <c r="C3414">
        <f>VLOOKUP(D3414,[1]!tbl_Reach2AU[#Data],2,FALSE)</f>
        <v>238</v>
      </c>
      <c r="D3414" t="s">
        <v>113</v>
      </c>
      <c r="E3414">
        <v>3</v>
      </c>
      <c r="F3414" t="s">
        <v>125</v>
      </c>
      <c r="G3414" t="e">
        <f>VLOOKUP([1]!tbl_FunctionalConditionReach[[#This Row],[EDT Attribute]],[1]!Level3HabitatAttribute[#Data],2,FALSE)</f>
        <v>#REF!</v>
      </c>
      <c r="H3414" s="1">
        <v>0.124040133</v>
      </c>
      <c r="I3414" s="2">
        <v>0.73136899333934902</v>
      </c>
    </row>
    <row r="3415" spans="1:9" x14ac:dyDescent="0.3">
      <c r="A3415">
        <f>VLOOKUP(D3415,[1]!tbl_Reach2AU[#Data],4,FALSE)</f>
        <v>14</v>
      </c>
      <c r="B3415" t="str">
        <f>VLOOKUP(D3415,[1]!tbl_Reach2AU[#Data],3,FALSE)</f>
        <v>Okanogan-Whitestone Coulee</v>
      </c>
      <c r="C3415">
        <f>VLOOKUP(D3415,[1]!tbl_Reach2AU[#Data],2,FALSE)</f>
        <v>239</v>
      </c>
      <c r="D3415" t="s">
        <v>48</v>
      </c>
      <c r="E3415">
        <v>3</v>
      </c>
      <c r="F3415" t="s">
        <v>125</v>
      </c>
      <c r="G3415" t="e">
        <f>VLOOKUP([1]!tbl_FunctionalConditionReach[[#This Row],[EDT Attribute]],[1]!Level3HabitatAttribute[#Data],2,FALSE)</f>
        <v>#REF!</v>
      </c>
      <c r="H3415" s="1">
        <v>0.56159930800000002</v>
      </c>
      <c r="I3415" s="2">
        <v>0.50333824444839803</v>
      </c>
    </row>
    <row r="3416" spans="1:9" x14ac:dyDescent="0.3">
      <c r="A3416">
        <f>VLOOKUP(D3416,[1]!tbl_Reach2AU[#Data],4,FALSE)</f>
        <v>14</v>
      </c>
      <c r="B3416" t="str">
        <f>VLOOKUP(D3416,[1]!tbl_Reach2AU[#Data],3,FALSE)</f>
        <v>Okanogan-Whitestone Coulee</v>
      </c>
      <c r="C3416">
        <f>VLOOKUP(D3416,[1]!tbl_Reach2AU[#Data],2,FALSE)</f>
        <v>239</v>
      </c>
      <c r="D3416" t="s">
        <v>48</v>
      </c>
      <c r="E3416">
        <v>3</v>
      </c>
      <c r="F3416" t="s">
        <v>125</v>
      </c>
      <c r="G3416" t="e">
        <f>VLOOKUP([1]!tbl_FunctionalConditionReach[[#This Row],[EDT Attribute]],[1]!Level3HabitatAttribute[#Data],2,FALSE)</f>
        <v>#REF!</v>
      </c>
      <c r="H3416" s="1">
        <v>37.255127680000001</v>
      </c>
      <c r="I3416" s="2">
        <v>0.84571399722719398</v>
      </c>
    </row>
    <row r="3417" spans="1:9" x14ac:dyDescent="0.3">
      <c r="A3417">
        <f>VLOOKUP(D3417,[1]!tbl_Reach2AU[#Data],4,FALSE)</f>
        <v>19</v>
      </c>
      <c r="B3417" t="str">
        <f>VLOOKUP(D3417,[1]!tbl_Reach2AU[#Data],3,FALSE)</f>
        <v>Okanogan-Mosquito Creek</v>
      </c>
      <c r="C3417">
        <f>VLOOKUP(D3417,[1]!tbl_Reach2AU[#Data],2,FALSE)</f>
        <v>248</v>
      </c>
      <c r="D3417" t="s">
        <v>62</v>
      </c>
      <c r="E3417">
        <v>3</v>
      </c>
      <c r="F3417" t="s">
        <v>125</v>
      </c>
      <c r="G3417" t="e">
        <f>VLOOKUP([1]!tbl_FunctionalConditionReach[[#This Row],[EDT Attribute]],[1]!Level3HabitatAttribute[#Data],2,FALSE)</f>
        <v>#REF!</v>
      </c>
      <c r="H3417" s="1">
        <v>6.4288162999999995E-2</v>
      </c>
      <c r="I3417">
        <v>1</v>
      </c>
    </row>
    <row r="3418" spans="1:9" x14ac:dyDescent="0.3">
      <c r="A3418">
        <f>VLOOKUP(D3418,[1]!tbl_Reach2AU[#Data],4,FALSE)</f>
        <v>19</v>
      </c>
      <c r="B3418" t="str">
        <f>VLOOKUP(D3418,[1]!tbl_Reach2AU[#Data],3,FALSE)</f>
        <v>Okanogan-Mosquito Creek</v>
      </c>
      <c r="C3418">
        <f>VLOOKUP(D3418,[1]!tbl_Reach2AU[#Data],2,FALSE)</f>
        <v>248</v>
      </c>
      <c r="D3418" t="s">
        <v>62</v>
      </c>
      <c r="E3418">
        <v>3</v>
      </c>
      <c r="F3418" t="s">
        <v>125</v>
      </c>
      <c r="G3418" t="e">
        <f>VLOOKUP([1]!tbl_FunctionalConditionReach[[#This Row],[EDT Attribute]],[1]!Level3HabitatAttribute[#Data],2,FALSE)</f>
        <v>#REF!</v>
      </c>
      <c r="H3418" s="1">
        <v>7.7034854040000003</v>
      </c>
      <c r="I3418" s="2">
        <v>0.58169478061602797</v>
      </c>
    </row>
    <row r="3419" spans="1:9" x14ac:dyDescent="0.3">
      <c r="A3419">
        <f>VLOOKUP(D3419,[1]!tbl_Reach2AU[#Data],4,FALSE)</f>
        <v>19</v>
      </c>
      <c r="B3419" t="str">
        <f>VLOOKUP(D3419,[1]!tbl_Reach2AU[#Data],3,FALSE)</f>
        <v>Okanogan-Mosquito Creek</v>
      </c>
      <c r="C3419">
        <f>VLOOKUP(D3419,[1]!tbl_Reach2AU[#Data],2,FALSE)</f>
        <v>264</v>
      </c>
      <c r="D3419" t="s">
        <v>114</v>
      </c>
      <c r="E3419">
        <v>3</v>
      </c>
      <c r="F3419" t="s">
        <v>125</v>
      </c>
      <c r="G3419" t="e">
        <f>VLOOKUP([1]!tbl_FunctionalConditionReach[[#This Row],[EDT Attribute]],[1]!Level3HabitatAttribute[#Data],2,FALSE)</f>
        <v>#REF!</v>
      </c>
      <c r="H3419" s="1">
        <v>2.4335880000000001E-2</v>
      </c>
      <c r="I3419" s="2">
        <v>0.39460024135981597</v>
      </c>
    </row>
    <row r="3420" spans="1:9" x14ac:dyDescent="0.3">
      <c r="A3420">
        <f>VLOOKUP(D3420,[1]!tbl_Reach2AU[#Data],4,FALSE)</f>
        <v>19</v>
      </c>
      <c r="B3420" t="str">
        <f>VLOOKUP(D3420,[1]!tbl_Reach2AU[#Data],3,FALSE)</f>
        <v>Okanogan-Mosquito Creek</v>
      </c>
      <c r="C3420">
        <f>VLOOKUP(D3420,[1]!tbl_Reach2AU[#Data],2,FALSE)</f>
        <v>275</v>
      </c>
      <c r="D3420" t="s">
        <v>160</v>
      </c>
      <c r="E3420">
        <v>3</v>
      </c>
      <c r="F3420" t="s">
        <v>125</v>
      </c>
      <c r="G3420" t="e">
        <f>VLOOKUP([1]!tbl_FunctionalConditionReach[[#This Row],[EDT Attribute]],[1]!Level3HabitatAttribute[#Data],2,FALSE)</f>
        <v>#REF!</v>
      </c>
      <c r="H3420" s="1">
        <v>34.830838020000002</v>
      </c>
      <c r="I3420" s="2">
        <v>0.54320007837550699</v>
      </c>
    </row>
    <row r="3421" spans="1:9" x14ac:dyDescent="0.3">
      <c r="A3421">
        <f>VLOOKUP(D3421,[1]!tbl_Reach2AU[#Data],4,FALSE)</f>
        <v>19</v>
      </c>
      <c r="B3421" t="str">
        <f>VLOOKUP(D3421,[1]!tbl_Reach2AU[#Data],3,FALSE)</f>
        <v>Okanogan-Mosquito Creek</v>
      </c>
      <c r="C3421">
        <f>VLOOKUP(D3421,[1]!tbl_Reach2AU[#Data],2,FALSE)</f>
        <v>275</v>
      </c>
      <c r="D3421" t="s">
        <v>160</v>
      </c>
      <c r="E3421">
        <v>3</v>
      </c>
      <c r="F3421" t="s">
        <v>125</v>
      </c>
      <c r="G3421" t="e">
        <f>VLOOKUP([1]!tbl_FunctionalConditionReach[[#This Row],[EDT Attribute]],[1]!Level3HabitatAttribute[#Data],2,FALSE)</f>
        <v>#REF!</v>
      </c>
      <c r="H3421" s="1">
        <v>0.130121137</v>
      </c>
      <c r="I3421" s="2">
        <v>0.48650693662834799</v>
      </c>
    </row>
    <row r="3422" spans="1:9" x14ac:dyDescent="0.3">
      <c r="A3422">
        <f>VLOOKUP(D3422,[1]!tbl_Reach2AU[#Data],4,FALSE)</f>
        <v>19</v>
      </c>
      <c r="B3422" t="str">
        <f>VLOOKUP(D3422,[1]!tbl_Reach2AU[#Data],3,FALSE)</f>
        <v>Okanogan-Mosquito Creek</v>
      </c>
      <c r="C3422">
        <f>VLOOKUP(D3422,[1]!tbl_Reach2AU[#Data],2,FALSE)</f>
        <v>277</v>
      </c>
      <c r="D3422" t="s">
        <v>64</v>
      </c>
      <c r="E3422">
        <v>3</v>
      </c>
      <c r="F3422" t="s">
        <v>125</v>
      </c>
      <c r="G3422" t="e">
        <f>VLOOKUP([1]!tbl_FunctionalConditionReach[[#This Row],[EDT Attribute]],[1]!Level3HabitatAttribute[#Data],2,FALSE)</f>
        <v>#REF!</v>
      </c>
      <c r="H3422" s="1">
        <v>1.767870775</v>
      </c>
      <c r="I3422" s="2">
        <v>0.27968211069992099</v>
      </c>
    </row>
    <row r="3423" spans="1:9" x14ac:dyDescent="0.3">
      <c r="A3423">
        <f>VLOOKUP(D3423,[1]!tbl_Reach2AU[#Data],4,FALSE)</f>
        <v>1</v>
      </c>
      <c r="B3423" t="str">
        <f>VLOOKUP(D3423,[1]!tbl_Reach2AU[#Data],3,FALSE)</f>
        <v>Okanogan-Davis Canyon</v>
      </c>
      <c r="C3423">
        <f>VLOOKUP(D3423,[1]!tbl_Reach2AU[#Data],2,FALSE)</f>
        <v>105</v>
      </c>
      <c r="D3423" t="s">
        <v>97</v>
      </c>
      <c r="E3423">
        <v>3</v>
      </c>
      <c r="F3423" t="s">
        <v>125</v>
      </c>
      <c r="G3423" t="e">
        <f>VLOOKUP([1]!tbl_FunctionalConditionReach[[#This Row],[EDT Attribute]],[1]!Level3HabitatAttribute[#Data],2,FALSE)</f>
        <v>#REF!</v>
      </c>
      <c r="H3423" s="1">
        <v>0.45110141599999998</v>
      </c>
      <c r="I3423">
        <v>1</v>
      </c>
    </row>
    <row r="3424" spans="1:9" x14ac:dyDescent="0.3">
      <c r="A3424">
        <f>VLOOKUP(D3424,[1]!tbl_Reach2AU[#Data],4,FALSE)</f>
        <v>19</v>
      </c>
      <c r="B3424" t="str">
        <f>VLOOKUP(D3424,[1]!tbl_Reach2AU[#Data],3,FALSE)</f>
        <v>Okanogan-Mosquito Creek</v>
      </c>
      <c r="C3424">
        <f>VLOOKUP(D3424,[1]!tbl_Reach2AU[#Data],2,FALSE)</f>
        <v>285</v>
      </c>
      <c r="D3424" t="s">
        <v>65</v>
      </c>
      <c r="E3424">
        <v>3</v>
      </c>
      <c r="F3424" t="s">
        <v>125</v>
      </c>
      <c r="G3424" t="e">
        <f>VLOOKUP([1]!tbl_FunctionalConditionReach[[#This Row],[EDT Attribute]],[1]!Level3HabitatAttribute[#Data],2,FALSE)</f>
        <v>#REF!</v>
      </c>
      <c r="H3424" s="1">
        <v>1.610772477</v>
      </c>
      <c r="I3424" s="2">
        <v>0.620303879978918</v>
      </c>
    </row>
    <row r="3425" spans="1:9" x14ac:dyDescent="0.3">
      <c r="A3425">
        <f>VLOOKUP(D3425,[1]!tbl_Reach2AU[#Data],4,FALSE)</f>
        <v>19</v>
      </c>
      <c r="B3425" t="str">
        <f>VLOOKUP(D3425,[1]!tbl_Reach2AU[#Data],3,FALSE)</f>
        <v>Okanogan-Mosquito Creek</v>
      </c>
      <c r="C3425">
        <f>VLOOKUP(D3425,[1]!tbl_Reach2AU[#Data],2,FALSE)</f>
        <v>287</v>
      </c>
      <c r="D3425" t="s">
        <v>66</v>
      </c>
      <c r="E3425">
        <v>3</v>
      </c>
      <c r="F3425" t="s">
        <v>125</v>
      </c>
      <c r="G3425" t="e">
        <f>VLOOKUP([1]!tbl_FunctionalConditionReach[[#This Row],[EDT Attribute]],[1]!Level3HabitatAttribute[#Data],2,FALSE)</f>
        <v>#REF!</v>
      </c>
      <c r="H3425" s="1">
        <v>1.481331551</v>
      </c>
      <c r="I3425" s="2">
        <v>0.49130466803202599</v>
      </c>
    </row>
    <row r="3426" spans="1:9" x14ac:dyDescent="0.3">
      <c r="A3426">
        <f>VLOOKUP(D3426,[1]!tbl_Reach2AU[#Data],4,FALSE)</f>
        <v>19</v>
      </c>
      <c r="B3426" t="str">
        <f>VLOOKUP(D3426,[1]!tbl_Reach2AU[#Data],3,FALSE)</f>
        <v>Okanogan-Mosquito Creek</v>
      </c>
      <c r="C3426">
        <f>VLOOKUP(D3426,[1]!tbl_Reach2AU[#Data],2,FALSE)</f>
        <v>287</v>
      </c>
      <c r="D3426" t="s">
        <v>66</v>
      </c>
      <c r="E3426">
        <v>3</v>
      </c>
      <c r="F3426" t="s">
        <v>125</v>
      </c>
      <c r="G3426" t="e">
        <f>VLOOKUP([1]!tbl_FunctionalConditionReach[[#This Row],[EDT Attribute]],[1]!Level3HabitatAttribute[#Data],2,FALSE)</f>
        <v>#REF!</v>
      </c>
      <c r="H3426" s="1">
        <v>10.44878623</v>
      </c>
      <c r="I3426" s="2">
        <v>0.476768826541077</v>
      </c>
    </row>
    <row r="3427" spans="1:9" x14ac:dyDescent="0.3">
      <c r="A3427">
        <f>VLOOKUP(D3427,[1]!tbl_Reach2AU[#Data],4,FALSE)</f>
        <v>24</v>
      </c>
      <c r="B3427" t="str">
        <f>VLOOKUP(D3427,[1]!tbl_Reach2AU[#Data],3,FALSE)</f>
        <v>Okanogan-Haynes Creek South</v>
      </c>
      <c r="C3427">
        <f>VLOOKUP(D3427,[1]!tbl_Reach2AU[#Data],2,FALSE)</f>
        <v>295</v>
      </c>
      <c r="D3427" t="s">
        <v>50</v>
      </c>
      <c r="E3427">
        <v>3</v>
      </c>
      <c r="F3427" t="s">
        <v>125</v>
      </c>
      <c r="G3427" t="e">
        <f>VLOOKUP([1]!tbl_FunctionalConditionReach[[#This Row],[EDT Attribute]],[1]!Level3HabitatAttribute[#Data],2,FALSE)</f>
        <v>#REF!</v>
      </c>
      <c r="H3427" s="1">
        <v>3.6204456519999999</v>
      </c>
      <c r="I3427" s="2">
        <v>0.63000079229552997</v>
      </c>
    </row>
    <row r="3428" spans="1:9" x14ac:dyDescent="0.3">
      <c r="A3428">
        <f>VLOOKUP(D3428,[1]!tbl_Reach2AU[#Data],4,FALSE)</f>
        <v>24</v>
      </c>
      <c r="B3428" t="str">
        <f>VLOOKUP(D3428,[1]!tbl_Reach2AU[#Data],3,FALSE)</f>
        <v>Okanogan-Haynes Creek South</v>
      </c>
      <c r="C3428">
        <f>VLOOKUP(D3428,[1]!tbl_Reach2AU[#Data],2,FALSE)</f>
        <v>295</v>
      </c>
      <c r="D3428" t="s">
        <v>50</v>
      </c>
      <c r="E3428">
        <v>3</v>
      </c>
      <c r="F3428" t="s">
        <v>125</v>
      </c>
      <c r="G3428" t="e">
        <f>VLOOKUP([1]!tbl_FunctionalConditionReach[[#This Row],[EDT Attribute]],[1]!Level3HabitatAttribute[#Data],2,FALSE)</f>
        <v>#REF!</v>
      </c>
      <c r="H3428" s="1">
        <v>2.8932294000000001E-2</v>
      </c>
      <c r="I3428" s="2">
        <v>0.30933055803961401</v>
      </c>
    </row>
    <row r="3429" spans="1:9" x14ac:dyDescent="0.3">
      <c r="A3429">
        <f>VLOOKUP(D3429,[1]!tbl_Reach2AU[#Data],4,FALSE)</f>
        <v>24</v>
      </c>
      <c r="B3429" t="str">
        <f>VLOOKUP(D3429,[1]!tbl_Reach2AU[#Data],3,FALSE)</f>
        <v>Okanogan-Haynes Creek South</v>
      </c>
      <c r="C3429">
        <f>VLOOKUP(D3429,[1]!tbl_Reach2AU[#Data],2,FALSE)</f>
        <v>296</v>
      </c>
      <c r="D3429" t="s">
        <v>135</v>
      </c>
      <c r="E3429">
        <v>3</v>
      </c>
      <c r="F3429" t="s">
        <v>125</v>
      </c>
      <c r="G3429" t="e">
        <f>VLOOKUP([1]!tbl_FunctionalConditionReach[[#This Row],[EDT Attribute]],[1]!Level3HabitatAttribute[#Data],2,FALSE)</f>
        <v>#REF!</v>
      </c>
      <c r="H3429" s="1">
        <v>0.67977099799999996</v>
      </c>
      <c r="I3429" s="2">
        <v>0.476411988548886</v>
      </c>
    </row>
    <row r="3430" spans="1:9" x14ac:dyDescent="0.3">
      <c r="A3430">
        <f>VLOOKUP(D3430,[1]!tbl_Reach2AU[#Data],4,FALSE)</f>
        <v>1</v>
      </c>
      <c r="B3430" t="str">
        <f>VLOOKUP(D3430,[1]!tbl_Reach2AU[#Data],3,FALSE)</f>
        <v>Okanogan-Davis Canyon</v>
      </c>
      <c r="C3430">
        <f>VLOOKUP(D3430,[1]!tbl_Reach2AU[#Data],2,FALSE)</f>
        <v>106</v>
      </c>
      <c r="D3430" t="s">
        <v>98</v>
      </c>
      <c r="E3430">
        <v>3</v>
      </c>
      <c r="F3430" t="s">
        <v>125</v>
      </c>
      <c r="G3430" t="e">
        <f>VLOOKUP([1]!tbl_FunctionalConditionReach[[#This Row],[EDT Attribute]],[1]!Level3HabitatAttribute[#Data],2,FALSE)</f>
        <v>#REF!</v>
      </c>
      <c r="H3430" s="1">
        <v>0.45052357399999998</v>
      </c>
      <c r="I3430">
        <v>1</v>
      </c>
    </row>
    <row r="3431" spans="1:9" x14ac:dyDescent="0.3">
      <c r="A3431">
        <f>VLOOKUP(D3431,[1]!tbl_Reach2AU[#Data],4,FALSE)</f>
        <v>1</v>
      </c>
      <c r="B3431" t="str">
        <f>VLOOKUP(D3431,[1]!tbl_Reach2AU[#Data],3,FALSE)</f>
        <v>Okanogan-Davis Canyon</v>
      </c>
      <c r="C3431">
        <f>VLOOKUP(D3431,[1]!tbl_Reach2AU[#Data],2,FALSE)</f>
        <v>106</v>
      </c>
      <c r="D3431" t="s">
        <v>98</v>
      </c>
      <c r="E3431">
        <v>3</v>
      </c>
      <c r="F3431" t="s">
        <v>125</v>
      </c>
      <c r="G3431" t="e">
        <f>VLOOKUP([1]!tbl_FunctionalConditionReach[[#This Row],[EDT Attribute]],[1]!Level3HabitatAttribute[#Data],2,FALSE)</f>
        <v>#REF!</v>
      </c>
      <c r="H3431" s="1">
        <v>13.341928040000001</v>
      </c>
      <c r="I3431" s="2">
        <v>0.86565568865359299</v>
      </c>
    </row>
    <row r="3432" spans="1:9" x14ac:dyDescent="0.3">
      <c r="A3432">
        <f>VLOOKUP(D3432,[1]!tbl_Reach2AU[#Data],4,FALSE)</f>
        <v>1</v>
      </c>
      <c r="B3432" t="str">
        <f>VLOOKUP(D3432,[1]!tbl_Reach2AU[#Data],3,FALSE)</f>
        <v>Okanogan-Davis Canyon</v>
      </c>
      <c r="C3432">
        <f>VLOOKUP(D3432,[1]!tbl_Reach2AU[#Data],2,FALSE)</f>
        <v>107</v>
      </c>
      <c r="D3432" t="s">
        <v>99</v>
      </c>
      <c r="E3432">
        <v>3</v>
      </c>
      <c r="F3432" t="s">
        <v>125</v>
      </c>
      <c r="G3432" t="e">
        <f>VLOOKUP([1]!tbl_FunctionalConditionReach[[#This Row],[EDT Attribute]],[1]!Level3HabitatAttribute[#Data],2,FALSE)</f>
        <v>#REF!</v>
      </c>
      <c r="H3432" s="1">
        <v>0.44988134899999999</v>
      </c>
      <c r="I3432">
        <v>1</v>
      </c>
    </row>
    <row r="3433" spans="1:9" x14ac:dyDescent="0.3">
      <c r="A3433">
        <f>VLOOKUP(D3433,[1]!tbl_Reach2AU[#Data],4,FALSE)</f>
        <v>1</v>
      </c>
      <c r="B3433" t="str">
        <f>VLOOKUP(D3433,[1]!tbl_Reach2AU[#Data],3,FALSE)</f>
        <v>Okanogan-Davis Canyon</v>
      </c>
      <c r="C3433">
        <f>VLOOKUP(D3433,[1]!tbl_Reach2AU[#Data],2,FALSE)</f>
        <v>108</v>
      </c>
      <c r="D3433" t="s">
        <v>100</v>
      </c>
      <c r="E3433">
        <v>3</v>
      </c>
      <c r="F3433" t="s">
        <v>125</v>
      </c>
      <c r="G3433" t="e">
        <f>VLOOKUP([1]!tbl_FunctionalConditionReach[[#This Row],[EDT Attribute]],[1]!Level3HabitatAttribute[#Data],2,FALSE)</f>
        <v>#REF!</v>
      </c>
      <c r="H3433" s="1">
        <v>0.41207745800000001</v>
      </c>
      <c r="I3433">
        <v>1</v>
      </c>
    </row>
    <row r="3434" spans="1:9" x14ac:dyDescent="0.3">
      <c r="A3434">
        <f>VLOOKUP(D3434,[1]!tbl_Reach2AU[#Data],4,FALSE)</f>
        <v>1</v>
      </c>
      <c r="B3434" t="str">
        <f>VLOOKUP(D3434,[1]!tbl_Reach2AU[#Data],3,FALSE)</f>
        <v>Okanogan-Davis Canyon</v>
      </c>
      <c r="C3434">
        <f>VLOOKUP(D3434,[1]!tbl_Reach2AU[#Data],2,FALSE)</f>
        <v>108</v>
      </c>
      <c r="D3434" t="s">
        <v>100</v>
      </c>
      <c r="E3434">
        <v>3</v>
      </c>
      <c r="F3434" t="s">
        <v>125</v>
      </c>
      <c r="G3434" t="e">
        <f>VLOOKUP([1]!tbl_FunctionalConditionReach[[#This Row],[EDT Attribute]],[1]!Level3HabitatAttribute[#Data],2,FALSE)</f>
        <v>#REF!</v>
      </c>
      <c r="H3434" s="1">
        <v>43.452487419999997</v>
      </c>
      <c r="I3434" s="2">
        <v>0.456360587933127</v>
      </c>
    </row>
    <row r="3435" spans="1:9" x14ac:dyDescent="0.3">
      <c r="A3435">
        <f>VLOOKUP(D3435,[1]!tbl_Reach2AU[#Data],4,FALSE)</f>
        <v>1</v>
      </c>
      <c r="B3435" t="str">
        <f>VLOOKUP(D3435,[1]!tbl_Reach2AU[#Data],3,FALSE)</f>
        <v>Okanogan-Davis Canyon</v>
      </c>
      <c r="C3435">
        <f>VLOOKUP(D3435,[1]!tbl_Reach2AU[#Data],2,FALSE)</f>
        <v>109</v>
      </c>
      <c r="D3435" t="s">
        <v>101</v>
      </c>
      <c r="E3435">
        <v>3</v>
      </c>
      <c r="F3435" t="s">
        <v>125</v>
      </c>
      <c r="G3435" t="e">
        <f>VLOOKUP([1]!tbl_FunctionalConditionReach[[#This Row],[EDT Attribute]],[1]!Level3HabitatAttribute[#Data],2,FALSE)</f>
        <v>#REF!</v>
      </c>
      <c r="H3435" s="1">
        <v>0.380704875</v>
      </c>
      <c r="I3435">
        <v>1</v>
      </c>
    </row>
    <row r="3436" spans="1:9" x14ac:dyDescent="0.3">
      <c r="A3436">
        <f>VLOOKUP(D3436,[1]!tbl_Reach2AU[#Data],4,FALSE)</f>
        <v>3</v>
      </c>
      <c r="B3436" t="str">
        <f>VLOOKUP(D3436,[1]!tbl_Reach2AU[#Data],3,FALSE)</f>
        <v>Okanogan-Talant Creek</v>
      </c>
      <c r="C3436">
        <f>VLOOKUP(D3436,[1]!tbl_Reach2AU[#Data],2,FALSE)</f>
        <v>114</v>
      </c>
      <c r="D3436" t="s">
        <v>102</v>
      </c>
      <c r="E3436">
        <v>3</v>
      </c>
      <c r="F3436" t="s">
        <v>125</v>
      </c>
      <c r="G3436" t="e">
        <f>VLOOKUP([1]!tbl_FunctionalConditionReach[[#This Row],[EDT Attribute]],[1]!Level3HabitatAttribute[#Data],2,FALSE)</f>
        <v>#REF!</v>
      </c>
      <c r="H3436" s="1">
        <v>9.172922E-2</v>
      </c>
      <c r="I3436">
        <v>1</v>
      </c>
    </row>
    <row r="3437" spans="1:9" x14ac:dyDescent="0.3">
      <c r="A3437">
        <f>VLOOKUP(D3437,[1]!tbl_Reach2AU[#Data],4,FALSE)</f>
        <v>1</v>
      </c>
      <c r="B3437" t="str">
        <f>VLOOKUP(D3437,[1]!tbl_Reach2AU[#Data],3,FALSE)</f>
        <v>Okanogan-Davis Canyon</v>
      </c>
      <c r="C3437">
        <f>VLOOKUP(D3437,[1]!tbl_Reach2AU[#Data],2,FALSE)</f>
        <v>101</v>
      </c>
      <c r="D3437" t="s">
        <v>9</v>
      </c>
      <c r="E3437">
        <v>3</v>
      </c>
      <c r="F3437" t="s">
        <v>125</v>
      </c>
      <c r="G3437" t="e">
        <f>VLOOKUP([1]!tbl_FunctionalConditionReach[[#This Row],[EDT Attribute]],[1]!Level3HabitatAttribute[#Data],2,FALSE)</f>
        <v>#REF!</v>
      </c>
      <c r="H3437" s="1">
        <v>27.323023360000001</v>
      </c>
      <c r="I3437">
        <v>1</v>
      </c>
    </row>
    <row r="3438" spans="1:9" x14ac:dyDescent="0.3">
      <c r="A3438">
        <f>VLOOKUP(D3438,[1]!tbl_Reach2AU[#Data],4,FALSE)</f>
        <v>24</v>
      </c>
      <c r="B3438" t="str">
        <f>VLOOKUP(D3438,[1]!tbl_Reach2AU[#Data],3,FALSE)</f>
        <v>Okanogan-Haynes Creek South</v>
      </c>
      <c r="C3438">
        <f>VLOOKUP(D3438,[1]!tbl_Reach2AU[#Data],2,FALSE)</f>
        <v>297</v>
      </c>
      <c r="D3438" t="s">
        <v>149</v>
      </c>
      <c r="E3438">
        <v>3</v>
      </c>
      <c r="F3438" t="s">
        <v>125</v>
      </c>
      <c r="G3438" t="e">
        <f>VLOOKUP([1]!tbl_FunctionalConditionReach[[#This Row],[EDT Attribute]],[1]!Level3HabitatAttribute[#Data],2,FALSE)</f>
        <v>#REF!</v>
      </c>
      <c r="H3438" s="1">
        <v>1.3372564520000001</v>
      </c>
      <c r="I3438" s="2">
        <v>0.71147848254549795</v>
      </c>
    </row>
    <row r="3439" spans="1:9" x14ac:dyDescent="0.3">
      <c r="A3439">
        <f>VLOOKUP(D3439,[1]!tbl_Reach2AU[#Data],4,FALSE)</f>
        <v>6</v>
      </c>
      <c r="B3439" t="str">
        <f>VLOOKUP(D3439,[1]!tbl_Reach2AU[#Data],3,FALSE)</f>
        <v>Salmon Creek-Lower</v>
      </c>
      <c r="C3439">
        <f>VLOOKUP(D3439,[1]!tbl_Reach2AU[#Data],2,FALSE)</f>
        <v>141</v>
      </c>
      <c r="D3439" t="s">
        <v>29</v>
      </c>
      <c r="E3439">
        <v>3</v>
      </c>
      <c r="F3439" t="s">
        <v>125</v>
      </c>
      <c r="G3439" t="e">
        <f>VLOOKUP([1]!tbl_FunctionalConditionReach[[#This Row],[EDT Attribute]],[1]!Level3HabitatAttribute[#Data],2,FALSE)</f>
        <v>#REF!</v>
      </c>
      <c r="H3439" s="1">
        <v>0.252801942</v>
      </c>
      <c r="I3439" s="2">
        <v>0.45259874752888202</v>
      </c>
    </row>
    <row r="3440" spans="1:9" x14ac:dyDescent="0.3">
      <c r="A3440">
        <f>VLOOKUP(D3440,[1]!tbl_Reach2AU[#Data],4,FALSE)</f>
        <v>23</v>
      </c>
      <c r="B3440" t="str">
        <f>VLOOKUP(D3440,[1]!tbl_Reach2AU[#Data],3,FALSE)</f>
        <v>Similkameen River</v>
      </c>
      <c r="C3440">
        <f>VLOOKUP(D3440,[1]!tbl_Reach2AU[#Data],2,FALSE)</f>
        <v>290</v>
      </c>
      <c r="D3440" t="s">
        <v>86</v>
      </c>
      <c r="E3440">
        <v>3</v>
      </c>
      <c r="F3440" t="s">
        <v>125</v>
      </c>
      <c r="G3440" t="e">
        <f>VLOOKUP([1]!tbl_FunctionalConditionReach[[#This Row],[EDT Attribute]],[1]!Level3HabitatAttribute[#Data],2,FALSE)</f>
        <v>#REF!</v>
      </c>
      <c r="H3440" s="1">
        <v>11.195323200000001</v>
      </c>
      <c r="I3440">
        <v>1</v>
      </c>
    </row>
    <row r="3441" spans="1:9" x14ac:dyDescent="0.3">
      <c r="A3441">
        <f>VLOOKUP(D3441,[1]!tbl_Reach2AU[#Data],4,FALSE)</f>
        <v>23</v>
      </c>
      <c r="B3441" t="str">
        <f>VLOOKUP(D3441,[1]!tbl_Reach2AU[#Data],3,FALSE)</f>
        <v>Similkameen River</v>
      </c>
      <c r="C3441">
        <f>VLOOKUP(D3441,[1]!tbl_Reach2AU[#Data],2,FALSE)</f>
        <v>290</v>
      </c>
      <c r="D3441" t="s">
        <v>86</v>
      </c>
      <c r="E3441">
        <v>3</v>
      </c>
      <c r="F3441" t="s">
        <v>125</v>
      </c>
      <c r="G3441" t="e">
        <f>VLOOKUP([1]!tbl_FunctionalConditionReach[[#This Row],[EDT Attribute]],[1]!Level3HabitatAttribute[#Data],2,FALSE)</f>
        <v>#REF!</v>
      </c>
      <c r="H3441" s="1">
        <v>0.63967697000000001</v>
      </c>
      <c r="I3441" s="2">
        <v>0.39044993868799699</v>
      </c>
    </row>
    <row r="3442" spans="1:9" x14ac:dyDescent="0.3">
      <c r="A3442">
        <f>VLOOKUP(D3442,[1]!tbl_Reach2AU[#Data],4,FALSE)</f>
        <v>18</v>
      </c>
      <c r="B3442" t="str">
        <f>VLOOKUP(D3442,[1]!tbl_Reach2AU[#Data],3,FALSE)</f>
        <v>Siwash Creek-Lower DS</v>
      </c>
      <c r="C3442">
        <f>VLOOKUP(D3442,[1]!tbl_Reach2AU[#Data],2,FALSE)</f>
        <v>246</v>
      </c>
      <c r="D3442" t="s">
        <v>221</v>
      </c>
      <c r="E3442">
        <v>3</v>
      </c>
      <c r="F3442" t="s">
        <v>125</v>
      </c>
      <c r="G3442" t="e">
        <f>VLOOKUP([1]!tbl_FunctionalConditionReach[[#This Row],[EDT Attribute]],[1]!Level3HabitatAttribute[#Data],2,FALSE)</f>
        <v>#REF!</v>
      </c>
      <c r="H3442" s="1">
        <v>8.8599999999999997E-7</v>
      </c>
      <c r="I3442">
        <v>1</v>
      </c>
    </row>
    <row r="3443" spans="1:9" x14ac:dyDescent="0.3">
      <c r="A3443">
        <f>VLOOKUP(D3443,[1]!tbl_Reach2AU[#Data],4,FALSE)</f>
        <v>14</v>
      </c>
      <c r="B3443" t="str">
        <f>VLOOKUP(D3443,[1]!tbl_Reach2AU[#Data],3,FALSE)</f>
        <v>Okanogan-Whitestone Coulee</v>
      </c>
      <c r="C3443">
        <f>VLOOKUP(D3443,[1]!tbl_Reach2AU[#Data],2,FALSE)</f>
        <v>230</v>
      </c>
      <c r="D3443" t="s">
        <v>24</v>
      </c>
      <c r="E3443">
        <v>2</v>
      </c>
      <c r="F3443" t="s">
        <v>124</v>
      </c>
      <c r="G3443" t="str">
        <f>VLOOKUP([1]!tbl_FunctionalConditionReach[[#This Row],[EDT Attribute]],[1]!HabitatAttribute[#Data],2,FALSE)</f>
        <v>Predation</v>
      </c>
      <c r="H3443" s="1">
        <v>0.11672682199999999</v>
      </c>
      <c r="I3443" s="2">
        <v>0.350193361170138</v>
      </c>
    </row>
    <row r="3444" spans="1:9" x14ac:dyDescent="0.3">
      <c r="A3444">
        <f>VLOOKUP(D3444,[1]!tbl_Reach2AU[#Data],4,FALSE)</f>
        <v>14</v>
      </c>
      <c r="B3444" t="str">
        <f>VLOOKUP(D3444,[1]!tbl_Reach2AU[#Data],3,FALSE)</f>
        <v>Okanogan-Whitestone Coulee</v>
      </c>
      <c r="C3444">
        <f>VLOOKUP(D3444,[1]!tbl_Reach2AU[#Data],2,FALSE)</f>
        <v>231</v>
      </c>
      <c r="D3444" t="s">
        <v>25</v>
      </c>
      <c r="E3444">
        <v>2</v>
      </c>
      <c r="F3444" t="s">
        <v>124</v>
      </c>
      <c r="G3444" t="str">
        <f>VLOOKUP([1]!tbl_FunctionalConditionReach[[#This Row],[EDT Attribute]],[1]!HabitatAttribute[#Data],2,FALSE)</f>
        <v>Predation</v>
      </c>
      <c r="H3444" s="1">
        <v>0.46301268200000001</v>
      </c>
      <c r="I3444" s="2">
        <v>0.269641344834116</v>
      </c>
    </row>
    <row r="3445" spans="1:9" x14ac:dyDescent="0.3">
      <c r="A3445">
        <f>VLOOKUP(D3445,[1]!tbl_Reach2AU[#Data],4,FALSE)</f>
        <v>1</v>
      </c>
      <c r="B3445" t="str">
        <f>VLOOKUP(D3445,[1]!tbl_Reach2AU[#Data],3,FALSE)</f>
        <v>Okanogan-Davis Canyon</v>
      </c>
      <c r="C3445">
        <f>VLOOKUP(D3445,[1]!tbl_Reach2AU[#Data],2,FALSE)</f>
        <v>101</v>
      </c>
      <c r="D3445" t="s">
        <v>9</v>
      </c>
      <c r="E3445">
        <v>2</v>
      </c>
      <c r="F3445" t="s">
        <v>124</v>
      </c>
      <c r="G3445" t="str">
        <f>VLOOKUP([1]!tbl_FunctionalConditionReach[[#This Row],[EDT Attribute]],[1]!HabitatAttribute[#Data],2,FALSE)</f>
        <v>Predation</v>
      </c>
      <c r="H3445" s="1">
        <v>3.4100000000000001E-13</v>
      </c>
      <c r="I3445">
        <v>1</v>
      </c>
    </row>
    <row r="3446" spans="1:9" x14ac:dyDescent="0.3">
      <c r="A3446">
        <f>VLOOKUP(D3446,[1]!tbl_Reach2AU[#Data],4,FALSE)</f>
        <v>5</v>
      </c>
      <c r="B3446" t="str">
        <f>VLOOKUP(D3446,[1]!tbl_Reach2AU[#Data],3,FALSE)</f>
        <v>Okanogan-Swipkin Canyon</v>
      </c>
      <c r="C3446">
        <f>VLOOKUP(D3446,[1]!tbl_Reach2AU[#Data],2,FALSE)</f>
        <v>148</v>
      </c>
      <c r="D3446" t="s">
        <v>44</v>
      </c>
      <c r="E3446">
        <v>2</v>
      </c>
      <c r="F3446" t="s">
        <v>126</v>
      </c>
      <c r="G3446" t="str">
        <f>VLOOKUP([1]!tbl_FunctionalConditionReach[[#This Row],[EDT Attribute]],[1]!HabitatAttribute[#Data],2,FALSE)</f>
        <v>Riparian</v>
      </c>
      <c r="H3446" s="1">
        <v>2.2559778999999999E-2</v>
      </c>
      <c r="I3446" s="2">
        <v>0.30652440045087798</v>
      </c>
    </row>
    <row r="3447" spans="1:9" x14ac:dyDescent="0.3">
      <c r="A3447">
        <f>VLOOKUP(D3447,[1]!tbl_Reach2AU[#Data],4,FALSE)</f>
        <v>1</v>
      </c>
      <c r="B3447" t="str">
        <f>VLOOKUP(D3447,[1]!tbl_Reach2AU[#Data],3,FALSE)</f>
        <v>Okanogan-Davis Canyon</v>
      </c>
      <c r="C3447">
        <f>VLOOKUP(D3447,[1]!tbl_Reach2AU[#Data],2,FALSE)</f>
        <v>101</v>
      </c>
      <c r="D3447" t="s">
        <v>9</v>
      </c>
      <c r="E3447">
        <v>2</v>
      </c>
      <c r="F3447" t="s">
        <v>126</v>
      </c>
      <c r="G3447" t="str">
        <f>VLOOKUP([1]!tbl_FunctionalConditionReach[[#This Row],[EDT Attribute]],[1]!HabitatAttribute[#Data],2,FALSE)</f>
        <v>Riparian</v>
      </c>
      <c r="H3447" s="1">
        <v>3.4100000000000001E-13</v>
      </c>
      <c r="I3447">
        <v>1</v>
      </c>
    </row>
    <row r="3448" spans="1:9" x14ac:dyDescent="0.3">
      <c r="A3448">
        <f>VLOOKUP(D3448,[1]!tbl_Reach2AU[#Data],4,FALSE)</f>
        <v>16</v>
      </c>
      <c r="B3448" t="str">
        <f>VLOOKUP(D3448,[1]!tbl_Reach2AU[#Data],3,FALSE)</f>
        <v>Aeneas Creek-DS</v>
      </c>
      <c r="C3448">
        <f>VLOOKUP(D3448,[1]!tbl_Reach2AU[#Data],2,FALSE)</f>
        <v>236</v>
      </c>
      <c r="D3448" t="s">
        <v>14</v>
      </c>
      <c r="E3448">
        <v>2</v>
      </c>
      <c r="F3448" t="s">
        <v>127</v>
      </c>
      <c r="G3448" t="str">
        <f>VLOOKUP([1]!tbl_FunctionalConditionReach[[#This Row],[EDT Attribute]],[1]!HabitatAttribute[#Data],2,FALSE)</f>
        <v>Food- Food Web Resources</v>
      </c>
      <c r="H3448" s="1">
        <v>2.1583248999999999E-2</v>
      </c>
      <c r="I3448" s="2">
        <v>0.505659239272647</v>
      </c>
    </row>
    <row r="3449" spans="1:9" x14ac:dyDescent="0.3">
      <c r="A3449">
        <f>VLOOKUP(D3449,[1]!tbl_Reach2AU[#Data],4,FALSE)</f>
        <v>20</v>
      </c>
      <c r="B3449" t="str">
        <f>VLOOKUP(D3449,[1]!tbl_Reach2AU[#Data],3,FALSE)</f>
        <v>Antoine Creek-Lower</v>
      </c>
      <c r="C3449">
        <f>VLOOKUP(D3449,[1]!tbl_Reach2AU[#Data],2,FALSE)</f>
        <v>252</v>
      </c>
      <c r="D3449" t="s">
        <v>15</v>
      </c>
      <c r="E3449">
        <v>2</v>
      </c>
      <c r="F3449" t="s">
        <v>127</v>
      </c>
      <c r="G3449" t="str">
        <f>VLOOKUP([1]!tbl_FunctionalConditionReach[[#This Row],[EDT Attribute]],[1]!HabitatAttribute[#Data],2,FALSE)</f>
        <v>Food- Food Web Resources</v>
      </c>
      <c r="H3449" s="1">
        <v>0.29874945800000002</v>
      </c>
      <c r="I3449" s="2">
        <v>0.58814191108299096</v>
      </c>
    </row>
    <row r="3450" spans="1:9" x14ac:dyDescent="0.3">
      <c r="A3450">
        <f>VLOOKUP(D3450,[1]!tbl_Reach2AU[#Data],4,FALSE)</f>
        <v>20</v>
      </c>
      <c r="B3450" t="str">
        <f>VLOOKUP(D3450,[1]!tbl_Reach2AU[#Data],3,FALSE)</f>
        <v>Antoine Creek-Lower</v>
      </c>
      <c r="C3450">
        <f>VLOOKUP(D3450,[1]!tbl_Reach2AU[#Data],2,FALSE)</f>
        <v>255</v>
      </c>
      <c r="D3450" t="s">
        <v>52</v>
      </c>
      <c r="E3450">
        <v>2</v>
      </c>
      <c r="F3450" t="s">
        <v>127</v>
      </c>
      <c r="G3450" t="str">
        <f>VLOOKUP([1]!tbl_FunctionalConditionReach[[#This Row],[EDT Attribute]],[1]!HabitatAttribute[#Data],2,FALSE)</f>
        <v>Food- Food Web Resources</v>
      </c>
      <c r="H3450" s="1">
        <v>0.10508182100000001</v>
      </c>
      <c r="I3450" s="2">
        <v>0.56605745295237997</v>
      </c>
    </row>
    <row r="3451" spans="1:9" x14ac:dyDescent="0.3">
      <c r="A3451">
        <f>VLOOKUP(D3451,[1]!tbl_Reach2AU[#Data],4,FALSE)</f>
        <v>20</v>
      </c>
      <c r="B3451" t="str">
        <f>VLOOKUP(D3451,[1]!tbl_Reach2AU[#Data],3,FALSE)</f>
        <v>Antoine Creek-Lower</v>
      </c>
      <c r="C3451">
        <f>VLOOKUP(D3451,[1]!tbl_Reach2AU[#Data],2,FALSE)</f>
        <v>257</v>
      </c>
      <c r="D3451" t="s">
        <v>53</v>
      </c>
      <c r="E3451">
        <v>2</v>
      </c>
      <c r="F3451" t="s">
        <v>127</v>
      </c>
      <c r="G3451" t="str">
        <f>VLOOKUP([1]!tbl_FunctionalConditionReach[[#This Row],[EDT Attribute]],[1]!HabitatAttribute[#Data],2,FALSE)</f>
        <v>Food- Food Web Resources</v>
      </c>
      <c r="H3451" s="1">
        <v>0.117022194</v>
      </c>
      <c r="I3451" s="2">
        <v>0.299956464578227</v>
      </c>
    </row>
    <row r="3452" spans="1:9" x14ac:dyDescent="0.3">
      <c r="A3452">
        <f>VLOOKUP(D3452,[1]!tbl_Reach2AU[#Data],4,FALSE)</f>
        <v>20</v>
      </c>
      <c r="B3452" t="str">
        <f>VLOOKUP(D3452,[1]!tbl_Reach2AU[#Data],3,FALSE)</f>
        <v>Antoine Creek-Lower</v>
      </c>
      <c r="C3452">
        <f>VLOOKUP(D3452,[1]!tbl_Reach2AU[#Data],2,FALSE)</f>
        <v>260</v>
      </c>
      <c r="D3452" t="s">
        <v>128</v>
      </c>
      <c r="E3452">
        <v>2</v>
      </c>
      <c r="F3452" t="s">
        <v>127</v>
      </c>
      <c r="G3452" t="str">
        <f>VLOOKUP([1]!tbl_FunctionalConditionReach[[#This Row],[EDT Attribute]],[1]!HabitatAttribute[#Data],2,FALSE)</f>
        <v>Food- Food Web Resources</v>
      </c>
      <c r="H3452" s="1">
        <v>1.8893044000000001E-2</v>
      </c>
      <c r="I3452" s="2">
        <v>0.44826982321155301</v>
      </c>
    </row>
    <row r="3453" spans="1:9" x14ac:dyDescent="0.3">
      <c r="A3453">
        <f>VLOOKUP(D3453,[1]!tbl_Reach2AU[#Data],4,FALSE)</f>
        <v>20</v>
      </c>
      <c r="B3453" t="str">
        <f>VLOOKUP(D3453,[1]!tbl_Reach2AU[#Data],3,FALSE)</f>
        <v>Antoine Creek-Lower</v>
      </c>
      <c r="C3453">
        <f>VLOOKUP(D3453,[1]!tbl_Reach2AU[#Data],2,FALSE)</f>
        <v>262</v>
      </c>
      <c r="D3453" t="s">
        <v>129</v>
      </c>
      <c r="E3453">
        <v>2</v>
      </c>
      <c r="F3453" t="s">
        <v>127</v>
      </c>
      <c r="G3453" t="str">
        <f>VLOOKUP([1]!tbl_FunctionalConditionReach[[#This Row],[EDT Attribute]],[1]!HabitatAttribute[#Data],2,FALSE)</f>
        <v>Food- Food Web Resources</v>
      </c>
      <c r="H3453" s="1">
        <v>1.9875060999999999E-2</v>
      </c>
      <c r="I3453" s="2">
        <v>0.41799911933376599</v>
      </c>
    </row>
    <row r="3454" spans="1:9" x14ac:dyDescent="0.3">
      <c r="A3454">
        <f>VLOOKUP(D3454,[1]!tbl_Reach2AU[#Data],4,FALSE)</f>
        <v>13</v>
      </c>
      <c r="B3454" t="str">
        <f>VLOOKUP(D3454,[1]!tbl_Reach2AU[#Data],3,FALSE)</f>
        <v>Johnson Creek</v>
      </c>
      <c r="C3454">
        <f>VLOOKUP(D3454,[1]!tbl_Reach2AU[#Data],2,FALSE)</f>
        <v>194</v>
      </c>
      <c r="D3454" t="s">
        <v>41</v>
      </c>
      <c r="E3454">
        <v>2</v>
      </c>
      <c r="F3454" t="s">
        <v>127</v>
      </c>
      <c r="G3454" t="str">
        <f>VLOOKUP([1]!tbl_FunctionalConditionReach[[#This Row],[EDT Attribute]],[1]!HabitatAttribute[#Data],2,FALSE)</f>
        <v>Food- Food Web Resources</v>
      </c>
      <c r="H3454" s="1">
        <v>0.102114915</v>
      </c>
      <c r="I3454" s="2">
        <v>0.32147210009273502</v>
      </c>
    </row>
    <row r="3455" spans="1:9" x14ac:dyDescent="0.3">
      <c r="A3455">
        <f>VLOOKUP(D3455,[1]!tbl_Reach2AU[#Data],4,FALSE)</f>
        <v>13</v>
      </c>
      <c r="B3455" t="str">
        <f>VLOOKUP(D3455,[1]!tbl_Reach2AU[#Data],3,FALSE)</f>
        <v>Johnson Creek</v>
      </c>
      <c r="C3455">
        <f>VLOOKUP(D3455,[1]!tbl_Reach2AU[#Data],2,FALSE)</f>
        <v>198</v>
      </c>
      <c r="D3455" t="s">
        <v>16</v>
      </c>
      <c r="E3455">
        <v>2</v>
      </c>
      <c r="F3455" t="s">
        <v>127</v>
      </c>
      <c r="G3455" t="str">
        <f>VLOOKUP([1]!tbl_FunctionalConditionReach[[#This Row],[EDT Attribute]],[1]!HabitatAttribute[#Data],2,FALSE)</f>
        <v>Food- Food Web Resources</v>
      </c>
      <c r="H3455" s="1">
        <v>0.177327137</v>
      </c>
      <c r="I3455" s="2">
        <v>0.473565649026566</v>
      </c>
    </row>
    <row r="3456" spans="1:9" x14ac:dyDescent="0.3">
      <c r="A3456">
        <f>VLOOKUP(D3456,[1]!tbl_Reach2AU[#Data],4,FALSE)</f>
        <v>13</v>
      </c>
      <c r="B3456" t="str">
        <f>VLOOKUP(D3456,[1]!tbl_Reach2AU[#Data],3,FALSE)</f>
        <v>Johnson Creek</v>
      </c>
      <c r="C3456">
        <f>VLOOKUP(D3456,[1]!tbl_Reach2AU[#Data],2,FALSE)</f>
        <v>203</v>
      </c>
      <c r="D3456" t="s">
        <v>17</v>
      </c>
      <c r="E3456">
        <v>2</v>
      </c>
      <c r="F3456" t="s">
        <v>127</v>
      </c>
      <c r="G3456" t="str">
        <f>VLOOKUP([1]!tbl_FunctionalConditionReach[[#This Row],[EDT Attribute]],[1]!HabitatAttribute[#Data],2,FALSE)</f>
        <v>Food- Food Web Resources</v>
      </c>
      <c r="H3456" s="1">
        <v>9.5791269999999998E-3</v>
      </c>
      <c r="I3456">
        <v>1</v>
      </c>
    </row>
    <row r="3457" spans="1:9" x14ac:dyDescent="0.3">
      <c r="A3457">
        <f>VLOOKUP(D3457,[1]!tbl_Reach2AU[#Data],4,FALSE)</f>
        <v>13</v>
      </c>
      <c r="B3457" t="str">
        <f>VLOOKUP(D3457,[1]!tbl_Reach2AU[#Data],3,FALSE)</f>
        <v>Johnson Creek</v>
      </c>
      <c r="C3457">
        <f>VLOOKUP(D3457,[1]!tbl_Reach2AU[#Data],2,FALSE)</f>
        <v>207</v>
      </c>
      <c r="D3457" t="s">
        <v>18</v>
      </c>
      <c r="E3457">
        <v>2</v>
      </c>
      <c r="F3457" t="s">
        <v>127</v>
      </c>
      <c r="G3457" t="str">
        <f>VLOOKUP([1]!tbl_FunctionalConditionReach[[#This Row],[EDT Attribute]],[1]!HabitatAttribute[#Data],2,FALSE)</f>
        <v>Food- Food Web Resources</v>
      </c>
      <c r="H3457" s="1">
        <v>8.4055299999999996E-4</v>
      </c>
      <c r="I3457">
        <v>1</v>
      </c>
    </row>
    <row r="3458" spans="1:9" x14ac:dyDescent="0.3">
      <c r="A3458">
        <f>VLOOKUP(D3458,[1]!tbl_Reach2AU[#Data],4,FALSE)</f>
        <v>13</v>
      </c>
      <c r="B3458" t="str">
        <f>VLOOKUP(D3458,[1]!tbl_Reach2AU[#Data],3,FALSE)</f>
        <v>Johnson Creek</v>
      </c>
      <c r="C3458">
        <f>VLOOKUP(D3458,[1]!tbl_Reach2AU[#Data],2,FALSE)</f>
        <v>211</v>
      </c>
      <c r="D3458" t="s">
        <v>19</v>
      </c>
      <c r="E3458">
        <v>2</v>
      </c>
      <c r="F3458" t="s">
        <v>127</v>
      </c>
      <c r="G3458" t="str">
        <f>VLOOKUP([1]!tbl_FunctionalConditionReach[[#This Row],[EDT Attribute]],[1]!HabitatAttribute[#Data],2,FALSE)</f>
        <v>Food- Food Web Resources</v>
      </c>
      <c r="H3458" s="1">
        <v>1.7384776000000001E-2</v>
      </c>
      <c r="I3458" s="2">
        <v>0.38630449910659997</v>
      </c>
    </row>
    <row r="3459" spans="1:9" x14ac:dyDescent="0.3">
      <c r="A3459">
        <f>VLOOKUP(D3459,[1]!tbl_Reach2AU[#Data],4,FALSE)</f>
        <v>13</v>
      </c>
      <c r="B3459" t="str">
        <f>VLOOKUP(D3459,[1]!tbl_Reach2AU[#Data],3,FALSE)</f>
        <v>Johnson Creek</v>
      </c>
      <c r="C3459">
        <f>VLOOKUP(D3459,[1]!tbl_Reach2AU[#Data],2,FALSE)</f>
        <v>213</v>
      </c>
      <c r="D3459" t="s">
        <v>42</v>
      </c>
      <c r="E3459">
        <v>2</v>
      </c>
      <c r="F3459" t="s">
        <v>127</v>
      </c>
      <c r="G3459" t="str">
        <f>VLOOKUP([1]!tbl_FunctionalConditionReach[[#This Row],[EDT Attribute]],[1]!HabitatAttribute[#Data],2,FALSE)</f>
        <v>Food- Food Web Resources</v>
      </c>
      <c r="H3459" s="1">
        <v>5.6105286999999997E-2</v>
      </c>
      <c r="I3459" s="2">
        <v>0.284392967848699</v>
      </c>
    </row>
    <row r="3460" spans="1:9" x14ac:dyDescent="0.3">
      <c r="A3460">
        <f>VLOOKUP(D3460,[1]!tbl_Reach2AU[#Data],4,FALSE)</f>
        <v>13</v>
      </c>
      <c r="B3460" t="str">
        <f>VLOOKUP(D3460,[1]!tbl_Reach2AU[#Data],3,FALSE)</f>
        <v>Johnson Creek</v>
      </c>
      <c r="C3460">
        <f>VLOOKUP(D3460,[1]!tbl_Reach2AU[#Data],2,FALSE)</f>
        <v>220</v>
      </c>
      <c r="D3460" t="s">
        <v>20</v>
      </c>
      <c r="E3460">
        <v>2</v>
      </c>
      <c r="F3460" t="s">
        <v>127</v>
      </c>
      <c r="G3460" t="str">
        <f>VLOOKUP([1]!tbl_FunctionalConditionReach[[#This Row],[EDT Attribute]],[1]!HabitatAttribute[#Data],2,FALSE)</f>
        <v>Food- Food Web Resources</v>
      </c>
      <c r="H3460" s="1">
        <v>3.3215186000000001E-2</v>
      </c>
      <c r="I3460" s="2">
        <v>0.42346566747262598</v>
      </c>
    </row>
    <row r="3461" spans="1:9" x14ac:dyDescent="0.3">
      <c r="A3461">
        <f>VLOOKUP(D3461,[1]!tbl_Reach2AU[#Data],4,FALSE)</f>
        <v>4</v>
      </c>
      <c r="B3461" t="str">
        <f>VLOOKUP(D3461,[1]!tbl_Reach2AU[#Data],3,FALSE)</f>
        <v>Loup Loup Creek-Lower DS</v>
      </c>
      <c r="C3461">
        <f>VLOOKUP(D3461,[1]!tbl_Reach2AU[#Data],2,FALSE)</f>
        <v>119</v>
      </c>
      <c r="D3461" t="s">
        <v>43</v>
      </c>
      <c r="E3461">
        <v>2</v>
      </c>
      <c r="F3461" t="s">
        <v>127</v>
      </c>
      <c r="G3461" t="str">
        <f>VLOOKUP([1]!tbl_FunctionalConditionReach[[#This Row],[EDT Attribute]],[1]!HabitatAttribute[#Data],2,FALSE)</f>
        <v>Food- Food Web Resources</v>
      </c>
      <c r="H3461" s="1">
        <v>1.7672070689999999</v>
      </c>
      <c r="I3461" s="2">
        <v>0.48736510576159697</v>
      </c>
    </row>
    <row r="3462" spans="1:9" x14ac:dyDescent="0.3">
      <c r="A3462">
        <f>VLOOKUP(D3462,[1]!tbl_Reach2AU[#Data],4,FALSE)</f>
        <v>4</v>
      </c>
      <c r="B3462" t="str">
        <f>VLOOKUP(D3462,[1]!tbl_Reach2AU[#Data],3,FALSE)</f>
        <v>Loup Loup Creek-Lower DS</v>
      </c>
      <c r="C3462">
        <f>VLOOKUP(D3462,[1]!tbl_Reach2AU[#Data],2,FALSE)</f>
        <v>123</v>
      </c>
      <c r="D3462" t="s">
        <v>130</v>
      </c>
      <c r="E3462">
        <v>2</v>
      </c>
      <c r="F3462" t="s">
        <v>127</v>
      </c>
      <c r="G3462" t="str">
        <f>VLOOKUP([1]!tbl_FunctionalConditionReach[[#This Row],[EDT Attribute]],[1]!HabitatAttribute[#Data],2,FALSE)</f>
        <v>Food- Food Web Resources</v>
      </c>
      <c r="H3462" s="1">
        <v>1.600796331</v>
      </c>
      <c r="I3462" s="2">
        <v>0.30543177455188802</v>
      </c>
    </row>
    <row r="3463" spans="1:9" x14ac:dyDescent="0.3">
      <c r="A3463">
        <f>VLOOKUP(D3463,[1]!tbl_Reach2AU[#Data],4,FALSE)</f>
        <v>26</v>
      </c>
      <c r="B3463" t="str">
        <f>VLOOKUP(D3463,[1]!tbl_Reach2AU[#Data],3,FALSE)</f>
        <v>Ninemile Creek DS</v>
      </c>
      <c r="C3463">
        <f>VLOOKUP(D3463,[1]!tbl_Reach2AU[#Data],2,FALSE)</f>
        <v>309</v>
      </c>
      <c r="D3463" t="s">
        <v>21</v>
      </c>
      <c r="E3463">
        <v>2</v>
      </c>
      <c r="F3463" t="s">
        <v>127</v>
      </c>
      <c r="G3463" t="str">
        <f>VLOOKUP([1]!tbl_FunctionalConditionReach[[#This Row],[EDT Attribute]],[1]!HabitatAttribute[#Data],2,FALSE)</f>
        <v>Food- Food Web Resources</v>
      </c>
      <c r="H3463" s="1">
        <v>7.3751770000000001E-3</v>
      </c>
      <c r="I3463" s="2">
        <v>0.71825832137076395</v>
      </c>
    </row>
    <row r="3464" spans="1:9" x14ac:dyDescent="0.3">
      <c r="A3464">
        <f>VLOOKUP(D3464,[1]!tbl_Reach2AU[#Data],4,FALSE)</f>
        <v>3</v>
      </c>
      <c r="B3464" t="str">
        <f>VLOOKUP(D3464,[1]!tbl_Reach2AU[#Data],3,FALSE)</f>
        <v>Okanogan-Talant Creek</v>
      </c>
      <c r="C3464">
        <f>VLOOKUP(D3464,[1]!tbl_Reach2AU[#Data],2,FALSE)</f>
        <v>129</v>
      </c>
      <c r="D3464" t="s">
        <v>61</v>
      </c>
      <c r="E3464">
        <v>2</v>
      </c>
      <c r="F3464" t="s">
        <v>127</v>
      </c>
      <c r="G3464" t="str">
        <f>VLOOKUP([1]!tbl_FunctionalConditionReach[[#This Row],[EDT Attribute]],[1]!HabitatAttribute[#Data],2,FALSE)</f>
        <v>Food- Food Web Resources</v>
      </c>
      <c r="H3464" s="1">
        <v>3.3454347950000001</v>
      </c>
      <c r="I3464" s="2">
        <v>0.28717584279067698</v>
      </c>
    </row>
    <row r="3465" spans="1:9" x14ac:dyDescent="0.3">
      <c r="A3465">
        <f>VLOOKUP(D3465,[1]!tbl_Reach2AU[#Data],4,FALSE)</f>
        <v>5</v>
      </c>
      <c r="B3465" t="str">
        <f>VLOOKUP(D3465,[1]!tbl_Reach2AU[#Data],3,FALSE)</f>
        <v>Okanogan-Swipkin Canyon</v>
      </c>
      <c r="C3465">
        <f>VLOOKUP(D3465,[1]!tbl_Reach2AU[#Data],2,FALSE)</f>
        <v>186</v>
      </c>
      <c r="D3465" t="s">
        <v>22</v>
      </c>
      <c r="E3465">
        <v>2</v>
      </c>
      <c r="F3465" t="s">
        <v>127</v>
      </c>
      <c r="G3465" t="str">
        <f>VLOOKUP([1]!tbl_FunctionalConditionReach[[#This Row],[EDT Attribute]],[1]!HabitatAttribute[#Data],2,FALSE)</f>
        <v>Food- Food Web Resources</v>
      </c>
      <c r="H3465" s="1">
        <v>9.7551586999999995E-2</v>
      </c>
      <c r="I3465" s="2">
        <v>0.32019529041320799</v>
      </c>
    </row>
    <row r="3466" spans="1:9" x14ac:dyDescent="0.3">
      <c r="A3466">
        <f>VLOOKUP(D3466,[1]!tbl_Reach2AU[#Data],4,FALSE)</f>
        <v>14</v>
      </c>
      <c r="B3466" t="str">
        <f>VLOOKUP(D3466,[1]!tbl_Reach2AU[#Data],3,FALSE)</f>
        <v>Okanogan-Whitestone Coulee</v>
      </c>
      <c r="C3466">
        <f>VLOOKUP(D3466,[1]!tbl_Reach2AU[#Data],2,FALSE)</f>
        <v>229</v>
      </c>
      <c r="D3466" t="s">
        <v>23</v>
      </c>
      <c r="E3466">
        <v>2</v>
      </c>
      <c r="F3466" t="s">
        <v>127</v>
      </c>
      <c r="G3466" t="str">
        <f>VLOOKUP([1]!tbl_FunctionalConditionReach[[#This Row],[EDT Attribute]],[1]!HabitatAttribute[#Data],2,FALSE)</f>
        <v>Food- Food Web Resources</v>
      </c>
      <c r="H3466" s="1">
        <v>0.64523418300000002</v>
      </c>
      <c r="I3466" s="2">
        <v>0.70737292775598404</v>
      </c>
    </row>
    <row r="3467" spans="1:9" x14ac:dyDescent="0.3">
      <c r="A3467">
        <f>VLOOKUP(D3467,[1]!tbl_Reach2AU[#Data],4,FALSE)</f>
        <v>14</v>
      </c>
      <c r="B3467" t="str">
        <f>VLOOKUP(D3467,[1]!tbl_Reach2AU[#Data],3,FALSE)</f>
        <v>Okanogan-Whitestone Coulee</v>
      </c>
      <c r="C3467">
        <f>VLOOKUP(D3467,[1]!tbl_Reach2AU[#Data],2,FALSE)</f>
        <v>230</v>
      </c>
      <c r="D3467" t="s">
        <v>24</v>
      </c>
      <c r="E3467">
        <v>2</v>
      </c>
      <c r="F3467" t="s">
        <v>127</v>
      </c>
      <c r="G3467" t="str">
        <f>VLOOKUP([1]!tbl_FunctionalConditionReach[[#This Row],[EDT Attribute]],[1]!HabitatAttribute[#Data],2,FALSE)</f>
        <v>Food- Food Web Resources</v>
      </c>
      <c r="H3467" s="1">
        <v>0.13765037999999999</v>
      </c>
      <c r="I3467" s="2">
        <v>0.41296634665978299</v>
      </c>
    </row>
    <row r="3468" spans="1:9" x14ac:dyDescent="0.3">
      <c r="A3468">
        <f>VLOOKUP(D3468,[1]!tbl_Reach2AU[#Data],4,FALSE)</f>
        <v>14</v>
      </c>
      <c r="B3468" t="str">
        <f>VLOOKUP(D3468,[1]!tbl_Reach2AU[#Data],3,FALSE)</f>
        <v>Okanogan-Whitestone Coulee</v>
      </c>
      <c r="C3468">
        <f>VLOOKUP(D3468,[1]!tbl_Reach2AU[#Data],2,FALSE)</f>
        <v>231</v>
      </c>
      <c r="D3468" t="s">
        <v>25</v>
      </c>
      <c r="E3468">
        <v>2</v>
      </c>
      <c r="F3468" t="s">
        <v>127</v>
      </c>
      <c r="G3468" t="str">
        <f>VLOOKUP([1]!tbl_FunctionalConditionReach[[#This Row],[EDT Attribute]],[1]!HabitatAttribute[#Data],2,FALSE)</f>
        <v>Food- Food Web Resources</v>
      </c>
      <c r="H3468" s="1">
        <v>1.6455783479999999</v>
      </c>
      <c r="I3468" s="2">
        <v>0.95832355361839205</v>
      </c>
    </row>
    <row r="3469" spans="1:9" x14ac:dyDescent="0.3">
      <c r="A3469">
        <f>VLOOKUP(D3469,[1]!tbl_Reach2AU[#Data],4,FALSE)</f>
        <v>14</v>
      </c>
      <c r="B3469" t="str">
        <f>VLOOKUP(D3469,[1]!tbl_Reach2AU[#Data],3,FALSE)</f>
        <v>Okanogan-Whitestone Coulee</v>
      </c>
      <c r="C3469">
        <f>VLOOKUP(D3469,[1]!tbl_Reach2AU[#Data],2,FALSE)</f>
        <v>244</v>
      </c>
      <c r="D3469" t="s">
        <v>26</v>
      </c>
      <c r="E3469">
        <v>2</v>
      </c>
      <c r="F3469" t="s">
        <v>127</v>
      </c>
      <c r="G3469" t="str">
        <f>VLOOKUP([1]!tbl_FunctionalConditionReach[[#This Row],[EDT Attribute]],[1]!HabitatAttribute[#Data],2,FALSE)</f>
        <v>Food- Food Web Resources</v>
      </c>
      <c r="H3469" s="1">
        <v>4.790824E-3</v>
      </c>
      <c r="I3469" s="2">
        <v>0.49963534978523</v>
      </c>
    </row>
    <row r="3470" spans="1:9" x14ac:dyDescent="0.3">
      <c r="A3470">
        <f>VLOOKUP(D3470,[1]!tbl_Reach2AU[#Data],4,FALSE)</f>
        <v>19</v>
      </c>
      <c r="B3470" t="str">
        <f>VLOOKUP(D3470,[1]!tbl_Reach2AU[#Data],3,FALSE)</f>
        <v>Okanogan-Mosquito Creek</v>
      </c>
      <c r="C3470">
        <f>VLOOKUP(D3470,[1]!tbl_Reach2AU[#Data],2,FALSE)</f>
        <v>264</v>
      </c>
      <c r="D3470" t="s">
        <v>114</v>
      </c>
      <c r="E3470">
        <v>2</v>
      </c>
      <c r="F3470" t="s">
        <v>127</v>
      </c>
      <c r="G3470" t="str">
        <f>VLOOKUP([1]!tbl_FunctionalConditionReach[[#This Row],[EDT Attribute]],[1]!HabitatAttribute[#Data],2,FALSE)</f>
        <v>Food- Food Web Resources</v>
      </c>
      <c r="H3470" s="1">
        <v>1.8182291E-2</v>
      </c>
      <c r="I3470" s="2">
        <v>0.29482132625055701</v>
      </c>
    </row>
    <row r="3471" spans="1:9" x14ac:dyDescent="0.3">
      <c r="A3471">
        <f>VLOOKUP(D3471,[1]!tbl_Reach2AU[#Data],4,FALSE)</f>
        <v>19</v>
      </c>
      <c r="B3471" t="str">
        <f>VLOOKUP(D3471,[1]!tbl_Reach2AU[#Data],3,FALSE)</f>
        <v>Okanogan-Mosquito Creek</v>
      </c>
      <c r="C3471">
        <f>VLOOKUP(D3471,[1]!tbl_Reach2AU[#Data],2,FALSE)</f>
        <v>287</v>
      </c>
      <c r="D3471" t="s">
        <v>66</v>
      </c>
      <c r="E3471">
        <v>2</v>
      </c>
      <c r="F3471" t="s">
        <v>127</v>
      </c>
      <c r="G3471" t="str">
        <f>VLOOKUP([1]!tbl_FunctionalConditionReach[[#This Row],[EDT Attribute]],[1]!HabitatAttribute[#Data],2,FALSE)</f>
        <v>Food- Food Web Resources</v>
      </c>
      <c r="H3471" s="1">
        <v>1.0102111460000001</v>
      </c>
      <c r="I3471" s="2">
        <v>0.33505088809640998</v>
      </c>
    </row>
    <row r="3472" spans="1:9" x14ac:dyDescent="0.3">
      <c r="A3472">
        <f>VLOOKUP(D3472,[1]!tbl_Reach2AU[#Data],4,FALSE)</f>
        <v>1</v>
      </c>
      <c r="B3472" t="str">
        <f>VLOOKUP(D3472,[1]!tbl_Reach2AU[#Data],3,FALSE)</f>
        <v>Okanogan-Davis Canyon</v>
      </c>
      <c r="C3472">
        <f>VLOOKUP(D3472,[1]!tbl_Reach2AU[#Data],2,FALSE)</f>
        <v>101</v>
      </c>
      <c r="D3472" t="s">
        <v>9</v>
      </c>
      <c r="E3472">
        <v>2</v>
      </c>
      <c r="F3472" t="s">
        <v>127</v>
      </c>
      <c r="G3472" t="str">
        <f>VLOOKUP([1]!tbl_FunctionalConditionReach[[#This Row],[EDT Attribute]],[1]!HabitatAttribute[#Data],2,FALSE)</f>
        <v>Food- Food Web Resources</v>
      </c>
      <c r="H3472" s="1">
        <v>3.4100000000000001E-13</v>
      </c>
      <c r="I3472">
        <v>1</v>
      </c>
    </row>
    <row r="3473" spans="1:9" x14ac:dyDescent="0.3">
      <c r="A3473">
        <f>VLOOKUP(D3473,[1]!tbl_Reach2AU[#Data],4,FALSE)</f>
        <v>7</v>
      </c>
      <c r="B3473" t="str">
        <f>VLOOKUP(D3473,[1]!tbl_Reach2AU[#Data],3,FALSE)</f>
        <v>Omak Creek-Lower DS</v>
      </c>
      <c r="C3473">
        <f>VLOOKUP(D3473,[1]!tbl_Reach2AU[#Data],2,FALSE)</f>
        <v>150</v>
      </c>
      <c r="D3473" t="s">
        <v>131</v>
      </c>
      <c r="E3473">
        <v>2</v>
      </c>
      <c r="F3473" t="s">
        <v>127</v>
      </c>
      <c r="G3473" t="str">
        <f>VLOOKUP([1]!tbl_FunctionalConditionReach[[#This Row],[EDT Attribute]],[1]!HabitatAttribute[#Data],2,FALSE)</f>
        <v>Food- Food Web Resources</v>
      </c>
      <c r="H3473" s="1">
        <v>1.2903448129999999</v>
      </c>
      <c r="I3473" s="2">
        <v>0.30177054110581097</v>
      </c>
    </row>
    <row r="3474" spans="1:9" x14ac:dyDescent="0.3">
      <c r="A3474">
        <f>VLOOKUP(D3474,[1]!tbl_Reach2AU[#Data],4,FALSE)</f>
        <v>7</v>
      </c>
      <c r="B3474" t="str">
        <f>VLOOKUP(D3474,[1]!tbl_Reach2AU[#Data],3,FALSE)</f>
        <v>Omak Creek-Lower DS</v>
      </c>
      <c r="C3474">
        <f>VLOOKUP(D3474,[1]!tbl_Reach2AU[#Data],2,FALSE)</f>
        <v>153</v>
      </c>
      <c r="D3474" t="s">
        <v>73</v>
      </c>
      <c r="E3474">
        <v>2</v>
      </c>
      <c r="F3474" t="s">
        <v>127</v>
      </c>
      <c r="G3474" t="str">
        <f>VLOOKUP([1]!tbl_FunctionalConditionReach[[#This Row],[EDT Attribute]],[1]!HabitatAttribute[#Data],2,FALSE)</f>
        <v>Food- Food Web Resources</v>
      </c>
      <c r="H3474" s="1">
        <v>1.5991935660000001</v>
      </c>
      <c r="I3474" s="2">
        <v>0.75908407823231905</v>
      </c>
    </row>
    <row r="3475" spans="1:9" x14ac:dyDescent="0.3">
      <c r="A3475">
        <f>VLOOKUP(D3475,[1]!tbl_Reach2AU[#Data],4,FALSE)</f>
        <v>7</v>
      </c>
      <c r="B3475" t="str">
        <f>VLOOKUP(D3475,[1]!tbl_Reach2AU[#Data],3,FALSE)</f>
        <v>Omak Creek-Lower DS</v>
      </c>
      <c r="C3475">
        <f>VLOOKUP(D3475,[1]!tbl_Reach2AU[#Data],2,FALSE)</f>
        <v>154</v>
      </c>
      <c r="D3475" t="s">
        <v>28</v>
      </c>
      <c r="E3475">
        <v>2</v>
      </c>
      <c r="F3475" t="s">
        <v>127</v>
      </c>
      <c r="G3475" t="str">
        <f>VLOOKUP([1]!tbl_FunctionalConditionReach[[#This Row],[EDT Attribute]],[1]!HabitatAttribute[#Data],2,FALSE)</f>
        <v>Food- Food Web Resources</v>
      </c>
      <c r="H3475" s="1">
        <v>2.0681375150000001</v>
      </c>
      <c r="I3475" s="2">
        <v>0.64161560808585605</v>
      </c>
    </row>
    <row r="3476" spans="1:9" x14ac:dyDescent="0.3">
      <c r="A3476">
        <f>VLOOKUP(D3476,[1]!tbl_Reach2AU[#Data],4,FALSE)</f>
        <v>8</v>
      </c>
      <c r="B3476" t="str">
        <f>VLOOKUP(D3476,[1]!tbl_Reach2AU[#Data],3,FALSE)</f>
        <v>Omak Creek-Lower US</v>
      </c>
      <c r="C3476">
        <f>VLOOKUP(D3476,[1]!tbl_Reach2AU[#Data],2,FALSE)</f>
        <v>157</v>
      </c>
      <c r="D3476" t="s">
        <v>74</v>
      </c>
      <c r="E3476">
        <v>2</v>
      </c>
      <c r="F3476" t="s">
        <v>127</v>
      </c>
      <c r="G3476" t="str">
        <f>VLOOKUP([1]!tbl_FunctionalConditionReach[[#This Row],[EDT Attribute]],[1]!HabitatAttribute[#Data],2,FALSE)</f>
        <v>Food- Food Web Resources</v>
      </c>
      <c r="H3476" s="1">
        <v>0.118402965</v>
      </c>
      <c r="I3476" s="2">
        <v>0.40969012534639898</v>
      </c>
    </row>
    <row r="3477" spans="1:9" x14ac:dyDescent="0.3">
      <c r="A3477">
        <f>VLOOKUP(D3477,[1]!tbl_Reach2AU[#Data],4,FALSE)</f>
        <v>8</v>
      </c>
      <c r="B3477" t="str">
        <f>VLOOKUP(D3477,[1]!tbl_Reach2AU[#Data],3,FALSE)</f>
        <v>Omak Creek-Lower US</v>
      </c>
      <c r="C3477">
        <f>VLOOKUP(D3477,[1]!tbl_Reach2AU[#Data],2,FALSE)</f>
        <v>158</v>
      </c>
      <c r="D3477" t="s">
        <v>75</v>
      </c>
      <c r="E3477">
        <v>2</v>
      </c>
      <c r="F3477" t="s">
        <v>127</v>
      </c>
      <c r="G3477" t="str">
        <f>VLOOKUP([1]!tbl_FunctionalConditionReach[[#This Row],[EDT Attribute]],[1]!HabitatAttribute[#Data],2,FALSE)</f>
        <v>Food- Food Web Resources</v>
      </c>
      <c r="H3477" s="1">
        <v>0.199618884</v>
      </c>
      <c r="I3477" s="2">
        <v>0.27062694718834501</v>
      </c>
    </row>
    <row r="3478" spans="1:9" x14ac:dyDescent="0.3">
      <c r="A3478">
        <f>VLOOKUP(D3478,[1]!tbl_Reach2AU[#Data],4,FALSE)</f>
        <v>8</v>
      </c>
      <c r="B3478" t="str">
        <f>VLOOKUP(D3478,[1]!tbl_Reach2AU[#Data],3,FALSE)</f>
        <v>Omak Creek-Lower US</v>
      </c>
      <c r="C3478">
        <f>VLOOKUP(D3478,[1]!tbl_Reach2AU[#Data],2,FALSE)</f>
        <v>159</v>
      </c>
      <c r="D3478" t="s">
        <v>76</v>
      </c>
      <c r="E3478">
        <v>2</v>
      </c>
      <c r="F3478" t="s">
        <v>127</v>
      </c>
      <c r="G3478" t="str">
        <f>VLOOKUP([1]!tbl_FunctionalConditionReach[[#This Row],[EDT Attribute]],[1]!HabitatAttribute[#Data],2,FALSE)</f>
        <v>Food- Food Web Resources</v>
      </c>
      <c r="H3478" s="1">
        <v>3.3419451000000003E-2</v>
      </c>
      <c r="I3478" s="2">
        <v>0.33809346469164803</v>
      </c>
    </row>
    <row r="3479" spans="1:9" x14ac:dyDescent="0.3">
      <c r="A3479">
        <f>VLOOKUP(D3479,[1]!tbl_Reach2AU[#Data],4,FALSE)</f>
        <v>8</v>
      </c>
      <c r="B3479" t="str">
        <f>VLOOKUP(D3479,[1]!tbl_Reach2AU[#Data],3,FALSE)</f>
        <v>Omak Creek-Lower US</v>
      </c>
      <c r="C3479">
        <f>VLOOKUP(D3479,[1]!tbl_Reach2AU[#Data],2,FALSE)</f>
        <v>160</v>
      </c>
      <c r="D3479" t="s">
        <v>77</v>
      </c>
      <c r="E3479">
        <v>2</v>
      </c>
      <c r="F3479" t="s">
        <v>127</v>
      </c>
      <c r="G3479" t="str">
        <f>VLOOKUP([1]!tbl_FunctionalConditionReach[[#This Row],[EDT Attribute]],[1]!HabitatAttribute[#Data],2,FALSE)</f>
        <v>Food- Food Web Resources</v>
      </c>
      <c r="H3479" s="1">
        <v>7.2222313999999996E-2</v>
      </c>
      <c r="I3479" s="2">
        <v>0.28921110631492902</v>
      </c>
    </row>
    <row r="3480" spans="1:9" x14ac:dyDescent="0.3">
      <c r="A3480">
        <f>VLOOKUP(D3480,[1]!tbl_Reach2AU[#Data],4,FALSE)</f>
        <v>8</v>
      </c>
      <c r="B3480" t="str">
        <f>VLOOKUP(D3480,[1]!tbl_Reach2AU[#Data],3,FALSE)</f>
        <v>Omak Creek-Lower US</v>
      </c>
      <c r="C3480">
        <f>VLOOKUP(D3480,[1]!tbl_Reach2AU[#Data],2,FALSE)</f>
        <v>161</v>
      </c>
      <c r="D3480" t="s">
        <v>78</v>
      </c>
      <c r="E3480">
        <v>2</v>
      </c>
      <c r="F3480" t="s">
        <v>127</v>
      </c>
      <c r="G3480" t="str">
        <f>VLOOKUP([1]!tbl_FunctionalConditionReach[[#This Row],[EDT Attribute]],[1]!HabitatAttribute[#Data],2,FALSE)</f>
        <v>Food- Food Web Resources</v>
      </c>
      <c r="H3480" s="1">
        <v>0.19316818099999999</v>
      </c>
      <c r="I3480" s="2">
        <v>0.26048657673208597</v>
      </c>
    </row>
    <row r="3481" spans="1:9" x14ac:dyDescent="0.3">
      <c r="A3481">
        <f>VLOOKUP(D3481,[1]!tbl_Reach2AU[#Data],4,FALSE)</f>
        <v>6</v>
      </c>
      <c r="B3481" t="str">
        <f>VLOOKUP(D3481,[1]!tbl_Reach2AU[#Data],3,FALSE)</f>
        <v>Salmon Creek-Lower</v>
      </c>
      <c r="C3481">
        <f>VLOOKUP(D3481,[1]!tbl_Reach2AU[#Data],2,FALSE)</f>
        <v>141</v>
      </c>
      <c r="D3481" t="s">
        <v>29</v>
      </c>
      <c r="E3481">
        <v>2</v>
      </c>
      <c r="F3481" t="s">
        <v>127</v>
      </c>
      <c r="G3481" t="str">
        <f>VLOOKUP([1]!tbl_FunctionalConditionReach[[#This Row],[EDT Attribute]],[1]!HabitatAttribute[#Data],2,FALSE)</f>
        <v>Food- Food Web Resources</v>
      </c>
      <c r="H3481" s="1">
        <v>0.55855643300000002</v>
      </c>
      <c r="I3481">
        <v>1</v>
      </c>
    </row>
    <row r="3482" spans="1:9" x14ac:dyDescent="0.3">
      <c r="A3482">
        <f>VLOOKUP(D3482,[1]!tbl_Reach2AU[#Data],4,FALSE)</f>
        <v>6</v>
      </c>
      <c r="B3482" t="str">
        <f>VLOOKUP(D3482,[1]!tbl_Reach2AU[#Data],3,FALSE)</f>
        <v>Salmon Creek-Lower</v>
      </c>
      <c r="C3482">
        <f>VLOOKUP(D3482,[1]!tbl_Reach2AU[#Data],2,FALSE)</f>
        <v>142</v>
      </c>
      <c r="D3482" t="s">
        <v>79</v>
      </c>
      <c r="E3482">
        <v>2</v>
      </c>
      <c r="F3482" t="s">
        <v>127</v>
      </c>
      <c r="G3482" t="str">
        <f>VLOOKUP([1]!tbl_FunctionalConditionReach[[#This Row],[EDT Attribute]],[1]!HabitatAttribute[#Data],2,FALSE)</f>
        <v>Food- Food Web Resources</v>
      </c>
      <c r="H3482" s="1">
        <v>1.2316989350000001</v>
      </c>
      <c r="I3482" s="2">
        <v>0.55491586295517104</v>
      </c>
    </row>
    <row r="3483" spans="1:9" x14ac:dyDescent="0.3">
      <c r="A3483">
        <f>VLOOKUP(D3483,[1]!tbl_Reach2AU[#Data],4,FALSE)</f>
        <v>6</v>
      </c>
      <c r="B3483" t="str">
        <f>VLOOKUP(D3483,[1]!tbl_Reach2AU[#Data],3,FALSE)</f>
        <v>Salmon Creek-Lower</v>
      </c>
      <c r="C3483">
        <f>VLOOKUP(D3483,[1]!tbl_Reach2AU[#Data],2,FALSE)</f>
        <v>143</v>
      </c>
      <c r="D3483" t="s">
        <v>30</v>
      </c>
      <c r="E3483">
        <v>2</v>
      </c>
      <c r="F3483" t="s">
        <v>127</v>
      </c>
      <c r="G3483" t="str">
        <f>VLOOKUP([1]!tbl_FunctionalConditionReach[[#This Row],[EDT Attribute]],[1]!HabitatAttribute[#Data],2,FALSE)</f>
        <v>Food- Food Web Resources</v>
      </c>
      <c r="H3483" s="1">
        <v>6.3020203260000001</v>
      </c>
      <c r="I3483">
        <v>1</v>
      </c>
    </row>
    <row r="3484" spans="1:9" x14ac:dyDescent="0.3">
      <c r="A3484">
        <f>VLOOKUP(D3484,[1]!tbl_Reach2AU[#Data],4,FALSE)</f>
        <v>6</v>
      </c>
      <c r="B3484" t="str">
        <f>VLOOKUP(D3484,[1]!tbl_Reach2AU[#Data],3,FALSE)</f>
        <v>Salmon Creek-Lower</v>
      </c>
      <c r="C3484">
        <f>VLOOKUP(D3484,[1]!tbl_Reach2AU[#Data],2,FALSE)</f>
        <v>132</v>
      </c>
      <c r="D3484" t="s">
        <v>31</v>
      </c>
      <c r="E3484">
        <v>2</v>
      </c>
      <c r="F3484" t="s">
        <v>127</v>
      </c>
      <c r="G3484" t="str">
        <f>VLOOKUP([1]!tbl_FunctionalConditionReach[[#This Row],[EDT Attribute]],[1]!HabitatAttribute[#Data],2,FALSE)</f>
        <v>Food- Food Web Resources</v>
      </c>
      <c r="H3484" s="1">
        <v>0.93401519700000002</v>
      </c>
      <c r="I3484">
        <v>1</v>
      </c>
    </row>
    <row r="3485" spans="1:9" x14ac:dyDescent="0.3">
      <c r="A3485">
        <f>VLOOKUP(D3485,[1]!tbl_Reach2AU[#Data],4,FALSE)</f>
        <v>6</v>
      </c>
      <c r="B3485" t="str">
        <f>VLOOKUP(D3485,[1]!tbl_Reach2AU[#Data],3,FALSE)</f>
        <v>Salmon Creek-Lower</v>
      </c>
      <c r="C3485">
        <f>VLOOKUP(D3485,[1]!tbl_Reach2AU[#Data],2,FALSE)</f>
        <v>133</v>
      </c>
      <c r="D3485" t="s">
        <v>80</v>
      </c>
      <c r="E3485">
        <v>2</v>
      </c>
      <c r="F3485" t="s">
        <v>127</v>
      </c>
      <c r="G3485" t="str">
        <f>VLOOKUP([1]!tbl_FunctionalConditionReach[[#This Row],[EDT Attribute]],[1]!HabitatAttribute[#Data],2,FALSE)</f>
        <v>Food- Food Web Resources</v>
      </c>
      <c r="H3485" s="1">
        <v>0.684090525</v>
      </c>
      <c r="I3485" s="2">
        <v>0.90413034918747104</v>
      </c>
    </row>
    <row r="3486" spans="1:9" x14ac:dyDescent="0.3">
      <c r="A3486">
        <f>VLOOKUP(D3486,[1]!tbl_Reach2AU[#Data],4,FALSE)</f>
        <v>6</v>
      </c>
      <c r="B3486" t="str">
        <f>VLOOKUP(D3486,[1]!tbl_Reach2AU[#Data],3,FALSE)</f>
        <v>Salmon Creek-Lower</v>
      </c>
      <c r="C3486">
        <f>VLOOKUP(D3486,[1]!tbl_Reach2AU[#Data],2,FALSE)</f>
        <v>135</v>
      </c>
      <c r="D3486" t="s">
        <v>81</v>
      </c>
      <c r="E3486">
        <v>2</v>
      </c>
      <c r="F3486" t="s">
        <v>127</v>
      </c>
      <c r="G3486" t="str">
        <f>VLOOKUP([1]!tbl_FunctionalConditionReach[[#This Row],[EDT Attribute]],[1]!HabitatAttribute[#Data],2,FALSE)</f>
        <v>Food- Food Web Resources</v>
      </c>
      <c r="H3486" s="1">
        <v>5.6376675650000001</v>
      </c>
      <c r="I3486" s="2">
        <v>0.763079925666863</v>
      </c>
    </row>
    <row r="3487" spans="1:9" x14ac:dyDescent="0.3">
      <c r="A3487">
        <f>VLOOKUP(D3487,[1]!tbl_Reach2AU[#Data],4,FALSE)</f>
        <v>6</v>
      </c>
      <c r="B3487" t="str">
        <f>VLOOKUP(D3487,[1]!tbl_Reach2AU[#Data],3,FALSE)</f>
        <v>Salmon Creek-Lower</v>
      </c>
      <c r="C3487">
        <f>VLOOKUP(D3487,[1]!tbl_Reach2AU[#Data],2,FALSE)</f>
        <v>137</v>
      </c>
      <c r="D3487" t="s">
        <v>82</v>
      </c>
      <c r="E3487">
        <v>2</v>
      </c>
      <c r="F3487" t="s">
        <v>127</v>
      </c>
      <c r="G3487" t="str">
        <f>VLOOKUP([1]!tbl_FunctionalConditionReach[[#This Row],[EDT Attribute]],[1]!HabitatAttribute[#Data],2,FALSE)</f>
        <v>Food- Food Web Resources</v>
      </c>
      <c r="H3487" s="1">
        <v>1.1879784040000001</v>
      </c>
      <c r="I3487" s="2">
        <v>0.45010495136006801</v>
      </c>
    </row>
    <row r="3488" spans="1:9" x14ac:dyDescent="0.3">
      <c r="A3488">
        <f>VLOOKUP(D3488,[1]!tbl_Reach2AU[#Data],4,FALSE)</f>
        <v>6</v>
      </c>
      <c r="B3488" t="str">
        <f>VLOOKUP(D3488,[1]!tbl_Reach2AU[#Data],3,FALSE)</f>
        <v>Salmon Creek-Lower</v>
      </c>
      <c r="C3488">
        <f>VLOOKUP(D3488,[1]!tbl_Reach2AU[#Data],2,FALSE)</f>
        <v>138</v>
      </c>
      <c r="D3488" t="s">
        <v>83</v>
      </c>
      <c r="E3488">
        <v>2</v>
      </c>
      <c r="F3488" t="s">
        <v>127</v>
      </c>
      <c r="G3488" t="str">
        <f>VLOOKUP([1]!tbl_FunctionalConditionReach[[#This Row],[EDT Attribute]],[1]!HabitatAttribute[#Data],2,FALSE)</f>
        <v>Food- Food Web Resources</v>
      </c>
      <c r="H3488" s="1">
        <v>1.017100637</v>
      </c>
      <c r="I3488" s="2">
        <v>0.559766506242104</v>
      </c>
    </row>
    <row r="3489" spans="1:9" x14ac:dyDescent="0.3">
      <c r="A3489">
        <f>VLOOKUP(D3489,[1]!tbl_Reach2AU[#Data],4,FALSE)</f>
        <v>6</v>
      </c>
      <c r="B3489" t="str">
        <f>VLOOKUP(D3489,[1]!tbl_Reach2AU[#Data],3,FALSE)</f>
        <v>Salmon Creek-Lower</v>
      </c>
      <c r="C3489">
        <f>VLOOKUP(D3489,[1]!tbl_Reach2AU[#Data],2,FALSE)</f>
        <v>139</v>
      </c>
      <c r="D3489" t="s">
        <v>84</v>
      </c>
      <c r="E3489">
        <v>2</v>
      </c>
      <c r="F3489" t="s">
        <v>127</v>
      </c>
      <c r="G3489" t="str">
        <f>VLOOKUP([1]!tbl_FunctionalConditionReach[[#This Row],[EDT Attribute]],[1]!HabitatAttribute[#Data],2,FALSE)</f>
        <v>Food- Food Web Resources</v>
      </c>
      <c r="H3489" s="1">
        <v>4.8923662270000001</v>
      </c>
      <c r="I3489" s="2">
        <v>0.79633148766524298</v>
      </c>
    </row>
    <row r="3490" spans="1:9" x14ac:dyDescent="0.3">
      <c r="A3490">
        <f>VLOOKUP(D3490,[1]!tbl_Reach2AU[#Data],4,FALSE)</f>
        <v>6</v>
      </c>
      <c r="B3490" t="str">
        <f>VLOOKUP(D3490,[1]!tbl_Reach2AU[#Data],3,FALSE)</f>
        <v>Salmon Creek-Lower</v>
      </c>
      <c r="C3490">
        <f>VLOOKUP(D3490,[1]!tbl_Reach2AU[#Data],2,FALSE)</f>
        <v>140</v>
      </c>
      <c r="D3490" t="s">
        <v>85</v>
      </c>
      <c r="E3490">
        <v>2</v>
      </c>
      <c r="F3490" t="s">
        <v>127</v>
      </c>
      <c r="G3490" t="str">
        <f>VLOOKUP([1]!tbl_FunctionalConditionReach[[#This Row],[EDT Attribute]],[1]!HabitatAttribute[#Data],2,FALSE)</f>
        <v>Food- Food Web Resources</v>
      </c>
      <c r="H3490" s="1">
        <v>3.1443880800000001</v>
      </c>
      <c r="I3490" s="2">
        <v>0.79227920434194998</v>
      </c>
    </row>
    <row r="3491" spans="1:9" x14ac:dyDescent="0.3">
      <c r="A3491">
        <f>VLOOKUP(D3491,[1]!tbl_Reach2AU[#Data],4,FALSE)</f>
        <v>9</v>
      </c>
      <c r="B3491" t="str">
        <f>VLOOKUP(D3491,[1]!tbl_Reach2AU[#Data],3,FALSE)</f>
        <v>Omak Creek-Middle DS</v>
      </c>
      <c r="C3491">
        <f>VLOOKUP(D3491,[1]!tbl_Reach2AU[#Data],2,FALSE)</f>
        <v>166</v>
      </c>
      <c r="D3491" t="s">
        <v>33</v>
      </c>
      <c r="E3491">
        <v>2</v>
      </c>
      <c r="F3491" t="s">
        <v>127</v>
      </c>
      <c r="G3491" t="str">
        <f>VLOOKUP([1]!tbl_FunctionalConditionReach[[#This Row],[EDT Attribute]],[1]!HabitatAttribute[#Data],2,FALSE)</f>
        <v>Food- Food Web Resources</v>
      </c>
      <c r="H3491" s="1">
        <v>5.4311089999999999E-3</v>
      </c>
      <c r="I3491">
        <v>1</v>
      </c>
    </row>
    <row r="3492" spans="1:9" x14ac:dyDescent="0.3">
      <c r="A3492">
        <f>VLOOKUP(D3492,[1]!tbl_Reach2AU[#Data],4,FALSE)</f>
        <v>9</v>
      </c>
      <c r="B3492" t="str">
        <f>VLOOKUP(D3492,[1]!tbl_Reach2AU[#Data],3,FALSE)</f>
        <v>Omak Creek-Middle DS</v>
      </c>
      <c r="C3492">
        <f>VLOOKUP(D3492,[1]!tbl_Reach2AU[#Data],2,FALSE)</f>
        <v>170</v>
      </c>
      <c r="D3492" t="s">
        <v>132</v>
      </c>
      <c r="E3492">
        <v>2</v>
      </c>
      <c r="F3492" t="s">
        <v>127</v>
      </c>
      <c r="G3492" t="str">
        <f>VLOOKUP([1]!tbl_FunctionalConditionReach[[#This Row],[EDT Attribute]],[1]!HabitatAttribute[#Data],2,FALSE)</f>
        <v>Food- Food Web Resources</v>
      </c>
      <c r="H3492" s="1">
        <v>4.4498890000000003E-3</v>
      </c>
      <c r="I3492" s="2">
        <v>0.27403887396896498</v>
      </c>
    </row>
    <row r="3493" spans="1:9" x14ac:dyDescent="0.3">
      <c r="A3493">
        <f>VLOOKUP(D3493,[1]!tbl_Reach2AU[#Data],4,FALSE)</f>
        <v>10</v>
      </c>
      <c r="B3493" t="str">
        <f>VLOOKUP(D3493,[1]!tbl_Reach2AU[#Data],3,FALSE)</f>
        <v>Omak Creek-Upper DS</v>
      </c>
      <c r="C3493">
        <f>VLOOKUP(D3493,[1]!tbl_Reach2AU[#Data],2,FALSE)</f>
        <v>175</v>
      </c>
      <c r="D3493" t="s">
        <v>34</v>
      </c>
      <c r="E3493">
        <v>2</v>
      </c>
      <c r="F3493" t="s">
        <v>127</v>
      </c>
      <c r="G3493" t="str">
        <f>VLOOKUP([1]!tbl_FunctionalConditionReach[[#This Row],[EDT Attribute]],[1]!HabitatAttribute[#Data],2,FALSE)</f>
        <v>Food- Food Web Resources</v>
      </c>
      <c r="H3493" s="1">
        <v>4.0442028999999997E-2</v>
      </c>
      <c r="I3493" s="2">
        <v>0.96959849847319901</v>
      </c>
    </row>
    <row r="3494" spans="1:9" x14ac:dyDescent="0.3">
      <c r="A3494">
        <f>VLOOKUP(D3494,[1]!tbl_Reach2AU[#Data],4,FALSE)</f>
        <v>16</v>
      </c>
      <c r="B3494" t="str">
        <f>VLOOKUP(D3494,[1]!tbl_Reach2AU[#Data],3,FALSE)</f>
        <v>Aeneas Creek-DS</v>
      </c>
      <c r="C3494">
        <f>VLOOKUP(D3494,[1]!tbl_Reach2AU[#Data],2,FALSE)</f>
        <v>234</v>
      </c>
      <c r="D3494" t="s">
        <v>12</v>
      </c>
      <c r="E3494">
        <v>3</v>
      </c>
      <c r="F3494" t="s">
        <v>191</v>
      </c>
      <c r="G3494" t="e">
        <f>VLOOKUP([1]!tbl_FunctionalConditionReach[[#This Row],[EDT Attribute]],[1]!Level3HabitatAttribute[#Data],2,FALSE)</f>
        <v>#REF!</v>
      </c>
      <c r="H3494" s="1">
        <v>1.0652750000000001E-2</v>
      </c>
      <c r="I3494" s="2">
        <v>0.36657210630159198</v>
      </c>
    </row>
    <row r="3495" spans="1:9" x14ac:dyDescent="0.3">
      <c r="A3495">
        <f>VLOOKUP(D3495,[1]!tbl_Reach2AU[#Data],4,FALSE)</f>
        <v>16</v>
      </c>
      <c r="B3495" t="str">
        <f>VLOOKUP(D3495,[1]!tbl_Reach2AU[#Data],3,FALSE)</f>
        <v>Aeneas Creek-DS</v>
      </c>
      <c r="C3495">
        <f>VLOOKUP(D3495,[1]!tbl_Reach2AU[#Data],2,FALSE)</f>
        <v>236</v>
      </c>
      <c r="D3495" t="s">
        <v>14</v>
      </c>
      <c r="E3495">
        <v>3</v>
      </c>
      <c r="F3495" t="s">
        <v>191</v>
      </c>
      <c r="G3495" t="e">
        <f>VLOOKUP([1]!tbl_FunctionalConditionReach[[#This Row],[EDT Attribute]],[1]!Level3HabitatAttribute[#Data],2,FALSE)</f>
        <v>#REF!</v>
      </c>
      <c r="H3495" s="1">
        <v>4.2683387000000003E-2</v>
      </c>
      <c r="I3495">
        <v>1</v>
      </c>
    </row>
    <row r="3496" spans="1:9" x14ac:dyDescent="0.3">
      <c r="A3496">
        <f>VLOOKUP(D3496,[1]!tbl_Reach2AU[#Data],4,FALSE)</f>
        <v>20</v>
      </c>
      <c r="B3496" t="str">
        <f>VLOOKUP(D3496,[1]!tbl_Reach2AU[#Data],3,FALSE)</f>
        <v>Antoine Creek-Lower</v>
      </c>
      <c r="C3496">
        <f>VLOOKUP(D3496,[1]!tbl_Reach2AU[#Data],2,FALSE)</f>
        <v>258</v>
      </c>
      <c r="D3496" t="s">
        <v>147</v>
      </c>
      <c r="E3496">
        <v>3</v>
      </c>
      <c r="F3496" t="s">
        <v>191</v>
      </c>
      <c r="G3496" t="e">
        <f>VLOOKUP([1]!tbl_FunctionalConditionReach[[#This Row],[EDT Attribute]],[1]!Level3HabitatAttribute[#Data],2,FALSE)</f>
        <v>#REF!</v>
      </c>
      <c r="H3496" s="1">
        <v>7.9405779999999995E-2</v>
      </c>
      <c r="I3496" s="2">
        <v>0.72509340491085394</v>
      </c>
    </row>
    <row r="3497" spans="1:9" x14ac:dyDescent="0.3">
      <c r="A3497">
        <f>VLOOKUP(D3497,[1]!tbl_Reach2AU[#Data],4,FALSE)</f>
        <v>13</v>
      </c>
      <c r="B3497" t="str">
        <f>VLOOKUP(D3497,[1]!tbl_Reach2AU[#Data],3,FALSE)</f>
        <v>Johnson Creek</v>
      </c>
      <c r="C3497">
        <f>VLOOKUP(D3497,[1]!tbl_Reach2AU[#Data],2,FALSE)</f>
        <v>194</v>
      </c>
      <c r="D3497" t="s">
        <v>41</v>
      </c>
      <c r="E3497">
        <v>3</v>
      </c>
      <c r="F3497" t="s">
        <v>191</v>
      </c>
      <c r="G3497" t="e">
        <f>VLOOKUP([1]!tbl_FunctionalConditionReach[[#This Row],[EDT Attribute]],[1]!Level3HabitatAttribute[#Data],2,FALSE)</f>
        <v>#REF!</v>
      </c>
      <c r="H3497" s="1">
        <v>8.0293820000000002E-2</v>
      </c>
      <c r="I3497" s="2">
        <v>0.25277622705623398</v>
      </c>
    </row>
    <row r="3498" spans="1:9" x14ac:dyDescent="0.3">
      <c r="A3498">
        <f>VLOOKUP(D3498,[1]!tbl_Reach2AU[#Data],4,FALSE)</f>
        <v>13</v>
      </c>
      <c r="B3498" t="str">
        <f>VLOOKUP(D3498,[1]!tbl_Reach2AU[#Data],3,FALSE)</f>
        <v>Johnson Creek</v>
      </c>
      <c r="C3498">
        <f>VLOOKUP(D3498,[1]!tbl_Reach2AU[#Data],2,FALSE)</f>
        <v>198</v>
      </c>
      <c r="D3498" t="s">
        <v>16</v>
      </c>
      <c r="E3498">
        <v>3</v>
      </c>
      <c r="F3498" t="s">
        <v>191</v>
      </c>
      <c r="G3498" t="e">
        <f>VLOOKUP([1]!tbl_FunctionalConditionReach[[#This Row],[EDT Attribute]],[1]!Level3HabitatAttribute[#Data],2,FALSE)</f>
        <v>#REF!</v>
      </c>
      <c r="H3498" s="1">
        <v>0.113682593</v>
      </c>
      <c r="I3498" s="2">
        <v>0.30359803833672599</v>
      </c>
    </row>
    <row r="3499" spans="1:9" x14ac:dyDescent="0.3">
      <c r="A3499">
        <f>VLOOKUP(D3499,[1]!tbl_Reach2AU[#Data],4,FALSE)</f>
        <v>13</v>
      </c>
      <c r="B3499" t="str">
        <f>VLOOKUP(D3499,[1]!tbl_Reach2AU[#Data],3,FALSE)</f>
        <v>Johnson Creek</v>
      </c>
      <c r="C3499">
        <f>VLOOKUP(D3499,[1]!tbl_Reach2AU[#Data],2,FALSE)</f>
        <v>202</v>
      </c>
      <c r="D3499" t="s">
        <v>54</v>
      </c>
      <c r="E3499">
        <v>3</v>
      </c>
      <c r="F3499" t="s">
        <v>191</v>
      </c>
      <c r="G3499" t="e">
        <f>VLOOKUP([1]!tbl_FunctionalConditionReach[[#This Row],[EDT Attribute]],[1]!Level3HabitatAttribute[#Data],2,FALSE)</f>
        <v>#REF!</v>
      </c>
      <c r="H3499" s="1">
        <v>0.34005059100000001</v>
      </c>
      <c r="I3499" s="2">
        <v>0.69748670062545504</v>
      </c>
    </row>
    <row r="3500" spans="1:9" x14ac:dyDescent="0.3">
      <c r="A3500">
        <f>VLOOKUP(D3500,[1]!tbl_Reach2AU[#Data],4,FALSE)</f>
        <v>4</v>
      </c>
      <c r="B3500" t="str">
        <f>VLOOKUP(D3500,[1]!tbl_Reach2AU[#Data],3,FALSE)</f>
        <v>Loup Loup Creek-Lower DS</v>
      </c>
      <c r="C3500">
        <f>VLOOKUP(D3500,[1]!tbl_Reach2AU[#Data],2,FALSE)</f>
        <v>122</v>
      </c>
      <c r="D3500" t="s">
        <v>55</v>
      </c>
      <c r="E3500">
        <v>3</v>
      </c>
      <c r="F3500" t="s">
        <v>191</v>
      </c>
      <c r="G3500" t="e">
        <f>VLOOKUP([1]!tbl_FunctionalConditionReach[[#This Row],[EDT Attribute]],[1]!Level3HabitatAttribute[#Data],2,FALSE)</f>
        <v>#REF!</v>
      </c>
      <c r="H3500" s="1">
        <v>1.658977779</v>
      </c>
      <c r="I3500" s="2">
        <v>0.41381319374541098</v>
      </c>
    </row>
    <row r="3501" spans="1:9" x14ac:dyDescent="0.3">
      <c r="A3501">
        <f>VLOOKUP(D3501,[1]!tbl_Reach2AU[#Data],4,FALSE)</f>
        <v>4</v>
      </c>
      <c r="B3501" t="str">
        <f>VLOOKUP(D3501,[1]!tbl_Reach2AU[#Data],3,FALSE)</f>
        <v>Loup Loup Creek-Lower DS</v>
      </c>
      <c r="C3501">
        <f>VLOOKUP(D3501,[1]!tbl_Reach2AU[#Data],2,FALSE)</f>
        <v>123</v>
      </c>
      <c r="D3501" t="s">
        <v>130</v>
      </c>
      <c r="E3501">
        <v>3</v>
      </c>
      <c r="F3501" t="s">
        <v>191</v>
      </c>
      <c r="G3501" t="e">
        <f>VLOOKUP([1]!tbl_FunctionalConditionReach[[#This Row],[EDT Attribute]],[1]!Level3HabitatAttribute[#Data],2,FALSE)</f>
        <v>#REF!</v>
      </c>
      <c r="H3501" s="1">
        <v>1.3365731000000001</v>
      </c>
      <c r="I3501" s="2">
        <v>0.25501800937805702</v>
      </c>
    </row>
    <row r="3502" spans="1:9" x14ac:dyDescent="0.3">
      <c r="A3502">
        <f>VLOOKUP(D3502,[1]!tbl_Reach2AU[#Data],4,FALSE)</f>
        <v>26</v>
      </c>
      <c r="B3502" t="str">
        <f>VLOOKUP(D3502,[1]!tbl_Reach2AU[#Data],3,FALSE)</f>
        <v>Ninemile Creek DS</v>
      </c>
      <c r="C3502">
        <f>VLOOKUP(D3502,[1]!tbl_Reach2AU[#Data],2,FALSE)</f>
        <v>307</v>
      </c>
      <c r="D3502" t="s">
        <v>90</v>
      </c>
      <c r="E3502">
        <v>3</v>
      </c>
      <c r="F3502" t="s">
        <v>191</v>
      </c>
      <c r="G3502" t="e">
        <f>VLOOKUP([1]!tbl_FunctionalConditionReach[[#This Row],[EDT Attribute]],[1]!Level3HabitatAttribute[#Data],2,FALSE)</f>
        <v>#REF!</v>
      </c>
      <c r="H3502" s="1">
        <v>0.302775819</v>
      </c>
      <c r="I3502" s="2">
        <v>0.31159856087187898</v>
      </c>
    </row>
    <row r="3503" spans="1:9" x14ac:dyDescent="0.3">
      <c r="A3503">
        <f>VLOOKUP(D3503,[1]!tbl_Reach2AU[#Data],4,FALSE)</f>
        <v>3</v>
      </c>
      <c r="B3503" t="str">
        <f>VLOOKUP(D3503,[1]!tbl_Reach2AU[#Data],3,FALSE)</f>
        <v>Okanogan-Talant Creek</v>
      </c>
      <c r="C3503">
        <f>VLOOKUP(D3503,[1]!tbl_Reach2AU[#Data],2,FALSE)</f>
        <v>125</v>
      </c>
      <c r="D3503" t="s">
        <v>105</v>
      </c>
      <c r="E3503">
        <v>3</v>
      </c>
      <c r="F3503" t="s">
        <v>191</v>
      </c>
      <c r="G3503" t="e">
        <f>VLOOKUP([1]!tbl_FunctionalConditionReach[[#This Row],[EDT Attribute]],[1]!Level3HabitatAttribute[#Data],2,FALSE)</f>
        <v>#REF!</v>
      </c>
      <c r="H3503" s="1">
        <v>44.509279229999997</v>
      </c>
      <c r="I3503" s="2">
        <v>0.95970669745603399</v>
      </c>
    </row>
    <row r="3504" spans="1:9" x14ac:dyDescent="0.3">
      <c r="A3504">
        <f>VLOOKUP(D3504,[1]!tbl_Reach2AU[#Data],4,FALSE)</f>
        <v>3</v>
      </c>
      <c r="B3504" t="str">
        <f>VLOOKUP(D3504,[1]!tbl_Reach2AU[#Data],3,FALSE)</f>
        <v>Okanogan-Talant Creek</v>
      </c>
      <c r="C3504">
        <f>VLOOKUP(D3504,[1]!tbl_Reach2AU[#Data],2,FALSE)</f>
        <v>126</v>
      </c>
      <c r="D3504" t="s">
        <v>106</v>
      </c>
      <c r="E3504">
        <v>3</v>
      </c>
      <c r="F3504" t="s">
        <v>191</v>
      </c>
      <c r="G3504" t="e">
        <f>VLOOKUP([1]!tbl_FunctionalConditionReach[[#This Row],[EDT Attribute]],[1]!Level3HabitatAttribute[#Data],2,FALSE)</f>
        <v>#REF!</v>
      </c>
      <c r="H3504" s="1">
        <v>11.53515627</v>
      </c>
      <c r="I3504" s="2">
        <v>0.28084361495690102</v>
      </c>
    </row>
    <row r="3505" spans="1:9" x14ac:dyDescent="0.3">
      <c r="A3505">
        <f>VLOOKUP(D3505,[1]!tbl_Reach2AU[#Data],4,FALSE)</f>
        <v>3</v>
      </c>
      <c r="B3505" t="str">
        <f>VLOOKUP(D3505,[1]!tbl_Reach2AU[#Data],3,FALSE)</f>
        <v>Okanogan-Talant Creek</v>
      </c>
      <c r="C3505">
        <f>VLOOKUP(D3505,[1]!tbl_Reach2AU[#Data],2,FALSE)</f>
        <v>128</v>
      </c>
      <c r="D3505" t="s">
        <v>60</v>
      </c>
      <c r="E3505">
        <v>3</v>
      </c>
      <c r="F3505" t="s">
        <v>191</v>
      </c>
      <c r="G3505" t="e">
        <f>VLOOKUP([1]!tbl_FunctionalConditionReach[[#This Row],[EDT Attribute]],[1]!Level3HabitatAttribute[#Data],2,FALSE)</f>
        <v>#REF!</v>
      </c>
      <c r="H3505" s="1">
        <v>8.6691416459999999</v>
      </c>
      <c r="I3505" s="2">
        <v>0.60461424933128605</v>
      </c>
    </row>
    <row r="3506" spans="1:9" x14ac:dyDescent="0.3">
      <c r="A3506">
        <f>VLOOKUP(D3506,[1]!tbl_Reach2AU[#Data],4,FALSE)</f>
        <v>5</v>
      </c>
      <c r="B3506" t="str">
        <f>VLOOKUP(D3506,[1]!tbl_Reach2AU[#Data],3,FALSE)</f>
        <v>Okanogan-Swipkin Canyon</v>
      </c>
      <c r="C3506">
        <f>VLOOKUP(D3506,[1]!tbl_Reach2AU[#Data],2,FALSE)</f>
        <v>179</v>
      </c>
      <c r="D3506" t="s">
        <v>45</v>
      </c>
      <c r="E3506">
        <v>3</v>
      </c>
      <c r="F3506" t="s">
        <v>191</v>
      </c>
      <c r="G3506" t="e">
        <f>VLOOKUP([1]!tbl_FunctionalConditionReach[[#This Row],[EDT Attribute]],[1]!Level3HabitatAttribute[#Data],2,FALSE)</f>
        <v>#REF!</v>
      </c>
      <c r="H3506" s="1">
        <v>83.860923299999996</v>
      </c>
      <c r="I3506">
        <v>1</v>
      </c>
    </row>
    <row r="3507" spans="1:9" x14ac:dyDescent="0.3">
      <c r="A3507">
        <f>VLOOKUP(D3507,[1]!tbl_Reach2AU[#Data],4,FALSE)</f>
        <v>5</v>
      </c>
      <c r="B3507" t="str">
        <f>VLOOKUP(D3507,[1]!tbl_Reach2AU[#Data],3,FALSE)</f>
        <v>Okanogan-Swipkin Canyon</v>
      </c>
      <c r="C3507">
        <f>VLOOKUP(D3507,[1]!tbl_Reach2AU[#Data],2,FALSE)</f>
        <v>186</v>
      </c>
      <c r="D3507" t="s">
        <v>22</v>
      </c>
      <c r="E3507">
        <v>3</v>
      </c>
      <c r="F3507" t="s">
        <v>191</v>
      </c>
      <c r="G3507" t="e">
        <f>VLOOKUP([1]!tbl_FunctionalConditionReach[[#This Row],[EDT Attribute]],[1]!Level3HabitatAttribute[#Data],2,FALSE)</f>
        <v>#REF!</v>
      </c>
      <c r="H3507" s="1">
        <v>6.119740545</v>
      </c>
      <c r="I3507" s="2">
        <v>0.73874065945779599</v>
      </c>
    </row>
    <row r="3508" spans="1:9" x14ac:dyDescent="0.3">
      <c r="A3508">
        <f>VLOOKUP(D3508,[1]!tbl_Reach2AU[#Data],4,FALSE)</f>
        <v>5</v>
      </c>
      <c r="B3508" t="str">
        <f>VLOOKUP(D3508,[1]!tbl_Reach2AU[#Data],3,FALSE)</f>
        <v>Okanogan-Swipkin Canyon</v>
      </c>
      <c r="C3508">
        <f>VLOOKUP(D3508,[1]!tbl_Reach2AU[#Data],2,FALSE)</f>
        <v>187</v>
      </c>
      <c r="D3508" t="s">
        <v>108</v>
      </c>
      <c r="E3508">
        <v>3</v>
      </c>
      <c r="F3508" t="s">
        <v>191</v>
      </c>
      <c r="G3508" t="e">
        <f>VLOOKUP([1]!tbl_FunctionalConditionReach[[#This Row],[EDT Attribute]],[1]!Level3HabitatAttribute[#Data],2,FALSE)</f>
        <v>#REF!</v>
      </c>
      <c r="H3508" s="1">
        <v>71.961297909999999</v>
      </c>
      <c r="I3508">
        <v>1</v>
      </c>
    </row>
    <row r="3509" spans="1:9" x14ac:dyDescent="0.3">
      <c r="A3509">
        <f>VLOOKUP(D3509,[1]!tbl_Reach2AU[#Data],4,FALSE)</f>
        <v>5</v>
      </c>
      <c r="B3509" t="str">
        <f>VLOOKUP(D3509,[1]!tbl_Reach2AU[#Data],3,FALSE)</f>
        <v>Okanogan-Swipkin Canyon</v>
      </c>
      <c r="C3509">
        <f>VLOOKUP(D3509,[1]!tbl_Reach2AU[#Data],2,FALSE)</f>
        <v>188</v>
      </c>
      <c r="D3509" t="s">
        <v>109</v>
      </c>
      <c r="E3509">
        <v>3</v>
      </c>
      <c r="F3509" t="s">
        <v>191</v>
      </c>
      <c r="G3509" t="e">
        <f>VLOOKUP([1]!tbl_FunctionalConditionReach[[#This Row],[EDT Attribute]],[1]!Level3HabitatAttribute[#Data],2,FALSE)</f>
        <v>#REF!</v>
      </c>
      <c r="H3509" s="1">
        <v>25.68075395</v>
      </c>
      <c r="I3509">
        <v>1</v>
      </c>
    </row>
    <row r="3510" spans="1:9" x14ac:dyDescent="0.3">
      <c r="A3510">
        <f>VLOOKUP(D3510,[1]!tbl_Reach2AU[#Data],4,FALSE)</f>
        <v>12</v>
      </c>
      <c r="B3510" t="str">
        <f>VLOOKUP(D3510,[1]!tbl_Reach2AU[#Data],3,FALSE)</f>
        <v>Okanogan-Alkali Lake</v>
      </c>
      <c r="C3510">
        <f>VLOOKUP(D3510,[1]!tbl_Reach2AU[#Data],2,FALSE)</f>
        <v>221</v>
      </c>
      <c r="D3510" t="s">
        <v>46</v>
      </c>
      <c r="E3510">
        <v>3</v>
      </c>
      <c r="F3510" t="s">
        <v>191</v>
      </c>
      <c r="G3510" t="e">
        <f>VLOOKUP([1]!tbl_FunctionalConditionReach[[#This Row],[EDT Attribute]],[1]!Level3HabitatAttribute[#Data],2,FALSE)</f>
        <v>#REF!</v>
      </c>
      <c r="H3510" s="1">
        <v>68.320554119999997</v>
      </c>
      <c r="I3510" s="2">
        <v>0.99856201352239504</v>
      </c>
    </row>
    <row r="3511" spans="1:9" x14ac:dyDescent="0.3">
      <c r="A3511">
        <f>VLOOKUP(D3511,[1]!tbl_Reach2AU[#Data],4,FALSE)</f>
        <v>14</v>
      </c>
      <c r="B3511" t="str">
        <f>VLOOKUP(D3511,[1]!tbl_Reach2AU[#Data],3,FALSE)</f>
        <v>Okanogan-Whitestone Coulee</v>
      </c>
      <c r="C3511">
        <f>VLOOKUP(D3511,[1]!tbl_Reach2AU[#Data],2,FALSE)</f>
        <v>228</v>
      </c>
      <c r="D3511" t="s">
        <v>112</v>
      </c>
      <c r="E3511">
        <v>3</v>
      </c>
      <c r="F3511" t="s">
        <v>191</v>
      </c>
      <c r="G3511" t="e">
        <f>VLOOKUP([1]!tbl_FunctionalConditionReach[[#This Row],[EDT Attribute]],[1]!Level3HabitatAttribute[#Data],2,FALSE)</f>
        <v>#REF!</v>
      </c>
      <c r="H3511" s="1">
        <v>13.71649721</v>
      </c>
      <c r="I3511" s="2">
        <v>0.89347188356523499</v>
      </c>
    </row>
    <row r="3512" spans="1:9" x14ac:dyDescent="0.3">
      <c r="A3512">
        <f>VLOOKUP(D3512,[1]!tbl_Reach2AU[#Data],4,FALSE)</f>
        <v>14</v>
      </c>
      <c r="B3512" t="str">
        <f>VLOOKUP(D3512,[1]!tbl_Reach2AU[#Data],3,FALSE)</f>
        <v>Okanogan-Whitestone Coulee</v>
      </c>
      <c r="C3512">
        <f>VLOOKUP(D3512,[1]!tbl_Reach2AU[#Data],2,FALSE)</f>
        <v>230</v>
      </c>
      <c r="D3512" t="s">
        <v>24</v>
      </c>
      <c r="E3512">
        <v>3</v>
      </c>
      <c r="F3512" t="s">
        <v>191</v>
      </c>
      <c r="G3512" t="e">
        <f>VLOOKUP([1]!tbl_FunctionalConditionReach[[#This Row],[EDT Attribute]],[1]!Level3HabitatAttribute[#Data],2,FALSE)</f>
        <v>#REF!</v>
      </c>
      <c r="H3512" s="1">
        <v>51.59271494</v>
      </c>
      <c r="I3512">
        <v>1</v>
      </c>
    </row>
    <row r="3513" spans="1:9" x14ac:dyDescent="0.3">
      <c r="A3513">
        <f>VLOOKUP(D3513,[1]!tbl_Reach2AU[#Data],4,FALSE)</f>
        <v>14</v>
      </c>
      <c r="B3513" t="str">
        <f>VLOOKUP(D3513,[1]!tbl_Reach2AU[#Data],3,FALSE)</f>
        <v>Okanogan-Whitestone Coulee</v>
      </c>
      <c r="C3513">
        <f>VLOOKUP(D3513,[1]!tbl_Reach2AU[#Data],2,FALSE)</f>
        <v>231</v>
      </c>
      <c r="D3513" t="s">
        <v>25</v>
      </c>
      <c r="E3513">
        <v>3</v>
      </c>
      <c r="F3513" t="s">
        <v>191</v>
      </c>
      <c r="G3513" t="e">
        <f>VLOOKUP([1]!tbl_FunctionalConditionReach[[#This Row],[EDT Attribute]],[1]!Level3HabitatAttribute[#Data],2,FALSE)</f>
        <v>#REF!</v>
      </c>
      <c r="H3513" s="1">
        <v>38.074702479999999</v>
      </c>
      <c r="I3513" s="2">
        <v>0.93796553859845699</v>
      </c>
    </row>
    <row r="3514" spans="1:9" x14ac:dyDescent="0.3">
      <c r="A3514">
        <f>VLOOKUP(D3514,[1]!tbl_Reach2AU[#Data],4,FALSE)</f>
        <v>14</v>
      </c>
      <c r="B3514" t="str">
        <f>VLOOKUP(D3514,[1]!tbl_Reach2AU[#Data],3,FALSE)</f>
        <v>Okanogan-Whitestone Coulee</v>
      </c>
      <c r="C3514">
        <f>VLOOKUP(D3514,[1]!tbl_Reach2AU[#Data],2,FALSE)</f>
        <v>238</v>
      </c>
      <c r="D3514" t="s">
        <v>113</v>
      </c>
      <c r="E3514">
        <v>3</v>
      </c>
      <c r="F3514" t="s">
        <v>191</v>
      </c>
      <c r="G3514" t="e">
        <f>VLOOKUP([1]!tbl_FunctionalConditionReach[[#This Row],[EDT Attribute]],[1]!Level3HabitatAttribute[#Data],2,FALSE)</f>
        <v>#REF!</v>
      </c>
      <c r="H3514" s="1">
        <v>85.131296989999996</v>
      </c>
      <c r="I3514">
        <v>1</v>
      </c>
    </row>
    <row r="3515" spans="1:9" x14ac:dyDescent="0.3">
      <c r="A3515">
        <f>VLOOKUP(D3515,[1]!tbl_Reach2AU[#Data],4,FALSE)</f>
        <v>14</v>
      </c>
      <c r="B3515" t="str">
        <f>VLOOKUP(D3515,[1]!tbl_Reach2AU[#Data],3,FALSE)</f>
        <v>Okanogan-Whitestone Coulee</v>
      </c>
      <c r="C3515">
        <f>VLOOKUP(D3515,[1]!tbl_Reach2AU[#Data],2,FALSE)</f>
        <v>238</v>
      </c>
      <c r="D3515" t="s">
        <v>113</v>
      </c>
      <c r="E3515">
        <v>3</v>
      </c>
      <c r="F3515" t="s">
        <v>191</v>
      </c>
      <c r="G3515" t="e">
        <f>VLOOKUP([1]!tbl_FunctionalConditionReach[[#This Row],[EDT Attribute]],[1]!Level3HabitatAttribute[#Data],2,FALSE)</f>
        <v>#REF!</v>
      </c>
      <c r="H3515" s="1">
        <v>5.9763641999999999E-2</v>
      </c>
      <c r="I3515" s="2">
        <v>0.35238010175169099</v>
      </c>
    </row>
    <row r="3516" spans="1:9" x14ac:dyDescent="0.3">
      <c r="A3516">
        <f>VLOOKUP(D3516,[1]!tbl_Reach2AU[#Data],4,FALSE)</f>
        <v>14</v>
      </c>
      <c r="B3516" t="str">
        <f>VLOOKUP(D3516,[1]!tbl_Reach2AU[#Data],3,FALSE)</f>
        <v>Okanogan-Whitestone Coulee</v>
      </c>
      <c r="C3516">
        <f>VLOOKUP(D3516,[1]!tbl_Reach2AU[#Data],2,FALSE)</f>
        <v>239</v>
      </c>
      <c r="D3516" t="s">
        <v>48</v>
      </c>
      <c r="E3516">
        <v>3</v>
      </c>
      <c r="F3516" t="s">
        <v>191</v>
      </c>
      <c r="G3516" t="e">
        <f>VLOOKUP([1]!tbl_FunctionalConditionReach[[#This Row],[EDT Attribute]],[1]!Level3HabitatAttribute[#Data],2,FALSE)</f>
        <v>#REF!</v>
      </c>
      <c r="H3516" s="1">
        <v>44.051686269999998</v>
      </c>
      <c r="I3516">
        <v>1</v>
      </c>
    </row>
    <row r="3517" spans="1:9" x14ac:dyDescent="0.3">
      <c r="A3517">
        <f>VLOOKUP(D3517,[1]!tbl_Reach2AU[#Data],4,FALSE)</f>
        <v>19</v>
      </c>
      <c r="B3517" t="str">
        <f>VLOOKUP(D3517,[1]!tbl_Reach2AU[#Data],3,FALSE)</f>
        <v>Okanogan-Mosquito Creek</v>
      </c>
      <c r="C3517">
        <f>VLOOKUP(D3517,[1]!tbl_Reach2AU[#Data],2,FALSE)</f>
        <v>249</v>
      </c>
      <c r="D3517" t="s">
        <v>49</v>
      </c>
      <c r="E3517">
        <v>3</v>
      </c>
      <c r="F3517" t="s">
        <v>191</v>
      </c>
      <c r="G3517" t="e">
        <f>VLOOKUP([1]!tbl_FunctionalConditionReach[[#This Row],[EDT Attribute]],[1]!Level3HabitatAttribute[#Data],2,FALSE)</f>
        <v>#REF!</v>
      </c>
      <c r="H3517" s="1">
        <v>39.332848589999998</v>
      </c>
      <c r="I3517">
        <v>1</v>
      </c>
    </row>
    <row r="3518" spans="1:9" x14ac:dyDescent="0.3">
      <c r="A3518">
        <f>VLOOKUP(D3518,[1]!tbl_Reach2AU[#Data],4,FALSE)</f>
        <v>19</v>
      </c>
      <c r="B3518" t="str">
        <f>VLOOKUP(D3518,[1]!tbl_Reach2AU[#Data],3,FALSE)</f>
        <v>Okanogan-Mosquito Creek</v>
      </c>
      <c r="C3518">
        <f>VLOOKUP(D3518,[1]!tbl_Reach2AU[#Data],2,FALSE)</f>
        <v>287</v>
      </c>
      <c r="D3518" t="s">
        <v>66</v>
      </c>
      <c r="E3518">
        <v>3</v>
      </c>
      <c r="F3518" t="s">
        <v>191</v>
      </c>
      <c r="G3518" t="e">
        <f>VLOOKUP([1]!tbl_FunctionalConditionReach[[#This Row],[EDT Attribute]],[1]!Level3HabitatAttribute[#Data],2,FALSE)</f>
        <v>#REF!</v>
      </c>
      <c r="H3518" s="1">
        <v>13.21878948</v>
      </c>
      <c r="I3518" s="2">
        <v>0.60316161226251197</v>
      </c>
    </row>
    <row r="3519" spans="1:9" x14ac:dyDescent="0.3">
      <c r="A3519">
        <f>VLOOKUP(D3519,[1]!tbl_Reach2AU[#Data],4,FALSE)</f>
        <v>24</v>
      </c>
      <c r="B3519" t="str">
        <f>VLOOKUP(D3519,[1]!tbl_Reach2AU[#Data],3,FALSE)</f>
        <v>Okanogan-Haynes Creek South</v>
      </c>
      <c r="C3519">
        <f>VLOOKUP(D3519,[1]!tbl_Reach2AU[#Data],2,FALSE)</f>
        <v>296</v>
      </c>
      <c r="D3519" t="s">
        <v>135</v>
      </c>
      <c r="E3519">
        <v>3</v>
      </c>
      <c r="F3519" t="s">
        <v>191</v>
      </c>
      <c r="G3519" t="e">
        <f>VLOOKUP([1]!tbl_FunctionalConditionReach[[#This Row],[EDT Attribute]],[1]!Level3HabitatAttribute[#Data],2,FALSE)</f>
        <v>#REF!</v>
      </c>
      <c r="H3519" s="1">
        <v>14.54175813</v>
      </c>
      <c r="I3519" s="2">
        <v>0.48141062883956998</v>
      </c>
    </row>
    <row r="3520" spans="1:9" x14ac:dyDescent="0.3">
      <c r="A3520">
        <f>VLOOKUP(D3520,[1]!tbl_Reach2AU[#Data],4,FALSE)</f>
        <v>24</v>
      </c>
      <c r="B3520" t="str">
        <f>VLOOKUP(D3520,[1]!tbl_Reach2AU[#Data],3,FALSE)</f>
        <v>Okanogan-Haynes Creek South</v>
      </c>
      <c r="C3520">
        <f>VLOOKUP(D3520,[1]!tbl_Reach2AU[#Data],2,FALSE)</f>
        <v>298</v>
      </c>
      <c r="D3520" t="s">
        <v>136</v>
      </c>
      <c r="E3520">
        <v>3</v>
      </c>
      <c r="F3520" t="s">
        <v>191</v>
      </c>
      <c r="G3520" t="e">
        <f>VLOOKUP([1]!tbl_FunctionalConditionReach[[#This Row],[EDT Attribute]],[1]!Level3HabitatAttribute[#Data],2,FALSE)</f>
        <v>#REF!</v>
      </c>
      <c r="H3520" s="1">
        <v>1.9245924910000001</v>
      </c>
      <c r="I3520" s="2">
        <v>0.92290688733786697</v>
      </c>
    </row>
    <row r="3521" spans="1:9" x14ac:dyDescent="0.3">
      <c r="A3521">
        <f>VLOOKUP(D3521,[1]!tbl_Reach2AU[#Data],4,FALSE)</f>
        <v>3</v>
      </c>
      <c r="B3521" t="str">
        <f>VLOOKUP(D3521,[1]!tbl_Reach2AU[#Data],3,FALSE)</f>
        <v>Okanogan-Talant Creek</v>
      </c>
      <c r="C3521">
        <f>VLOOKUP(D3521,[1]!tbl_Reach2AU[#Data],2,FALSE)</f>
        <v>114</v>
      </c>
      <c r="D3521" t="s">
        <v>102</v>
      </c>
      <c r="E3521">
        <v>3</v>
      </c>
      <c r="F3521" t="s">
        <v>191</v>
      </c>
      <c r="G3521" t="e">
        <f>VLOOKUP([1]!tbl_FunctionalConditionReach[[#This Row],[EDT Attribute]],[1]!Level3HabitatAttribute[#Data],2,FALSE)</f>
        <v>#REF!</v>
      </c>
      <c r="H3521" s="1">
        <v>34.922963289999998</v>
      </c>
      <c r="I3521" s="2">
        <v>0.99860106004014404</v>
      </c>
    </row>
    <row r="3522" spans="1:9" x14ac:dyDescent="0.3">
      <c r="A3522">
        <f>VLOOKUP(D3522,[1]!tbl_Reach2AU[#Data],4,FALSE)</f>
        <v>24</v>
      </c>
      <c r="B3522" t="str">
        <f>VLOOKUP(D3522,[1]!tbl_Reach2AU[#Data],3,FALSE)</f>
        <v>Okanogan-Haynes Creek South</v>
      </c>
      <c r="C3522">
        <f>VLOOKUP(D3522,[1]!tbl_Reach2AU[#Data],2,FALSE)</f>
        <v>297</v>
      </c>
      <c r="D3522" t="s">
        <v>149</v>
      </c>
      <c r="E3522">
        <v>3</v>
      </c>
      <c r="F3522" t="s">
        <v>191</v>
      </c>
      <c r="G3522" t="e">
        <f>VLOOKUP([1]!tbl_FunctionalConditionReach[[#This Row],[EDT Attribute]],[1]!Level3HabitatAttribute[#Data],2,FALSE)</f>
        <v>#REF!</v>
      </c>
      <c r="H3522" s="1">
        <v>1.7042179040000001</v>
      </c>
      <c r="I3522" s="2">
        <v>0.90671790474546099</v>
      </c>
    </row>
    <row r="3523" spans="1:9" x14ac:dyDescent="0.3">
      <c r="A3523">
        <f>VLOOKUP(D3523,[1]!tbl_Reach2AU[#Data],4,FALSE)</f>
        <v>9</v>
      </c>
      <c r="B3523" t="str">
        <f>VLOOKUP(D3523,[1]!tbl_Reach2AU[#Data],3,FALSE)</f>
        <v>Omak Creek-Middle DS</v>
      </c>
      <c r="C3523">
        <f>VLOOKUP(D3523,[1]!tbl_Reach2AU[#Data],2,FALSE)</f>
        <v>168</v>
      </c>
      <c r="D3523" t="s">
        <v>69</v>
      </c>
      <c r="E3523">
        <v>3</v>
      </c>
      <c r="F3523" t="s">
        <v>191</v>
      </c>
      <c r="G3523" t="e">
        <f>VLOOKUP([1]!tbl_FunctionalConditionReach[[#This Row],[EDT Attribute]],[1]!Level3HabitatAttribute[#Data],2,FALSE)</f>
        <v>#REF!</v>
      </c>
      <c r="H3523" s="1">
        <v>9.9143328000000003E-2</v>
      </c>
      <c r="I3523" s="2">
        <v>0.271583196626345</v>
      </c>
    </row>
    <row r="3524" spans="1:9" x14ac:dyDescent="0.3">
      <c r="A3524">
        <f>VLOOKUP(D3524,[1]!tbl_Reach2AU[#Data],4,FALSE)</f>
        <v>10</v>
      </c>
      <c r="B3524" t="str">
        <f>VLOOKUP(D3524,[1]!tbl_Reach2AU[#Data],3,FALSE)</f>
        <v>Omak Creek-Upper DS</v>
      </c>
      <c r="C3524">
        <f>VLOOKUP(D3524,[1]!tbl_Reach2AU[#Data],2,FALSE)</f>
        <v>178</v>
      </c>
      <c r="D3524" t="s">
        <v>162</v>
      </c>
      <c r="E3524">
        <v>3</v>
      </c>
      <c r="F3524" t="s">
        <v>191</v>
      </c>
      <c r="G3524" t="e">
        <f>VLOOKUP([1]!tbl_FunctionalConditionReach[[#This Row],[EDT Attribute]],[1]!Level3HabitatAttribute[#Data],2,FALSE)</f>
        <v>#REF!</v>
      </c>
      <c r="H3524" s="1">
        <v>2.9374740999999999E-2</v>
      </c>
      <c r="I3524">
        <v>1</v>
      </c>
    </row>
    <row r="3525" spans="1:9" x14ac:dyDescent="0.3">
      <c r="A3525">
        <f>VLOOKUP(D3525,[1]!tbl_Reach2AU[#Data],4,FALSE)</f>
        <v>6</v>
      </c>
      <c r="B3525" t="str">
        <f>VLOOKUP(D3525,[1]!tbl_Reach2AU[#Data],3,FALSE)</f>
        <v>Salmon Creek-Lower</v>
      </c>
      <c r="C3525">
        <f>VLOOKUP(D3525,[1]!tbl_Reach2AU[#Data],2,FALSE)</f>
        <v>133</v>
      </c>
      <c r="D3525" t="s">
        <v>80</v>
      </c>
      <c r="E3525">
        <v>3</v>
      </c>
      <c r="F3525" t="s">
        <v>191</v>
      </c>
      <c r="G3525" t="e">
        <f>VLOOKUP([1]!tbl_FunctionalConditionReach[[#This Row],[EDT Attribute]],[1]!Level3HabitatAttribute[#Data],2,FALSE)</f>
        <v>#REF!</v>
      </c>
      <c r="H3525" s="1">
        <v>0.22322531700000001</v>
      </c>
      <c r="I3525" s="2">
        <v>0.295026427689075</v>
      </c>
    </row>
    <row r="3526" spans="1:9" x14ac:dyDescent="0.3">
      <c r="A3526">
        <f>VLOOKUP(D3526,[1]!tbl_Reach2AU[#Data],4,FALSE)</f>
        <v>6</v>
      </c>
      <c r="B3526" t="str">
        <f>VLOOKUP(D3526,[1]!tbl_Reach2AU[#Data],3,FALSE)</f>
        <v>Salmon Creek-Lower</v>
      </c>
      <c r="C3526">
        <f>VLOOKUP(D3526,[1]!tbl_Reach2AU[#Data],2,FALSE)</f>
        <v>135</v>
      </c>
      <c r="D3526" t="s">
        <v>81</v>
      </c>
      <c r="E3526">
        <v>3</v>
      </c>
      <c r="F3526" t="s">
        <v>191</v>
      </c>
      <c r="G3526" t="e">
        <f>VLOOKUP([1]!tbl_FunctionalConditionReach[[#This Row],[EDT Attribute]],[1]!Level3HabitatAttribute[#Data],2,FALSE)</f>
        <v>#REF!</v>
      </c>
      <c r="H3526" s="1">
        <v>2.5565724959999998</v>
      </c>
      <c r="I3526" s="2">
        <v>0.34604189192017798</v>
      </c>
    </row>
    <row r="3527" spans="1:9" x14ac:dyDescent="0.3">
      <c r="A3527">
        <f>VLOOKUP(D3527,[1]!tbl_Reach2AU[#Data],4,FALSE)</f>
        <v>6</v>
      </c>
      <c r="B3527" t="str">
        <f>VLOOKUP(D3527,[1]!tbl_Reach2AU[#Data],3,FALSE)</f>
        <v>Salmon Creek-Lower</v>
      </c>
      <c r="C3527">
        <f>VLOOKUP(D3527,[1]!tbl_Reach2AU[#Data],2,FALSE)</f>
        <v>139</v>
      </c>
      <c r="D3527" t="s">
        <v>84</v>
      </c>
      <c r="E3527">
        <v>3</v>
      </c>
      <c r="F3527" t="s">
        <v>191</v>
      </c>
      <c r="G3527" t="e">
        <f>VLOOKUP([1]!tbl_FunctionalConditionReach[[#This Row],[EDT Attribute]],[1]!Level3HabitatAttribute[#Data],2,FALSE)</f>
        <v>#REF!</v>
      </c>
      <c r="H3527" s="1">
        <v>2.0983158099999999</v>
      </c>
      <c r="I3527" s="2">
        <v>0.341543309114336</v>
      </c>
    </row>
    <row r="3528" spans="1:9" x14ac:dyDescent="0.3">
      <c r="A3528">
        <f>VLOOKUP(D3528,[1]!tbl_Reach2AU[#Data],4,FALSE)</f>
        <v>6</v>
      </c>
      <c r="B3528" t="str">
        <f>VLOOKUP(D3528,[1]!tbl_Reach2AU[#Data],3,FALSE)</f>
        <v>Salmon Creek-Lower</v>
      </c>
      <c r="C3528">
        <f>VLOOKUP(D3528,[1]!tbl_Reach2AU[#Data],2,FALSE)</f>
        <v>140</v>
      </c>
      <c r="D3528" t="s">
        <v>85</v>
      </c>
      <c r="E3528">
        <v>3</v>
      </c>
      <c r="F3528" t="s">
        <v>191</v>
      </c>
      <c r="G3528" t="e">
        <f>VLOOKUP([1]!tbl_FunctionalConditionReach[[#This Row],[EDT Attribute]],[1]!Level3HabitatAttribute[#Data],2,FALSE)</f>
        <v>#REF!</v>
      </c>
      <c r="H3528" s="1">
        <v>2.9348011760000001</v>
      </c>
      <c r="I3528" s="2">
        <v>0.73947040933417496</v>
      </c>
    </row>
    <row r="3529" spans="1:9" x14ac:dyDescent="0.3">
      <c r="A3529">
        <f>VLOOKUP(D3529,[1]!tbl_Reach2AU[#Data],4,FALSE)</f>
        <v>23</v>
      </c>
      <c r="B3529" t="str">
        <f>VLOOKUP(D3529,[1]!tbl_Reach2AU[#Data],3,FALSE)</f>
        <v>Similkameen River</v>
      </c>
      <c r="C3529">
        <f>VLOOKUP(D3529,[1]!tbl_Reach2AU[#Data],2,FALSE)</f>
        <v>289</v>
      </c>
      <c r="D3529" t="s">
        <v>163</v>
      </c>
      <c r="E3529">
        <v>3</v>
      </c>
      <c r="F3529" t="s">
        <v>191</v>
      </c>
      <c r="G3529" t="e">
        <f>VLOOKUP([1]!tbl_FunctionalConditionReach[[#This Row],[EDT Attribute]],[1]!Level3HabitatAttribute[#Data],2,FALSE)</f>
        <v>#REF!</v>
      </c>
      <c r="H3529" s="1">
        <v>6.3047490980000003</v>
      </c>
      <c r="I3529" s="2">
        <v>0.33846966365076497</v>
      </c>
    </row>
    <row r="3530" spans="1:9" x14ac:dyDescent="0.3">
      <c r="A3530">
        <f>VLOOKUP(D3530,[1]!tbl_Reach2AU[#Data],4,FALSE)</f>
        <v>23</v>
      </c>
      <c r="B3530" t="str">
        <f>VLOOKUP(D3530,[1]!tbl_Reach2AU[#Data],3,FALSE)</f>
        <v>Similkameen River</v>
      </c>
      <c r="C3530">
        <f>VLOOKUP(D3530,[1]!tbl_Reach2AU[#Data],2,FALSE)</f>
        <v>290</v>
      </c>
      <c r="D3530" t="s">
        <v>86</v>
      </c>
      <c r="E3530">
        <v>3</v>
      </c>
      <c r="F3530" t="s">
        <v>191</v>
      </c>
      <c r="G3530" t="e">
        <f>VLOOKUP([1]!tbl_FunctionalConditionReach[[#This Row],[EDT Attribute]],[1]!Level3HabitatAttribute[#Data],2,FALSE)</f>
        <v>#REF!</v>
      </c>
      <c r="H3530" s="1">
        <v>7.9258498519999998</v>
      </c>
      <c r="I3530" s="2">
        <v>0.70796078955540998</v>
      </c>
    </row>
    <row r="3531" spans="1:9" x14ac:dyDescent="0.3">
      <c r="A3531">
        <f>VLOOKUP(D3531,[1]!tbl_Reach2AU[#Data],4,FALSE)</f>
        <v>23</v>
      </c>
      <c r="B3531" t="str">
        <f>VLOOKUP(D3531,[1]!tbl_Reach2AU[#Data],3,FALSE)</f>
        <v>Similkameen River</v>
      </c>
      <c r="C3531">
        <f>VLOOKUP(D3531,[1]!tbl_Reach2AU[#Data],2,FALSE)</f>
        <v>292</v>
      </c>
      <c r="D3531" t="s">
        <v>139</v>
      </c>
      <c r="E3531">
        <v>3</v>
      </c>
      <c r="F3531" t="s">
        <v>191</v>
      </c>
      <c r="G3531" t="e">
        <f>VLOOKUP([1]!tbl_FunctionalConditionReach[[#This Row],[EDT Attribute]],[1]!Level3HabitatAttribute[#Data],2,FALSE)</f>
        <v>#REF!</v>
      </c>
      <c r="H3531" s="1">
        <v>14.346402810000001</v>
      </c>
      <c r="I3531" s="2">
        <v>0.61620838695289604</v>
      </c>
    </row>
    <row r="3532" spans="1:9" x14ac:dyDescent="0.3">
      <c r="A3532">
        <f>VLOOKUP(D3532,[1]!tbl_Reach2AU[#Data],4,FALSE)</f>
        <v>15</v>
      </c>
      <c r="B3532" t="str">
        <f>VLOOKUP(D3532,[1]!tbl_Reach2AU[#Data],3,FALSE)</f>
        <v>Tunk Creek-Lower DS</v>
      </c>
      <c r="C3532">
        <f>VLOOKUP(D3532,[1]!tbl_Reach2AU[#Data],2,FALSE)</f>
        <v>225</v>
      </c>
      <c r="D3532" t="s">
        <v>156</v>
      </c>
      <c r="E3532">
        <v>3</v>
      </c>
      <c r="F3532" t="s">
        <v>191</v>
      </c>
      <c r="G3532" t="e">
        <f>VLOOKUP([1]!tbl_FunctionalConditionReach[[#This Row],[EDT Attribute]],[1]!Level3HabitatAttribute[#Data],2,FALSE)</f>
        <v>#REF!</v>
      </c>
      <c r="H3532" s="1">
        <v>3.6481663999999997E-2</v>
      </c>
      <c r="I3532" s="2">
        <v>0.28358548384659399</v>
      </c>
    </row>
    <row r="3533" spans="1:9" x14ac:dyDescent="0.3">
      <c r="A3533">
        <f>VLOOKUP(D3533,[1]!tbl_Reach2AU[#Data],4,FALSE)</f>
        <v>22</v>
      </c>
      <c r="B3533" t="str">
        <f>VLOOKUP(D3533,[1]!tbl_Reach2AU[#Data],3,FALSE)</f>
        <v>Wildhorse Spring Creek DS</v>
      </c>
      <c r="C3533">
        <f>VLOOKUP(D3533,[1]!tbl_Reach2AU[#Data],2,FALSE)</f>
        <v>280</v>
      </c>
      <c r="D3533" t="s">
        <v>92</v>
      </c>
      <c r="E3533">
        <v>3</v>
      </c>
      <c r="F3533" t="s">
        <v>191</v>
      </c>
      <c r="G3533" t="e">
        <f>VLOOKUP([1]!tbl_FunctionalConditionReach[[#This Row],[EDT Attribute]],[1]!Level3HabitatAttribute[#Data],2,FALSE)</f>
        <v>#REF!</v>
      </c>
      <c r="H3533" s="1">
        <v>3.1426009999999997E-2</v>
      </c>
      <c r="I3533">
        <v>1</v>
      </c>
    </row>
    <row r="3534" spans="1:9" x14ac:dyDescent="0.3">
      <c r="A3534">
        <f>VLOOKUP(D3534,[1]!tbl_Reach2AU[#Data],4,FALSE)</f>
        <v>20</v>
      </c>
      <c r="B3534" t="str">
        <f>VLOOKUP(D3534,[1]!tbl_Reach2AU[#Data],3,FALSE)</f>
        <v>Antoine Creek-Lower</v>
      </c>
      <c r="C3534">
        <f>VLOOKUP(D3534,[1]!tbl_Reach2AU[#Data],2,FALSE)</f>
        <v>257</v>
      </c>
      <c r="D3534" t="s">
        <v>53</v>
      </c>
      <c r="E3534">
        <v>3</v>
      </c>
      <c r="F3534" t="s">
        <v>197</v>
      </c>
      <c r="G3534" t="e">
        <f>VLOOKUP([1]!tbl_FunctionalConditionReach[[#This Row],[EDT Attribute]],[1]!Level3HabitatAttribute[#Data],2,FALSE)</f>
        <v>#REF!</v>
      </c>
      <c r="H3534" s="1">
        <v>0.13244756199999999</v>
      </c>
      <c r="I3534" s="2">
        <v>0.339495450235068</v>
      </c>
    </row>
    <row r="3535" spans="1:9" x14ac:dyDescent="0.3">
      <c r="A3535">
        <f>VLOOKUP(D3535,[1]!tbl_Reach2AU[#Data],4,FALSE)</f>
        <v>20</v>
      </c>
      <c r="B3535" t="str">
        <f>VLOOKUP(D3535,[1]!tbl_Reach2AU[#Data],3,FALSE)</f>
        <v>Antoine Creek-Lower</v>
      </c>
      <c r="C3535">
        <f>VLOOKUP(D3535,[1]!tbl_Reach2AU[#Data],2,FALSE)</f>
        <v>258</v>
      </c>
      <c r="D3535" t="s">
        <v>147</v>
      </c>
      <c r="E3535">
        <v>3</v>
      </c>
      <c r="F3535" t="s">
        <v>197</v>
      </c>
      <c r="G3535" t="e">
        <f>VLOOKUP([1]!tbl_FunctionalConditionReach[[#This Row],[EDT Attribute]],[1]!Level3HabitatAttribute[#Data],2,FALSE)</f>
        <v>#REF!</v>
      </c>
      <c r="H3535" s="1">
        <v>0.109511105</v>
      </c>
      <c r="I3535">
        <v>1</v>
      </c>
    </row>
    <row r="3536" spans="1:9" x14ac:dyDescent="0.3">
      <c r="A3536">
        <f>VLOOKUP(D3536,[1]!tbl_Reach2AU[#Data],4,FALSE)</f>
        <v>20</v>
      </c>
      <c r="B3536" t="str">
        <f>VLOOKUP(D3536,[1]!tbl_Reach2AU[#Data],3,FALSE)</f>
        <v>Antoine Creek-Lower</v>
      </c>
      <c r="C3536">
        <f>VLOOKUP(D3536,[1]!tbl_Reach2AU[#Data],2,FALSE)</f>
        <v>260</v>
      </c>
      <c r="D3536" t="s">
        <v>128</v>
      </c>
      <c r="E3536">
        <v>3</v>
      </c>
      <c r="F3536" t="s">
        <v>197</v>
      </c>
      <c r="G3536" t="e">
        <f>VLOOKUP([1]!tbl_FunctionalConditionReach[[#This Row],[EDT Attribute]],[1]!Level3HabitatAttribute[#Data],2,FALSE)</f>
        <v>#REF!</v>
      </c>
      <c r="H3536" s="1">
        <v>1.847679E-2</v>
      </c>
      <c r="I3536" s="2">
        <v>0.43839348422715801</v>
      </c>
    </row>
    <row r="3537" spans="1:9" x14ac:dyDescent="0.3">
      <c r="A3537">
        <f>VLOOKUP(D3537,[1]!tbl_Reach2AU[#Data],4,FALSE)</f>
        <v>13</v>
      </c>
      <c r="B3537" t="str">
        <f>VLOOKUP(D3537,[1]!tbl_Reach2AU[#Data],3,FALSE)</f>
        <v>Johnson Creek</v>
      </c>
      <c r="C3537">
        <f>VLOOKUP(D3537,[1]!tbl_Reach2AU[#Data],2,FALSE)</f>
        <v>194</v>
      </c>
      <c r="D3537" t="s">
        <v>41</v>
      </c>
      <c r="E3537">
        <v>3</v>
      </c>
      <c r="F3537" t="s">
        <v>197</v>
      </c>
      <c r="G3537" t="e">
        <f>VLOOKUP([1]!tbl_FunctionalConditionReach[[#This Row],[EDT Attribute]],[1]!Level3HabitatAttribute[#Data],2,FALSE)</f>
        <v>#REF!</v>
      </c>
      <c r="H3537" s="1">
        <v>0.24453639599999999</v>
      </c>
      <c r="I3537" s="2">
        <v>0.76983493323407903</v>
      </c>
    </row>
    <row r="3538" spans="1:9" x14ac:dyDescent="0.3">
      <c r="A3538">
        <f>VLOOKUP(D3538,[1]!tbl_Reach2AU[#Data],4,FALSE)</f>
        <v>13</v>
      </c>
      <c r="B3538" t="str">
        <f>VLOOKUP(D3538,[1]!tbl_Reach2AU[#Data],3,FALSE)</f>
        <v>Johnson Creek</v>
      </c>
      <c r="C3538">
        <f>VLOOKUP(D3538,[1]!tbl_Reach2AU[#Data],2,FALSE)</f>
        <v>202</v>
      </c>
      <c r="D3538" t="s">
        <v>54</v>
      </c>
      <c r="E3538">
        <v>3</v>
      </c>
      <c r="F3538" t="s">
        <v>197</v>
      </c>
      <c r="G3538" t="e">
        <f>VLOOKUP([1]!tbl_FunctionalConditionReach[[#This Row],[EDT Attribute]],[1]!Level3HabitatAttribute[#Data],2,FALSE)</f>
        <v>#REF!</v>
      </c>
      <c r="H3538" s="1">
        <v>0.48753702500000001</v>
      </c>
      <c r="I3538">
        <v>1</v>
      </c>
    </row>
    <row r="3539" spans="1:9" x14ac:dyDescent="0.3">
      <c r="A3539">
        <f>VLOOKUP(D3539,[1]!tbl_Reach2AU[#Data],4,FALSE)</f>
        <v>13</v>
      </c>
      <c r="B3539" t="str">
        <f>VLOOKUP(D3539,[1]!tbl_Reach2AU[#Data],3,FALSE)</f>
        <v>Johnson Creek</v>
      </c>
      <c r="C3539">
        <f>VLOOKUP(D3539,[1]!tbl_Reach2AU[#Data],2,FALSE)</f>
        <v>218</v>
      </c>
      <c r="D3539" t="s">
        <v>158</v>
      </c>
      <c r="E3539">
        <v>3</v>
      </c>
      <c r="F3539" t="s">
        <v>197</v>
      </c>
      <c r="G3539" t="e">
        <f>VLOOKUP([1]!tbl_FunctionalConditionReach[[#This Row],[EDT Attribute]],[1]!Level3HabitatAttribute[#Data],2,FALSE)</f>
        <v>#REF!</v>
      </c>
      <c r="H3539" s="1">
        <v>7.9099999999999998E-5</v>
      </c>
      <c r="I3539">
        <v>1</v>
      </c>
    </row>
    <row r="3540" spans="1:9" x14ac:dyDescent="0.3">
      <c r="A3540">
        <f>VLOOKUP(D3540,[1]!tbl_Reach2AU[#Data],4,FALSE)</f>
        <v>26</v>
      </c>
      <c r="B3540" t="str">
        <f>VLOOKUP(D3540,[1]!tbl_Reach2AU[#Data],3,FALSE)</f>
        <v>Ninemile Creek DS</v>
      </c>
      <c r="C3540">
        <f>VLOOKUP(D3540,[1]!tbl_Reach2AU[#Data],2,FALSE)</f>
        <v>308</v>
      </c>
      <c r="D3540" t="s">
        <v>56</v>
      </c>
      <c r="E3540">
        <v>3</v>
      </c>
      <c r="F3540" t="s">
        <v>197</v>
      </c>
      <c r="G3540" t="e">
        <f>VLOOKUP([1]!tbl_FunctionalConditionReach[[#This Row],[EDT Attribute]],[1]!Level3HabitatAttribute[#Data],2,FALSE)</f>
        <v>#REF!</v>
      </c>
      <c r="H3540" s="1">
        <v>0.30206576099999999</v>
      </c>
      <c r="I3540" s="2">
        <v>0.72879040160765296</v>
      </c>
    </row>
    <row r="3541" spans="1:9" x14ac:dyDescent="0.3">
      <c r="A3541">
        <f>VLOOKUP(D3541,[1]!tbl_Reach2AU[#Data],4,FALSE)</f>
        <v>26</v>
      </c>
      <c r="B3541" t="str">
        <f>VLOOKUP(D3541,[1]!tbl_Reach2AU[#Data],3,FALSE)</f>
        <v>Ninemile Creek DS</v>
      </c>
      <c r="C3541">
        <f>VLOOKUP(D3541,[1]!tbl_Reach2AU[#Data],2,FALSE)</f>
        <v>310</v>
      </c>
      <c r="D3541" t="s">
        <v>57</v>
      </c>
      <c r="E3541">
        <v>3</v>
      </c>
      <c r="F3541" t="s">
        <v>197</v>
      </c>
      <c r="G3541" t="e">
        <f>VLOOKUP([1]!tbl_FunctionalConditionReach[[#This Row],[EDT Attribute]],[1]!Level3HabitatAttribute[#Data],2,FALSE)</f>
        <v>#REF!</v>
      </c>
      <c r="H3541" s="1">
        <v>0.23471921100000001</v>
      </c>
      <c r="I3541" s="2">
        <v>0.88701139988827404</v>
      </c>
    </row>
    <row r="3542" spans="1:9" x14ac:dyDescent="0.3">
      <c r="A3542">
        <f>VLOOKUP(D3542,[1]!tbl_Reach2AU[#Data],4,FALSE)</f>
        <v>26</v>
      </c>
      <c r="B3542" t="str">
        <f>VLOOKUP(D3542,[1]!tbl_Reach2AU[#Data],3,FALSE)</f>
        <v>Ninemile Creek DS</v>
      </c>
      <c r="C3542">
        <f>VLOOKUP(D3542,[1]!tbl_Reach2AU[#Data],2,FALSE)</f>
        <v>312</v>
      </c>
      <c r="D3542" t="s">
        <v>58</v>
      </c>
      <c r="E3542">
        <v>3</v>
      </c>
      <c r="F3542" t="s">
        <v>197</v>
      </c>
      <c r="G3542" t="e">
        <f>VLOOKUP([1]!tbl_FunctionalConditionReach[[#This Row],[EDT Attribute]],[1]!Level3HabitatAttribute[#Data],2,FALSE)</f>
        <v>#REF!</v>
      </c>
      <c r="H3542" s="1">
        <v>0.20694348100000001</v>
      </c>
      <c r="I3542" s="2">
        <v>0.50646671789659203</v>
      </c>
    </row>
    <row r="3543" spans="1:9" x14ac:dyDescent="0.3">
      <c r="A3543">
        <f>VLOOKUP(D3543,[1]!tbl_Reach2AU[#Data],4,FALSE)</f>
        <v>3</v>
      </c>
      <c r="B3543" t="str">
        <f>VLOOKUP(D3543,[1]!tbl_Reach2AU[#Data],3,FALSE)</f>
        <v>Okanogan-Talant Creek</v>
      </c>
      <c r="C3543">
        <f>VLOOKUP(D3543,[1]!tbl_Reach2AU[#Data],2,FALSE)</f>
        <v>115</v>
      </c>
      <c r="D3543" t="s">
        <v>59</v>
      </c>
      <c r="E3543">
        <v>3</v>
      </c>
      <c r="F3543" t="s">
        <v>197</v>
      </c>
      <c r="G3543" t="e">
        <f>VLOOKUP([1]!tbl_FunctionalConditionReach[[#This Row],[EDT Attribute]],[1]!Level3HabitatAttribute[#Data],2,FALSE)</f>
        <v>#REF!</v>
      </c>
      <c r="H3543" s="1">
        <v>0.131646654</v>
      </c>
      <c r="I3543" s="2">
        <v>0.35398096411119401</v>
      </c>
    </row>
    <row r="3544" spans="1:9" x14ac:dyDescent="0.3">
      <c r="A3544">
        <f>VLOOKUP(D3544,[1]!tbl_Reach2AU[#Data],4,FALSE)</f>
        <v>3</v>
      </c>
      <c r="B3544" t="str">
        <f>VLOOKUP(D3544,[1]!tbl_Reach2AU[#Data],3,FALSE)</f>
        <v>Okanogan-Talant Creek</v>
      </c>
      <c r="C3544">
        <f>VLOOKUP(D3544,[1]!tbl_Reach2AU[#Data],2,FALSE)</f>
        <v>125</v>
      </c>
      <c r="D3544" t="s">
        <v>105</v>
      </c>
      <c r="E3544">
        <v>3</v>
      </c>
      <c r="F3544" t="s">
        <v>197</v>
      </c>
      <c r="G3544" t="e">
        <f>VLOOKUP([1]!tbl_FunctionalConditionReach[[#This Row],[EDT Attribute]],[1]!Level3HabitatAttribute[#Data],2,FALSE)</f>
        <v>#REF!</v>
      </c>
      <c r="H3544" s="1">
        <v>9.5796057000000004E-2</v>
      </c>
      <c r="I3544" s="2">
        <v>0.25631916495805801</v>
      </c>
    </row>
    <row r="3545" spans="1:9" x14ac:dyDescent="0.3">
      <c r="A3545">
        <f>VLOOKUP(D3545,[1]!tbl_Reach2AU[#Data],4,FALSE)</f>
        <v>3</v>
      </c>
      <c r="B3545" t="str">
        <f>VLOOKUP(D3545,[1]!tbl_Reach2AU[#Data],3,FALSE)</f>
        <v>Okanogan-Talant Creek</v>
      </c>
      <c r="C3545">
        <f>VLOOKUP(D3545,[1]!tbl_Reach2AU[#Data],2,FALSE)</f>
        <v>127</v>
      </c>
      <c r="D3545" t="s">
        <v>107</v>
      </c>
      <c r="E3545">
        <v>3</v>
      </c>
      <c r="F3545" t="s">
        <v>197</v>
      </c>
      <c r="G3545" t="e">
        <f>VLOOKUP([1]!tbl_FunctionalConditionReach[[#This Row],[EDT Attribute]],[1]!Level3HabitatAttribute[#Data],2,FALSE)</f>
        <v>#REF!</v>
      </c>
      <c r="H3545" s="1">
        <v>6.1715286000000001E-2</v>
      </c>
      <c r="I3545" s="2">
        <v>0.34057495772853302</v>
      </c>
    </row>
    <row r="3546" spans="1:9" x14ac:dyDescent="0.3">
      <c r="A3546">
        <f>VLOOKUP(D3546,[1]!tbl_Reach2AU[#Data],4,FALSE)</f>
        <v>3</v>
      </c>
      <c r="B3546" t="str">
        <f>VLOOKUP(D3546,[1]!tbl_Reach2AU[#Data],3,FALSE)</f>
        <v>Okanogan-Talant Creek</v>
      </c>
      <c r="C3546">
        <f>VLOOKUP(D3546,[1]!tbl_Reach2AU[#Data],2,FALSE)</f>
        <v>129</v>
      </c>
      <c r="D3546" t="s">
        <v>61</v>
      </c>
      <c r="E3546">
        <v>3</v>
      </c>
      <c r="F3546" t="s">
        <v>197</v>
      </c>
      <c r="G3546" t="e">
        <f>VLOOKUP([1]!tbl_FunctionalConditionReach[[#This Row],[EDT Attribute]],[1]!Level3HabitatAttribute[#Data],2,FALSE)</f>
        <v>#REF!</v>
      </c>
      <c r="H3546" s="1">
        <v>6.8575367739999997</v>
      </c>
      <c r="I3546" s="2">
        <v>0.58865858198306598</v>
      </c>
    </row>
    <row r="3547" spans="1:9" x14ac:dyDescent="0.3">
      <c r="A3547">
        <f>VLOOKUP(D3547,[1]!tbl_Reach2AU[#Data],4,FALSE)</f>
        <v>5</v>
      </c>
      <c r="B3547" t="str">
        <f>VLOOKUP(D3547,[1]!tbl_Reach2AU[#Data],3,FALSE)</f>
        <v>Okanogan-Swipkin Canyon</v>
      </c>
      <c r="C3547">
        <f>VLOOKUP(D3547,[1]!tbl_Reach2AU[#Data],2,FALSE)</f>
        <v>146</v>
      </c>
      <c r="D3547" t="s">
        <v>159</v>
      </c>
      <c r="E3547">
        <v>3</v>
      </c>
      <c r="F3547" t="s">
        <v>197</v>
      </c>
      <c r="G3547" t="e">
        <f>VLOOKUP([1]!tbl_FunctionalConditionReach[[#This Row],[EDT Attribute]],[1]!Level3HabitatAttribute[#Data],2,FALSE)</f>
        <v>#REF!</v>
      </c>
      <c r="H3547" s="1">
        <v>2.3162553720000001</v>
      </c>
      <c r="I3547">
        <v>1</v>
      </c>
    </row>
    <row r="3548" spans="1:9" x14ac:dyDescent="0.3">
      <c r="A3548">
        <f>VLOOKUP(D3548,[1]!tbl_Reach2AU[#Data],4,FALSE)</f>
        <v>5</v>
      </c>
      <c r="B3548" t="str">
        <f>VLOOKUP(D3548,[1]!tbl_Reach2AU[#Data],3,FALSE)</f>
        <v>Okanogan-Swipkin Canyon</v>
      </c>
      <c r="C3548">
        <f>VLOOKUP(D3548,[1]!tbl_Reach2AU[#Data],2,FALSE)</f>
        <v>146</v>
      </c>
      <c r="D3548" t="s">
        <v>159</v>
      </c>
      <c r="E3548">
        <v>3</v>
      </c>
      <c r="F3548" t="s">
        <v>197</v>
      </c>
      <c r="G3548" t="e">
        <f>VLOOKUP([1]!tbl_FunctionalConditionReach[[#This Row],[EDT Attribute]],[1]!Level3HabitatAttribute[#Data],2,FALSE)</f>
        <v>#REF!</v>
      </c>
      <c r="H3548" s="1">
        <v>63.156997480000001</v>
      </c>
      <c r="I3548" s="2">
        <v>0.737098938875</v>
      </c>
    </row>
    <row r="3549" spans="1:9" x14ac:dyDescent="0.3">
      <c r="A3549">
        <f>VLOOKUP(D3549,[1]!tbl_Reach2AU[#Data],4,FALSE)</f>
        <v>5</v>
      </c>
      <c r="B3549" t="str">
        <f>VLOOKUP(D3549,[1]!tbl_Reach2AU[#Data],3,FALSE)</f>
        <v>Okanogan-Swipkin Canyon</v>
      </c>
      <c r="C3549">
        <f>VLOOKUP(D3549,[1]!tbl_Reach2AU[#Data],2,FALSE)</f>
        <v>147</v>
      </c>
      <c r="D3549" t="s">
        <v>134</v>
      </c>
      <c r="E3549">
        <v>3</v>
      </c>
      <c r="F3549" t="s">
        <v>197</v>
      </c>
      <c r="G3549" t="e">
        <f>VLOOKUP([1]!tbl_FunctionalConditionReach[[#This Row],[EDT Attribute]],[1]!Level3HabitatAttribute[#Data],2,FALSE)</f>
        <v>#REF!</v>
      </c>
      <c r="H3549" s="1">
        <v>110.0743074</v>
      </c>
      <c r="I3549" s="2">
        <v>0.73087929062839196</v>
      </c>
    </row>
    <row r="3550" spans="1:9" x14ac:dyDescent="0.3">
      <c r="A3550">
        <f>VLOOKUP(D3550,[1]!tbl_Reach2AU[#Data],4,FALSE)</f>
        <v>5</v>
      </c>
      <c r="B3550" t="str">
        <f>VLOOKUP(D3550,[1]!tbl_Reach2AU[#Data],3,FALSE)</f>
        <v>Okanogan-Swipkin Canyon</v>
      </c>
      <c r="C3550">
        <f>VLOOKUP(D3550,[1]!tbl_Reach2AU[#Data],2,FALSE)</f>
        <v>147</v>
      </c>
      <c r="D3550" t="s">
        <v>134</v>
      </c>
      <c r="E3550">
        <v>3</v>
      </c>
      <c r="F3550" t="s">
        <v>197</v>
      </c>
      <c r="G3550" t="e">
        <f>VLOOKUP([1]!tbl_FunctionalConditionReach[[#This Row],[EDT Attribute]],[1]!Level3HabitatAttribute[#Data],2,FALSE)</f>
        <v>#REF!</v>
      </c>
      <c r="H3550" s="1">
        <v>0.17679402399999999</v>
      </c>
      <c r="I3550" s="2">
        <v>0.34184272244130598</v>
      </c>
    </row>
    <row r="3551" spans="1:9" x14ac:dyDescent="0.3">
      <c r="A3551">
        <f>VLOOKUP(D3551,[1]!tbl_Reach2AU[#Data],4,FALSE)</f>
        <v>5</v>
      </c>
      <c r="B3551" t="str">
        <f>VLOOKUP(D3551,[1]!tbl_Reach2AU[#Data],3,FALSE)</f>
        <v>Okanogan-Swipkin Canyon</v>
      </c>
      <c r="C3551">
        <f>VLOOKUP(D3551,[1]!tbl_Reach2AU[#Data],2,FALSE)</f>
        <v>148</v>
      </c>
      <c r="D3551" t="s">
        <v>44</v>
      </c>
      <c r="E3551">
        <v>3</v>
      </c>
      <c r="F3551" t="s">
        <v>197</v>
      </c>
      <c r="G3551" t="e">
        <f>VLOOKUP([1]!tbl_FunctionalConditionReach[[#This Row],[EDT Attribute]],[1]!Level3HabitatAttribute[#Data],2,FALSE)</f>
        <v>#REF!</v>
      </c>
      <c r="H3551" s="1">
        <v>36.20278888</v>
      </c>
      <c r="I3551">
        <v>1</v>
      </c>
    </row>
    <row r="3552" spans="1:9" x14ac:dyDescent="0.3">
      <c r="A3552">
        <f>VLOOKUP(D3552,[1]!tbl_Reach2AU[#Data],4,FALSE)</f>
        <v>5</v>
      </c>
      <c r="B3552" t="str">
        <f>VLOOKUP(D3552,[1]!tbl_Reach2AU[#Data],3,FALSE)</f>
        <v>Okanogan-Swipkin Canyon</v>
      </c>
      <c r="C3552">
        <f>VLOOKUP(D3552,[1]!tbl_Reach2AU[#Data],2,FALSE)</f>
        <v>186</v>
      </c>
      <c r="D3552" t="s">
        <v>22</v>
      </c>
      <c r="E3552">
        <v>3</v>
      </c>
      <c r="F3552" t="s">
        <v>197</v>
      </c>
      <c r="G3552" t="e">
        <f>VLOOKUP([1]!tbl_FunctionalConditionReach[[#This Row],[EDT Attribute]],[1]!Level3HabitatAttribute[#Data],2,FALSE)</f>
        <v>#REF!</v>
      </c>
      <c r="H3552" s="1">
        <v>0.29506739599999998</v>
      </c>
      <c r="I3552" s="2">
        <v>0.96850490555001501</v>
      </c>
    </row>
    <row r="3553" spans="1:9" x14ac:dyDescent="0.3">
      <c r="A3553">
        <f>VLOOKUP(D3553,[1]!tbl_Reach2AU[#Data],4,FALSE)</f>
        <v>5</v>
      </c>
      <c r="B3553" t="str">
        <f>VLOOKUP(D3553,[1]!tbl_Reach2AU[#Data],3,FALSE)</f>
        <v>Okanogan-Swipkin Canyon</v>
      </c>
      <c r="C3553">
        <f>VLOOKUP(D3553,[1]!tbl_Reach2AU[#Data],2,FALSE)</f>
        <v>188</v>
      </c>
      <c r="D3553" t="s">
        <v>109</v>
      </c>
      <c r="E3553">
        <v>3</v>
      </c>
      <c r="F3553" t="s">
        <v>197</v>
      </c>
      <c r="G3553" t="e">
        <f>VLOOKUP([1]!tbl_FunctionalConditionReach[[#This Row],[EDT Attribute]],[1]!Level3HabitatAttribute[#Data],2,FALSE)</f>
        <v>#REF!</v>
      </c>
      <c r="H3553" s="1">
        <v>9.5725321599999997</v>
      </c>
      <c r="I3553" s="2">
        <v>0.37275121200248101</v>
      </c>
    </row>
    <row r="3554" spans="1:9" x14ac:dyDescent="0.3">
      <c r="A3554">
        <f>VLOOKUP(D3554,[1]!tbl_Reach2AU[#Data],4,FALSE)</f>
        <v>5</v>
      </c>
      <c r="B3554" t="str">
        <f>VLOOKUP(D3554,[1]!tbl_Reach2AU[#Data],3,FALSE)</f>
        <v>Okanogan-Swipkin Canyon</v>
      </c>
      <c r="C3554">
        <f>VLOOKUP(D3554,[1]!tbl_Reach2AU[#Data],2,FALSE)</f>
        <v>189</v>
      </c>
      <c r="D3554" t="s">
        <v>110</v>
      </c>
      <c r="E3554">
        <v>3</v>
      </c>
      <c r="F3554" t="s">
        <v>197</v>
      </c>
      <c r="G3554" t="e">
        <f>VLOOKUP([1]!tbl_FunctionalConditionReach[[#This Row],[EDT Attribute]],[1]!Level3HabitatAttribute[#Data],2,FALSE)</f>
        <v>#REF!</v>
      </c>
      <c r="H3554" s="1">
        <v>9.589476415</v>
      </c>
      <c r="I3554" s="2">
        <v>0.75235209718174501</v>
      </c>
    </row>
    <row r="3555" spans="1:9" x14ac:dyDescent="0.3">
      <c r="A3555">
        <f>VLOOKUP(D3555,[1]!tbl_Reach2AU[#Data],4,FALSE)</f>
        <v>12</v>
      </c>
      <c r="B3555" t="str">
        <f>VLOOKUP(D3555,[1]!tbl_Reach2AU[#Data],3,FALSE)</f>
        <v>Okanogan-Alkali Lake</v>
      </c>
      <c r="C3555">
        <f>VLOOKUP(D3555,[1]!tbl_Reach2AU[#Data],2,FALSE)</f>
        <v>222</v>
      </c>
      <c r="D3555" t="s">
        <v>47</v>
      </c>
      <c r="E3555">
        <v>3</v>
      </c>
      <c r="F3555" t="s">
        <v>197</v>
      </c>
      <c r="G3555" t="e">
        <f>VLOOKUP([1]!tbl_FunctionalConditionReach[[#This Row],[EDT Attribute]],[1]!Level3HabitatAttribute[#Data],2,FALSE)</f>
        <v>#REF!</v>
      </c>
      <c r="H3555" s="1">
        <v>76.285299699999996</v>
      </c>
      <c r="I3555" s="2">
        <v>0.93094515432117697</v>
      </c>
    </row>
    <row r="3556" spans="1:9" x14ac:dyDescent="0.3">
      <c r="A3556">
        <f>VLOOKUP(D3556,[1]!tbl_Reach2AU[#Data],4,FALSE)</f>
        <v>14</v>
      </c>
      <c r="B3556" t="str">
        <f>VLOOKUP(D3556,[1]!tbl_Reach2AU[#Data],3,FALSE)</f>
        <v>Okanogan-Whitestone Coulee</v>
      </c>
      <c r="C3556">
        <f>VLOOKUP(D3556,[1]!tbl_Reach2AU[#Data],2,FALSE)</f>
        <v>227</v>
      </c>
      <c r="D3556" t="s">
        <v>111</v>
      </c>
      <c r="E3556">
        <v>3</v>
      </c>
      <c r="F3556" t="s">
        <v>197</v>
      </c>
      <c r="G3556" t="e">
        <f>VLOOKUP([1]!tbl_FunctionalConditionReach[[#This Row],[EDT Attribute]],[1]!Level3HabitatAttribute[#Data],2,FALSE)</f>
        <v>#REF!</v>
      </c>
      <c r="H3556" s="1">
        <v>48.66617686</v>
      </c>
      <c r="I3556" s="2">
        <v>0.82049024839140905</v>
      </c>
    </row>
    <row r="3557" spans="1:9" x14ac:dyDescent="0.3">
      <c r="A3557">
        <f>VLOOKUP(D3557,[1]!tbl_Reach2AU[#Data],4,FALSE)</f>
        <v>14</v>
      </c>
      <c r="B3557" t="str">
        <f>VLOOKUP(D3557,[1]!tbl_Reach2AU[#Data],3,FALSE)</f>
        <v>Okanogan-Whitestone Coulee</v>
      </c>
      <c r="C3557">
        <f>VLOOKUP(D3557,[1]!tbl_Reach2AU[#Data],2,FALSE)</f>
        <v>227</v>
      </c>
      <c r="D3557" t="s">
        <v>111</v>
      </c>
      <c r="E3557">
        <v>3</v>
      </c>
      <c r="F3557" t="s">
        <v>197</v>
      </c>
      <c r="G3557" t="e">
        <f>VLOOKUP([1]!tbl_FunctionalConditionReach[[#This Row],[EDT Attribute]],[1]!Level3HabitatAttribute[#Data],2,FALSE)</f>
        <v>#REF!</v>
      </c>
      <c r="H3557" s="1">
        <v>2.9155917E-2</v>
      </c>
      <c r="I3557" s="2">
        <v>0.29210101738725303</v>
      </c>
    </row>
    <row r="3558" spans="1:9" x14ac:dyDescent="0.3">
      <c r="A3558">
        <f>VLOOKUP(D3558,[1]!tbl_Reach2AU[#Data],4,FALSE)</f>
        <v>14</v>
      </c>
      <c r="B3558" t="str">
        <f>VLOOKUP(D3558,[1]!tbl_Reach2AU[#Data],3,FALSE)</f>
        <v>Okanogan-Whitestone Coulee</v>
      </c>
      <c r="C3558">
        <f>VLOOKUP(D3558,[1]!tbl_Reach2AU[#Data],2,FALSE)</f>
        <v>230</v>
      </c>
      <c r="D3558" t="s">
        <v>24</v>
      </c>
      <c r="E3558">
        <v>3</v>
      </c>
      <c r="F3558" t="s">
        <v>197</v>
      </c>
      <c r="G3558" t="e">
        <f>VLOOKUP([1]!tbl_FunctionalConditionReach[[#This Row],[EDT Attribute]],[1]!Level3HabitatAttribute[#Data],2,FALSE)</f>
        <v>#REF!</v>
      </c>
      <c r="H3558" s="1">
        <v>0.33332105899999998</v>
      </c>
      <c r="I3558">
        <v>1</v>
      </c>
    </row>
    <row r="3559" spans="1:9" x14ac:dyDescent="0.3">
      <c r="A3559">
        <f>VLOOKUP(D3559,[1]!tbl_Reach2AU[#Data],4,FALSE)</f>
        <v>14</v>
      </c>
      <c r="B3559" t="str">
        <f>VLOOKUP(D3559,[1]!tbl_Reach2AU[#Data],3,FALSE)</f>
        <v>Okanogan-Whitestone Coulee</v>
      </c>
      <c r="C3559">
        <f>VLOOKUP(D3559,[1]!tbl_Reach2AU[#Data],2,FALSE)</f>
        <v>231</v>
      </c>
      <c r="D3559" t="s">
        <v>25</v>
      </c>
      <c r="E3559">
        <v>3</v>
      </c>
      <c r="F3559" t="s">
        <v>197</v>
      </c>
      <c r="G3559" t="e">
        <f>VLOOKUP([1]!tbl_FunctionalConditionReach[[#This Row],[EDT Attribute]],[1]!Level3HabitatAttribute[#Data],2,FALSE)</f>
        <v>#REF!</v>
      </c>
      <c r="H3559" s="1">
        <v>28.225551469999999</v>
      </c>
      <c r="I3559" s="2">
        <v>0.69533293400529295</v>
      </c>
    </row>
    <row r="3560" spans="1:9" x14ac:dyDescent="0.3">
      <c r="A3560">
        <f>VLOOKUP(D3560,[1]!tbl_Reach2AU[#Data],4,FALSE)</f>
        <v>14</v>
      </c>
      <c r="B3560" t="str">
        <f>VLOOKUP(D3560,[1]!tbl_Reach2AU[#Data],3,FALSE)</f>
        <v>Okanogan-Whitestone Coulee</v>
      </c>
      <c r="C3560">
        <f>VLOOKUP(D3560,[1]!tbl_Reach2AU[#Data],2,FALSE)</f>
        <v>238</v>
      </c>
      <c r="D3560" t="s">
        <v>113</v>
      </c>
      <c r="E3560">
        <v>3</v>
      </c>
      <c r="F3560" t="s">
        <v>197</v>
      </c>
      <c r="G3560" t="e">
        <f>VLOOKUP([1]!tbl_FunctionalConditionReach[[#This Row],[EDT Attribute]],[1]!Level3HabitatAttribute[#Data],2,FALSE)</f>
        <v>#REF!</v>
      </c>
      <c r="H3560" s="1">
        <v>0.16959993400000001</v>
      </c>
      <c r="I3560">
        <v>1</v>
      </c>
    </row>
    <row r="3561" spans="1:9" x14ac:dyDescent="0.3">
      <c r="A3561">
        <f>VLOOKUP(D3561,[1]!tbl_Reach2AU[#Data],4,FALSE)</f>
        <v>14</v>
      </c>
      <c r="B3561" t="str">
        <f>VLOOKUP(D3561,[1]!tbl_Reach2AU[#Data],3,FALSE)</f>
        <v>Okanogan-Whitestone Coulee</v>
      </c>
      <c r="C3561">
        <f>VLOOKUP(D3561,[1]!tbl_Reach2AU[#Data],2,FALSE)</f>
        <v>238</v>
      </c>
      <c r="D3561" t="s">
        <v>113</v>
      </c>
      <c r="E3561">
        <v>3</v>
      </c>
      <c r="F3561" t="s">
        <v>197</v>
      </c>
      <c r="G3561" t="e">
        <f>VLOOKUP([1]!tbl_FunctionalConditionReach[[#This Row],[EDT Attribute]],[1]!Level3HabitatAttribute[#Data],2,FALSE)</f>
        <v>#REF!</v>
      </c>
      <c r="H3561" s="1">
        <v>29.88039479</v>
      </c>
      <c r="I3561" s="2">
        <v>0.35099188954574401</v>
      </c>
    </row>
    <row r="3562" spans="1:9" x14ac:dyDescent="0.3">
      <c r="A3562">
        <f>VLOOKUP(D3562,[1]!tbl_Reach2AU[#Data],4,FALSE)</f>
        <v>14</v>
      </c>
      <c r="B3562" t="str">
        <f>VLOOKUP(D3562,[1]!tbl_Reach2AU[#Data],3,FALSE)</f>
        <v>Okanogan-Whitestone Coulee</v>
      </c>
      <c r="C3562">
        <f>VLOOKUP(D3562,[1]!tbl_Reach2AU[#Data],2,FALSE)</f>
        <v>239</v>
      </c>
      <c r="D3562" t="s">
        <v>48</v>
      </c>
      <c r="E3562">
        <v>3</v>
      </c>
      <c r="F3562" t="s">
        <v>197</v>
      </c>
      <c r="G3562" t="e">
        <f>VLOOKUP([1]!tbl_FunctionalConditionReach[[#This Row],[EDT Attribute]],[1]!Level3HabitatAttribute[#Data],2,FALSE)</f>
        <v>#REF!</v>
      </c>
      <c r="H3562" s="1">
        <v>0.43533594599999997</v>
      </c>
      <c r="I3562" s="2">
        <v>0.39017361254462701</v>
      </c>
    </row>
    <row r="3563" spans="1:9" x14ac:dyDescent="0.3">
      <c r="A3563">
        <f>VLOOKUP(D3563,[1]!tbl_Reach2AU[#Data],4,FALSE)</f>
        <v>14</v>
      </c>
      <c r="B3563" t="str">
        <f>VLOOKUP(D3563,[1]!tbl_Reach2AU[#Data],3,FALSE)</f>
        <v>Okanogan-Whitestone Coulee</v>
      </c>
      <c r="C3563">
        <f>VLOOKUP(D3563,[1]!tbl_Reach2AU[#Data],2,FALSE)</f>
        <v>244</v>
      </c>
      <c r="D3563" t="s">
        <v>26</v>
      </c>
      <c r="E3563">
        <v>3</v>
      </c>
      <c r="F3563" t="s">
        <v>197</v>
      </c>
      <c r="G3563" t="e">
        <f>VLOOKUP([1]!tbl_FunctionalConditionReach[[#This Row],[EDT Attribute]],[1]!Level3HabitatAttribute[#Data],2,FALSE)</f>
        <v>#REF!</v>
      </c>
      <c r="H3563" s="1">
        <v>11.420648290000001</v>
      </c>
      <c r="I3563" s="2">
        <v>0.98346075151072498</v>
      </c>
    </row>
    <row r="3564" spans="1:9" x14ac:dyDescent="0.3">
      <c r="A3564">
        <f>VLOOKUP(D3564,[1]!tbl_Reach2AU[#Data],4,FALSE)</f>
        <v>14</v>
      </c>
      <c r="B3564" t="str">
        <f>VLOOKUP(D3564,[1]!tbl_Reach2AU[#Data],3,FALSE)</f>
        <v>Okanogan-Whitestone Coulee</v>
      </c>
      <c r="C3564">
        <f>VLOOKUP(D3564,[1]!tbl_Reach2AU[#Data],2,FALSE)</f>
        <v>244</v>
      </c>
      <c r="D3564" t="s">
        <v>26</v>
      </c>
      <c r="E3564">
        <v>3</v>
      </c>
      <c r="F3564" t="s">
        <v>197</v>
      </c>
      <c r="G3564" t="e">
        <f>VLOOKUP([1]!tbl_FunctionalConditionReach[[#This Row],[EDT Attribute]],[1]!Level3HabitatAttribute[#Data],2,FALSE)</f>
        <v>#REF!</v>
      </c>
      <c r="H3564" s="1">
        <v>2.536225E-3</v>
      </c>
      <c r="I3564" s="2">
        <v>0.26450307191603101</v>
      </c>
    </row>
    <row r="3565" spans="1:9" x14ac:dyDescent="0.3">
      <c r="A3565">
        <f>VLOOKUP(D3565,[1]!tbl_Reach2AU[#Data],4,FALSE)</f>
        <v>19</v>
      </c>
      <c r="B3565" t="str">
        <f>VLOOKUP(D3565,[1]!tbl_Reach2AU[#Data],3,FALSE)</f>
        <v>Okanogan-Mosquito Creek</v>
      </c>
      <c r="C3565">
        <f>VLOOKUP(D3565,[1]!tbl_Reach2AU[#Data],2,FALSE)</f>
        <v>248</v>
      </c>
      <c r="D3565" t="s">
        <v>62</v>
      </c>
      <c r="E3565">
        <v>3</v>
      </c>
      <c r="F3565" t="s">
        <v>197</v>
      </c>
      <c r="G3565" t="e">
        <f>VLOOKUP([1]!tbl_FunctionalConditionReach[[#This Row],[EDT Attribute]],[1]!Level3HabitatAttribute[#Data],2,FALSE)</f>
        <v>#REF!</v>
      </c>
      <c r="H3565" s="1">
        <v>11.302191219999999</v>
      </c>
      <c r="I3565" s="2">
        <v>0.85343520463926004</v>
      </c>
    </row>
    <row r="3566" spans="1:9" x14ac:dyDescent="0.3">
      <c r="A3566">
        <f>VLOOKUP(D3566,[1]!tbl_Reach2AU[#Data],4,FALSE)</f>
        <v>19</v>
      </c>
      <c r="B3566" t="str">
        <f>VLOOKUP(D3566,[1]!tbl_Reach2AU[#Data],3,FALSE)</f>
        <v>Okanogan-Mosquito Creek</v>
      </c>
      <c r="C3566">
        <f>VLOOKUP(D3566,[1]!tbl_Reach2AU[#Data],2,FALSE)</f>
        <v>264</v>
      </c>
      <c r="D3566" t="s">
        <v>114</v>
      </c>
      <c r="E3566">
        <v>3</v>
      </c>
      <c r="F3566" t="s">
        <v>197</v>
      </c>
      <c r="G3566" t="e">
        <f>VLOOKUP([1]!tbl_FunctionalConditionReach[[#This Row],[EDT Attribute]],[1]!Level3HabitatAttribute[#Data],2,FALSE)</f>
        <v>#REF!</v>
      </c>
      <c r="H3566" s="1">
        <v>4.8549462000000002E-2</v>
      </c>
      <c r="I3566" s="2">
        <v>0.78721745106769103</v>
      </c>
    </row>
    <row r="3567" spans="1:9" x14ac:dyDescent="0.3">
      <c r="A3567">
        <f>VLOOKUP(D3567,[1]!tbl_Reach2AU[#Data],4,FALSE)</f>
        <v>19</v>
      </c>
      <c r="B3567" t="str">
        <f>VLOOKUP(D3567,[1]!tbl_Reach2AU[#Data],3,FALSE)</f>
        <v>Okanogan-Mosquito Creek</v>
      </c>
      <c r="C3567">
        <f>VLOOKUP(D3567,[1]!tbl_Reach2AU[#Data],2,FALSE)</f>
        <v>264</v>
      </c>
      <c r="D3567" t="s">
        <v>114</v>
      </c>
      <c r="E3567">
        <v>3</v>
      </c>
      <c r="F3567" t="s">
        <v>197</v>
      </c>
      <c r="G3567" t="e">
        <f>VLOOKUP([1]!tbl_FunctionalConditionReach[[#This Row],[EDT Attribute]],[1]!Level3HabitatAttribute[#Data],2,FALSE)</f>
        <v>#REF!</v>
      </c>
      <c r="H3567" s="1">
        <v>41.638338779999998</v>
      </c>
      <c r="I3567" s="2">
        <v>0.90369526843752601</v>
      </c>
    </row>
    <row r="3568" spans="1:9" x14ac:dyDescent="0.3">
      <c r="A3568">
        <f>VLOOKUP(D3568,[1]!tbl_Reach2AU[#Data],4,FALSE)</f>
        <v>19</v>
      </c>
      <c r="B3568" t="str">
        <f>VLOOKUP(D3568,[1]!tbl_Reach2AU[#Data],3,FALSE)</f>
        <v>Okanogan-Mosquito Creek</v>
      </c>
      <c r="C3568">
        <f>VLOOKUP(D3568,[1]!tbl_Reach2AU[#Data],2,FALSE)</f>
        <v>275</v>
      </c>
      <c r="D3568" t="s">
        <v>160</v>
      </c>
      <c r="E3568">
        <v>3</v>
      </c>
      <c r="F3568" t="s">
        <v>197</v>
      </c>
      <c r="G3568" t="e">
        <f>VLOOKUP([1]!tbl_FunctionalConditionReach[[#This Row],[EDT Attribute]],[1]!Level3HabitatAttribute[#Data],2,FALSE)</f>
        <v>#REF!</v>
      </c>
      <c r="H3568" s="1">
        <v>0.26745998300000001</v>
      </c>
      <c r="I3568">
        <v>1</v>
      </c>
    </row>
    <row r="3569" spans="1:9" x14ac:dyDescent="0.3">
      <c r="A3569">
        <f>VLOOKUP(D3569,[1]!tbl_Reach2AU[#Data],4,FALSE)</f>
        <v>19</v>
      </c>
      <c r="B3569" t="str">
        <f>VLOOKUP(D3569,[1]!tbl_Reach2AU[#Data],3,FALSE)</f>
        <v>Okanogan-Mosquito Creek</v>
      </c>
      <c r="C3569">
        <f>VLOOKUP(D3569,[1]!tbl_Reach2AU[#Data],2,FALSE)</f>
        <v>275</v>
      </c>
      <c r="D3569" t="s">
        <v>160</v>
      </c>
      <c r="E3569">
        <v>3</v>
      </c>
      <c r="F3569" t="s">
        <v>197</v>
      </c>
      <c r="G3569" t="e">
        <f>VLOOKUP([1]!tbl_FunctionalConditionReach[[#This Row],[EDT Attribute]],[1]!Level3HabitatAttribute[#Data],2,FALSE)</f>
        <v>#REF!</v>
      </c>
      <c r="H3569" s="1">
        <v>31.269172170000001</v>
      </c>
      <c r="I3569" s="2">
        <v>0.48765455381028</v>
      </c>
    </row>
    <row r="3570" spans="1:9" x14ac:dyDescent="0.3">
      <c r="A3570">
        <f>VLOOKUP(D3570,[1]!tbl_Reach2AU[#Data],4,FALSE)</f>
        <v>19</v>
      </c>
      <c r="B3570" t="str">
        <f>VLOOKUP(D3570,[1]!tbl_Reach2AU[#Data],3,FALSE)</f>
        <v>Okanogan-Mosquito Creek</v>
      </c>
      <c r="C3570">
        <f>VLOOKUP(D3570,[1]!tbl_Reach2AU[#Data],2,FALSE)</f>
        <v>276</v>
      </c>
      <c r="D3570" t="s">
        <v>63</v>
      </c>
      <c r="E3570">
        <v>3</v>
      </c>
      <c r="F3570" t="s">
        <v>197</v>
      </c>
      <c r="G3570" t="e">
        <f>VLOOKUP([1]!tbl_FunctionalConditionReach[[#This Row],[EDT Attribute]],[1]!Level3HabitatAttribute[#Data],2,FALSE)</f>
        <v>#REF!</v>
      </c>
      <c r="H3570" s="1">
        <v>192.9661883</v>
      </c>
      <c r="I3570" s="2">
        <v>0.77247967204729096</v>
      </c>
    </row>
    <row r="3571" spans="1:9" x14ac:dyDescent="0.3">
      <c r="A3571">
        <f>VLOOKUP(D3571,[1]!tbl_Reach2AU[#Data],4,FALSE)</f>
        <v>19</v>
      </c>
      <c r="B3571" t="str">
        <f>VLOOKUP(D3571,[1]!tbl_Reach2AU[#Data],3,FALSE)</f>
        <v>Okanogan-Mosquito Creek</v>
      </c>
      <c r="C3571">
        <f>VLOOKUP(D3571,[1]!tbl_Reach2AU[#Data],2,FALSE)</f>
        <v>277</v>
      </c>
      <c r="D3571" t="s">
        <v>64</v>
      </c>
      <c r="E3571">
        <v>3</v>
      </c>
      <c r="F3571" t="s">
        <v>197</v>
      </c>
      <c r="G3571" t="e">
        <f>VLOOKUP([1]!tbl_FunctionalConditionReach[[#This Row],[EDT Attribute]],[1]!Level3HabitatAttribute[#Data],2,FALSE)</f>
        <v>#REF!</v>
      </c>
      <c r="H3571" s="1">
        <v>101.9968126</v>
      </c>
      <c r="I3571" s="2">
        <v>0.90216442944537201</v>
      </c>
    </row>
    <row r="3572" spans="1:9" x14ac:dyDescent="0.3">
      <c r="A3572">
        <f>VLOOKUP(D3572,[1]!tbl_Reach2AU[#Data],4,FALSE)</f>
        <v>19</v>
      </c>
      <c r="B3572" t="str">
        <f>VLOOKUP(D3572,[1]!tbl_Reach2AU[#Data],3,FALSE)</f>
        <v>Okanogan-Mosquito Creek</v>
      </c>
      <c r="C3572">
        <f>VLOOKUP(D3572,[1]!tbl_Reach2AU[#Data],2,FALSE)</f>
        <v>285</v>
      </c>
      <c r="D3572" t="s">
        <v>65</v>
      </c>
      <c r="E3572">
        <v>3</v>
      </c>
      <c r="F3572" t="s">
        <v>197</v>
      </c>
      <c r="G3572" t="e">
        <f>VLOOKUP([1]!tbl_FunctionalConditionReach[[#This Row],[EDT Attribute]],[1]!Level3HabitatAttribute[#Data],2,FALSE)</f>
        <v>#REF!</v>
      </c>
      <c r="H3572" s="1">
        <v>2.5967473829999999</v>
      </c>
      <c r="I3572">
        <v>1</v>
      </c>
    </row>
    <row r="3573" spans="1:9" x14ac:dyDescent="0.3">
      <c r="A3573">
        <f>VLOOKUP(D3573,[1]!tbl_Reach2AU[#Data],4,FALSE)</f>
        <v>19</v>
      </c>
      <c r="B3573" t="str">
        <f>VLOOKUP(D3573,[1]!tbl_Reach2AU[#Data],3,FALSE)</f>
        <v>Okanogan-Mosquito Creek</v>
      </c>
      <c r="C3573">
        <f>VLOOKUP(D3573,[1]!tbl_Reach2AU[#Data],2,FALSE)</f>
        <v>285</v>
      </c>
      <c r="D3573" t="s">
        <v>65</v>
      </c>
      <c r="E3573">
        <v>3</v>
      </c>
      <c r="F3573" t="s">
        <v>197</v>
      </c>
      <c r="G3573" t="e">
        <f>VLOOKUP([1]!tbl_FunctionalConditionReach[[#This Row],[EDT Attribute]],[1]!Level3HabitatAttribute[#Data],2,FALSE)</f>
        <v>#REF!</v>
      </c>
      <c r="H3573" s="1">
        <v>86.923094629999994</v>
      </c>
      <c r="I3573" s="2">
        <v>0.68107322906305201</v>
      </c>
    </row>
    <row r="3574" spans="1:9" x14ac:dyDescent="0.3">
      <c r="A3574">
        <f>VLOOKUP(D3574,[1]!tbl_Reach2AU[#Data],4,FALSE)</f>
        <v>19</v>
      </c>
      <c r="B3574" t="str">
        <f>VLOOKUP(D3574,[1]!tbl_Reach2AU[#Data],3,FALSE)</f>
        <v>Okanogan-Mosquito Creek</v>
      </c>
      <c r="C3574">
        <f>VLOOKUP(D3574,[1]!tbl_Reach2AU[#Data],2,FALSE)</f>
        <v>286</v>
      </c>
      <c r="D3574" t="s">
        <v>161</v>
      </c>
      <c r="E3574">
        <v>3</v>
      </c>
      <c r="F3574" t="s">
        <v>197</v>
      </c>
      <c r="G3574" t="e">
        <f>VLOOKUP([1]!tbl_FunctionalConditionReach[[#This Row],[EDT Attribute]],[1]!Level3HabitatAttribute[#Data],2,FALSE)</f>
        <v>#REF!</v>
      </c>
      <c r="H3574" s="1">
        <v>0.18647060700000001</v>
      </c>
      <c r="I3574">
        <v>1</v>
      </c>
    </row>
    <row r="3575" spans="1:9" x14ac:dyDescent="0.3">
      <c r="A3575">
        <f>VLOOKUP(D3575,[1]!tbl_Reach2AU[#Data],4,FALSE)</f>
        <v>19</v>
      </c>
      <c r="B3575" t="str">
        <f>VLOOKUP(D3575,[1]!tbl_Reach2AU[#Data],3,FALSE)</f>
        <v>Okanogan-Mosquito Creek</v>
      </c>
      <c r="C3575">
        <f>VLOOKUP(D3575,[1]!tbl_Reach2AU[#Data],2,FALSE)</f>
        <v>287</v>
      </c>
      <c r="D3575" t="s">
        <v>66</v>
      </c>
      <c r="E3575">
        <v>3</v>
      </c>
      <c r="F3575" t="s">
        <v>197</v>
      </c>
      <c r="G3575" t="e">
        <f>VLOOKUP([1]!tbl_FunctionalConditionReach[[#This Row],[EDT Attribute]],[1]!Level3HabitatAttribute[#Data],2,FALSE)</f>
        <v>#REF!</v>
      </c>
      <c r="H3575" s="1">
        <v>3.0150976520000001</v>
      </c>
      <c r="I3575">
        <v>1</v>
      </c>
    </row>
    <row r="3576" spans="1:9" x14ac:dyDescent="0.3">
      <c r="A3576">
        <f>VLOOKUP(D3576,[1]!tbl_Reach2AU[#Data],4,FALSE)</f>
        <v>24</v>
      </c>
      <c r="B3576" t="str">
        <f>VLOOKUP(D3576,[1]!tbl_Reach2AU[#Data],3,FALSE)</f>
        <v>Okanogan-Haynes Creek South</v>
      </c>
      <c r="C3576">
        <f>VLOOKUP(D3576,[1]!tbl_Reach2AU[#Data],2,FALSE)</f>
        <v>296</v>
      </c>
      <c r="D3576" t="s">
        <v>135</v>
      </c>
      <c r="E3576">
        <v>3</v>
      </c>
      <c r="F3576" t="s">
        <v>197</v>
      </c>
      <c r="G3576" t="e">
        <f>VLOOKUP([1]!tbl_FunctionalConditionReach[[#This Row],[EDT Attribute]],[1]!Level3HabitatAttribute[#Data],2,FALSE)</f>
        <v>#REF!</v>
      </c>
      <c r="H3576" s="1">
        <v>1.426855357</v>
      </c>
      <c r="I3576">
        <v>1</v>
      </c>
    </row>
    <row r="3577" spans="1:9" x14ac:dyDescent="0.3">
      <c r="A3577">
        <f>VLOOKUP(D3577,[1]!tbl_Reach2AU[#Data],4,FALSE)</f>
        <v>24</v>
      </c>
      <c r="B3577" t="str">
        <f>VLOOKUP(D3577,[1]!tbl_Reach2AU[#Data],3,FALSE)</f>
        <v>Okanogan-Haynes Creek South</v>
      </c>
      <c r="C3577">
        <f>VLOOKUP(D3577,[1]!tbl_Reach2AU[#Data],2,FALSE)</f>
        <v>296</v>
      </c>
      <c r="D3577" t="s">
        <v>135</v>
      </c>
      <c r="E3577">
        <v>3</v>
      </c>
      <c r="F3577" t="s">
        <v>197</v>
      </c>
      <c r="G3577" t="e">
        <f>VLOOKUP([1]!tbl_FunctionalConditionReach[[#This Row],[EDT Attribute]],[1]!Level3HabitatAttribute[#Data],2,FALSE)</f>
        <v>#REF!</v>
      </c>
      <c r="H3577" s="1">
        <v>29.542639399999999</v>
      </c>
      <c r="I3577" s="2">
        <v>0.97802071001263802</v>
      </c>
    </row>
    <row r="3578" spans="1:9" x14ac:dyDescent="0.3">
      <c r="A3578">
        <f>VLOOKUP(D3578,[1]!tbl_Reach2AU[#Data],4,FALSE)</f>
        <v>24</v>
      </c>
      <c r="B3578" t="str">
        <f>VLOOKUP(D3578,[1]!tbl_Reach2AU[#Data],3,FALSE)</f>
        <v>Okanogan-Haynes Creek South</v>
      </c>
      <c r="C3578">
        <f>VLOOKUP(D3578,[1]!tbl_Reach2AU[#Data],2,FALSE)</f>
        <v>298</v>
      </c>
      <c r="D3578" t="s">
        <v>136</v>
      </c>
      <c r="E3578">
        <v>3</v>
      </c>
      <c r="F3578" t="s">
        <v>197</v>
      </c>
      <c r="G3578" t="e">
        <f>VLOOKUP([1]!tbl_FunctionalConditionReach[[#This Row],[EDT Attribute]],[1]!Level3HabitatAttribute[#Data],2,FALSE)</f>
        <v>#REF!</v>
      </c>
      <c r="H3578" s="1">
        <v>4.6183432929999997</v>
      </c>
      <c r="I3578">
        <v>1</v>
      </c>
    </row>
    <row r="3579" spans="1:9" x14ac:dyDescent="0.3">
      <c r="A3579">
        <f>VLOOKUP(D3579,[1]!tbl_Reach2AU[#Data],4,FALSE)</f>
        <v>28</v>
      </c>
      <c r="B3579" t="str">
        <f>VLOOKUP(D3579,[1]!tbl_Reach2AU[#Data],3,FALSE)</f>
        <v>Okanogan-Haynes Creek North</v>
      </c>
      <c r="C3579">
        <f>VLOOKUP(D3579,[1]!tbl_Reach2AU[#Data],2,FALSE)</f>
        <v>305</v>
      </c>
      <c r="D3579" t="s">
        <v>232</v>
      </c>
      <c r="E3579">
        <v>3</v>
      </c>
      <c r="F3579" t="s">
        <v>197</v>
      </c>
      <c r="G3579" t="e">
        <f>VLOOKUP([1]!tbl_FunctionalConditionReach[[#This Row],[EDT Attribute]],[1]!Level3HabitatAttribute[#Data],2,FALSE)</f>
        <v>#REF!</v>
      </c>
      <c r="H3579" s="1">
        <v>0.226529705</v>
      </c>
      <c r="I3579">
        <v>1</v>
      </c>
    </row>
    <row r="3580" spans="1:9" x14ac:dyDescent="0.3">
      <c r="A3580">
        <f>VLOOKUP(D3580,[1]!tbl_Reach2AU[#Data],4,FALSE)</f>
        <v>1</v>
      </c>
      <c r="B3580" t="str">
        <f>VLOOKUP(D3580,[1]!tbl_Reach2AU[#Data],3,FALSE)</f>
        <v>Okanogan-Davis Canyon</v>
      </c>
      <c r="C3580">
        <f>VLOOKUP(D3580,[1]!tbl_Reach2AU[#Data],2,FALSE)</f>
        <v>108</v>
      </c>
      <c r="D3580" t="s">
        <v>100</v>
      </c>
      <c r="E3580">
        <v>3</v>
      </c>
      <c r="F3580" t="s">
        <v>197</v>
      </c>
      <c r="G3580" t="e">
        <f>VLOOKUP([1]!tbl_FunctionalConditionReach[[#This Row],[EDT Attribute]],[1]!Level3HabitatAttribute[#Data],2,FALSE)</f>
        <v>#REF!</v>
      </c>
      <c r="H3580" s="1">
        <v>68.223139169999996</v>
      </c>
      <c r="I3580" s="2">
        <v>0.716514836108886</v>
      </c>
    </row>
    <row r="3581" spans="1:9" x14ac:dyDescent="0.3">
      <c r="A3581">
        <f>VLOOKUP(D3581,[1]!tbl_Reach2AU[#Data],4,FALSE)</f>
        <v>7</v>
      </c>
      <c r="B3581" t="str">
        <f>VLOOKUP(D3581,[1]!tbl_Reach2AU[#Data],3,FALSE)</f>
        <v>Omak Creek-Lower DS</v>
      </c>
      <c r="C3581">
        <f>VLOOKUP(D3581,[1]!tbl_Reach2AU[#Data],2,FALSE)</f>
        <v>150</v>
      </c>
      <c r="D3581" t="s">
        <v>131</v>
      </c>
      <c r="E3581">
        <v>3</v>
      </c>
      <c r="F3581" t="s">
        <v>197</v>
      </c>
      <c r="G3581" t="e">
        <f>VLOOKUP([1]!tbl_FunctionalConditionReach[[#This Row],[EDT Attribute]],[1]!Level3HabitatAttribute[#Data],2,FALSE)</f>
        <v>#REF!</v>
      </c>
      <c r="H3581" s="1">
        <v>4.2759137730000001</v>
      </c>
      <c r="I3581">
        <v>1</v>
      </c>
    </row>
    <row r="3582" spans="1:9" x14ac:dyDescent="0.3">
      <c r="A3582">
        <f>VLOOKUP(D3582,[1]!tbl_Reach2AU[#Data],4,FALSE)</f>
        <v>8</v>
      </c>
      <c r="B3582" t="str">
        <f>VLOOKUP(D3582,[1]!tbl_Reach2AU[#Data],3,FALSE)</f>
        <v>Omak Creek-Lower US</v>
      </c>
      <c r="C3582">
        <f>VLOOKUP(D3582,[1]!tbl_Reach2AU[#Data],2,FALSE)</f>
        <v>162</v>
      </c>
      <c r="D3582" t="s">
        <v>67</v>
      </c>
      <c r="E3582">
        <v>3</v>
      </c>
      <c r="F3582" t="s">
        <v>197</v>
      </c>
      <c r="G3582" t="e">
        <f>VLOOKUP([1]!tbl_FunctionalConditionReach[[#This Row],[EDT Attribute]],[1]!Level3HabitatAttribute[#Data],2,FALSE)</f>
        <v>#REF!</v>
      </c>
      <c r="H3582" s="1">
        <v>0.217606312</v>
      </c>
      <c r="I3582" s="2">
        <v>0.59440549213432303</v>
      </c>
    </row>
    <row r="3583" spans="1:9" x14ac:dyDescent="0.3">
      <c r="A3583">
        <f>VLOOKUP(D3583,[1]!tbl_Reach2AU[#Data],4,FALSE)</f>
        <v>8</v>
      </c>
      <c r="B3583" t="str">
        <f>VLOOKUP(D3583,[1]!tbl_Reach2AU[#Data],3,FALSE)</f>
        <v>Omak Creek-Lower US</v>
      </c>
      <c r="C3583">
        <f>VLOOKUP(D3583,[1]!tbl_Reach2AU[#Data],2,FALSE)</f>
        <v>164</v>
      </c>
      <c r="D3583" t="s">
        <v>68</v>
      </c>
      <c r="E3583">
        <v>3</v>
      </c>
      <c r="F3583" t="s">
        <v>197</v>
      </c>
      <c r="G3583" t="e">
        <f>VLOOKUP([1]!tbl_FunctionalConditionReach[[#This Row],[EDT Attribute]],[1]!Level3HabitatAttribute[#Data],2,FALSE)</f>
        <v>#REF!</v>
      </c>
      <c r="H3583" s="1">
        <v>0.75163275799999996</v>
      </c>
      <c r="I3583" s="2">
        <v>0.67157869930839598</v>
      </c>
    </row>
    <row r="3584" spans="1:9" x14ac:dyDescent="0.3">
      <c r="A3584">
        <f>VLOOKUP(D3584,[1]!tbl_Reach2AU[#Data],4,FALSE)</f>
        <v>7</v>
      </c>
      <c r="B3584" t="str">
        <f>VLOOKUP(D3584,[1]!tbl_Reach2AU[#Data],3,FALSE)</f>
        <v>Omak Creek-Lower DS</v>
      </c>
      <c r="C3584">
        <f>VLOOKUP(D3584,[1]!tbl_Reach2AU[#Data],2,FALSE)</f>
        <v>153</v>
      </c>
      <c r="D3584" t="s">
        <v>73</v>
      </c>
      <c r="E3584">
        <v>3</v>
      </c>
      <c r="F3584" t="s">
        <v>197</v>
      </c>
      <c r="G3584" t="e">
        <f>VLOOKUP([1]!tbl_FunctionalConditionReach[[#This Row],[EDT Attribute]],[1]!Level3HabitatAttribute[#Data],2,FALSE)</f>
        <v>#REF!</v>
      </c>
      <c r="H3584" s="1">
        <v>1.6791768069999999</v>
      </c>
      <c r="I3584" s="2">
        <v>0.79704946657513298</v>
      </c>
    </row>
    <row r="3585" spans="1:9" x14ac:dyDescent="0.3">
      <c r="A3585">
        <f>VLOOKUP(D3585,[1]!tbl_Reach2AU[#Data],4,FALSE)</f>
        <v>8</v>
      </c>
      <c r="B3585" t="str">
        <f>VLOOKUP(D3585,[1]!tbl_Reach2AU[#Data],3,FALSE)</f>
        <v>Omak Creek-Lower US</v>
      </c>
      <c r="C3585">
        <f>VLOOKUP(D3585,[1]!tbl_Reach2AU[#Data],2,FALSE)</f>
        <v>157</v>
      </c>
      <c r="D3585" t="s">
        <v>74</v>
      </c>
      <c r="E3585">
        <v>3</v>
      </c>
      <c r="F3585" t="s">
        <v>197</v>
      </c>
      <c r="G3585" t="e">
        <f>VLOOKUP([1]!tbl_FunctionalConditionReach[[#This Row],[EDT Attribute]],[1]!Level3HabitatAttribute[#Data],2,FALSE)</f>
        <v>#REF!</v>
      </c>
      <c r="H3585" s="1">
        <v>0.13958474400000001</v>
      </c>
      <c r="I3585" s="2">
        <v>0.482981919125125</v>
      </c>
    </row>
    <row r="3586" spans="1:9" x14ac:dyDescent="0.3">
      <c r="A3586">
        <f>VLOOKUP(D3586,[1]!tbl_Reach2AU[#Data],4,FALSE)</f>
        <v>8</v>
      </c>
      <c r="B3586" t="str">
        <f>VLOOKUP(D3586,[1]!tbl_Reach2AU[#Data],3,FALSE)</f>
        <v>Omak Creek-Lower US</v>
      </c>
      <c r="C3586">
        <f>VLOOKUP(D3586,[1]!tbl_Reach2AU[#Data],2,FALSE)</f>
        <v>158</v>
      </c>
      <c r="D3586" t="s">
        <v>75</v>
      </c>
      <c r="E3586">
        <v>3</v>
      </c>
      <c r="F3586" t="s">
        <v>197</v>
      </c>
      <c r="G3586" t="e">
        <f>VLOOKUP([1]!tbl_FunctionalConditionReach[[#This Row],[EDT Attribute]],[1]!Level3HabitatAttribute[#Data],2,FALSE)</f>
        <v>#REF!</v>
      </c>
      <c r="H3586" s="1">
        <v>0.73761643499999996</v>
      </c>
      <c r="I3586">
        <v>1</v>
      </c>
    </row>
    <row r="3587" spans="1:9" x14ac:dyDescent="0.3">
      <c r="A3587">
        <f>VLOOKUP(D3587,[1]!tbl_Reach2AU[#Data],4,FALSE)</f>
        <v>8</v>
      </c>
      <c r="B3587" t="str">
        <f>VLOOKUP(D3587,[1]!tbl_Reach2AU[#Data],3,FALSE)</f>
        <v>Omak Creek-Lower US</v>
      </c>
      <c r="C3587">
        <f>VLOOKUP(D3587,[1]!tbl_Reach2AU[#Data],2,FALSE)</f>
        <v>159</v>
      </c>
      <c r="D3587" t="s">
        <v>76</v>
      </c>
      <c r="E3587">
        <v>3</v>
      </c>
      <c r="F3587" t="s">
        <v>197</v>
      </c>
      <c r="G3587" t="e">
        <f>VLOOKUP([1]!tbl_FunctionalConditionReach[[#This Row],[EDT Attribute]],[1]!Level3HabitatAttribute[#Data],2,FALSE)</f>
        <v>#REF!</v>
      </c>
      <c r="H3587" s="1">
        <v>9.8846781999999994E-2</v>
      </c>
      <c r="I3587">
        <v>1</v>
      </c>
    </row>
    <row r="3588" spans="1:9" x14ac:dyDescent="0.3">
      <c r="A3588">
        <f>VLOOKUP(D3588,[1]!tbl_Reach2AU[#Data],4,FALSE)</f>
        <v>8</v>
      </c>
      <c r="B3588" t="str">
        <f>VLOOKUP(D3588,[1]!tbl_Reach2AU[#Data],3,FALSE)</f>
        <v>Omak Creek-Lower US</v>
      </c>
      <c r="C3588">
        <f>VLOOKUP(D3588,[1]!tbl_Reach2AU[#Data],2,FALSE)</f>
        <v>160</v>
      </c>
      <c r="D3588" t="s">
        <v>77</v>
      </c>
      <c r="E3588">
        <v>3</v>
      </c>
      <c r="F3588" t="s">
        <v>197</v>
      </c>
      <c r="G3588" t="e">
        <f>VLOOKUP([1]!tbl_FunctionalConditionReach[[#This Row],[EDT Attribute]],[1]!Level3HabitatAttribute[#Data],2,FALSE)</f>
        <v>#REF!</v>
      </c>
      <c r="H3588" s="1">
        <v>0.20694375400000001</v>
      </c>
      <c r="I3588" s="2">
        <v>0.82869723669203599</v>
      </c>
    </row>
    <row r="3589" spans="1:9" x14ac:dyDescent="0.3">
      <c r="A3589">
        <f>VLOOKUP(D3589,[1]!tbl_Reach2AU[#Data],4,FALSE)</f>
        <v>8</v>
      </c>
      <c r="B3589" t="str">
        <f>VLOOKUP(D3589,[1]!tbl_Reach2AU[#Data],3,FALSE)</f>
        <v>Omak Creek-Lower US</v>
      </c>
      <c r="C3589">
        <f>VLOOKUP(D3589,[1]!tbl_Reach2AU[#Data],2,FALSE)</f>
        <v>161</v>
      </c>
      <c r="D3589" t="s">
        <v>78</v>
      </c>
      <c r="E3589">
        <v>3</v>
      </c>
      <c r="F3589" t="s">
        <v>197</v>
      </c>
      <c r="G3589" t="e">
        <f>VLOOKUP([1]!tbl_FunctionalConditionReach[[#This Row],[EDT Attribute]],[1]!Level3HabitatAttribute[#Data],2,FALSE)</f>
        <v>#REF!</v>
      </c>
      <c r="H3589" s="1">
        <v>0.45979682799999999</v>
      </c>
      <c r="I3589" s="2">
        <v>0.62003431982409096</v>
      </c>
    </row>
    <row r="3590" spans="1:9" x14ac:dyDescent="0.3">
      <c r="A3590">
        <f>VLOOKUP(D3590,[1]!tbl_Reach2AU[#Data],4,FALSE)</f>
        <v>6</v>
      </c>
      <c r="B3590" t="str">
        <f>VLOOKUP(D3590,[1]!tbl_Reach2AU[#Data],3,FALSE)</f>
        <v>Salmon Creek-Lower</v>
      </c>
      <c r="C3590">
        <f>VLOOKUP(D3590,[1]!tbl_Reach2AU[#Data],2,FALSE)</f>
        <v>141</v>
      </c>
      <c r="D3590" t="s">
        <v>29</v>
      </c>
      <c r="E3590">
        <v>3</v>
      </c>
      <c r="F3590" t="s">
        <v>197</v>
      </c>
      <c r="G3590" t="e">
        <f>VLOOKUP([1]!tbl_FunctionalConditionReach[[#This Row],[EDT Attribute]],[1]!Level3HabitatAttribute[#Data],2,FALSE)</f>
        <v>#REF!</v>
      </c>
      <c r="H3590" s="1">
        <v>0.47934367300000003</v>
      </c>
      <c r="I3590" s="2">
        <v>0.85818306742158701</v>
      </c>
    </row>
    <row r="3591" spans="1:9" x14ac:dyDescent="0.3">
      <c r="A3591">
        <f>VLOOKUP(D3591,[1]!tbl_Reach2AU[#Data],4,FALSE)</f>
        <v>6</v>
      </c>
      <c r="B3591" t="str">
        <f>VLOOKUP(D3591,[1]!tbl_Reach2AU[#Data],3,FALSE)</f>
        <v>Salmon Creek-Lower</v>
      </c>
      <c r="C3591">
        <f>VLOOKUP(D3591,[1]!tbl_Reach2AU[#Data],2,FALSE)</f>
        <v>142</v>
      </c>
      <c r="D3591" t="s">
        <v>79</v>
      </c>
      <c r="E3591">
        <v>3</v>
      </c>
      <c r="F3591" t="s">
        <v>197</v>
      </c>
      <c r="G3591" t="e">
        <f>VLOOKUP([1]!tbl_FunctionalConditionReach[[#This Row],[EDT Attribute]],[1]!Level3HabitatAttribute[#Data],2,FALSE)</f>
        <v>#REF!</v>
      </c>
      <c r="H3591" s="1">
        <v>0.55972422600000005</v>
      </c>
      <c r="I3591" s="2">
        <v>0.25217189287226699</v>
      </c>
    </row>
    <row r="3592" spans="1:9" x14ac:dyDescent="0.3">
      <c r="A3592">
        <f>VLOOKUP(D3592,[1]!tbl_Reach2AU[#Data],4,FALSE)</f>
        <v>6</v>
      </c>
      <c r="B3592" t="str">
        <f>VLOOKUP(D3592,[1]!tbl_Reach2AU[#Data],3,FALSE)</f>
        <v>Salmon Creek-Lower</v>
      </c>
      <c r="C3592">
        <f>VLOOKUP(D3592,[1]!tbl_Reach2AU[#Data],2,FALSE)</f>
        <v>143</v>
      </c>
      <c r="D3592" t="s">
        <v>30</v>
      </c>
      <c r="E3592">
        <v>3</v>
      </c>
      <c r="F3592" t="s">
        <v>197</v>
      </c>
      <c r="G3592" t="e">
        <f>VLOOKUP([1]!tbl_FunctionalConditionReach[[#This Row],[EDT Attribute]],[1]!Level3HabitatAttribute[#Data],2,FALSE)</f>
        <v>#REF!</v>
      </c>
      <c r="H3592" s="1">
        <v>5.6837140020000003</v>
      </c>
      <c r="I3592" s="2">
        <v>0.90188760238536902</v>
      </c>
    </row>
    <row r="3593" spans="1:9" x14ac:dyDescent="0.3">
      <c r="A3593">
        <f>VLOOKUP(D3593,[1]!tbl_Reach2AU[#Data],4,FALSE)</f>
        <v>23</v>
      </c>
      <c r="B3593" t="str">
        <f>VLOOKUP(D3593,[1]!tbl_Reach2AU[#Data],3,FALSE)</f>
        <v>Similkameen River</v>
      </c>
      <c r="C3593">
        <f>VLOOKUP(D3593,[1]!tbl_Reach2AU[#Data],2,FALSE)</f>
        <v>289</v>
      </c>
      <c r="D3593" t="s">
        <v>163</v>
      </c>
      <c r="E3593">
        <v>3</v>
      </c>
      <c r="F3593" t="s">
        <v>197</v>
      </c>
      <c r="G3593" t="e">
        <f>VLOOKUP([1]!tbl_FunctionalConditionReach[[#This Row],[EDT Attribute]],[1]!Level3HabitatAttribute[#Data],2,FALSE)</f>
        <v>#REF!</v>
      </c>
      <c r="H3593" s="1">
        <v>0.898397903</v>
      </c>
      <c r="I3593">
        <v>1</v>
      </c>
    </row>
    <row r="3594" spans="1:9" x14ac:dyDescent="0.3">
      <c r="A3594">
        <f>VLOOKUP(D3594,[1]!tbl_Reach2AU[#Data],4,FALSE)</f>
        <v>23</v>
      </c>
      <c r="B3594" t="str">
        <f>VLOOKUP(D3594,[1]!tbl_Reach2AU[#Data],3,FALSE)</f>
        <v>Similkameen River</v>
      </c>
      <c r="C3594">
        <f>VLOOKUP(D3594,[1]!tbl_Reach2AU[#Data],2,FALSE)</f>
        <v>290</v>
      </c>
      <c r="D3594" t="s">
        <v>86</v>
      </c>
      <c r="E3594">
        <v>3</v>
      </c>
      <c r="F3594" t="s">
        <v>197</v>
      </c>
      <c r="G3594" t="e">
        <f>VLOOKUP([1]!tbl_FunctionalConditionReach[[#This Row],[EDT Attribute]],[1]!Level3HabitatAttribute[#Data],2,FALSE)</f>
        <v>#REF!</v>
      </c>
      <c r="H3594" s="1">
        <v>1.6383072620000001</v>
      </c>
      <c r="I3594">
        <v>1</v>
      </c>
    </row>
    <row r="3595" spans="1:9" x14ac:dyDescent="0.3">
      <c r="A3595">
        <f>VLOOKUP(D3595,[1]!tbl_Reach2AU[#Data],4,FALSE)</f>
        <v>23</v>
      </c>
      <c r="B3595" t="str">
        <f>VLOOKUP(D3595,[1]!tbl_Reach2AU[#Data],3,FALSE)</f>
        <v>Similkameen River</v>
      </c>
      <c r="C3595">
        <f>VLOOKUP(D3595,[1]!tbl_Reach2AU[#Data],2,FALSE)</f>
        <v>291</v>
      </c>
      <c r="D3595" t="s">
        <v>32</v>
      </c>
      <c r="E3595">
        <v>3</v>
      </c>
      <c r="F3595" t="s">
        <v>197</v>
      </c>
      <c r="G3595" t="e">
        <f>VLOOKUP([1]!tbl_FunctionalConditionReach[[#This Row],[EDT Attribute]],[1]!Level3HabitatAttribute[#Data],2,FALSE)</f>
        <v>#REF!</v>
      </c>
      <c r="H3595" s="1">
        <v>0.41798934500000001</v>
      </c>
      <c r="I3595" s="2">
        <v>0.68886999319039599</v>
      </c>
    </row>
    <row r="3596" spans="1:9" x14ac:dyDescent="0.3">
      <c r="A3596">
        <f>VLOOKUP(D3596,[1]!tbl_Reach2AU[#Data],4,FALSE)</f>
        <v>23</v>
      </c>
      <c r="B3596" t="str">
        <f>VLOOKUP(D3596,[1]!tbl_Reach2AU[#Data],3,FALSE)</f>
        <v>Similkameen River</v>
      </c>
      <c r="C3596">
        <f>VLOOKUP(D3596,[1]!tbl_Reach2AU[#Data],2,FALSE)</f>
        <v>291</v>
      </c>
      <c r="D3596" t="s">
        <v>32</v>
      </c>
      <c r="E3596">
        <v>3</v>
      </c>
      <c r="F3596" t="s">
        <v>197</v>
      </c>
      <c r="G3596" t="e">
        <f>VLOOKUP([1]!tbl_FunctionalConditionReach[[#This Row],[EDT Attribute]],[1]!Level3HabitatAttribute[#Data],2,FALSE)</f>
        <v>#REF!</v>
      </c>
      <c r="H3596" s="1">
        <v>55.82222032</v>
      </c>
      <c r="I3596" s="2">
        <v>0.77635285759280404</v>
      </c>
    </row>
    <row r="3597" spans="1:9" x14ac:dyDescent="0.3">
      <c r="A3597">
        <f>VLOOKUP(D3597,[1]!tbl_Reach2AU[#Data],4,FALSE)</f>
        <v>23</v>
      </c>
      <c r="B3597" t="str">
        <f>VLOOKUP(D3597,[1]!tbl_Reach2AU[#Data],3,FALSE)</f>
        <v>Similkameen River</v>
      </c>
      <c r="C3597">
        <f>VLOOKUP(D3597,[1]!tbl_Reach2AU[#Data],2,FALSE)</f>
        <v>292</v>
      </c>
      <c r="D3597" t="s">
        <v>139</v>
      </c>
      <c r="E3597">
        <v>3</v>
      </c>
      <c r="F3597" t="s">
        <v>197</v>
      </c>
      <c r="G3597" t="e">
        <f>VLOOKUP([1]!tbl_FunctionalConditionReach[[#This Row],[EDT Attribute]],[1]!Level3HabitatAttribute[#Data],2,FALSE)</f>
        <v>#REF!</v>
      </c>
      <c r="H3597" s="1">
        <v>6.0419959000000002E-2</v>
      </c>
      <c r="I3597">
        <v>1</v>
      </c>
    </row>
    <row r="3598" spans="1:9" x14ac:dyDescent="0.3">
      <c r="A3598">
        <f>VLOOKUP(D3598,[1]!tbl_Reach2AU[#Data],4,FALSE)</f>
        <v>23</v>
      </c>
      <c r="B3598" t="str">
        <f>VLOOKUP(D3598,[1]!tbl_Reach2AU[#Data],3,FALSE)</f>
        <v>Similkameen River</v>
      </c>
      <c r="C3598">
        <f>VLOOKUP(D3598,[1]!tbl_Reach2AU[#Data],2,FALSE)</f>
        <v>292</v>
      </c>
      <c r="D3598" t="s">
        <v>139</v>
      </c>
      <c r="E3598">
        <v>3</v>
      </c>
      <c r="F3598" t="s">
        <v>197</v>
      </c>
      <c r="G3598" t="e">
        <f>VLOOKUP([1]!tbl_FunctionalConditionReach[[#This Row],[EDT Attribute]],[1]!Level3HabitatAttribute[#Data],2,FALSE)</f>
        <v>#REF!</v>
      </c>
      <c r="H3598" s="1">
        <v>23.281738959999998</v>
      </c>
      <c r="I3598">
        <v>1</v>
      </c>
    </row>
    <row r="3599" spans="1:9" x14ac:dyDescent="0.3">
      <c r="A3599">
        <f>VLOOKUP(D3599,[1]!tbl_Reach2AU[#Data],4,FALSE)</f>
        <v>23</v>
      </c>
      <c r="B3599" t="str">
        <f>VLOOKUP(D3599,[1]!tbl_Reach2AU[#Data],3,FALSE)</f>
        <v>Similkameen River</v>
      </c>
      <c r="C3599">
        <f>VLOOKUP(D3599,[1]!tbl_Reach2AU[#Data],2,FALSE)</f>
        <v>293</v>
      </c>
      <c r="D3599" t="s">
        <v>140</v>
      </c>
      <c r="E3599">
        <v>3</v>
      </c>
      <c r="F3599" t="s">
        <v>197</v>
      </c>
      <c r="G3599" t="e">
        <f>VLOOKUP([1]!tbl_FunctionalConditionReach[[#This Row],[EDT Attribute]],[1]!Level3HabitatAttribute[#Data],2,FALSE)</f>
        <v>#REF!</v>
      </c>
      <c r="H3599" s="1">
        <v>0.48896904800000002</v>
      </c>
      <c r="I3599" s="2">
        <v>0.89314110227226395</v>
      </c>
    </row>
    <row r="3600" spans="1:9" x14ac:dyDescent="0.3">
      <c r="A3600">
        <f>VLOOKUP(D3600,[1]!tbl_Reach2AU[#Data],4,FALSE)</f>
        <v>23</v>
      </c>
      <c r="B3600" t="str">
        <f>VLOOKUP(D3600,[1]!tbl_Reach2AU[#Data],3,FALSE)</f>
        <v>Similkameen River</v>
      </c>
      <c r="C3600">
        <f>VLOOKUP(D3600,[1]!tbl_Reach2AU[#Data],2,FALSE)</f>
        <v>293</v>
      </c>
      <c r="D3600" t="s">
        <v>140</v>
      </c>
      <c r="E3600">
        <v>3</v>
      </c>
      <c r="F3600" t="s">
        <v>197</v>
      </c>
      <c r="G3600" t="e">
        <f>VLOOKUP([1]!tbl_FunctionalConditionReach[[#This Row],[EDT Attribute]],[1]!Level3HabitatAttribute[#Data],2,FALSE)</f>
        <v>#REF!</v>
      </c>
      <c r="H3600" s="1">
        <v>6.4647786610000004</v>
      </c>
      <c r="I3600" s="2">
        <v>0.286950909545993</v>
      </c>
    </row>
    <row r="3601" spans="1:9" x14ac:dyDescent="0.3">
      <c r="A3601">
        <f>VLOOKUP(D3601,[1]!tbl_Reach2AU[#Data],4,FALSE)</f>
        <v>25</v>
      </c>
      <c r="B3601" t="str">
        <f>VLOOKUP(D3601,[1]!tbl_Reach2AU[#Data],3,FALSE)</f>
        <v>Tonasket Creek DS</v>
      </c>
      <c r="C3601">
        <f>VLOOKUP(D3601,[1]!tbl_Reach2AU[#Data],2,FALSE)</f>
        <v>303</v>
      </c>
      <c r="D3601" t="s">
        <v>37</v>
      </c>
      <c r="E3601">
        <v>3</v>
      </c>
      <c r="F3601" t="s">
        <v>197</v>
      </c>
      <c r="G3601" t="e">
        <f>VLOOKUP([1]!tbl_FunctionalConditionReach[[#This Row],[EDT Attribute]],[1]!Level3HabitatAttribute[#Data],2,FALSE)</f>
        <v>#REF!</v>
      </c>
      <c r="H3601" s="1">
        <v>0.48533240500000002</v>
      </c>
      <c r="I3601" s="2">
        <v>0.36543047007016799</v>
      </c>
    </row>
    <row r="3602" spans="1:9" x14ac:dyDescent="0.3">
      <c r="A3602">
        <f>VLOOKUP(D3602,[1]!tbl_Reach2AU[#Data],4,FALSE)</f>
        <v>15</v>
      </c>
      <c r="B3602" t="str">
        <f>VLOOKUP(D3602,[1]!tbl_Reach2AU[#Data],3,FALSE)</f>
        <v>Tunk Creek-Lower DS</v>
      </c>
      <c r="C3602">
        <f>VLOOKUP(D3602,[1]!tbl_Reach2AU[#Data],2,FALSE)</f>
        <v>225</v>
      </c>
      <c r="D3602" t="s">
        <v>156</v>
      </c>
      <c r="E3602">
        <v>3</v>
      </c>
      <c r="F3602" t="s">
        <v>197</v>
      </c>
      <c r="G3602" t="e">
        <f>VLOOKUP([1]!tbl_FunctionalConditionReach[[#This Row],[EDT Attribute]],[1]!Level3HabitatAttribute[#Data],2,FALSE)</f>
        <v>#REF!</v>
      </c>
      <c r="H3602" s="1">
        <v>5.2607947000000002E-2</v>
      </c>
      <c r="I3602" s="2">
        <v>0.40894105335137698</v>
      </c>
    </row>
    <row r="3603" spans="1:9" x14ac:dyDescent="0.3">
      <c r="A3603">
        <f>VLOOKUP(D3603,[1]!tbl_Reach2AU[#Data],4,FALSE)</f>
        <v>11</v>
      </c>
      <c r="B3603" t="str">
        <f>VLOOKUP(D3603,[1]!tbl_Reach2AU[#Data],3,FALSE)</f>
        <v>Wanacut Creek DS</v>
      </c>
      <c r="C3603">
        <f>VLOOKUP(D3603,[1]!tbl_Reach2AU[#Data],2,FALSE)</f>
        <v>183</v>
      </c>
      <c r="D3603" t="s">
        <v>204</v>
      </c>
      <c r="E3603">
        <v>3</v>
      </c>
      <c r="F3603" t="s">
        <v>197</v>
      </c>
      <c r="G3603" t="e">
        <f>VLOOKUP([1]!tbl_FunctionalConditionReach[[#This Row],[EDT Attribute]],[1]!Level3HabitatAttribute[#Data],2,FALSE)</f>
        <v>#REF!</v>
      </c>
      <c r="H3603" s="1">
        <v>0.359417345</v>
      </c>
      <c r="I3603">
        <v>1</v>
      </c>
    </row>
    <row r="3604" spans="1:9" x14ac:dyDescent="0.3">
      <c r="A3604">
        <f>VLOOKUP(D3604,[1]!tbl_Reach2AU[#Data],4,FALSE)</f>
        <v>11</v>
      </c>
      <c r="B3604" t="str">
        <f>VLOOKUP(D3604,[1]!tbl_Reach2AU[#Data],3,FALSE)</f>
        <v>Wanacut Creek DS</v>
      </c>
      <c r="C3604">
        <f>VLOOKUP(D3604,[1]!tbl_Reach2AU[#Data],2,FALSE)</f>
        <v>184</v>
      </c>
      <c r="D3604" t="s">
        <v>11</v>
      </c>
      <c r="E3604">
        <v>3</v>
      </c>
      <c r="F3604" t="s">
        <v>197</v>
      </c>
      <c r="G3604" t="e">
        <f>VLOOKUP([1]!tbl_FunctionalConditionReach[[#This Row],[EDT Attribute]],[1]!Level3HabitatAttribute[#Data],2,FALSE)</f>
        <v>#REF!</v>
      </c>
      <c r="H3604" s="1">
        <v>1.1139608E-2</v>
      </c>
      <c r="I3604" s="2">
        <v>0.62205820056241801</v>
      </c>
    </row>
    <row r="3605" spans="1:9" x14ac:dyDescent="0.3">
      <c r="A3605">
        <f>VLOOKUP(D3605,[1]!tbl_Reach2AU[#Data],4,FALSE)</f>
        <v>22</v>
      </c>
      <c r="B3605" t="str">
        <f>VLOOKUP(D3605,[1]!tbl_Reach2AU[#Data],3,FALSE)</f>
        <v>Wildhorse Spring Creek DS</v>
      </c>
      <c r="C3605">
        <f>VLOOKUP(D3605,[1]!tbl_Reach2AU[#Data],2,FALSE)</f>
        <v>284</v>
      </c>
      <c r="D3605" t="s">
        <v>35</v>
      </c>
      <c r="E3605">
        <v>3</v>
      </c>
      <c r="F3605" t="s">
        <v>197</v>
      </c>
      <c r="G3605" t="e">
        <f>VLOOKUP([1]!tbl_FunctionalConditionReach[[#This Row],[EDT Attribute]],[1]!Level3HabitatAttribute[#Data],2,FALSE)</f>
        <v>#REF!</v>
      </c>
      <c r="H3605" s="1">
        <v>8.2603500000000003E-4</v>
      </c>
      <c r="I3605" s="2">
        <v>0.89382539979678799</v>
      </c>
    </row>
    <row r="3606" spans="1:9" x14ac:dyDescent="0.3">
      <c r="A3606">
        <f>VLOOKUP(D3606,[1]!tbl_Reach2AU[#Data],4,FALSE)</f>
        <v>20</v>
      </c>
      <c r="B3606" t="str">
        <f>VLOOKUP(D3606,[1]!tbl_Reach2AU[#Data],3,FALSE)</f>
        <v>Antoine Creek-Lower</v>
      </c>
      <c r="C3606">
        <f>VLOOKUP(D3606,[1]!tbl_Reach2AU[#Data],2,FALSE)</f>
        <v>252</v>
      </c>
      <c r="D3606" t="s">
        <v>15</v>
      </c>
      <c r="E3606">
        <v>2</v>
      </c>
      <c r="F3606" t="s">
        <v>133</v>
      </c>
      <c r="G3606" t="str">
        <f>VLOOKUP([1]!tbl_FunctionalConditionReach[[#This Row],[EDT Attribute]],[1]!HabitatAttribute[#Data],2,FALSE)</f>
        <v>Temperature- Rearing</v>
      </c>
      <c r="H3606" s="1">
        <v>0.15714039599999999</v>
      </c>
      <c r="I3606" s="2">
        <v>0.30935906438289901</v>
      </c>
    </row>
    <row r="3607" spans="1:9" x14ac:dyDescent="0.3">
      <c r="A3607">
        <f>VLOOKUP(D3607,[1]!tbl_Reach2AU[#Data],4,FALSE)</f>
        <v>13</v>
      </c>
      <c r="B3607" t="str">
        <f>VLOOKUP(D3607,[1]!tbl_Reach2AU[#Data],3,FALSE)</f>
        <v>Johnson Creek</v>
      </c>
      <c r="C3607">
        <f>VLOOKUP(D3607,[1]!tbl_Reach2AU[#Data],2,FALSE)</f>
        <v>194</v>
      </c>
      <c r="D3607" t="s">
        <v>41</v>
      </c>
      <c r="E3607">
        <v>2</v>
      </c>
      <c r="F3607" t="s">
        <v>133</v>
      </c>
      <c r="G3607" t="str">
        <f>VLOOKUP([1]!tbl_FunctionalConditionReach[[#This Row],[EDT Attribute]],[1]!HabitatAttribute[#Data],2,FALSE)</f>
        <v>Temperature- Rearing</v>
      </c>
      <c r="H3607" s="1">
        <v>8.5856960999999996E-2</v>
      </c>
      <c r="I3607" s="2">
        <v>0.27028977657426501</v>
      </c>
    </row>
    <row r="3608" spans="1:9" x14ac:dyDescent="0.3">
      <c r="A3608">
        <f>VLOOKUP(D3608,[1]!tbl_Reach2AU[#Data],4,FALSE)</f>
        <v>13</v>
      </c>
      <c r="B3608" t="str">
        <f>VLOOKUP(D3608,[1]!tbl_Reach2AU[#Data],3,FALSE)</f>
        <v>Johnson Creek</v>
      </c>
      <c r="C3608">
        <f>VLOOKUP(D3608,[1]!tbl_Reach2AU[#Data],2,FALSE)</f>
        <v>198</v>
      </c>
      <c r="D3608" t="s">
        <v>16</v>
      </c>
      <c r="E3608">
        <v>2</v>
      </c>
      <c r="F3608" t="s">
        <v>133</v>
      </c>
      <c r="G3608" t="str">
        <f>VLOOKUP([1]!tbl_FunctionalConditionReach[[#This Row],[EDT Attribute]],[1]!HabitatAttribute[#Data],2,FALSE)</f>
        <v>Temperature- Rearing</v>
      </c>
      <c r="H3608" s="1">
        <v>0.11712163</v>
      </c>
      <c r="I3608" s="2">
        <v>0.31278224903613799</v>
      </c>
    </row>
    <row r="3609" spans="1:9" x14ac:dyDescent="0.3">
      <c r="A3609">
        <f>VLOOKUP(D3609,[1]!tbl_Reach2AU[#Data],4,FALSE)</f>
        <v>3</v>
      </c>
      <c r="B3609" t="str">
        <f>VLOOKUP(D3609,[1]!tbl_Reach2AU[#Data],3,FALSE)</f>
        <v>Okanogan-Talant Creek</v>
      </c>
      <c r="C3609">
        <f>VLOOKUP(D3609,[1]!tbl_Reach2AU[#Data],2,FALSE)</f>
        <v>115</v>
      </c>
      <c r="D3609" t="s">
        <v>59</v>
      </c>
      <c r="E3609">
        <v>2</v>
      </c>
      <c r="F3609" t="s">
        <v>133</v>
      </c>
      <c r="G3609" t="str">
        <f>VLOOKUP([1]!tbl_FunctionalConditionReach[[#This Row],[EDT Attribute]],[1]!HabitatAttribute[#Data],2,FALSE)</f>
        <v>Temperature- Rearing</v>
      </c>
      <c r="H3609" s="1">
        <v>0.13708346800000001</v>
      </c>
      <c r="I3609" s="2">
        <v>0.36859985948709301</v>
      </c>
    </row>
    <row r="3610" spans="1:9" x14ac:dyDescent="0.3">
      <c r="A3610">
        <f>VLOOKUP(D3610,[1]!tbl_Reach2AU[#Data],4,FALSE)</f>
        <v>3</v>
      </c>
      <c r="B3610" t="str">
        <f>VLOOKUP(D3610,[1]!tbl_Reach2AU[#Data],3,FALSE)</f>
        <v>Okanogan-Talant Creek</v>
      </c>
      <c r="C3610">
        <f>VLOOKUP(D3610,[1]!tbl_Reach2AU[#Data],2,FALSE)</f>
        <v>129</v>
      </c>
      <c r="D3610" t="s">
        <v>61</v>
      </c>
      <c r="E3610">
        <v>2</v>
      </c>
      <c r="F3610" t="s">
        <v>133</v>
      </c>
      <c r="G3610" t="str">
        <f>VLOOKUP([1]!tbl_FunctionalConditionReach[[#This Row],[EDT Attribute]],[1]!HabitatAttribute[#Data],2,FALSE)</f>
        <v>Temperature- Rearing</v>
      </c>
      <c r="H3610" s="1">
        <v>11.64942971</v>
      </c>
      <c r="I3610">
        <v>1</v>
      </c>
    </row>
    <row r="3611" spans="1:9" x14ac:dyDescent="0.3">
      <c r="A3611">
        <f>VLOOKUP(D3611,[1]!tbl_Reach2AU[#Data],4,FALSE)</f>
        <v>5</v>
      </c>
      <c r="B3611" t="str">
        <f>VLOOKUP(D3611,[1]!tbl_Reach2AU[#Data],3,FALSE)</f>
        <v>Okanogan-Swipkin Canyon</v>
      </c>
      <c r="C3611">
        <f>VLOOKUP(D3611,[1]!tbl_Reach2AU[#Data],2,FALSE)</f>
        <v>147</v>
      </c>
      <c r="D3611" t="s">
        <v>134</v>
      </c>
      <c r="E3611">
        <v>2</v>
      </c>
      <c r="F3611" t="s">
        <v>133</v>
      </c>
      <c r="G3611" t="str">
        <f>VLOOKUP([1]!tbl_FunctionalConditionReach[[#This Row],[EDT Attribute]],[1]!HabitatAttribute[#Data],2,FALSE)</f>
        <v>Temperature- Rearing</v>
      </c>
      <c r="H3611" s="1">
        <v>0.15859479600000001</v>
      </c>
      <c r="I3611" s="2">
        <v>0.30665333365376402</v>
      </c>
    </row>
    <row r="3612" spans="1:9" x14ac:dyDescent="0.3">
      <c r="A3612">
        <f>VLOOKUP(D3612,[1]!tbl_Reach2AU[#Data],4,FALSE)</f>
        <v>5</v>
      </c>
      <c r="B3612" t="str">
        <f>VLOOKUP(D3612,[1]!tbl_Reach2AU[#Data],3,FALSE)</f>
        <v>Okanogan-Swipkin Canyon</v>
      </c>
      <c r="C3612">
        <f>VLOOKUP(D3612,[1]!tbl_Reach2AU[#Data],2,FALSE)</f>
        <v>179</v>
      </c>
      <c r="D3612" t="s">
        <v>45</v>
      </c>
      <c r="E3612">
        <v>2</v>
      </c>
      <c r="F3612" t="s">
        <v>133</v>
      </c>
      <c r="G3612" t="str">
        <f>VLOOKUP([1]!tbl_FunctionalConditionReach[[#This Row],[EDT Attribute]],[1]!HabitatAttribute[#Data],2,FALSE)</f>
        <v>Temperature- Rearing</v>
      </c>
      <c r="H3612" s="1">
        <v>0.94758071600000005</v>
      </c>
      <c r="I3612" s="2">
        <v>0.802313633764004</v>
      </c>
    </row>
    <row r="3613" spans="1:9" x14ac:dyDescent="0.3">
      <c r="A3613">
        <f>VLOOKUP(D3613,[1]!tbl_Reach2AU[#Data],4,FALSE)</f>
        <v>5</v>
      </c>
      <c r="B3613" t="str">
        <f>VLOOKUP(D3613,[1]!tbl_Reach2AU[#Data],3,FALSE)</f>
        <v>Okanogan-Swipkin Canyon</v>
      </c>
      <c r="C3613">
        <f>VLOOKUP(D3613,[1]!tbl_Reach2AU[#Data],2,FALSE)</f>
        <v>186</v>
      </c>
      <c r="D3613" t="s">
        <v>22</v>
      </c>
      <c r="E3613">
        <v>2</v>
      </c>
      <c r="F3613" t="s">
        <v>133</v>
      </c>
      <c r="G3613" t="str">
        <f>VLOOKUP([1]!tbl_FunctionalConditionReach[[#This Row],[EDT Attribute]],[1]!HabitatAttribute[#Data],2,FALSE)</f>
        <v>Temperature- Rearing</v>
      </c>
      <c r="H3613" s="1">
        <v>0.288685935</v>
      </c>
      <c r="I3613" s="2">
        <v>0.94755892382902496</v>
      </c>
    </row>
    <row r="3614" spans="1:9" x14ac:dyDescent="0.3">
      <c r="A3614">
        <f>VLOOKUP(D3614,[1]!tbl_Reach2AU[#Data],4,FALSE)</f>
        <v>12</v>
      </c>
      <c r="B3614" t="str">
        <f>VLOOKUP(D3614,[1]!tbl_Reach2AU[#Data],3,FALSE)</f>
        <v>Okanogan-Alkali Lake</v>
      </c>
      <c r="C3614">
        <f>VLOOKUP(D3614,[1]!tbl_Reach2AU[#Data],2,FALSE)</f>
        <v>222</v>
      </c>
      <c r="D3614" t="s">
        <v>47</v>
      </c>
      <c r="E3614">
        <v>2</v>
      </c>
      <c r="F3614" t="s">
        <v>133</v>
      </c>
      <c r="G3614" t="str">
        <f>VLOOKUP([1]!tbl_FunctionalConditionReach[[#This Row],[EDT Attribute]],[1]!HabitatAttribute[#Data],2,FALSE)</f>
        <v>Temperature- Rearing</v>
      </c>
      <c r="H3614" s="1">
        <v>1.001352316</v>
      </c>
      <c r="I3614" s="2">
        <v>0.51135630017473899</v>
      </c>
    </row>
    <row r="3615" spans="1:9" x14ac:dyDescent="0.3">
      <c r="A3615">
        <f>VLOOKUP(D3615,[1]!tbl_Reach2AU[#Data],4,FALSE)</f>
        <v>14</v>
      </c>
      <c r="B3615" t="str">
        <f>VLOOKUP(D3615,[1]!tbl_Reach2AU[#Data],3,FALSE)</f>
        <v>Okanogan-Whitestone Coulee</v>
      </c>
      <c r="C3615">
        <f>VLOOKUP(D3615,[1]!tbl_Reach2AU[#Data],2,FALSE)</f>
        <v>229</v>
      </c>
      <c r="D3615" t="s">
        <v>23</v>
      </c>
      <c r="E3615">
        <v>2</v>
      </c>
      <c r="F3615" t="s">
        <v>133</v>
      </c>
      <c r="G3615" t="str">
        <f>VLOOKUP([1]!tbl_FunctionalConditionReach[[#This Row],[EDT Attribute]],[1]!HabitatAttribute[#Data],2,FALSE)</f>
        <v>Temperature- Rearing</v>
      </c>
      <c r="H3615" s="1">
        <v>0.91215560799999995</v>
      </c>
      <c r="I3615">
        <v>1</v>
      </c>
    </row>
    <row r="3616" spans="1:9" x14ac:dyDescent="0.3">
      <c r="A3616">
        <f>VLOOKUP(D3616,[1]!tbl_Reach2AU[#Data],4,FALSE)</f>
        <v>14</v>
      </c>
      <c r="B3616" t="str">
        <f>VLOOKUP(D3616,[1]!tbl_Reach2AU[#Data],3,FALSE)</f>
        <v>Okanogan-Whitestone Coulee</v>
      </c>
      <c r="C3616">
        <f>VLOOKUP(D3616,[1]!tbl_Reach2AU[#Data],2,FALSE)</f>
        <v>230</v>
      </c>
      <c r="D3616" t="s">
        <v>24</v>
      </c>
      <c r="E3616">
        <v>2</v>
      </c>
      <c r="F3616" t="s">
        <v>133</v>
      </c>
      <c r="G3616" t="str">
        <f>VLOOKUP([1]!tbl_FunctionalConditionReach[[#This Row],[EDT Attribute]],[1]!HabitatAttribute[#Data],2,FALSE)</f>
        <v>Temperature- Rearing</v>
      </c>
      <c r="H3616" s="1">
        <v>0.27648471299999999</v>
      </c>
      <c r="I3616" s="2">
        <v>0.82948468311448598</v>
      </c>
    </row>
    <row r="3617" spans="1:9" x14ac:dyDescent="0.3">
      <c r="A3617">
        <f>VLOOKUP(D3617,[1]!tbl_Reach2AU[#Data],4,FALSE)</f>
        <v>14</v>
      </c>
      <c r="B3617" t="str">
        <f>VLOOKUP(D3617,[1]!tbl_Reach2AU[#Data],3,FALSE)</f>
        <v>Okanogan-Whitestone Coulee</v>
      </c>
      <c r="C3617">
        <f>VLOOKUP(D3617,[1]!tbl_Reach2AU[#Data],2,FALSE)</f>
        <v>231</v>
      </c>
      <c r="D3617" t="s">
        <v>25</v>
      </c>
      <c r="E3617">
        <v>2</v>
      </c>
      <c r="F3617" t="s">
        <v>133</v>
      </c>
      <c r="G3617" t="str">
        <f>VLOOKUP([1]!tbl_FunctionalConditionReach[[#This Row],[EDT Attribute]],[1]!HabitatAttribute[#Data],2,FALSE)</f>
        <v>Temperature- Rearing</v>
      </c>
      <c r="H3617" s="1">
        <v>1.6144107759999999</v>
      </c>
      <c r="I3617" s="2">
        <v>0.94017272026974097</v>
      </c>
    </row>
    <row r="3618" spans="1:9" x14ac:dyDescent="0.3">
      <c r="A3618">
        <f>VLOOKUP(D3618,[1]!tbl_Reach2AU[#Data],4,FALSE)</f>
        <v>14</v>
      </c>
      <c r="B3618" t="str">
        <f>VLOOKUP(D3618,[1]!tbl_Reach2AU[#Data],3,FALSE)</f>
        <v>Okanogan-Whitestone Coulee</v>
      </c>
      <c r="C3618">
        <f>VLOOKUP(D3618,[1]!tbl_Reach2AU[#Data],2,FALSE)</f>
        <v>238</v>
      </c>
      <c r="D3618" t="s">
        <v>113</v>
      </c>
      <c r="E3618">
        <v>2</v>
      </c>
      <c r="F3618" t="s">
        <v>133</v>
      </c>
      <c r="G3618" t="str">
        <f>VLOOKUP([1]!tbl_FunctionalConditionReach[[#This Row],[EDT Attribute]],[1]!HabitatAttribute[#Data],2,FALSE)</f>
        <v>Temperature- Rearing</v>
      </c>
      <c r="H3618" s="1">
        <v>4.7989354999999997E-2</v>
      </c>
      <c r="I3618" s="2">
        <v>0.28295621270701699</v>
      </c>
    </row>
    <row r="3619" spans="1:9" x14ac:dyDescent="0.3">
      <c r="A3619">
        <f>VLOOKUP(D3619,[1]!tbl_Reach2AU[#Data],4,FALSE)</f>
        <v>14</v>
      </c>
      <c r="B3619" t="str">
        <f>VLOOKUP(D3619,[1]!tbl_Reach2AU[#Data],3,FALSE)</f>
        <v>Okanogan-Whitestone Coulee</v>
      </c>
      <c r="C3619">
        <f>VLOOKUP(D3619,[1]!tbl_Reach2AU[#Data],2,FALSE)</f>
        <v>239</v>
      </c>
      <c r="D3619" t="s">
        <v>48</v>
      </c>
      <c r="E3619">
        <v>2</v>
      </c>
      <c r="F3619" t="s">
        <v>133</v>
      </c>
      <c r="G3619" t="str">
        <f>VLOOKUP([1]!tbl_FunctionalConditionReach[[#This Row],[EDT Attribute]],[1]!HabitatAttribute[#Data],2,FALSE)</f>
        <v>Temperature- Rearing</v>
      </c>
      <c r="H3619" s="1">
        <v>0.54073019200000005</v>
      </c>
      <c r="I3619" s="2">
        <v>0.484634118462135</v>
      </c>
    </row>
    <row r="3620" spans="1:9" x14ac:dyDescent="0.3">
      <c r="A3620">
        <f>VLOOKUP(D3620,[1]!tbl_Reach2AU[#Data],4,FALSE)</f>
        <v>19</v>
      </c>
      <c r="B3620" t="str">
        <f>VLOOKUP(D3620,[1]!tbl_Reach2AU[#Data],3,FALSE)</f>
        <v>Okanogan-Mosquito Creek</v>
      </c>
      <c r="C3620">
        <f>VLOOKUP(D3620,[1]!tbl_Reach2AU[#Data],2,FALSE)</f>
        <v>248</v>
      </c>
      <c r="D3620" t="s">
        <v>62</v>
      </c>
      <c r="E3620">
        <v>2</v>
      </c>
      <c r="F3620" t="s">
        <v>133</v>
      </c>
      <c r="G3620" t="str">
        <f>VLOOKUP([1]!tbl_FunctionalConditionReach[[#This Row],[EDT Attribute]],[1]!HabitatAttribute[#Data],2,FALSE)</f>
        <v>Temperature- Rearing</v>
      </c>
      <c r="H3620" s="1">
        <v>1.6770699999999999E-2</v>
      </c>
      <c r="I3620" s="2">
        <v>0.260867618818102</v>
      </c>
    </row>
    <row r="3621" spans="1:9" x14ac:dyDescent="0.3">
      <c r="A3621">
        <f>VLOOKUP(D3621,[1]!tbl_Reach2AU[#Data],4,FALSE)</f>
        <v>19</v>
      </c>
      <c r="B3621" t="str">
        <f>VLOOKUP(D3621,[1]!tbl_Reach2AU[#Data],3,FALSE)</f>
        <v>Okanogan-Mosquito Creek</v>
      </c>
      <c r="C3621">
        <f>VLOOKUP(D3621,[1]!tbl_Reach2AU[#Data],2,FALSE)</f>
        <v>264</v>
      </c>
      <c r="D3621" t="s">
        <v>114</v>
      </c>
      <c r="E3621">
        <v>2</v>
      </c>
      <c r="F3621" t="s">
        <v>133</v>
      </c>
      <c r="G3621" t="str">
        <f>VLOOKUP([1]!tbl_FunctionalConditionReach[[#This Row],[EDT Attribute]],[1]!HabitatAttribute[#Data],2,FALSE)</f>
        <v>Temperature- Rearing</v>
      </c>
      <c r="H3621" s="1">
        <v>6.1672237999999997E-2</v>
      </c>
      <c r="I3621">
        <v>1</v>
      </c>
    </row>
    <row r="3622" spans="1:9" x14ac:dyDescent="0.3">
      <c r="A3622">
        <f>VLOOKUP(D3622,[1]!tbl_Reach2AU[#Data],4,FALSE)</f>
        <v>19</v>
      </c>
      <c r="B3622" t="str">
        <f>VLOOKUP(D3622,[1]!tbl_Reach2AU[#Data],3,FALSE)</f>
        <v>Okanogan-Mosquito Creek</v>
      </c>
      <c r="C3622">
        <f>VLOOKUP(D3622,[1]!tbl_Reach2AU[#Data],2,FALSE)</f>
        <v>277</v>
      </c>
      <c r="D3622" t="s">
        <v>64</v>
      </c>
      <c r="E3622">
        <v>2</v>
      </c>
      <c r="F3622" t="s">
        <v>133</v>
      </c>
      <c r="G3622" t="str">
        <f>VLOOKUP([1]!tbl_FunctionalConditionReach[[#This Row],[EDT Attribute]],[1]!HabitatAttribute[#Data],2,FALSE)</f>
        <v>Temperature- Rearing</v>
      </c>
      <c r="H3622" s="1">
        <v>1.676991578</v>
      </c>
      <c r="I3622" s="2">
        <v>0.26530476706422801</v>
      </c>
    </row>
    <row r="3623" spans="1:9" x14ac:dyDescent="0.3">
      <c r="A3623">
        <f>VLOOKUP(D3623,[1]!tbl_Reach2AU[#Data],4,FALSE)</f>
        <v>19</v>
      </c>
      <c r="B3623" t="str">
        <f>VLOOKUP(D3623,[1]!tbl_Reach2AU[#Data],3,FALSE)</f>
        <v>Okanogan-Mosquito Creek</v>
      </c>
      <c r="C3623">
        <f>VLOOKUP(D3623,[1]!tbl_Reach2AU[#Data],2,FALSE)</f>
        <v>285</v>
      </c>
      <c r="D3623" t="s">
        <v>65</v>
      </c>
      <c r="E3623">
        <v>2</v>
      </c>
      <c r="F3623" t="s">
        <v>133</v>
      </c>
      <c r="G3623" t="str">
        <f>VLOOKUP([1]!tbl_FunctionalConditionReach[[#This Row],[EDT Attribute]],[1]!HabitatAttribute[#Data],2,FALSE)</f>
        <v>Temperature- Rearing</v>
      </c>
      <c r="H3623" s="1">
        <v>1.428187901</v>
      </c>
      <c r="I3623" s="2">
        <v>0.54999108128493701</v>
      </c>
    </row>
    <row r="3624" spans="1:9" x14ac:dyDescent="0.3">
      <c r="A3624">
        <f>VLOOKUP(D3624,[1]!tbl_Reach2AU[#Data],4,FALSE)</f>
        <v>19</v>
      </c>
      <c r="B3624" t="str">
        <f>VLOOKUP(D3624,[1]!tbl_Reach2AU[#Data],3,FALSE)</f>
        <v>Okanogan-Mosquito Creek</v>
      </c>
      <c r="C3624">
        <f>VLOOKUP(D3624,[1]!tbl_Reach2AU[#Data],2,FALSE)</f>
        <v>287</v>
      </c>
      <c r="D3624" t="s">
        <v>66</v>
      </c>
      <c r="E3624">
        <v>2</v>
      </c>
      <c r="F3624" t="s">
        <v>133</v>
      </c>
      <c r="G3624" t="str">
        <f>VLOOKUP([1]!tbl_FunctionalConditionReach[[#This Row],[EDT Attribute]],[1]!HabitatAttribute[#Data],2,FALSE)</f>
        <v>Temperature- Rearing</v>
      </c>
      <c r="H3624" s="1">
        <v>1.4128149809999999</v>
      </c>
      <c r="I3624" s="2">
        <v>0.46858017353528802</v>
      </c>
    </row>
    <row r="3625" spans="1:9" x14ac:dyDescent="0.3">
      <c r="A3625">
        <f>VLOOKUP(D3625,[1]!tbl_Reach2AU[#Data],4,FALSE)</f>
        <v>24</v>
      </c>
      <c r="B3625" t="str">
        <f>VLOOKUP(D3625,[1]!tbl_Reach2AU[#Data],3,FALSE)</f>
        <v>Okanogan-Haynes Creek South</v>
      </c>
      <c r="C3625">
        <f>VLOOKUP(D3625,[1]!tbl_Reach2AU[#Data],2,FALSE)</f>
        <v>296</v>
      </c>
      <c r="D3625" t="s">
        <v>135</v>
      </c>
      <c r="E3625">
        <v>2</v>
      </c>
      <c r="F3625" t="s">
        <v>133</v>
      </c>
      <c r="G3625" t="str">
        <f>VLOOKUP([1]!tbl_FunctionalConditionReach[[#This Row],[EDT Attribute]],[1]!HabitatAttribute[#Data],2,FALSE)</f>
        <v>Temperature- Rearing</v>
      </c>
      <c r="H3625" s="1">
        <v>0.50767585599999998</v>
      </c>
      <c r="I3625" s="2">
        <v>0.35580050459172102</v>
      </c>
    </row>
    <row r="3626" spans="1:9" x14ac:dyDescent="0.3">
      <c r="A3626">
        <f>VLOOKUP(D3626,[1]!tbl_Reach2AU[#Data],4,FALSE)</f>
        <v>24</v>
      </c>
      <c r="B3626" t="str">
        <f>VLOOKUP(D3626,[1]!tbl_Reach2AU[#Data],3,FALSE)</f>
        <v>Okanogan-Haynes Creek South</v>
      </c>
      <c r="C3626">
        <f>VLOOKUP(D3626,[1]!tbl_Reach2AU[#Data],2,FALSE)</f>
        <v>298</v>
      </c>
      <c r="D3626" t="s">
        <v>136</v>
      </c>
      <c r="E3626">
        <v>2</v>
      </c>
      <c r="F3626" t="s">
        <v>133</v>
      </c>
      <c r="G3626" t="str">
        <f>VLOOKUP([1]!tbl_FunctionalConditionReach[[#This Row],[EDT Attribute]],[1]!HabitatAttribute[#Data],2,FALSE)</f>
        <v>Temperature- Rearing</v>
      </c>
      <c r="H3626" s="1">
        <v>3.6255593359999998</v>
      </c>
      <c r="I3626" s="2">
        <v>0.785034612194213</v>
      </c>
    </row>
    <row r="3627" spans="1:9" x14ac:dyDescent="0.3">
      <c r="A3627">
        <f>VLOOKUP(D3627,[1]!tbl_Reach2AU[#Data],4,FALSE)</f>
        <v>1</v>
      </c>
      <c r="B3627" t="str">
        <f>VLOOKUP(D3627,[1]!tbl_Reach2AU[#Data],3,FALSE)</f>
        <v>Okanogan-Davis Canyon</v>
      </c>
      <c r="C3627">
        <f>VLOOKUP(D3627,[1]!tbl_Reach2AU[#Data],2,FALSE)</f>
        <v>101</v>
      </c>
      <c r="D3627" t="s">
        <v>9</v>
      </c>
      <c r="E3627">
        <v>2</v>
      </c>
      <c r="F3627" t="s">
        <v>133</v>
      </c>
      <c r="G3627" t="str">
        <f>VLOOKUP([1]!tbl_FunctionalConditionReach[[#This Row],[EDT Attribute]],[1]!HabitatAttribute[#Data],2,FALSE)</f>
        <v>Temperature- Rearing</v>
      </c>
      <c r="H3627" s="1">
        <v>3.4100000000000001E-13</v>
      </c>
      <c r="I3627">
        <v>1</v>
      </c>
    </row>
    <row r="3628" spans="1:9" x14ac:dyDescent="0.3">
      <c r="A3628">
        <f>VLOOKUP(D3628,[1]!tbl_Reach2AU[#Data],4,FALSE)</f>
        <v>7</v>
      </c>
      <c r="B3628" t="str">
        <f>VLOOKUP(D3628,[1]!tbl_Reach2AU[#Data],3,FALSE)</f>
        <v>Omak Creek-Lower DS</v>
      </c>
      <c r="C3628">
        <f>VLOOKUP(D3628,[1]!tbl_Reach2AU[#Data],2,FALSE)</f>
        <v>153</v>
      </c>
      <c r="D3628" t="s">
        <v>73</v>
      </c>
      <c r="E3628">
        <v>2</v>
      </c>
      <c r="F3628" t="s">
        <v>133</v>
      </c>
      <c r="G3628" t="str">
        <f>VLOOKUP([1]!tbl_FunctionalConditionReach[[#This Row],[EDT Attribute]],[1]!HabitatAttribute[#Data],2,FALSE)</f>
        <v>Temperature- Rearing</v>
      </c>
      <c r="H3628" s="1">
        <v>0.578752037</v>
      </c>
      <c r="I3628" s="2">
        <v>0.27471437221328998</v>
      </c>
    </row>
    <row r="3629" spans="1:9" x14ac:dyDescent="0.3">
      <c r="A3629">
        <f>VLOOKUP(D3629,[1]!tbl_Reach2AU[#Data],4,FALSE)</f>
        <v>7</v>
      </c>
      <c r="B3629" t="str">
        <f>VLOOKUP(D3629,[1]!tbl_Reach2AU[#Data],3,FALSE)</f>
        <v>Omak Creek-Lower DS</v>
      </c>
      <c r="C3629">
        <f>VLOOKUP(D3629,[1]!tbl_Reach2AU[#Data],2,FALSE)</f>
        <v>154</v>
      </c>
      <c r="D3629" t="s">
        <v>28</v>
      </c>
      <c r="E3629">
        <v>2</v>
      </c>
      <c r="F3629" t="s">
        <v>133</v>
      </c>
      <c r="G3629" t="str">
        <f>VLOOKUP([1]!tbl_FunctionalConditionReach[[#This Row],[EDT Attribute]],[1]!HabitatAttribute[#Data],2,FALSE)</f>
        <v>Temperature- Rearing</v>
      </c>
      <c r="H3629" s="1">
        <v>3.2233279380000002</v>
      </c>
      <c r="I3629">
        <v>1</v>
      </c>
    </row>
    <row r="3630" spans="1:9" x14ac:dyDescent="0.3">
      <c r="A3630">
        <f>VLOOKUP(D3630,[1]!tbl_Reach2AU[#Data],4,FALSE)</f>
        <v>8</v>
      </c>
      <c r="B3630" t="str">
        <f>VLOOKUP(D3630,[1]!tbl_Reach2AU[#Data],3,FALSE)</f>
        <v>Omak Creek-Lower US</v>
      </c>
      <c r="C3630">
        <f>VLOOKUP(D3630,[1]!tbl_Reach2AU[#Data],2,FALSE)</f>
        <v>157</v>
      </c>
      <c r="D3630" t="s">
        <v>74</v>
      </c>
      <c r="E3630">
        <v>2</v>
      </c>
      <c r="F3630" t="s">
        <v>133</v>
      </c>
      <c r="G3630" t="str">
        <f>VLOOKUP([1]!tbl_FunctionalConditionReach[[#This Row],[EDT Attribute]],[1]!HabitatAttribute[#Data],2,FALSE)</f>
        <v>Temperature- Rearing</v>
      </c>
      <c r="H3630" s="1">
        <v>0.11416251700000001</v>
      </c>
      <c r="I3630" s="2">
        <v>0.39501760703028399</v>
      </c>
    </row>
    <row r="3631" spans="1:9" x14ac:dyDescent="0.3">
      <c r="A3631">
        <f>VLOOKUP(D3631,[1]!tbl_Reach2AU[#Data],4,FALSE)</f>
        <v>6</v>
      </c>
      <c r="B3631" t="str">
        <f>VLOOKUP(D3631,[1]!tbl_Reach2AU[#Data],3,FALSE)</f>
        <v>Salmon Creek-Lower</v>
      </c>
      <c r="C3631">
        <f>VLOOKUP(D3631,[1]!tbl_Reach2AU[#Data],2,FALSE)</f>
        <v>141</v>
      </c>
      <c r="D3631" t="s">
        <v>29</v>
      </c>
      <c r="E3631">
        <v>2</v>
      </c>
      <c r="F3631" t="s">
        <v>133</v>
      </c>
      <c r="G3631" t="str">
        <f>VLOOKUP([1]!tbl_FunctionalConditionReach[[#This Row],[EDT Attribute]],[1]!HabitatAttribute[#Data],2,FALSE)</f>
        <v>Temperature- Rearing</v>
      </c>
      <c r="H3631" s="1">
        <v>0.14456079099999999</v>
      </c>
      <c r="I3631" s="2">
        <v>0.25881143329343798</v>
      </c>
    </row>
    <row r="3632" spans="1:9" x14ac:dyDescent="0.3">
      <c r="A3632">
        <f>VLOOKUP(D3632,[1]!tbl_Reach2AU[#Data],4,FALSE)</f>
        <v>6</v>
      </c>
      <c r="B3632" t="str">
        <f>VLOOKUP(D3632,[1]!tbl_Reach2AU[#Data],3,FALSE)</f>
        <v>Salmon Creek-Lower</v>
      </c>
      <c r="C3632">
        <f>VLOOKUP(D3632,[1]!tbl_Reach2AU[#Data],2,FALSE)</f>
        <v>132</v>
      </c>
      <c r="D3632" t="s">
        <v>31</v>
      </c>
      <c r="E3632">
        <v>2</v>
      </c>
      <c r="F3632" t="s">
        <v>133</v>
      </c>
      <c r="G3632" t="str">
        <f>VLOOKUP([1]!tbl_FunctionalConditionReach[[#This Row],[EDT Attribute]],[1]!HabitatAttribute[#Data],2,FALSE)</f>
        <v>Temperature- Rearing</v>
      </c>
      <c r="H3632" s="1">
        <v>0.46066032000000001</v>
      </c>
      <c r="I3632" s="2">
        <v>0.49320430917999297</v>
      </c>
    </row>
    <row r="3633" spans="1:9" x14ac:dyDescent="0.3">
      <c r="A3633">
        <f>VLOOKUP(D3633,[1]!tbl_Reach2AU[#Data],4,FALSE)</f>
        <v>23</v>
      </c>
      <c r="B3633" t="str">
        <f>VLOOKUP(D3633,[1]!tbl_Reach2AU[#Data],3,FALSE)</f>
        <v>Similkameen River</v>
      </c>
      <c r="C3633">
        <f>VLOOKUP(D3633,[1]!tbl_Reach2AU[#Data],2,FALSE)</f>
        <v>290</v>
      </c>
      <c r="D3633" t="s">
        <v>86</v>
      </c>
      <c r="E3633">
        <v>2</v>
      </c>
      <c r="F3633" t="s">
        <v>133</v>
      </c>
      <c r="G3633" t="str">
        <f>VLOOKUP([1]!tbl_FunctionalConditionReach[[#This Row],[EDT Attribute]],[1]!HabitatAttribute[#Data],2,FALSE)</f>
        <v>Temperature- Rearing</v>
      </c>
      <c r="H3633" s="1">
        <v>0.91331519900000002</v>
      </c>
      <c r="I3633" s="2">
        <v>0.55747491339631305</v>
      </c>
    </row>
    <row r="3634" spans="1:9" x14ac:dyDescent="0.3">
      <c r="A3634">
        <f>VLOOKUP(D3634,[1]!tbl_Reach2AU[#Data],4,FALSE)</f>
        <v>23</v>
      </c>
      <c r="B3634" t="str">
        <f>VLOOKUP(D3634,[1]!tbl_Reach2AU[#Data],3,FALSE)</f>
        <v>Similkameen River</v>
      </c>
      <c r="C3634">
        <f>VLOOKUP(D3634,[1]!tbl_Reach2AU[#Data],2,FALSE)</f>
        <v>291</v>
      </c>
      <c r="D3634" t="s">
        <v>32</v>
      </c>
      <c r="E3634">
        <v>2</v>
      </c>
      <c r="F3634" t="s">
        <v>133</v>
      </c>
      <c r="G3634" t="str">
        <f>VLOOKUP([1]!tbl_FunctionalConditionReach[[#This Row],[EDT Attribute]],[1]!HabitatAttribute[#Data],2,FALSE)</f>
        <v>Temperature- Rearing</v>
      </c>
      <c r="H3634" s="1">
        <v>0.24541010899999999</v>
      </c>
      <c r="I3634" s="2">
        <v>0.40444968786389601</v>
      </c>
    </row>
    <row r="3635" spans="1:9" x14ac:dyDescent="0.3">
      <c r="A3635">
        <f>VLOOKUP(D3635,[1]!tbl_Reach2AU[#Data],4,FALSE)</f>
        <v>23</v>
      </c>
      <c r="B3635" t="str">
        <f>VLOOKUP(D3635,[1]!tbl_Reach2AU[#Data],3,FALSE)</f>
        <v>Similkameen River</v>
      </c>
      <c r="C3635">
        <f>VLOOKUP(D3635,[1]!tbl_Reach2AU[#Data],2,FALSE)</f>
        <v>294</v>
      </c>
      <c r="D3635" t="s">
        <v>87</v>
      </c>
      <c r="E3635">
        <v>2</v>
      </c>
      <c r="F3635" t="s">
        <v>133</v>
      </c>
      <c r="G3635" t="str">
        <f>VLOOKUP([1]!tbl_FunctionalConditionReach[[#This Row],[EDT Attribute]],[1]!HabitatAttribute[#Data],2,FALSE)</f>
        <v>Temperature- Rearing</v>
      </c>
      <c r="H3635" s="1">
        <v>5.2130332690000003</v>
      </c>
      <c r="I3635" s="2">
        <v>0.44574751677785102</v>
      </c>
    </row>
    <row r="3636" spans="1:9" x14ac:dyDescent="0.3">
      <c r="A3636">
        <f>VLOOKUP(D3636,[1]!tbl_Reach2AU[#Data],4,FALSE)</f>
        <v>21</v>
      </c>
      <c r="B3636" t="str">
        <f>VLOOKUP(D3636,[1]!tbl_Reach2AU[#Data],3,FALSE)</f>
        <v>Whitestone Creek</v>
      </c>
      <c r="C3636">
        <f>VLOOKUP(D3636,[1]!tbl_Reach2AU[#Data],2,FALSE)</f>
        <v>268</v>
      </c>
      <c r="D3636" t="s">
        <v>120</v>
      </c>
      <c r="E3636">
        <v>2</v>
      </c>
      <c r="F3636" t="s">
        <v>133</v>
      </c>
      <c r="G3636" t="str">
        <f>VLOOKUP([1]!tbl_FunctionalConditionReach[[#This Row],[EDT Attribute]],[1]!HabitatAttribute[#Data],2,FALSE)</f>
        <v>Temperature- Rearing</v>
      </c>
      <c r="H3636" s="1">
        <v>5.6699999999999997E-9</v>
      </c>
      <c r="I3636" s="2">
        <v>0.62513781697905202</v>
      </c>
    </row>
    <row r="3637" spans="1:9" x14ac:dyDescent="0.3">
      <c r="A3637">
        <f>VLOOKUP(D3637,[1]!tbl_Reach2AU[#Data],4,FALSE)</f>
        <v>21</v>
      </c>
      <c r="B3637" t="str">
        <f>VLOOKUP(D3637,[1]!tbl_Reach2AU[#Data],3,FALSE)</f>
        <v>Whitestone Creek</v>
      </c>
      <c r="C3637">
        <f>VLOOKUP(D3637,[1]!tbl_Reach2AU[#Data],2,FALSE)</f>
        <v>272</v>
      </c>
      <c r="D3637" t="s">
        <v>121</v>
      </c>
      <c r="E3637">
        <v>2</v>
      </c>
      <c r="F3637" t="s">
        <v>133</v>
      </c>
      <c r="G3637" t="str">
        <f>VLOOKUP([1]!tbl_FunctionalConditionReach[[#This Row],[EDT Attribute]],[1]!HabitatAttribute[#Data],2,FALSE)</f>
        <v>Temperature- Rearing</v>
      </c>
      <c r="H3637" s="1">
        <v>5.9099999999999997E-9</v>
      </c>
      <c r="I3637" s="2">
        <v>0.64169381107491896</v>
      </c>
    </row>
    <row r="3638" spans="1:9" x14ac:dyDescent="0.3">
      <c r="A3638">
        <f>VLOOKUP(D3638,[1]!tbl_Reach2AU[#Data],4,FALSE)</f>
        <v>21</v>
      </c>
      <c r="B3638" t="str">
        <f>VLOOKUP(D3638,[1]!tbl_Reach2AU[#Data],3,FALSE)</f>
        <v>Whitestone Creek</v>
      </c>
      <c r="C3638">
        <f>VLOOKUP(D3638,[1]!tbl_Reach2AU[#Data],2,FALSE)</f>
        <v>274</v>
      </c>
      <c r="D3638" t="s">
        <v>137</v>
      </c>
      <c r="E3638">
        <v>2</v>
      </c>
      <c r="F3638" t="s">
        <v>133</v>
      </c>
      <c r="G3638" t="str">
        <f>VLOOKUP([1]!tbl_FunctionalConditionReach[[#This Row],[EDT Attribute]],[1]!HabitatAttribute[#Data],2,FALSE)</f>
        <v>Temperature- Rearing</v>
      </c>
      <c r="H3638" s="1">
        <v>6.9400000000000006E-5</v>
      </c>
      <c r="I3638">
        <v>1</v>
      </c>
    </row>
    <row r="3639" spans="1:9" x14ac:dyDescent="0.3">
      <c r="A3639">
        <f>VLOOKUP(D3639,[1]!tbl_Reach2AU[#Data],4,FALSE)</f>
        <v>14</v>
      </c>
      <c r="B3639" t="str">
        <f>VLOOKUP(D3639,[1]!tbl_Reach2AU[#Data],3,FALSE)</f>
        <v>Okanogan-Whitestone Coulee</v>
      </c>
      <c r="C3639">
        <f>VLOOKUP(D3639,[1]!tbl_Reach2AU[#Data],2,FALSE)</f>
        <v>230</v>
      </c>
      <c r="D3639" t="s">
        <v>24</v>
      </c>
      <c r="E3639">
        <v>2</v>
      </c>
      <c r="F3639" t="s">
        <v>138</v>
      </c>
      <c r="G3639">
        <f>VLOOKUP([1]!tbl_FunctionalConditionReach[[#This Row],[EDT Attribute]],[1]!HabitatAttribute[#Data],2,FALSE)</f>
        <v>0</v>
      </c>
      <c r="H3639" s="1">
        <v>8.9408768999999999E-2</v>
      </c>
      <c r="I3639" s="2">
        <v>0.26823618426101298</v>
      </c>
    </row>
    <row r="3640" spans="1:9" x14ac:dyDescent="0.3">
      <c r="A3640">
        <f>VLOOKUP(D3640,[1]!tbl_Reach2AU[#Data],4,FALSE)</f>
        <v>14</v>
      </c>
      <c r="B3640" t="str">
        <f>VLOOKUP(D3640,[1]!tbl_Reach2AU[#Data],3,FALSE)</f>
        <v>Okanogan-Whitestone Coulee</v>
      </c>
      <c r="C3640">
        <f>VLOOKUP(D3640,[1]!tbl_Reach2AU[#Data],2,FALSE)</f>
        <v>238</v>
      </c>
      <c r="D3640" t="s">
        <v>113</v>
      </c>
      <c r="E3640">
        <v>2</v>
      </c>
      <c r="F3640" t="s">
        <v>138</v>
      </c>
      <c r="G3640">
        <f>VLOOKUP([1]!tbl_FunctionalConditionReach[[#This Row],[EDT Attribute]],[1]!HabitatAttribute[#Data],2,FALSE)</f>
        <v>0</v>
      </c>
      <c r="H3640" s="1">
        <v>6.3730875000000006E-2</v>
      </c>
      <c r="I3640" s="2">
        <v>0.37577181486403199</v>
      </c>
    </row>
    <row r="3641" spans="1:9" x14ac:dyDescent="0.3">
      <c r="A3641">
        <f>VLOOKUP(D3641,[1]!tbl_Reach2AU[#Data],4,FALSE)</f>
        <v>19</v>
      </c>
      <c r="B3641" t="str">
        <f>VLOOKUP(D3641,[1]!tbl_Reach2AU[#Data],3,FALSE)</f>
        <v>Okanogan-Mosquito Creek</v>
      </c>
      <c r="C3641">
        <f>VLOOKUP(D3641,[1]!tbl_Reach2AU[#Data],2,FALSE)</f>
        <v>249</v>
      </c>
      <c r="D3641" t="s">
        <v>49</v>
      </c>
      <c r="E3641">
        <v>2</v>
      </c>
      <c r="F3641" t="s">
        <v>138</v>
      </c>
      <c r="G3641">
        <f>VLOOKUP([1]!tbl_FunctionalConditionReach[[#This Row],[EDT Attribute]],[1]!HabitatAttribute[#Data],2,FALSE)</f>
        <v>0</v>
      </c>
      <c r="H3641" s="1">
        <v>3.9945165999999997E-2</v>
      </c>
      <c r="I3641">
        <v>1</v>
      </c>
    </row>
    <row r="3642" spans="1:9" x14ac:dyDescent="0.3">
      <c r="A3642">
        <f>VLOOKUP(D3642,[1]!tbl_Reach2AU[#Data],4,FALSE)</f>
        <v>19</v>
      </c>
      <c r="B3642" t="str">
        <f>VLOOKUP(D3642,[1]!tbl_Reach2AU[#Data],3,FALSE)</f>
        <v>Okanogan-Mosquito Creek</v>
      </c>
      <c r="C3642">
        <f>VLOOKUP(D3642,[1]!tbl_Reach2AU[#Data],2,FALSE)</f>
        <v>285</v>
      </c>
      <c r="D3642" t="s">
        <v>65</v>
      </c>
      <c r="E3642">
        <v>2</v>
      </c>
      <c r="F3642" t="s">
        <v>138</v>
      </c>
      <c r="G3642">
        <f>VLOOKUP([1]!tbl_FunctionalConditionReach[[#This Row],[EDT Attribute]],[1]!HabitatAttribute[#Data],2,FALSE)</f>
        <v>0</v>
      </c>
      <c r="H3642" s="1">
        <v>1.222346545</v>
      </c>
      <c r="I3642" s="2">
        <v>0.47072216304222603</v>
      </c>
    </row>
    <row r="3643" spans="1:9" x14ac:dyDescent="0.3">
      <c r="A3643">
        <f>VLOOKUP(D3643,[1]!tbl_Reach2AU[#Data],4,FALSE)</f>
        <v>19</v>
      </c>
      <c r="B3643" t="str">
        <f>VLOOKUP(D3643,[1]!tbl_Reach2AU[#Data],3,FALSE)</f>
        <v>Okanogan-Mosquito Creek</v>
      </c>
      <c r="C3643">
        <f>VLOOKUP(D3643,[1]!tbl_Reach2AU[#Data],2,FALSE)</f>
        <v>287</v>
      </c>
      <c r="D3643" t="s">
        <v>66</v>
      </c>
      <c r="E3643">
        <v>2</v>
      </c>
      <c r="F3643" t="s">
        <v>138</v>
      </c>
      <c r="G3643">
        <f>VLOOKUP([1]!tbl_FunctionalConditionReach[[#This Row],[EDT Attribute]],[1]!HabitatAttribute[#Data],2,FALSE)</f>
        <v>0</v>
      </c>
      <c r="H3643" s="1">
        <v>2.1264584850000001</v>
      </c>
      <c r="I3643" s="2">
        <v>0.70527018704998101</v>
      </c>
    </row>
    <row r="3644" spans="1:9" x14ac:dyDescent="0.3">
      <c r="A3644">
        <f>VLOOKUP(D3644,[1]!tbl_Reach2AU[#Data],4,FALSE)</f>
        <v>1</v>
      </c>
      <c r="B3644" t="str">
        <f>VLOOKUP(D3644,[1]!tbl_Reach2AU[#Data],3,FALSE)</f>
        <v>Okanogan-Davis Canyon</v>
      </c>
      <c r="C3644">
        <f>VLOOKUP(D3644,[1]!tbl_Reach2AU[#Data],2,FALSE)</f>
        <v>101</v>
      </c>
      <c r="D3644" t="s">
        <v>9</v>
      </c>
      <c r="E3644">
        <v>2</v>
      </c>
      <c r="F3644" t="s">
        <v>138</v>
      </c>
      <c r="G3644">
        <f>VLOOKUP([1]!tbl_FunctionalConditionReach[[#This Row],[EDT Attribute]],[1]!HabitatAttribute[#Data],2,FALSE)</f>
        <v>0</v>
      </c>
      <c r="H3644" s="1">
        <v>3.4100000000000001E-13</v>
      </c>
      <c r="I3644">
        <v>1</v>
      </c>
    </row>
    <row r="3645" spans="1:9" x14ac:dyDescent="0.3">
      <c r="A3645">
        <f>VLOOKUP(D3645,[1]!tbl_Reach2AU[#Data],4,FALSE)</f>
        <v>23</v>
      </c>
      <c r="B3645" t="str">
        <f>VLOOKUP(D3645,[1]!tbl_Reach2AU[#Data],3,FALSE)</f>
        <v>Similkameen River</v>
      </c>
      <c r="C3645">
        <f>VLOOKUP(D3645,[1]!tbl_Reach2AU[#Data],2,FALSE)</f>
        <v>292</v>
      </c>
      <c r="D3645" t="s">
        <v>139</v>
      </c>
      <c r="E3645">
        <v>2</v>
      </c>
      <c r="F3645" t="s">
        <v>138</v>
      </c>
      <c r="G3645">
        <f>VLOOKUP([1]!tbl_FunctionalConditionReach[[#This Row],[EDT Attribute]],[1]!HabitatAttribute[#Data],2,FALSE)</f>
        <v>0</v>
      </c>
      <c r="H3645" s="1">
        <v>4.8361636E-2</v>
      </c>
      <c r="I3645" s="2">
        <v>0.800424839745422</v>
      </c>
    </row>
    <row r="3646" spans="1:9" x14ac:dyDescent="0.3">
      <c r="A3646">
        <f>VLOOKUP(D3646,[1]!tbl_Reach2AU[#Data],4,FALSE)</f>
        <v>23</v>
      </c>
      <c r="B3646" t="str">
        <f>VLOOKUP(D3646,[1]!tbl_Reach2AU[#Data],3,FALSE)</f>
        <v>Similkameen River</v>
      </c>
      <c r="C3646">
        <f>VLOOKUP(D3646,[1]!tbl_Reach2AU[#Data],2,FALSE)</f>
        <v>293</v>
      </c>
      <c r="D3646" t="s">
        <v>140</v>
      </c>
      <c r="E3646">
        <v>2</v>
      </c>
      <c r="F3646" t="s">
        <v>138</v>
      </c>
      <c r="G3646">
        <f>VLOOKUP([1]!tbl_FunctionalConditionReach[[#This Row],[EDT Attribute]],[1]!HabitatAttribute[#Data],2,FALSE)</f>
        <v>0</v>
      </c>
      <c r="H3646" s="1">
        <v>0.54747121899999995</v>
      </c>
      <c r="I3646">
        <v>1</v>
      </c>
    </row>
    <row r="3647" spans="1:9" x14ac:dyDescent="0.3">
      <c r="A3647">
        <f>VLOOKUP(D3647,[1]!tbl_Reach2AU[#Data],4,FALSE)</f>
        <v>9</v>
      </c>
      <c r="B3647" t="str">
        <f>VLOOKUP(D3647,[1]!tbl_Reach2AU[#Data],3,FALSE)</f>
        <v>Omak Creek-Middle DS</v>
      </c>
      <c r="C3647">
        <f>VLOOKUP(D3647,[1]!tbl_Reach2AU[#Data],2,FALSE)</f>
        <v>167</v>
      </c>
      <c r="D3647" t="s">
        <v>141</v>
      </c>
      <c r="E3647">
        <v>2</v>
      </c>
      <c r="F3647" t="s">
        <v>138</v>
      </c>
      <c r="G3647">
        <f>VLOOKUP([1]!tbl_FunctionalConditionReach[[#This Row],[EDT Attribute]],[1]!HabitatAttribute[#Data],2,FALSE)</f>
        <v>0</v>
      </c>
      <c r="H3647" s="1">
        <v>0.13534785999999999</v>
      </c>
      <c r="I3647">
        <v>1</v>
      </c>
    </row>
    <row r="3648" spans="1:9" x14ac:dyDescent="0.3">
      <c r="A3648">
        <f>VLOOKUP(D3648,[1]!tbl_Reach2AU[#Data],4,FALSE)</f>
        <v>9</v>
      </c>
      <c r="B3648" t="str">
        <f>VLOOKUP(D3648,[1]!tbl_Reach2AU[#Data],3,FALSE)</f>
        <v>Omak Creek-Middle DS</v>
      </c>
      <c r="C3648">
        <f>VLOOKUP(D3648,[1]!tbl_Reach2AU[#Data],2,FALSE)</f>
        <v>170</v>
      </c>
      <c r="D3648" t="s">
        <v>132</v>
      </c>
      <c r="E3648">
        <v>2</v>
      </c>
      <c r="F3648" t="s">
        <v>138</v>
      </c>
      <c r="G3648">
        <f>VLOOKUP([1]!tbl_FunctionalConditionReach[[#This Row],[EDT Attribute]],[1]!HabitatAttribute[#Data],2,FALSE)</f>
        <v>0</v>
      </c>
      <c r="H3648" s="1">
        <v>9.4987590000000007E-3</v>
      </c>
      <c r="I3648" s="2">
        <v>0.58496497788204804</v>
      </c>
    </row>
    <row r="3649" spans="1:9" x14ac:dyDescent="0.3">
      <c r="A3649">
        <f>VLOOKUP(D3649,[1]!tbl_Reach2AU[#Data],4,FALSE)</f>
        <v>25</v>
      </c>
      <c r="B3649" t="str">
        <f>VLOOKUP(D3649,[1]!tbl_Reach2AU[#Data],3,FALSE)</f>
        <v>Tonasket Creek DS</v>
      </c>
      <c r="C3649">
        <f>VLOOKUP(D3649,[1]!tbl_Reach2AU[#Data],2,FALSE)</f>
        <v>302</v>
      </c>
      <c r="D3649" t="s">
        <v>142</v>
      </c>
      <c r="E3649">
        <v>2</v>
      </c>
      <c r="F3649" t="s">
        <v>138</v>
      </c>
      <c r="G3649">
        <f>VLOOKUP([1]!tbl_FunctionalConditionReach[[#This Row],[EDT Attribute]],[1]!HabitatAttribute[#Data],2,FALSE)</f>
        <v>0</v>
      </c>
      <c r="H3649" s="1">
        <v>0.54933770100000001</v>
      </c>
      <c r="I3649">
        <v>1</v>
      </c>
    </row>
    <row r="3650" spans="1:9" x14ac:dyDescent="0.3">
      <c r="A3650">
        <f>VLOOKUP(D3650,[1]!tbl_Reach2AU[#Data],4,FALSE)</f>
        <v>21</v>
      </c>
      <c r="B3650" t="str">
        <f>VLOOKUP(D3650,[1]!tbl_Reach2AU[#Data],3,FALSE)</f>
        <v>Whitestone Creek</v>
      </c>
      <c r="C3650">
        <f>VLOOKUP(D3650,[1]!tbl_Reach2AU[#Data],2,FALSE)</f>
        <v>268</v>
      </c>
      <c r="D3650" t="s">
        <v>120</v>
      </c>
      <c r="E3650">
        <v>2</v>
      </c>
      <c r="F3650" t="s">
        <v>138</v>
      </c>
      <c r="G3650">
        <f>VLOOKUP([1]!tbl_FunctionalConditionReach[[#This Row],[EDT Attribute]],[1]!HabitatAttribute[#Data],2,FALSE)</f>
        <v>0</v>
      </c>
      <c r="H3650" s="1">
        <v>7.2799999999999997E-9</v>
      </c>
      <c r="I3650" s="2">
        <v>0.80264608599779497</v>
      </c>
    </row>
    <row r="3651" spans="1:9" x14ac:dyDescent="0.3">
      <c r="A3651">
        <f>VLOOKUP(D3651,[1]!tbl_Reach2AU[#Data],4,FALSE)</f>
        <v>22</v>
      </c>
      <c r="B3651" t="str">
        <f>VLOOKUP(D3651,[1]!tbl_Reach2AU[#Data],3,FALSE)</f>
        <v>Wildhorse Spring Creek DS</v>
      </c>
      <c r="C3651">
        <f>VLOOKUP(D3651,[1]!tbl_Reach2AU[#Data],2,FALSE)</f>
        <v>284</v>
      </c>
      <c r="D3651" t="s">
        <v>35</v>
      </c>
      <c r="E3651">
        <v>2</v>
      </c>
      <c r="F3651" t="s">
        <v>138</v>
      </c>
      <c r="G3651">
        <f>VLOOKUP([1]!tbl_FunctionalConditionReach[[#This Row],[EDT Attribute]],[1]!HabitatAttribute[#Data],2,FALSE)</f>
        <v>0</v>
      </c>
      <c r="H3651" s="1">
        <v>9.2415699999999999E-4</v>
      </c>
      <c r="I3651">
        <v>1</v>
      </c>
    </row>
    <row r="3652" spans="1:9" x14ac:dyDescent="0.3">
      <c r="A3652">
        <f>VLOOKUP(D3652,[1]!tbl_Reach2AU[#Data],4,FALSE)</f>
        <v>3</v>
      </c>
      <c r="B3652" t="str">
        <f>VLOOKUP(D3652,[1]!tbl_Reach2AU[#Data],3,FALSE)</f>
        <v>Okanogan-Talant Creek</v>
      </c>
      <c r="C3652">
        <f>VLOOKUP(D3652,[1]!tbl_Reach2AU[#Data],2,FALSE)</f>
        <v>129</v>
      </c>
      <c r="D3652" t="s">
        <v>61</v>
      </c>
      <c r="E3652">
        <v>2</v>
      </c>
      <c r="F3652" t="s">
        <v>143</v>
      </c>
      <c r="G3652">
        <f>VLOOKUP([1]!tbl_FunctionalConditionReach[[#This Row],[EDT Attribute]],[1]!HabitatAttribute[#Data],2,FALSE)</f>
        <v>0</v>
      </c>
      <c r="H3652" s="1">
        <v>8.98506714</v>
      </c>
      <c r="I3652" s="2">
        <v>0.771288154328028</v>
      </c>
    </row>
    <row r="3653" spans="1:9" x14ac:dyDescent="0.3">
      <c r="A3653">
        <f>VLOOKUP(D3653,[1]!tbl_Reach2AU[#Data],4,FALSE)</f>
        <v>5</v>
      </c>
      <c r="B3653" t="str">
        <f>VLOOKUP(D3653,[1]!tbl_Reach2AU[#Data],3,FALSE)</f>
        <v>Okanogan-Swipkin Canyon</v>
      </c>
      <c r="C3653">
        <f>VLOOKUP(D3653,[1]!tbl_Reach2AU[#Data],2,FALSE)</f>
        <v>186</v>
      </c>
      <c r="D3653" t="s">
        <v>22</v>
      </c>
      <c r="E3653">
        <v>2</v>
      </c>
      <c r="F3653" t="s">
        <v>143</v>
      </c>
      <c r="G3653">
        <f>VLOOKUP([1]!tbl_FunctionalConditionReach[[#This Row],[EDT Attribute]],[1]!HabitatAttribute[#Data],2,FALSE)</f>
        <v>0</v>
      </c>
      <c r="H3653" s="1">
        <v>0.10941168800000001</v>
      </c>
      <c r="I3653" s="2">
        <v>0.35912390860191001</v>
      </c>
    </row>
    <row r="3654" spans="1:9" x14ac:dyDescent="0.3">
      <c r="A3654">
        <f>VLOOKUP(D3654,[1]!tbl_Reach2AU[#Data],4,FALSE)</f>
        <v>14</v>
      </c>
      <c r="B3654" t="str">
        <f>VLOOKUP(D3654,[1]!tbl_Reach2AU[#Data],3,FALSE)</f>
        <v>Okanogan-Whitestone Coulee</v>
      </c>
      <c r="C3654">
        <f>VLOOKUP(D3654,[1]!tbl_Reach2AU[#Data],2,FALSE)</f>
        <v>229</v>
      </c>
      <c r="D3654" t="s">
        <v>23</v>
      </c>
      <c r="E3654">
        <v>2</v>
      </c>
      <c r="F3654" t="s">
        <v>143</v>
      </c>
      <c r="G3654">
        <f>VLOOKUP([1]!tbl_FunctionalConditionReach[[#This Row],[EDT Attribute]],[1]!HabitatAttribute[#Data],2,FALSE)</f>
        <v>0</v>
      </c>
      <c r="H3654" s="1">
        <v>0.61170553599999999</v>
      </c>
      <c r="I3654" s="2">
        <v>0.67061533211557001</v>
      </c>
    </row>
    <row r="3655" spans="1:9" x14ac:dyDescent="0.3">
      <c r="A3655">
        <f>VLOOKUP(D3655,[1]!tbl_Reach2AU[#Data],4,FALSE)</f>
        <v>14</v>
      </c>
      <c r="B3655" t="str">
        <f>VLOOKUP(D3655,[1]!tbl_Reach2AU[#Data],3,FALSE)</f>
        <v>Okanogan-Whitestone Coulee</v>
      </c>
      <c r="C3655">
        <f>VLOOKUP(D3655,[1]!tbl_Reach2AU[#Data],2,FALSE)</f>
        <v>230</v>
      </c>
      <c r="D3655" t="s">
        <v>24</v>
      </c>
      <c r="E3655">
        <v>2</v>
      </c>
      <c r="F3655" t="s">
        <v>143</v>
      </c>
      <c r="G3655">
        <f>VLOOKUP([1]!tbl_FunctionalConditionReach[[#This Row],[EDT Attribute]],[1]!HabitatAttribute[#Data],2,FALSE)</f>
        <v>0</v>
      </c>
      <c r="H3655" s="1">
        <v>0.17196603299999999</v>
      </c>
      <c r="I3655" s="2">
        <v>0.51591709661524898</v>
      </c>
    </row>
    <row r="3656" spans="1:9" x14ac:dyDescent="0.3">
      <c r="A3656">
        <f>VLOOKUP(D3656,[1]!tbl_Reach2AU[#Data],4,FALSE)</f>
        <v>14</v>
      </c>
      <c r="B3656" t="str">
        <f>VLOOKUP(D3656,[1]!tbl_Reach2AU[#Data],3,FALSE)</f>
        <v>Okanogan-Whitestone Coulee</v>
      </c>
      <c r="C3656">
        <f>VLOOKUP(D3656,[1]!tbl_Reach2AU[#Data],2,FALSE)</f>
        <v>231</v>
      </c>
      <c r="D3656" t="s">
        <v>25</v>
      </c>
      <c r="E3656">
        <v>2</v>
      </c>
      <c r="F3656" t="s">
        <v>143</v>
      </c>
      <c r="G3656">
        <f>VLOOKUP([1]!tbl_FunctionalConditionReach[[#This Row],[EDT Attribute]],[1]!HabitatAttribute[#Data],2,FALSE)</f>
        <v>0</v>
      </c>
      <c r="H3656" s="1">
        <v>0.97488258999999999</v>
      </c>
      <c r="I3656" s="2">
        <v>0.56773531879838601</v>
      </c>
    </row>
    <row r="3657" spans="1:9" x14ac:dyDescent="0.3">
      <c r="A3657">
        <f>VLOOKUP(D3657,[1]!tbl_Reach2AU[#Data],4,FALSE)</f>
        <v>19</v>
      </c>
      <c r="B3657" t="str">
        <f>VLOOKUP(D3657,[1]!tbl_Reach2AU[#Data],3,FALSE)</f>
        <v>Okanogan-Mosquito Creek</v>
      </c>
      <c r="C3657">
        <f>VLOOKUP(D3657,[1]!tbl_Reach2AU[#Data],2,FALSE)</f>
        <v>264</v>
      </c>
      <c r="D3657" t="s">
        <v>114</v>
      </c>
      <c r="E3657">
        <v>2</v>
      </c>
      <c r="F3657" t="s">
        <v>143</v>
      </c>
      <c r="G3657">
        <f>VLOOKUP([1]!tbl_FunctionalConditionReach[[#This Row],[EDT Attribute]],[1]!HabitatAttribute[#Data],2,FALSE)</f>
        <v>0</v>
      </c>
      <c r="H3657" s="1">
        <v>3.1389106E-2</v>
      </c>
      <c r="I3657" s="2">
        <v>0.50896654666561603</v>
      </c>
    </row>
    <row r="3658" spans="1:9" x14ac:dyDescent="0.3">
      <c r="A3658">
        <f>VLOOKUP(D3658,[1]!tbl_Reach2AU[#Data],4,FALSE)</f>
        <v>24</v>
      </c>
      <c r="B3658" t="str">
        <f>VLOOKUP(D3658,[1]!tbl_Reach2AU[#Data],3,FALSE)</f>
        <v>Okanogan-Haynes Creek South</v>
      </c>
      <c r="C3658">
        <f>VLOOKUP(D3658,[1]!tbl_Reach2AU[#Data],2,FALSE)</f>
        <v>298</v>
      </c>
      <c r="D3658" t="s">
        <v>136</v>
      </c>
      <c r="E3658">
        <v>2</v>
      </c>
      <c r="F3658" t="s">
        <v>143</v>
      </c>
      <c r="G3658">
        <f>VLOOKUP([1]!tbl_FunctionalConditionReach[[#This Row],[EDT Attribute]],[1]!HabitatAttribute[#Data],2,FALSE)</f>
        <v>0</v>
      </c>
      <c r="H3658" s="1">
        <v>1.590597737</v>
      </c>
      <c r="I3658" s="2">
        <v>0.34440872756489599</v>
      </c>
    </row>
    <row r="3659" spans="1:9" x14ac:dyDescent="0.3">
      <c r="A3659">
        <f>VLOOKUP(D3659,[1]!tbl_Reach2AU[#Data],4,FALSE)</f>
        <v>1</v>
      </c>
      <c r="B3659" t="str">
        <f>VLOOKUP(D3659,[1]!tbl_Reach2AU[#Data],3,FALSE)</f>
        <v>Okanogan-Davis Canyon</v>
      </c>
      <c r="C3659">
        <f>VLOOKUP(D3659,[1]!tbl_Reach2AU[#Data],2,FALSE)</f>
        <v>101</v>
      </c>
      <c r="D3659" t="s">
        <v>9</v>
      </c>
      <c r="E3659">
        <v>2</v>
      </c>
      <c r="F3659" t="s">
        <v>143</v>
      </c>
      <c r="G3659">
        <f>VLOOKUP([1]!tbl_FunctionalConditionReach[[#This Row],[EDT Attribute]],[1]!HabitatAttribute[#Data],2,FALSE)</f>
        <v>0</v>
      </c>
      <c r="H3659" s="1">
        <v>3.4100000000000001E-13</v>
      </c>
      <c r="I3659">
        <v>1</v>
      </c>
    </row>
    <row r="3660" spans="1:9" x14ac:dyDescent="0.3">
      <c r="A3660">
        <f>VLOOKUP(D3660,[1]!tbl_Reach2AU[#Data],4,FALSE)</f>
        <v>7</v>
      </c>
      <c r="B3660" t="str">
        <f>VLOOKUP(D3660,[1]!tbl_Reach2AU[#Data],3,FALSE)</f>
        <v>Omak Creek-Lower DS</v>
      </c>
      <c r="C3660">
        <f>VLOOKUP(D3660,[1]!tbl_Reach2AU[#Data],2,FALSE)</f>
        <v>154</v>
      </c>
      <c r="D3660" t="s">
        <v>28</v>
      </c>
      <c r="E3660">
        <v>2</v>
      </c>
      <c r="F3660" t="s">
        <v>143</v>
      </c>
      <c r="G3660">
        <f>VLOOKUP([1]!tbl_FunctionalConditionReach[[#This Row],[EDT Attribute]],[1]!HabitatAttribute[#Data],2,FALSE)</f>
        <v>0</v>
      </c>
      <c r="H3660" s="1">
        <v>1.0668548840000001</v>
      </c>
      <c r="I3660" s="2">
        <v>0.33097931843136003</v>
      </c>
    </row>
    <row r="3661" spans="1:9" x14ac:dyDescent="0.3">
      <c r="A3661">
        <f>VLOOKUP(D3661,[1]!tbl_Reach2AU[#Data],4,FALSE)</f>
        <v>6</v>
      </c>
      <c r="B3661" t="str">
        <f>VLOOKUP(D3661,[1]!tbl_Reach2AU[#Data],3,FALSE)</f>
        <v>Salmon Creek-Lower</v>
      </c>
      <c r="C3661">
        <f>VLOOKUP(D3661,[1]!tbl_Reach2AU[#Data],2,FALSE)</f>
        <v>132</v>
      </c>
      <c r="D3661" t="s">
        <v>31</v>
      </c>
      <c r="E3661">
        <v>2</v>
      </c>
      <c r="F3661" t="s">
        <v>143</v>
      </c>
      <c r="G3661">
        <f>VLOOKUP([1]!tbl_FunctionalConditionReach[[#This Row],[EDT Attribute]],[1]!HabitatAttribute[#Data],2,FALSE)</f>
        <v>0</v>
      </c>
      <c r="H3661" s="1">
        <v>0.32826813300000002</v>
      </c>
      <c r="I3661" s="2">
        <v>0.35145909194451802</v>
      </c>
    </row>
    <row r="3662" spans="1:9" x14ac:dyDescent="0.3">
      <c r="A3662">
        <f>VLOOKUP(D3662,[1]!tbl_Reach2AU[#Data],4,FALSE)</f>
        <v>23</v>
      </c>
      <c r="B3662" t="str">
        <f>VLOOKUP(D3662,[1]!tbl_Reach2AU[#Data],3,FALSE)</f>
        <v>Similkameen River</v>
      </c>
      <c r="C3662">
        <f>VLOOKUP(D3662,[1]!tbl_Reach2AU[#Data],2,FALSE)</f>
        <v>290</v>
      </c>
      <c r="D3662" t="s">
        <v>86</v>
      </c>
      <c r="E3662">
        <v>2</v>
      </c>
      <c r="F3662" t="s">
        <v>143</v>
      </c>
      <c r="G3662">
        <f>VLOOKUP([1]!tbl_FunctionalConditionReach[[#This Row],[EDT Attribute]],[1]!HabitatAttribute[#Data],2,FALSE)</f>
        <v>0</v>
      </c>
      <c r="H3662" s="1">
        <v>0.46290551299999999</v>
      </c>
      <c r="I3662" s="2">
        <v>0.28255109632786302</v>
      </c>
    </row>
    <row r="3663" spans="1:9" x14ac:dyDescent="0.3">
      <c r="A3663">
        <f>VLOOKUP(D3663,[1]!tbl_Reach2AU[#Data],4,FALSE)</f>
        <v>23</v>
      </c>
      <c r="B3663" t="str">
        <f>VLOOKUP(D3663,[1]!tbl_Reach2AU[#Data],3,FALSE)</f>
        <v>Similkameen River</v>
      </c>
      <c r="C3663">
        <f>VLOOKUP(D3663,[1]!tbl_Reach2AU[#Data],2,FALSE)</f>
        <v>291</v>
      </c>
      <c r="D3663" t="s">
        <v>32</v>
      </c>
      <c r="E3663">
        <v>2</v>
      </c>
      <c r="F3663" t="s">
        <v>143</v>
      </c>
      <c r="G3663">
        <f>VLOOKUP([1]!tbl_FunctionalConditionReach[[#This Row],[EDT Attribute]],[1]!HabitatAttribute[#Data],2,FALSE)</f>
        <v>0</v>
      </c>
      <c r="H3663" s="1">
        <v>0.18943121199999999</v>
      </c>
      <c r="I3663" s="2">
        <v>0.31219331134024098</v>
      </c>
    </row>
    <row r="3664" spans="1:9" x14ac:dyDescent="0.3">
      <c r="A3664">
        <f>VLOOKUP(D3664,[1]!tbl_Reach2AU[#Data],4,FALSE)</f>
        <v>5</v>
      </c>
      <c r="B3664" t="str">
        <f>VLOOKUP(D3664,[1]!tbl_Reach2AU[#Data],3,FALSE)</f>
        <v>Okanogan-Swipkin Canyon</v>
      </c>
      <c r="C3664">
        <f>VLOOKUP(D3664,[1]!tbl_Reach2AU[#Data],2,FALSE)</f>
        <v>179</v>
      </c>
      <c r="D3664" t="s">
        <v>45</v>
      </c>
      <c r="E3664">
        <v>2</v>
      </c>
      <c r="F3664" t="s">
        <v>144</v>
      </c>
      <c r="G3664">
        <f>VLOOKUP([1]!tbl_FunctionalConditionReach[[#This Row],[EDT Attribute]],[1]!HabitatAttribute[#Data],2,FALSE)</f>
        <v>0</v>
      </c>
      <c r="H3664" s="1">
        <v>0.44728786700000001</v>
      </c>
      <c r="I3664" s="2">
        <v>0.37871724049660799</v>
      </c>
    </row>
    <row r="3665" spans="1:9" x14ac:dyDescent="0.3">
      <c r="A3665">
        <f>VLOOKUP(D3665,[1]!tbl_Reach2AU[#Data],4,FALSE)</f>
        <v>5</v>
      </c>
      <c r="B3665" t="str">
        <f>VLOOKUP(D3665,[1]!tbl_Reach2AU[#Data],3,FALSE)</f>
        <v>Okanogan-Swipkin Canyon</v>
      </c>
      <c r="C3665">
        <f>VLOOKUP(D3665,[1]!tbl_Reach2AU[#Data],2,FALSE)</f>
        <v>186</v>
      </c>
      <c r="D3665" t="s">
        <v>22</v>
      </c>
      <c r="E3665">
        <v>2</v>
      </c>
      <c r="F3665" t="s">
        <v>144</v>
      </c>
      <c r="G3665">
        <f>VLOOKUP([1]!tbl_FunctionalConditionReach[[#This Row],[EDT Attribute]],[1]!HabitatAttribute[#Data],2,FALSE)</f>
        <v>0</v>
      </c>
      <c r="H3665" s="1">
        <v>0.10424298799999999</v>
      </c>
      <c r="I3665" s="2">
        <v>0.34215859364953799</v>
      </c>
    </row>
    <row r="3666" spans="1:9" x14ac:dyDescent="0.3">
      <c r="A3666">
        <f>VLOOKUP(D3666,[1]!tbl_Reach2AU[#Data],4,FALSE)</f>
        <v>14</v>
      </c>
      <c r="B3666" t="str">
        <f>VLOOKUP(D3666,[1]!tbl_Reach2AU[#Data],3,FALSE)</f>
        <v>Okanogan-Whitestone Coulee</v>
      </c>
      <c r="C3666">
        <f>VLOOKUP(D3666,[1]!tbl_Reach2AU[#Data],2,FALSE)</f>
        <v>229</v>
      </c>
      <c r="D3666" t="s">
        <v>23</v>
      </c>
      <c r="E3666">
        <v>2</v>
      </c>
      <c r="F3666" t="s">
        <v>144</v>
      </c>
      <c r="G3666">
        <f>VLOOKUP([1]!tbl_FunctionalConditionReach[[#This Row],[EDT Attribute]],[1]!HabitatAttribute[#Data],2,FALSE)</f>
        <v>0</v>
      </c>
      <c r="H3666" s="1">
        <v>0.38860222700000002</v>
      </c>
      <c r="I3666" s="2">
        <v>0.42602624332053701</v>
      </c>
    </row>
    <row r="3667" spans="1:9" x14ac:dyDescent="0.3">
      <c r="A3667">
        <f>VLOOKUP(D3667,[1]!tbl_Reach2AU[#Data],4,FALSE)</f>
        <v>14</v>
      </c>
      <c r="B3667" t="str">
        <f>VLOOKUP(D3667,[1]!tbl_Reach2AU[#Data],3,FALSE)</f>
        <v>Okanogan-Whitestone Coulee</v>
      </c>
      <c r="C3667">
        <f>VLOOKUP(D3667,[1]!tbl_Reach2AU[#Data],2,FALSE)</f>
        <v>231</v>
      </c>
      <c r="D3667" t="s">
        <v>25</v>
      </c>
      <c r="E3667">
        <v>2</v>
      </c>
      <c r="F3667" t="s">
        <v>144</v>
      </c>
      <c r="G3667">
        <f>VLOOKUP([1]!tbl_FunctionalConditionReach[[#This Row],[EDT Attribute]],[1]!HabitatAttribute[#Data],2,FALSE)</f>
        <v>0</v>
      </c>
      <c r="H3667" s="1">
        <v>1.018090486</v>
      </c>
      <c r="I3667" s="2">
        <v>0.59289798850014797</v>
      </c>
    </row>
    <row r="3668" spans="1:9" x14ac:dyDescent="0.3">
      <c r="A3668">
        <f>VLOOKUP(D3668,[1]!tbl_Reach2AU[#Data],4,FALSE)</f>
        <v>19</v>
      </c>
      <c r="B3668" t="str">
        <f>VLOOKUP(D3668,[1]!tbl_Reach2AU[#Data],3,FALSE)</f>
        <v>Okanogan-Mosquito Creek</v>
      </c>
      <c r="C3668">
        <f>VLOOKUP(D3668,[1]!tbl_Reach2AU[#Data],2,FALSE)</f>
        <v>249</v>
      </c>
      <c r="D3668" t="s">
        <v>49</v>
      </c>
      <c r="E3668">
        <v>2</v>
      </c>
      <c r="F3668" t="s">
        <v>144</v>
      </c>
      <c r="G3668">
        <f>VLOOKUP([1]!tbl_FunctionalConditionReach[[#This Row],[EDT Attribute]],[1]!HabitatAttribute[#Data],2,FALSE)</f>
        <v>0</v>
      </c>
      <c r="H3668" s="1">
        <v>1.9122673999999999E-2</v>
      </c>
      <c r="I3668" s="2">
        <v>0.47872310757201503</v>
      </c>
    </row>
    <row r="3669" spans="1:9" x14ac:dyDescent="0.3">
      <c r="A3669">
        <f>VLOOKUP(D3669,[1]!tbl_Reach2AU[#Data],4,FALSE)</f>
        <v>19</v>
      </c>
      <c r="B3669" t="str">
        <f>VLOOKUP(D3669,[1]!tbl_Reach2AU[#Data],3,FALSE)</f>
        <v>Okanogan-Mosquito Creek</v>
      </c>
      <c r="C3669">
        <f>VLOOKUP(D3669,[1]!tbl_Reach2AU[#Data],2,FALSE)</f>
        <v>287</v>
      </c>
      <c r="D3669" t="s">
        <v>66</v>
      </c>
      <c r="E3669">
        <v>2</v>
      </c>
      <c r="F3669" t="s">
        <v>144</v>
      </c>
      <c r="G3669">
        <f>VLOOKUP([1]!tbl_FunctionalConditionReach[[#This Row],[EDT Attribute]],[1]!HabitatAttribute[#Data],2,FALSE)</f>
        <v>0</v>
      </c>
      <c r="H3669" s="1">
        <v>0.783495465</v>
      </c>
      <c r="I3669" s="2">
        <v>0.25985740942098001</v>
      </c>
    </row>
    <row r="3670" spans="1:9" x14ac:dyDescent="0.3">
      <c r="A3670">
        <f>VLOOKUP(D3670,[1]!tbl_Reach2AU[#Data],4,FALSE)</f>
        <v>1</v>
      </c>
      <c r="B3670" t="str">
        <f>VLOOKUP(D3670,[1]!tbl_Reach2AU[#Data],3,FALSE)</f>
        <v>Okanogan-Davis Canyon</v>
      </c>
      <c r="C3670">
        <f>VLOOKUP(D3670,[1]!tbl_Reach2AU[#Data],2,FALSE)</f>
        <v>101</v>
      </c>
      <c r="D3670" t="s">
        <v>9</v>
      </c>
      <c r="E3670">
        <v>2</v>
      </c>
      <c r="F3670" t="s">
        <v>144</v>
      </c>
      <c r="G3670">
        <f>VLOOKUP([1]!tbl_FunctionalConditionReach[[#This Row],[EDT Attribute]],[1]!HabitatAttribute[#Data],2,FALSE)</f>
        <v>0</v>
      </c>
      <c r="H3670" s="1">
        <v>3.4100000000000001E-13</v>
      </c>
      <c r="I3670">
        <v>1</v>
      </c>
    </row>
    <row r="3671" spans="1:9" x14ac:dyDescent="0.3">
      <c r="A3671">
        <f>VLOOKUP(D3671,[1]!tbl_Reach2AU[#Data],4,FALSE)</f>
        <v>21</v>
      </c>
      <c r="B3671" t="str">
        <f>VLOOKUP(D3671,[1]!tbl_Reach2AU[#Data],3,FALSE)</f>
        <v>Whitestone Creek</v>
      </c>
      <c r="C3671">
        <f>VLOOKUP(D3671,[1]!tbl_Reach2AU[#Data],2,FALSE)</f>
        <v>274</v>
      </c>
      <c r="D3671" t="s">
        <v>137</v>
      </c>
      <c r="E3671">
        <v>2</v>
      </c>
      <c r="F3671" t="s">
        <v>144</v>
      </c>
      <c r="G3671">
        <f>VLOOKUP([1]!tbl_FunctionalConditionReach[[#This Row],[EDT Attribute]],[1]!HabitatAttribute[#Data],2,FALSE)</f>
        <v>0</v>
      </c>
      <c r="H3671" s="1">
        <v>6.3999999999999997E-5</v>
      </c>
      <c r="I3671" s="2">
        <v>0.92219020172910604</v>
      </c>
    </row>
    <row r="3672" spans="1:9" x14ac:dyDescent="0.3">
      <c r="A3672">
        <f>VLOOKUP(D3672,[1]!tbl_Reach2AU[#Data],4,FALSE)</f>
        <v>1</v>
      </c>
      <c r="B3672" t="str">
        <f>VLOOKUP(D3672,[1]!tbl_Reach2AU[#Data],3,FALSE)</f>
        <v>Okanogan-Davis Canyon</v>
      </c>
      <c r="C3672">
        <f>VLOOKUP(D3672,[1]!tbl_Reach2AU[#Data],2,FALSE)</f>
        <v>101</v>
      </c>
      <c r="D3672" t="s">
        <v>9</v>
      </c>
      <c r="E3672">
        <v>2</v>
      </c>
      <c r="F3672" t="s">
        <v>145</v>
      </c>
      <c r="G3672" t="str">
        <f>VLOOKUP([1]!tbl_FunctionalConditionReach[[#This Row],[EDT Attribute]],[1]!HabitatAttribute[#Data],2,FALSE)</f>
        <v>Flow- Summer Base Flow</v>
      </c>
      <c r="H3672" s="1">
        <v>3.4100000000000001E-13</v>
      </c>
      <c r="I3672">
        <v>1</v>
      </c>
    </row>
    <row r="3673" spans="1:9" x14ac:dyDescent="0.3">
      <c r="A3673">
        <f>VLOOKUP(D3673,[1]!tbl_Reach2AU[#Data],4,FALSE)</f>
        <v>16</v>
      </c>
      <c r="B3673" t="str">
        <f>VLOOKUP(D3673,[1]!tbl_Reach2AU[#Data],3,FALSE)</f>
        <v>Aeneas Creek-DS</v>
      </c>
      <c r="C3673">
        <f>VLOOKUP(D3673,[1]!tbl_Reach2AU[#Data],2,FALSE)</f>
        <v>234</v>
      </c>
      <c r="D3673" t="s">
        <v>12</v>
      </c>
      <c r="E3673">
        <v>2</v>
      </c>
      <c r="F3673" t="s">
        <v>146</v>
      </c>
      <c r="G3673" t="str">
        <f>VLOOKUP([1]!tbl_FunctionalConditionReach[[#This Row],[EDT Attribute]],[1]!HabitatAttribute[#Data],2,FALSE)</f>
        <v>Flow- Summer Base Flow</v>
      </c>
      <c r="H3673" s="1">
        <v>2.8277937999999999E-2</v>
      </c>
      <c r="I3673" s="2">
        <v>0.97307299002847503</v>
      </c>
    </row>
    <row r="3674" spans="1:9" x14ac:dyDescent="0.3">
      <c r="A3674">
        <f>VLOOKUP(D3674,[1]!tbl_Reach2AU[#Data],4,FALSE)</f>
        <v>20</v>
      </c>
      <c r="B3674" t="str">
        <f>VLOOKUP(D3674,[1]!tbl_Reach2AU[#Data],3,FALSE)</f>
        <v>Antoine Creek-Lower</v>
      </c>
      <c r="C3674">
        <f>VLOOKUP(D3674,[1]!tbl_Reach2AU[#Data],2,FALSE)</f>
        <v>258</v>
      </c>
      <c r="D3674" t="s">
        <v>147</v>
      </c>
      <c r="E3674">
        <v>2</v>
      </c>
      <c r="F3674" t="s">
        <v>146</v>
      </c>
      <c r="G3674" t="str">
        <f>VLOOKUP([1]!tbl_FunctionalConditionReach[[#This Row],[EDT Attribute]],[1]!HabitatAttribute[#Data],2,FALSE)</f>
        <v>Flow- Summer Base Flow</v>
      </c>
      <c r="H3674" s="1">
        <v>0.25219683300000001</v>
      </c>
      <c r="I3674">
        <v>1</v>
      </c>
    </row>
    <row r="3675" spans="1:9" x14ac:dyDescent="0.3">
      <c r="A3675">
        <f>VLOOKUP(D3675,[1]!tbl_Reach2AU[#Data],4,FALSE)</f>
        <v>20</v>
      </c>
      <c r="B3675" t="str">
        <f>VLOOKUP(D3675,[1]!tbl_Reach2AU[#Data],3,FALSE)</f>
        <v>Antoine Creek-Lower</v>
      </c>
      <c r="C3675">
        <f>VLOOKUP(D3675,[1]!tbl_Reach2AU[#Data],2,FALSE)</f>
        <v>260</v>
      </c>
      <c r="D3675" t="s">
        <v>128</v>
      </c>
      <c r="E3675">
        <v>2</v>
      </c>
      <c r="F3675" t="s">
        <v>146</v>
      </c>
      <c r="G3675" t="str">
        <f>VLOOKUP([1]!tbl_FunctionalConditionReach[[#This Row],[EDT Attribute]],[1]!HabitatAttribute[#Data],2,FALSE)</f>
        <v>Flow- Summer Base Flow</v>
      </c>
      <c r="H3675" s="1">
        <v>5.0207470999999997E-2</v>
      </c>
      <c r="I3675">
        <v>1</v>
      </c>
    </row>
    <row r="3676" spans="1:9" x14ac:dyDescent="0.3">
      <c r="A3676">
        <f>VLOOKUP(D3676,[1]!tbl_Reach2AU[#Data],4,FALSE)</f>
        <v>13</v>
      </c>
      <c r="B3676" t="str">
        <f>VLOOKUP(D3676,[1]!tbl_Reach2AU[#Data],3,FALSE)</f>
        <v>Johnson Creek</v>
      </c>
      <c r="C3676">
        <f>VLOOKUP(D3676,[1]!tbl_Reach2AU[#Data],2,FALSE)</f>
        <v>194</v>
      </c>
      <c r="D3676" t="s">
        <v>41</v>
      </c>
      <c r="E3676">
        <v>2</v>
      </c>
      <c r="F3676" t="s">
        <v>146</v>
      </c>
      <c r="G3676" t="str">
        <f>VLOOKUP([1]!tbl_FunctionalConditionReach[[#This Row],[EDT Attribute]],[1]!HabitatAttribute[#Data],2,FALSE)</f>
        <v>Flow- Summer Base Flow</v>
      </c>
      <c r="H3676" s="1">
        <v>0.312191459</v>
      </c>
      <c r="I3676" s="2">
        <v>0.98282257744370505</v>
      </c>
    </row>
    <row r="3677" spans="1:9" x14ac:dyDescent="0.3">
      <c r="A3677">
        <f>VLOOKUP(D3677,[1]!tbl_Reach2AU[#Data],4,FALSE)</f>
        <v>13</v>
      </c>
      <c r="B3677" t="str">
        <f>VLOOKUP(D3677,[1]!tbl_Reach2AU[#Data],3,FALSE)</f>
        <v>Johnson Creek</v>
      </c>
      <c r="C3677">
        <f>VLOOKUP(D3677,[1]!tbl_Reach2AU[#Data],2,FALSE)</f>
        <v>203</v>
      </c>
      <c r="D3677" t="s">
        <v>17</v>
      </c>
      <c r="E3677">
        <v>2</v>
      </c>
      <c r="F3677" t="s">
        <v>146</v>
      </c>
      <c r="G3677" t="str">
        <f>VLOOKUP([1]!tbl_FunctionalConditionReach[[#This Row],[EDT Attribute]],[1]!HabitatAttribute[#Data],2,FALSE)</f>
        <v>Flow- Summer Base Flow</v>
      </c>
      <c r="H3677" s="1">
        <v>8.7493039999999994E-3</v>
      </c>
      <c r="I3677" s="2">
        <v>0.91337175089128697</v>
      </c>
    </row>
    <row r="3678" spans="1:9" x14ac:dyDescent="0.3">
      <c r="A3678">
        <f>VLOOKUP(D3678,[1]!tbl_Reach2AU[#Data],4,FALSE)</f>
        <v>4</v>
      </c>
      <c r="B3678" t="str">
        <f>VLOOKUP(D3678,[1]!tbl_Reach2AU[#Data],3,FALSE)</f>
        <v>Loup Loup Creek-Lower DS</v>
      </c>
      <c r="C3678">
        <f>VLOOKUP(D3678,[1]!tbl_Reach2AU[#Data],2,FALSE)</f>
        <v>119</v>
      </c>
      <c r="D3678" t="s">
        <v>43</v>
      </c>
      <c r="E3678">
        <v>2</v>
      </c>
      <c r="F3678" t="s">
        <v>146</v>
      </c>
      <c r="G3678" t="str">
        <f>VLOOKUP([1]!tbl_FunctionalConditionReach[[#This Row],[EDT Attribute]],[1]!HabitatAttribute[#Data],2,FALSE)</f>
        <v>Flow- Summer Base Flow</v>
      </c>
      <c r="H3678" s="1">
        <v>2.547992416</v>
      </c>
      <c r="I3678" s="2">
        <v>0.70269218309899495</v>
      </c>
    </row>
    <row r="3679" spans="1:9" x14ac:dyDescent="0.3">
      <c r="A3679">
        <f>VLOOKUP(D3679,[1]!tbl_Reach2AU[#Data],4,FALSE)</f>
        <v>4</v>
      </c>
      <c r="B3679" t="str">
        <f>VLOOKUP(D3679,[1]!tbl_Reach2AU[#Data],3,FALSE)</f>
        <v>Loup Loup Creek-Lower DS</v>
      </c>
      <c r="C3679">
        <f>VLOOKUP(D3679,[1]!tbl_Reach2AU[#Data],2,FALSE)</f>
        <v>123</v>
      </c>
      <c r="D3679" t="s">
        <v>130</v>
      </c>
      <c r="E3679">
        <v>2</v>
      </c>
      <c r="F3679" t="s">
        <v>146</v>
      </c>
      <c r="G3679" t="str">
        <f>VLOOKUP([1]!tbl_FunctionalConditionReach[[#This Row],[EDT Attribute]],[1]!HabitatAttribute[#Data],2,FALSE)</f>
        <v>Flow- Summer Base Flow</v>
      </c>
      <c r="H3679" s="1">
        <v>1.834743263</v>
      </c>
      <c r="I3679" s="2">
        <v>0.350068825004829</v>
      </c>
    </row>
    <row r="3680" spans="1:9" x14ac:dyDescent="0.3">
      <c r="A3680">
        <f>VLOOKUP(D3680,[1]!tbl_Reach2AU[#Data],4,FALSE)</f>
        <v>3</v>
      </c>
      <c r="B3680" t="str">
        <f>VLOOKUP(D3680,[1]!tbl_Reach2AU[#Data],3,FALSE)</f>
        <v>Okanogan-Talant Creek</v>
      </c>
      <c r="C3680">
        <f>VLOOKUP(D3680,[1]!tbl_Reach2AU[#Data],2,FALSE)</f>
        <v>129</v>
      </c>
      <c r="D3680" t="s">
        <v>61</v>
      </c>
      <c r="E3680">
        <v>2</v>
      </c>
      <c r="F3680" t="s">
        <v>146</v>
      </c>
      <c r="G3680" t="str">
        <f>VLOOKUP([1]!tbl_FunctionalConditionReach[[#This Row],[EDT Attribute]],[1]!HabitatAttribute[#Data],2,FALSE)</f>
        <v>Flow- Summer Base Flow</v>
      </c>
      <c r="H3680" s="1">
        <v>6.6792937119999998</v>
      </c>
      <c r="I3680" s="2">
        <v>0.57335799934192699</v>
      </c>
    </row>
    <row r="3681" spans="1:9" x14ac:dyDescent="0.3">
      <c r="A3681">
        <f>VLOOKUP(D3681,[1]!tbl_Reach2AU[#Data],4,FALSE)</f>
        <v>5</v>
      </c>
      <c r="B3681" t="str">
        <f>VLOOKUP(D3681,[1]!tbl_Reach2AU[#Data],3,FALSE)</f>
        <v>Okanogan-Swipkin Canyon</v>
      </c>
      <c r="C3681">
        <f>VLOOKUP(D3681,[1]!tbl_Reach2AU[#Data],2,FALSE)</f>
        <v>186</v>
      </c>
      <c r="D3681" t="s">
        <v>22</v>
      </c>
      <c r="E3681">
        <v>2</v>
      </c>
      <c r="F3681" t="s">
        <v>146</v>
      </c>
      <c r="G3681" t="str">
        <f>VLOOKUP([1]!tbl_FunctionalConditionReach[[#This Row],[EDT Attribute]],[1]!HabitatAttribute[#Data],2,FALSE)</f>
        <v>Flow- Summer Base Flow</v>
      </c>
      <c r="H3681" s="1">
        <v>0.283218835</v>
      </c>
      <c r="I3681" s="2">
        <v>0.92961416530635699</v>
      </c>
    </row>
    <row r="3682" spans="1:9" x14ac:dyDescent="0.3">
      <c r="A3682">
        <f>VLOOKUP(D3682,[1]!tbl_Reach2AU[#Data],4,FALSE)</f>
        <v>14</v>
      </c>
      <c r="B3682" t="str">
        <f>VLOOKUP(D3682,[1]!tbl_Reach2AU[#Data],3,FALSE)</f>
        <v>Okanogan-Whitestone Coulee</v>
      </c>
      <c r="C3682">
        <f>VLOOKUP(D3682,[1]!tbl_Reach2AU[#Data],2,FALSE)</f>
        <v>230</v>
      </c>
      <c r="D3682" t="s">
        <v>24</v>
      </c>
      <c r="E3682">
        <v>2</v>
      </c>
      <c r="F3682" t="s">
        <v>146</v>
      </c>
      <c r="G3682" t="str">
        <f>VLOOKUP([1]!tbl_FunctionalConditionReach[[#This Row],[EDT Attribute]],[1]!HabitatAttribute[#Data],2,FALSE)</f>
        <v>Flow- Summer Base Flow</v>
      </c>
      <c r="H3682" s="1">
        <v>0.11122686</v>
      </c>
      <c r="I3682" s="2">
        <v>0.33369286757246303</v>
      </c>
    </row>
    <row r="3683" spans="1:9" x14ac:dyDescent="0.3">
      <c r="A3683">
        <f>VLOOKUP(D3683,[1]!tbl_Reach2AU[#Data],4,FALSE)</f>
        <v>24</v>
      </c>
      <c r="B3683" t="str">
        <f>VLOOKUP(D3683,[1]!tbl_Reach2AU[#Data],3,FALSE)</f>
        <v>Okanogan-Haynes Creek South</v>
      </c>
      <c r="C3683">
        <f>VLOOKUP(D3683,[1]!tbl_Reach2AU[#Data],2,FALSE)</f>
        <v>295</v>
      </c>
      <c r="D3683" t="s">
        <v>50</v>
      </c>
      <c r="E3683">
        <v>2</v>
      </c>
      <c r="F3683" t="s">
        <v>146</v>
      </c>
      <c r="G3683" t="str">
        <f>VLOOKUP([1]!tbl_FunctionalConditionReach[[#This Row],[EDT Attribute]],[1]!HabitatAttribute[#Data],2,FALSE)</f>
        <v>Flow- Summer Base Flow</v>
      </c>
      <c r="H3683" s="1">
        <v>3.3776931000000003E-2</v>
      </c>
      <c r="I3683" s="2">
        <v>0.36112715137954698</v>
      </c>
    </row>
    <row r="3684" spans="1:9" x14ac:dyDescent="0.3">
      <c r="A3684" t="e">
        <f>VLOOKUP(D3684,[1]!tbl_Reach2AU[#Data],4,FALSE)</f>
        <v>#N/A</v>
      </c>
      <c r="B3684" t="e">
        <f>VLOOKUP(D3684,[1]!tbl_Reach2AU[#Data],3,FALSE)</f>
        <v>#N/A</v>
      </c>
      <c r="C3684" t="e">
        <f>VLOOKUP(D3684,[1]!tbl_Reach2AU[#Data],2,FALSE)</f>
        <v>#N/A</v>
      </c>
      <c r="D3684" t="s">
        <v>148</v>
      </c>
      <c r="E3684">
        <v>2</v>
      </c>
      <c r="F3684" t="s">
        <v>146</v>
      </c>
      <c r="G3684" t="str">
        <f>VLOOKUP([1]!tbl_FunctionalConditionReach[[#This Row],[EDT Attribute]],[1]!HabitatAttribute[#Data],2,FALSE)</f>
        <v>Flow- Summer Base Flow</v>
      </c>
      <c r="H3684" s="1">
        <v>0.16951168999999999</v>
      </c>
      <c r="I3684" s="2">
        <v>0.508839157368835</v>
      </c>
    </row>
    <row r="3685" spans="1:9" x14ac:dyDescent="0.3">
      <c r="A3685">
        <f>VLOOKUP(D3685,[1]!tbl_Reach2AU[#Data],4,FALSE)</f>
        <v>24</v>
      </c>
      <c r="B3685" t="str">
        <f>VLOOKUP(D3685,[1]!tbl_Reach2AU[#Data],3,FALSE)</f>
        <v>Okanogan-Haynes Creek South</v>
      </c>
      <c r="C3685">
        <f>VLOOKUP(D3685,[1]!tbl_Reach2AU[#Data],2,FALSE)</f>
        <v>297</v>
      </c>
      <c r="D3685" t="s">
        <v>149</v>
      </c>
      <c r="E3685">
        <v>2</v>
      </c>
      <c r="F3685" t="s">
        <v>146</v>
      </c>
      <c r="G3685" t="str">
        <f>VLOOKUP([1]!tbl_FunctionalConditionReach[[#This Row],[EDT Attribute]],[1]!HabitatAttribute[#Data],2,FALSE)</f>
        <v>Flow- Summer Base Flow</v>
      </c>
      <c r="H3685" s="1">
        <v>8.9996380000000008E-3</v>
      </c>
      <c r="I3685" s="2">
        <v>0.38904860216563503</v>
      </c>
    </row>
    <row r="3686" spans="1:9" x14ac:dyDescent="0.3">
      <c r="A3686">
        <f>VLOOKUP(D3686,[1]!tbl_Reach2AU[#Data],4,FALSE)</f>
        <v>10</v>
      </c>
      <c r="B3686" t="str">
        <f>VLOOKUP(D3686,[1]!tbl_Reach2AU[#Data],3,FALSE)</f>
        <v>Omak Creek-Upper DS</v>
      </c>
      <c r="C3686">
        <f>VLOOKUP(D3686,[1]!tbl_Reach2AU[#Data],2,FALSE)</f>
        <v>177</v>
      </c>
      <c r="D3686" t="s">
        <v>27</v>
      </c>
      <c r="E3686">
        <v>2</v>
      </c>
      <c r="F3686" t="s">
        <v>146</v>
      </c>
      <c r="G3686" t="str">
        <f>VLOOKUP([1]!tbl_FunctionalConditionReach[[#This Row],[EDT Attribute]],[1]!HabitatAttribute[#Data],2,FALSE)</f>
        <v>Flow- Summer Base Flow</v>
      </c>
      <c r="H3686" s="1">
        <v>2.3236049000000002E-2</v>
      </c>
      <c r="I3686" s="2">
        <v>0.27004301933352198</v>
      </c>
    </row>
    <row r="3687" spans="1:9" x14ac:dyDescent="0.3">
      <c r="A3687">
        <f>VLOOKUP(D3687,[1]!tbl_Reach2AU[#Data],4,FALSE)</f>
        <v>7</v>
      </c>
      <c r="B3687" t="str">
        <f>VLOOKUP(D3687,[1]!tbl_Reach2AU[#Data],3,FALSE)</f>
        <v>Omak Creek-Lower DS</v>
      </c>
      <c r="C3687">
        <f>VLOOKUP(D3687,[1]!tbl_Reach2AU[#Data],2,FALSE)</f>
        <v>153</v>
      </c>
      <c r="D3687" t="s">
        <v>73</v>
      </c>
      <c r="E3687">
        <v>2</v>
      </c>
      <c r="F3687" t="s">
        <v>146</v>
      </c>
      <c r="G3687" t="str">
        <f>VLOOKUP([1]!tbl_FunctionalConditionReach[[#This Row],[EDT Attribute]],[1]!HabitatAttribute[#Data],2,FALSE)</f>
        <v>Flow- Summer Base Flow</v>
      </c>
      <c r="H3687" s="1">
        <v>0.69646475299999999</v>
      </c>
      <c r="I3687" s="2">
        <v>0.33058868938214903</v>
      </c>
    </row>
    <row r="3688" spans="1:9" x14ac:dyDescent="0.3">
      <c r="A3688">
        <f>VLOOKUP(D3688,[1]!tbl_Reach2AU[#Data],4,FALSE)</f>
        <v>7</v>
      </c>
      <c r="B3688" t="str">
        <f>VLOOKUP(D3688,[1]!tbl_Reach2AU[#Data],3,FALSE)</f>
        <v>Omak Creek-Lower DS</v>
      </c>
      <c r="C3688">
        <f>VLOOKUP(D3688,[1]!tbl_Reach2AU[#Data],2,FALSE)</f>
        <v>154</v>
      </c>
      <c r="D3688" t="s">
        <v>28</v>
      </c>
      <c r="E3688">
        <v>2</v>
      </c>
      <c r="F3688" t="s">
        <v>146</v>
      </c>
      <c r="G3688" t="str">
        <f>VLOOKUP([1]!tbl_FunctionalConditionReach[[#This Row],[EDT Attribute]],[1]!HabitatAttribute[#Data],2,FALSE)</f>
        <v>Flow- Summer Base Flow</v>
      </c>
      <c r="H3688" s="1">
        <v>2.1661149270000002</v>
      </c>
      <c r="I3688" s="2">
        <v>0.67201196051557299</v>
      </c>
    </row>
    <row r="3689" spans="1:9" x14ac:dyDescent="0.3">
      <c r="A3689">
        <f>VLOOKUP(D3689,[1]!tbl_Reach2AU[#Data],4,FALSE)</f>
        <v>6</v>
      </c>
      <c r="B3689" t="str">
        <f>VLOOKUP(D3689,[1]!tbl_Reach2AU[#Data],3,FALSE)</f>
        <v>Salmon Creek-Lower</v>
      </c>
      <c r="C3689">
        <f>VLOOKUP(D3689,[1]!tbl_Reach2AU[#Data],2,FALSE)</f>
        <v>131</v>
      </c>
      <c r="D3689" t="s">
        <v>150</v>
      </c>
      <c r="E3689">
        <v>2</v>
      </c>
      <c r="F3689" t="s">
        <v>146</v>
      </c>
      <c r="G3689" t="str">
        <f>VLOOKUP([1]!tbl_FunctionalConditionReach[[#This Row],[EDT Attribute]],[1]!HabitatAttribute[#Data],2,FALSE)</f>
        <v>Flow- Summer Base Flow</v>
      </c>
      <c r="H3689" s="1">
        <v>49.712552389999999</v>
      </c>
      <c r="I3689">
        <v>1</v>
      </c>
    </row>
    <row r="3690" spans="1:9" x14ac:dyDescent="0.3">
      <c r="A3690">
        <f>VLOOKUP(D3690,[1]!tbl_Reach2AU[#Data],4,FALSE)</f>
        <v>6</v>
      </c>
      <c r="B3690" t="str">
        <f>VLOOKUP(D3690,[1]!tbl_Reach2AU[#Data],3,FALSE)</f>
        <v>Salmon Creek-Lower</v>
      </c>
      <c r="C3690">
        <f>VLOOKUP(D3690,[1]!tbl_Reach2AU[#Data],2,FALSE)</f>
        <v>132</v>
      </c>
      <c r="D3690" t="s">
        <v>31</v>
      </c>
      <c r="E3690">
        <v>2</v>
      </c>
      <c r="F3690" t="s">
        <v>146</v>
      </c>
      <c r="G3690" t="str">
        <f>VLOOKUP([1]!tbl_FunctionalConditionReach[[#This Row],[EDT Attribute]],[1]!HabitatAttribute[#Data],2,FALSE)</f>
        <v>Flow- Summer Base Flow</v>
      </c>
      <c r="H3690" s="1">
        <v>17.07031787</v>
      </c>
      <c r="I3690">
        <v>1</v>
      </c>
    </row>
    <row r="3691" spans="1:9" x14ac:dyDescent="0.3">
      <c r="A3691">
        <f>VLOOKUP(D3691,[1]!tbl_Reach2AU[#Data],4,FALSE)</f>
        <v>6</v>
      </c>
      <c r="B3691" t="str">
        <f>VLOOKUP(D3691,[1]!tbl_Reach2AU[#Data],3,FALSE)</f>
        <v>Salmon Creek-Lower</v>
      </c>
      <c r="C3691">
        <f>VLOOKUP(D3691,[1]!tbl_Reach2AU[#Data],2,FALSE)</f>
        <v>133</v>
      </c>
      <c r="D3691" t="s">
        <v>80</v>
      </c>
      <c r="E3691">
        <v>2</v>
      </c>
      <c r="F3691" t="s">
        <v>146</v>
      </c>
      <c r="G3691" t="str">
        <f>VLOOKUP([1]!tbl_FunctionalConditionReach[[#This Row],[EDT Attribute]],[1]!HabitatAttribute[#Data],2,FALSE)</f>
        <v>Flow- Summer Base Flow</v>
      </c>
      <c r="H3691" s="1">
        <v>15.32490956</v>
      </c>
      <c r="I3691">
        <v>1</v>
      </c>
    </row>
    <row r="3692" spans="1:9" x14ac:dyDescent="0.3">
      <c r="A3692">
        <f>VLOOKUP(D3692,[1]!tbl_Reach2AU[#Data],4,FALSE)</f>
        <v>23</v>
      </c>
      <c r="B3692" t="str">
        <f>VLOOKUP(D3692,[1]!tbl_Reach2AU[#Data],3,FALSE)</f>
        <v>Similkameen River</v>
      </c>
      <c r="C3692">
        <f>VLOOKUP(D3692,[1]!tbl_Reach2AU[#Data],2,FALSE)</f>
        <v>291</v>
      </c>
      <c r="D3692" t="s">
        <v>32</v>
      </c>
      <c r="E3692">
        <v>2</v>
      </c>
      <c r="F3692" t="s">
        <v>146</v>
      </c>
      <c r="G3692" t="str">
        <f>VLOOKUP([1]!tbl_FunctionalConditionReach[[#This Row],[EDT Attribute]],[1]!HabitatAttribute[#Data],2,FALSE)</f>
        <v>Flow- Summer Base Flow</v>
      </c>
      <c r="H3692" s="1">
        <v>0.189104988</v>
      </c>
      <c r="I3692" s="2">
        <v>0.31165567580635301</v>
      </c>
    </row>
    <row r="3693" spans="1:9" x14ac:dyDescent="0.3">
      <c r="A3693">
        <f>VLOOKUP(D3693,[1]!tbl_Reach2AU[#Data],4,FALSE)</f>
        <v>9</v>
      </c>
      <c r="B3693" t="str">
        <f>VLOOKUP(D3693,[1]!tbl_Reach2AU[#Data],3,FALSE)</f>
        <v>Omak Creek-Middle DS</v>
      </c>
      <c r="C3693">
        <f>VLOOKUP(D3693,[1]!tbl_Reach2AU[#Data],2,FALSE)</f>
        <v>166</v>
      </c>
      <c r="D3693" t="s">
        <v>33</v>
      </c>
      <c r="E3693">
        <v>2</v>
      </c>
      <c r="F3693" t="s">
        <v>146</v>
      </c>
      <c r="G3693" t="str">
        <f>VLOOKUP([1]!tbl_FunctionalConditionReach[[#This Row],[EDT Attribute]],[1]!HabitatAttribute[#Data],2,FALSE)</f>
        <v>Flow- Summer Base Flow</v>
      </c>
      <c r="H3693" s="1">
        <v>9.1741670000000004E-3</v>
      </c>
      <c r="I3693">
        <v>1</v>
      </c>
    </row>
    <row r="3694" spans="1:9" x14ac:dyDescent="0.3">
      <c r="A3694">
        <f>VLOOKUP(D3694,[1]!tbl_Reach2AU[#Data],4,FALSE)</f>
        <v>9</v>
      </c>
      <c r="B3694" t="str">
        <f>VLOOKUP(D3694,[1]!tbl_Reach2AU[#Data],3,FALSE)</f>
        <v>Omak Creek-Middle DS</v>
      </c>
      <c r="C3694">
        <f>VLOOKUP(D3694,[1]!tbl_Reach2AU[#Data],2,FALSE)</f>
        <v>170</v>
      </c>
      <c r="D3694" t="s">
        <v>132</v>
      </c>
      <c r="E3694">
        <v>2</v>
      </c>
      <c r="F3694" t="s">
        <v>146</v>
      </c>
      <c r="G3694" t="str">
        <f>VLOOKUP([1]!tbl_FunctionalConditionReach[[#This Row],[EDT Attribute]],[1]!HabitatAttribute[#Data],2,FALSE)</f>
        <v>Flow- Summer Base Flow</v>
      </c>
      <c r="H3694" s="1">
        <v>4.0435304999999998E-2</v>
      </c>
      <c r="I3694">
        <v>1</v>
      </c>
    </row>
    <row r="3695" spans="1:9" x14ac:dyDescent="0.3">
      <c r="A3695">
        <f>VLOOKUP(D3695,[1]!tbl_Reach2AU[#Data],4,FALSE)</f>
        <v>11</v>
      </c>
      <c r="B3695" t="str">
        <f>VLOOKUP(D3695,[1]!tbl_Reach2AU[#Data],3,FALSE)</f>
        <v>Wanacut Creek DS</v>
      </c>
      <c r="C3695">
        <f>VLOOKUP(D3695,[1]!tbl_Reach2AU[#Data],2,FALSE)</f>
        <v>181</v>
      </c>
      <c r="D3695" t="s">
        <v>88</v>
      </c>
      <c r="E3695">
        <v>2</v>
      </c>
      <c r="F3695" t="s">
        <v>146</v>
      </c>
      <c r="G3695" t="str">
        <f>VLOOKUP([1]!tbl_FunctionalConditionReach[[#This Row],[EDT Attribute]],[1]!HabitatAttribute[#Data],2,FALSE)</f>
        <v>Flow- Summer Base Flow</v>
      </c>
      <c r="H3695" s="1">
        <v>0.79335497799999999</v>
      </c>
      <c r="I3695">
        <v>1</v>
      </c>
    </row>
    <row r="3696" spans="1:9" x14ac:dyDescent="0.3">
      <c r="A3696">
        <f>VLOOKUP(D3696,[1]!tbl_Reach2AU[#Data],4,FALSE)</f>
        <v>21</v>
      </c>
      <c r="B3696" t="str">
        <f>VLOOKUP(D3696,[1]!tbl_Reach2AU[#Data],3,FALSE)</f>
        <v>Whitestone Creek</v>
      </c>
      <c r="C3696">
        <f>VLOOKUP(D3696,[1]!tbl_Reach2AU[#Data],2,FALSE)</f>
        <v>268</v>
      </c>
      <c r="D3696" t="s">
        <v>120</v>
      </c>
      <c r="E3696">
        <v>2</v>
      </c>
      <c r="F3696" t="s">
        <v>146</v>
      </c>
      <c r="G3696" t="str">
        <f>VLOOKUP([1]!tbl_FunctionalConditionReach[[#This Row],[EDT Attribute]],[1]!HabitatAttribute[#Data],2,FALSE)</f>
        <v>Flow- Summer Base Flow</v>
      </c>
      <c r="H3696" s="1">
        <v>1.04E-5</v>
      </c>
      <c r="I3696">
        <v>1</v>
      </c>
    </row>
    <row r="3697" spans="1:9" x14ac:dyDescent="0.3">
      <c r="A3697">
        <f>VLOOKUP(D3697,[1]!tbl_Reach2AU[#Data],4,FALSE)</f>
        <v>21</v>
      </c>
      <c r="B3697" t="str">
        <f>VLOOKUP(D3697,[1]!tbl_Reach2AU[#Data],3,FALSE)</f>
        <v>Whitestone Creek</v>
      </c>
      <c r="C3697">
        <f>VLOOKUP(D3697,[1]!tbl_Reach2AU[#Data],2,FALSE)</f>
        <v>272</v>
      </c>
      <c r="D3697" t="s">
        <v>121</v>
      </c>
      <c r="E3697">
        <v>2</v>
      </c>
      <c r="F3697" t="s">
        <v>146</v>
      </c>
      <c r="G3697" t="str">
        <f>VLOOKUP([1]!tbl_FunctionalConditionReach[[#This Row],[EDT Attribute]],[1]!HabitatAttribute[#Data],2,FALSE)</f>
        <v>Flow- Summer Base Flow</v>
      </c>
      <c r="H3697" s="1">
        <v>7.6799999999999993E-6</v>
      </c>
      <c r="I3697">
        <v>1</v>
      </c>
    </row>
    <row r="3698" spans="1:9" x14ac:dyDescent="0.3">
      <c r="A3698">
        <f>VLOOKUP(D3698,[1]!tbl_Reach2AU[#Data],4,FALSE)</f>
        <v>21</v>
      </c>
      <c r="B3698" t="str">
        <f>VLOOKUP(D3698,[1]!tbl_Reach2AU[#Data],3,FALSE)</f>
        <v>Whitestone Creek</v>
      </c>
      <c r="C3698">
        <f>VLOOKUP(D3698,[1]!tbl_Reach2AU[#Data],2,FALSE)</f>
        <v>274</v>
      </c>
      <c r="D3698" t="s">
        <v>137</v>
      </c>
      <c r="E3698">
        <v>2</v>
      </c>
      <c r="F3698" t="s">
        <v>146</v>
      </c>
      <c r="G3698" t="str">
        <f>VLOOKUP([1]!tbl_FunctionalConditionReach[[#This Row],[EDT Attribute]],[1]!HabitatAttribute[#Data],2,FALSE)</f>
        <v>Flow- Summer Base Flow</v>
      </c>
      <c r="H3698" s="1">
        <v>4.71402E-4</v>
      </c>
      <c r="I3698">
        <v>1</v>
      </c>
    </row>
    <row r="3699" spans="1:9" x14ac:dyDescent="0.3">
      <c r="A3699">
        <f>VLOOKUP(D3699,[1]!tbl_Reach2AU[#Data],4,FALSE)</f>
        <v>22</v>
      </c>
      <c r="B3699" t="str">
        <f>VLOOKUP(D3699,[1]!tbl_Reach2AU[#Data],3,FALSE)</f>
        <v>Wildhorse Spring Creek DS</v>
      </c>
      <c r="C3699">
        <f>VLOOKUP(D3699,[1]!tbl_Reach2AU[#Data],2,FALSE)</f>
        <v>280</v>
      </c>
      <c r="D3699" t="s">
        <v>92</v>
      </c>
      <c r="E3699">
        <v>2</v>
      </c>
      <c r="F3699" t="s">
        <v>146</v>
      </c>
      <c r="G3699" t="str">
        <f>VLOOKUP([1]!tbl_FunctionalConditionReach[[#This Row],[EDT Attribute]],[1]!HabitatAttribute[#Data],2,FALSE)</f>
        <v>Flow- Summer Base Flow</v>
      </c>
      <c r="H3699" s="1">
        <v>0.182312903</v>
      </c>
      <c r="I3699">
        <v>1</v>
      </c>
    </row>
    <row r="3700" spans="1:9" x14ac:dyDescent="0.3">
      <c r="A3700">
        <f>VLOOKUP(D3700,[1]!tbl_Reach2AU[#Data],4,FALSE)</f>
        <v>22</v>
      </c>
      <c r="B3700" t="str">
        <f>VLOOKUP(D3700,[1]!tbl_Reach2AU[#Data],3,FALSE)</f>
        <v>Wildhorse Spring Creek DS</v>
      </c>
      <c r="C3700">
        <f>VLOOKUP(D3700,[1]!tbl_Reach2AU[#Data],2,FALSE)</f>
        <v>284</v>
      </c>
      <c r="D3700" t="s">
        <v>35</v>
      </c>
      <c r="E3700">
        <v>2</v>
      </c>
      <c r="F3700" t="s">
        <v>146</v>
      </c>
      <c r="G3700" t="str">
        <f>VLOOKUP([1]!tbl_FunctionalConditionReach[[#This Row],[EDT Attribute]],[1]!HabitatAttribute[#Data],2,FALSE)</f>
        <v>Flow- Summer Base Flow</v>
      </c>
      <c r="H3700" s="1">
        <v>6.1295164999999999E-2</v>
      </c>
      <c r="I3700">
        <v>1</v>
      </c>
    </row>
    <row r="3701" spans="1:9" x14ac:dyDescent="0.3">
      <c r="A3701">
        <f>VLOOKUP(D3701,[1]!tbl_Reach2AU[#Data],4,FALSE)</f>
        <v>16</v>
      </c>
      <c r="B3701" t="str">
        <f>VLOOKUP(D3701,[1]!tbl_Reach2AU[#Data],3,FALSE)</f>
        <v>Aeneas Creek-DS</v>
      </c>
      <c r="C3701">
        <f>VLOOKUP(D3701,[1]!tbl_Reach2AU[#Data],2,FALSE)</f>
        <v>234</v>
      </c>
      <c r="D3701" t="s">
        <v>12</v>
      </c>
      <c r="E3701">
        <v>2</v>
      </c>
      <c r="F3701" t="s">
        <v>151</v>
      </c>
      <c r="G3701" t="str">
        <f>VLOOKUP([1]!tbl_FunctionalConditionReach[[#This Row],[EDT Attribute]],[1]!HabitatAttribute[#Data],2,FALSE)</f>
        <v>Cover- Wood</v>
      </c>
      <c r="H3701" s="1">
        <v>1.7259354000000001E-2</v>
      </c>
      <c r="I3701" s="2">
        <v>0.59391215875570302</v>
      </c>
    </row>
    <row r="3702" spans="1:9" x14ac:dyDescent="0.3">
      <c r="A3702">
        <f>VLOOKUP(D3702,[1]!tbl_Reach2AU[#Data],4,FALSE)</f>
        <v>20</v>
      </c>
      <c r="B3702" t="str">
        <f>VLOOKUP(D3702,[1]!tbl_Reach2AU[#Data],3,FALSE)</f>
        <v>Antoine Creek-Lower</v>
      </c>
      <c r="C3702">
        <f>VLOOKUP(D3702,[1]!tbl_Reach2AU[#Data],2,FALSE)</f>
        <v>252</v>
      </c>
      <c r="D3702" t="s">
        <v>15</v>
      </c>
      <c r="E3702">
        <v>2</v>
      </c>
      <c r="F3702" t="s">
        <v>151</v>
      </c>
      <c r="G3702" t="str">
        <f>VLOOKUP([1]!tbl_FunctionalConditionReach[[#This Row],[EDT Attribute]],[1]!HabitatAttribute[#Data],2,FALSE)</f>
        <v>Cover- Wood</v>
      </c>
      <c r="H3702" s="1">
        <v>0.42465056600000001</v>
      </c>
      <c r="I3702" s="2">
        <v>0.83600083194030095</v>
      </c>
    </row>
    <row r="3703" spans="1:9" x14ac:dyDescent="0.3">
      <c r="A3703">
        <f>VLOOKUP(D3703,[1]!tbl_Reach2AU[#Data],4,FALSE)</f>
        <v>20</v>
      </c>
      <c r="B3703" t="str">
        <f>VLOOKUP(D3703,[1]!tbl_Reach2AU[#Data],3,FALSE)</f>
        <v>Antoine Creek-Lower</v>
      </c>
      <c r="C3703">
        <f>VLOOKUP(D3703,[1]!tbl_Reach2AU[#Data],2,FALSE)</f>
        <v>255</v>
      </c>
      <c r="D3703" t="s">
        <v>52</v>
      </c>
      <c r="E3703">
        <v>2</v>
      </c>
      <c r="F3703" t="s">
        <v>151</v>
      </c>
      <c r="G3703" t="str">
        <f>VLOOKUP([1]!tbl_FunctionalConditionReach[[#This Row],[EDT Attribute]],[1]!HabitatAttribute[#Data],2,FALSE)</f>
        <v>Cover- Wood</v>
      </c>
      <c r="H3703" s="1">
        <v>0.11993459200000001</v>
      </c>
      <c r="I3703" s="2">
        <v>0.64606674134818198</v>
      </c>
    </row>
    <row r="3704" spans="1:9" x14ac:dyDescent="0.3">
      <c r="A3704">
        <f>VLOOKUP(D3704,[1]!tbl_Reach2AU[#Data],4,FALSE)</f>
        <v>20</v>
      </c>
      <c r="B3704" t="str">
        <f>VLOOKUP(D3704,[1]!tbl_Reach2AU[#Data],3,FALSE)</f>
        <v>Antoine Creek-Lower</v>
      </c>
      <c r="C3704">
        <f>VLOOKUP(D3704,[1]!tbl_Reach2AU[#Data],2,FALSE)</f>
        <v>257</v>
      </c>
      <c r="D3704" t="s">
        <v>53</v>
      </c>
      <c r="E3704">
        <v>2</v>
      </c>
      <c r="F3704" t="s">
        <v>151</v>
      </c>
      <c r="G3704" t="str">
        <f>VLOOKUP([1]!tbl_FunctionalConditionReach[[#This Row],[EDT Attribute]],[1]!HabitatAttribute[#Data],2,FALSE)</f>
        <v>Cover- Wood</v>
      </c>
      <c r="H3704" s="1">
        <v>0.18868516900000001</v>
      </c>
      <c r="I3704" s="2">
        <v>0.48364617237979002</v>
      </c>
    </row>
    <row r="3705" spans="1:9" x14ac:dyDescent="0.3">
      <c r="A3705">
        <f>VLOOKUP(D3705,[1]!tbl_Reach2AU[#Data],4,FALSE)</f>
        <v>20</v>
      </c>
      <c r="B3705" t="str">
        <f>VLOOKUP(D3705,[1]!tbl_Reach2AU[#Data],3,FALSE)</f>
        <v>Antoine Creek-Lower</v>
      </c>
      <c r="C3705">
        <f>VLOOKUP(D3705,[1]!tbl_Reach2AU[#Data],2,FALSE)</f>
        <v>260</v>
      </c>
      <c r="D3705" t="s">
        <v>128</v>
      </c>
      <c r="E3705">
        <v>2</v>
      </c>
      <c r="F3705" t="s">
        <v>151</v>
      </c>
      <c r="G3705" t="str">
        <f>VLOOKUP([1]!tbl_FunctionalConditionReach[[#This Row],[EDT Attribute]],[1]!HabitatAttribute[#Data],2,FALSE)</f>
        <v>Cover- Wood</v>
      </c>
      <c r="H3705" s="1">
        <v>4.2146588999999998E-2</v>
      </c>
      <c r="I3705">
        <v>1</v>
      </c>
    </row>
    <row r="3706" spans="1:9" x14ac:dyDescent="0.3">
      <c r="A3706">
        <f>VLOOKUP(D3706,[1]!tbl_Reach2AU[#Data],4,FALSE)</f>
        <v>20</v>
      </c>
      <c r="B3706" t="str">
        <f>VLOOKUP(D3706,[1]!tbl_Reach2AU[#Data],3,FALSE)</f>
        <v>Antoine Creek-Lower</v>
      </c>
      <c r="C3706">
        <f>VLOOKUP(D3706,[1]!tbl_Reach2AU[#Data],2,FALSE)</f>
        <v>262</v>
      </c>
      <c r="D3706" t="s">
        <v>129</v>
      </c>
      <c r="E3706">
        <v>2</v>
      </c>
      <c r="F3706" t="s">
        <v>151</v>
      </c>
      <c r="G3706" t="str">
        <f>VLOOKUP([1]!tbl_FunctionalConditionReach[[#This Row],[EDT Attribute]],[1]!HabitatAttribute[#Data],2,FALSE)</f>
        <v>Cover- Wood</v>
      </c>
      <c r="H3706" s="1">
        <v>1.9050616999999999E-2</v>
      </c>
      <c r="I3706" s="2">
        <v>0.40065995917018199</v>
      </c>
    </row>
    <row r="3707" spans="1:9" x14ac:dyDescent="0.3">
      <c r="A3707">
        <f>VLOOKUP(D3707,[1]!tbl_Reach2AU[#Data],4,FALSE)</f>
        <v>17</v>
      </c>
      <c r="B3707" t="str">
        <f>VLOOKUP(D3707,[1]!tbl_Reach2AU[#Data],3,FALSE)</f>
        <v>Bonaparte Creek-Lower DS</v>
      </c>
      <c r="C3707">
        <f>VLOOKUP(D3707,[1]!tbl_Reach2AU[#Data],2,FALSE)</f>
        <v>242</v>
      </c>
      <c r="D3707" t="s">
        <v>40</v>
      </c>
      <c r="E3707">
        <v>2</v>
      </c>
      <c r="F3707" t="s">
        <v>151</v>
      </c>
      <c r="G3707" t="str">
        <f>VLOOKUP([1]!tbl_FunctionalConditionReach[[#This Row],[EDT Attribute]],[1]!HabitatAttribute[#Data],2,FALSE)</f>
        <v>Cover- Wood</v>
      </c>
      <c r="H3707" s="1">
        <v>0.27245389199999998</v>
      </c>
      <c r="I3707" s="2">
        <v>0.39799985557391199</v>
      </c>
    </row>
    <row r="3708" spans="1:9" x14ac:dyDescent="0.3">
      <c r="A3708">
        <f>VLOOKUP(D3708,[1]!tbl_Reach2AU[#Data],4,FALSE)</f>
        <v>13</v>
      </c>
      <c r="B3708" t="str">
        <f>VLOOKUP(D3708,[1]!tbl_Reach2AU[#Data],3,FALSE)</f>
        <v>Johnson Creek</v>
      </c>
      <c r="C3708">
        <f>VLOOKUP(D3708,[1]!tbl_Reach2AU[#Data],2,FALSE)</f>
        <v>194</v>
      </c>
      <c r="D3708" t="s">
        <v>41</v>
      </c>
      <c r="E3708">
        <v>2</v>
      </c>
      <c r="F3708" t="s">
        <v>151</v>
      </c>
      <c r="G3708" t="str">
        <f>VLOOKUP([1]!tbl_FunctionalConditionReach[[#This Row],[EDT Attribute]],[1]!HabitatAttribute[#Data],2,FALSE)</f>
        <v>Cover- Wood</v>
      </c>
      <c r="H3708" s="1">
        <v>0.31764783000000002</v>
      </c>
      <c r="I3708">
        <v>1</v>
      </c>
    </row>
    <row r="3709" spans="1:9" x14ac:dyDescent="0.3">
      <c r="A3709">
        <f>VLOOKUP(D3709,[1]!tbl_Reach2AU[#Data],4,FALSE)</f>
        <v>13</v>
      </c>
      <c r="B3709" t="str">
        <f>VLOOKUP(D3709,[1]!tbl_Reach2AU[#Data],3,FALSE)</f>
        <v>Johnson Creek</v>
      </c>
      <c r="C3709">
        <f>VLOOKUP(D3709,[1]!tbl_Reach2AU[#Data],2,FALSE)</f>
        <v>198</v>
      </c>
      <c r="D3709" t="s">
        <v>16</v>
      </c>
      <c r="E3709">
        <v>2</v>
      </c>
      <c r="F3709" t="s">
        <v>151</v>
      </c>
      <c r="G3709" t="str">
        <f>VLOOKUP([1]!tbl_FunctionalConditionReach[[#This Row],[EDT Attribute]],[1]!HabitatAttribute[#Data],2,FALSE)</f>
        <v>Cover- Wood</v>
      </c>
      <c r="H3709" s="1">
        <v>0.374451013</v>
      </c>
      <c r="I3709">
        <v>1</v>
      </c>
    </row>
    <row r="3710" spans="1:9" x14ac:dyDescent="0.3">
      <c r="A3710">
        <f>VLOOKUP(D3710,[1]!tbl_Reach2AU[#Data],4,FALSE)</f>
        <v>13</v>
      </c>
      <c r="B3710" t="str">
        <f>VLOOKUP(D3710,[1]!tbl_Reach2AU[#Data],3,FALSE)</f>
        <v>Johnson Creek</v>
      </c>
      <c r="C3710">
        <f>VLOOKUP(D3710,[1]!tbl_Reach2AU[#Data],2,FALSE)</f>
        <v>211</v>
      </c>
      <c r="D3710" t="s">
        <v>19</v>
      </c>
      <c r="E3710">
        <v>2</v>
      </c>
      <c r="F3710" t="s">
        <v>151</v>
      </c>
      <c r="G3710" t="str">
        <f>VLOOKUP([1]!tbl_FunctionalConditionReach[[#This Row],[EDT Attribute]],[1]!HabitatAttribute[#Data],2,FALSE)</f>
        <v>Cover- Wood</v>
      </c>
      <c r="H3710" s="1">
        <v>1.2408716E-2</v>
      </c>
      <c r="I3710" s="2">
        <v>0.27573221644823298</v>
      </c>
    </row>
    <row r="3711" spans="1:9" x14ac:dyDescent="0.3">
      <c r="A3711">
        <f>VLOOKUP(D3711,[1]!tbl_Reach2AU[#Data],4,FALSE)</f>
        <v>13</v>
      </c>
      <c r="B3711" t="str">
        <f>VLOOKUP(D3711,[1]!tbl_Reach2AU[#Data],3,FALSE)</f>
        <v>Johnson Creek</v>
      </c>
      <c r="C3711">
        <f>VLOOKUP(D3711,[1]!tbl_Reach2AU[#Data],2,FALSE)</f>
        <v>213</v>
      </c>
      <c r="D3711" t="s">
        <v>42</v>
      </c>
      <c r="E3711">
        <v>2</v>
      </c>
      <c r="F3711" t="s">
        <v>151</v>
      </c>
      <c r="G3711" t="str">
        <f>VLOOKUP([1]!tbl_FunctionalConditionReach[[#This Row],[EDT Attribute]],[1]!HabitatAttribute[#Data],2,FALSE)</f>
        <v>Cover- Wood</v>
      </c>
      <c r="H3711" s="1">
        <v>6.5635443000000002E-2</v>
      </c>
      <c r="I3711" s="2">
        <v>0.33270052483349999</v>
      </c>
    </row>
    <row r="3712" spans="1:9" x14ac:dyDescent="0.3">
      <c r="A3712">
        <f>VLOOKUP(D3712,[1]!tbl_Reach2AU[#Data],4,FALSE)</f>
        <v>13</v>
      </c>
      <c r="B3712" t="str">
        <f>VLOOKUP(D3712,[1]!tbl_Reach2AU[#Data],3,FALSE)</f>
        <v>Johnson Creek</v>
      </c>
      <c r="C3712">
        <f>VLOOKUP(D3712,[1]!tbl_Reach2AU[#Data],2,FALSE)</f>
        <v>220</v>
      </c>
      <c r="D3712" t="s">
        <v>20</v>
      </c>
      <c r="E3712">
        <v>2</v>
      </c>
      <c r="F3712" t="s">
        <v>151</v>
      </c>
      <c r="G3712" t="str">
        <f>VLOOKUP([1]!tbl_FunctionalConditionReach[[#This Row],[EDT Attribute]],[1]!HabitatAttribute[#Data],2,FALSE)</f>
        <v>Cover- Wood</v>
      </c>
      <c r="H3712" s="1">
        <v>3.2199865000000001E-2</v>
      </c>
      <c r="I3712" s="2">
        <v>0.41052117922065701</v>
      </c>
    </row>
    <row r="3713" spans="1:9" x14ac:dyDescent="0.3">
      <c r="A3713">
        <f>VLOOKUP(D3713,[1]!tbl_Reach2AU[#Data],4,FALSE)</f>
        <v>4</v>
      </c>
      <c r="B3713" t="str">
        <f>VLOOKUP(D3713,[1]!tbl_Reach2AU[#Data],3,FALSE)</f>
        <v>Loup Loup Creek-Lower DS</v>
      </c>
      <c r="C3713">
        <f>VLOOKUP(D3713,[1]!tbl_Reach2AU[#Data],2,FALSE)</f>
        <v>119</v>
      </c>
      <c r="D3713" t="s">
        <v>43</v>
      </c>
      <c r="E3713">
        <v>2</v>
      </c>
      <c r="F3713" t="s">
        <v>151</v>
      </c>
      <c r="G3713" t="str">
        <f>VLOOKUP([1]!tbl_FunctionalConditionReach[[#This Row],[EDT Attribute]],[1]!HabitatAttribute[#Data],2,FALSE)</f>
        <v>Cover- Wood</v>
      </c>
      <c r="H3713" s="1">
        <v>3.6260434899999998</v>
      </c>
      <c r="I3713">
        <v>1</v>
      </c>
    </row>
    <row r="3714" spans="1:9" x14ac:dyDescent="0.3">
      <c r="A3714">
        <f>VLOOKUP(D3714,[1]!tbl_Reach2AU[#Data],4,FALSE)</f>
        <v>4</v>
      </c>
      <c r="B3714" t="str">
        <f>VLOOKUP(D3714,[1]!tbl_Reach2AU[#Data],3,FALSE)</f>
        <v>Loup Loup Creek-Lower DS</v>
      </c>
      <c r="C3714">
        <f>VLOOKUP(D3714,[1]!tbl_Reach2AU[#Data],2,FALSE)</f>
        <v>122</v>
      </c>
      <c r="D3714" t="s">
        <v>55</v>
      </c>
      <c r="E3714">
        <v>2</v>
      </c>
      <c r="F3714" t="s">
        <v>151</v>
      </c>
      <c r="G3714" t="str">
        <f>VLOOKUP([1]!tbl_FunctionalConditionReach[[#This Row],[EDT Attribute]],[1]!HabitatAttribute[#Data],2,FALSE)</f>
        <v>Cover- Wood</v>
      </c>
      <c r="H3714" s="1">
        <v>4.0090016559999997</v>
      </c>
      <c r="I3714">
        <v>1</v>
      </c>
    </row>
    <row r="3715" spans="1:9" x14ac:dyDescent="0.3">
      <c r="A3715">
        <f>VLOOKUP(D3715,[1]!tbl_Reach2AU[#Data],4,FALSE)</f>
        <v>4</v>
      </c>
      <c r="B3715" t="str">
        <f>VLOOKUP(D3715,[1]!tbl_Reach2AU[#Data],3,FALSE)</f>
        <v>Loup Loup Creek-Lower DS</v>
      </c>
      <c r="C3715">
        <f>VLOOKUP(D3715,[1]!tbl_Reach2AU[#Data],2,FALSE)</f>
        <v>123</v>
      </c>
      <c r="D3715" t="s">
        <v>130</v>
      </c>
      <c r="E3715">
        <v>2</v>
      </c>
      <c r="F3715" t="s">
        <v>151</v>
      </c>
      <c r="G3715" t="str">
        <f>VLOOKUP([1]!tbl_FunctionalConditionReach[[#This Row],[EDT Attribute]],[1]!HabitatAttribute[#Data],2,FALSE)</f>
        <v>Cover- Wood</v>
      </c>
      <c r="H3715" s="1">
        <v>5.2410929849999999</v>
      </c>
      <c r="I3715">
        <v>1</v>
      </c>
    </row>
    <row r="3716" spans="1:9" x14ac:dyDescent="0.3">
      <c r="A3716">
        <f>VLOOKUP(D3716,[1]!tbl_Reach2AU[#Data],4,FALSE)</f>
        <v>26</v>
      </c>
      <c r="B3716" t="str">
        <f>VLOOKUP(D3716,[1]!tbl_Reach2AU[#Data],3,FALSE)</f>
        <v>Ninemile Creek DS</v>
      </c>
      <c r="C3716">
        <f>VLOOKUP(D3716,[1]!tbl_Reach2AU[#Data],2,FALSE)</f>
        <v>308</v>
      </c>
      <c r="D3716" t="s">
        <v>56</v>
      </c>
      <c r="E3716">
        <v>2</v>
      </c>
      <c r="F3716" t="s">
        <v>151</v>
      </c>
      <c r="G3716" t="str">
        <f>VLOOKUP([1]!tbl_FunctionalConditionReach[[#This Row],[EDT Attribute]],[1]!HabitatAttribute[#Data],2,FALSE)</f>
        <v>Cover- Wood</v>
      </c>
      <c r="H3716" s="1">
        <v>0.12801632099999999</v>
      </c>
      <c r="I3716" s="2">
        <v>0.308863426576586</v>
      </c>
    </row>
    <row r="3717" spans="1:9" x14ac:dyDescent="0.3">
      <c r="A3717">
        <f>VLOOKUP(D3717,[1]!tbl_Reach2AU[#Data],4,FALSE)</f>
        <v>26</v>
      </c>
      <c r="B3717" t="str">
        <f>VLOOKUP(D3717,[1]!tbl_Reach2AU[#Data],3,FALSE)</f>
        <v>Ninemile Creek DS</v>
      </c>
      <c r="C3717">
        <f>VLOOKUP(D3717,[1]!tbl_Reach2AU[#Data],2,FALSE)</f>
        <v>309</v>
      </c>
      <c r="D3717" t="s">
        <v>21</v>
      </c>
      <c r="E3717">
        <v>2</v>
      </c>
      <c r="F3717" t="s">
        <v>151</v>
      </c>
      <c r="G3717" t="str">
        <f>VLOOKUP([1]!tbl_FunctionalConditionReach[[#This Row],[EDT Attribute]],[1]!HabitatAttribute[#Data],2,FALSE)</f>
        <v>Cover- Wood</v>
      </c>
      <c r="H3717" s="1">
        <v>1.026814E-2</v>
      </c>
      <c r="I3717">
        <v>1</v>
      </c>
    </row>
    <row r="3718" spans="1:9" x14ac:dyDescent="0.3">
      <c r="A3718">
        <f>VLOOKUP(D3718,[1]!tbl_Reach2AU[#Data],4,FALSE)</f>
        <v>26</v>
      </c>
      <c r="B3718" t="str">
        <f>VLOOKUP(D3718,[1]!tbl_Reach2AU[#Data],3,FALSE)</f>
        <v>Ninemile Creek DS</v>
      </c>
      <c r="C3718">
        <f>VLOOKUP(D3718,[1]!tbl_Reach2AU[#Data],2,FALSE)</f>
        <v>310</v>
      </c>
      <c r="D3718" t="s">
        <v>57</v>
      </c>
      <c r="E3718">
        <v>2</v>
      </c>
      <c r="F3718" t="s">
        <v>151</v>
      </c>
      <c r="G3718" t="str">
        <f>VLOOKUP([1]!tbl_FunctionalConditionReach[[#This Row],[EDT Attribute]],[1]!HabitatAttribute[#Data],2,FALSE)</f>
        <v>Cover- Wood</v>
      </c>
      <c r="H3718" s="1">
        <v>0.114380711</v>
      </c>
      <c r="I3718" s="2">
        <v>0.43224836242452302</v>
      </c>
    </row>
    <row r="3719" spans="1:9" x14ac:dyDescent="0.3">
      <c r="A3719">
        <f>VLOOKUP(D3719,[1]!tbl_Reach2AU[#Data],4,FALSE)</f>
        <v>26</v>
      </c>
      <c r="B3719" t="str">
        <f>VLOOKUP(D3719,[1]!tbl_Reach2AU[#Data],3,FALSE)</f>
        <v>Ninemile Creek DS</v>
      </c>
      <c r="C3719">
        <f>VLOOKUP(D3719,[1]!tbl_Reach2AU[#Data],2,FALSE)</f>
        <v>312</v>
      </c>
      <c r="D3719" t="s">
        <v>58</v>
      </c>
      <c r="E3719">
        <v>2</v>
      </c>
      <c r="F3719" t="s">
        <v>151</v>
      </c>
      <c r="G3719" t="str">
        <f>VLOOKUP([1]!tbl_FunctionalConditionReach[[#This Row],[EDT Attribute]],[1]!HabitatAttribute[#Data],2,FALSE)</f>
        <v>Cover- Wood</v>
      </c>
      <c r="H3719" s="1">
        <v>0.35310446600000001</v>
      </c>
      <c r="I3719" s="2">
        <v>0.86417633986570797</v>
      </c>
    </row>
    <row r="3720" spans="1:9" x14ac:dyDescent="0.3">
      <c r="A3720">
        <f>VLOOKUP(D3720,[1]!tbl_Reach2AU[#Data],4,FALSE)</f>
        <v>3</v>
      </c>
      <c r="B3720" t="str">
        <f>VLOOKUP(D3720,[1]!tbl_Reach2AU[#Data],3,FALSE)</f>
        <v>Okanogan-Talant Creek</v>
      </c>
      <c r="C3720">
        <f>VLOOKUP(D3720,[1]!tbl_Reach2AU[#Data],2,FALSE)</f>
        <v>115</v>
      </c>
      <c r="D3720" t="s">
        <v>59</v>
      </c>
      <c r="E3720">
        <v>2</v>
      </c>
      <c r="F3720" t="s">
        <v>151</v>
      </c>
      <c r="G3720" t="str">
        <f>VLOOKUP([1]!tbl_FunctionalConditionReach[[#This Row],[EDT Attribute]],[1]!HabitatAttribute[#Data],2,FALSE)</f>
        <v>Cover- Wood</v>
      </c>
      <c r="H3720" s="1">
        <v>0.16279631999999999</v>
      </c>
      <c r="I3720" s="2">
        <v>0.43773841990206902</v>
      </c>
    </row>
    <row r="3721" spans="1:9" x14ac:dyDescent="0.3">
      <c r="A3721">
        <f>VLOOKUP(D3721,[1]!tbl_Reach2AU[#Data],4,FALSE)</f>
        <v>3</v>
      </c>
      <c r="B3721" t="str">
        <f>VLOOKUP(D3721,[1]!tbl_Reach2AU[#Data],3,FALSE)</f>
        <v>Okanogan-Talant Creek</v>
      </c>
      <c r="C3721">
        <f>VLOOKUP(D3721,[1]!tbl_Reach2AU[#Data],2,FALSE)</f>
        <v>128</v>
      </c>
      <c r="D3721" t="s">
        <v>60</v>
      </c>
      <c r="E3721">
        <v>2</v>
      </c>
      <c r="F3721" t="s">
        <v>151</v>
      </c>
      <c r="G3721" t="str">
        <f>VLOOKUP([1]!tbl_FunctionalConditionReach[[#This Row],[EDT Attribute]],[1]!HabitatAttribute[#Data],2,FALSE)</f>
        <v>Cover- Wood</v>
      </c>
      <c r="H3721" s="1">
        <v>0.611985738</v>
      </c>
      <c r="I3721" s="2">
        <v>0.25993077122826402</v>
      </c>
    </row>
    <row r="3722" spans="1:9" x14ac:dyDescent="0.3">
      <c r="A3722">
        <f>VLOOKUP(D3722,[1]!tbl_Reach2AU[#Data],4,FALSE)</f>
        <v>3</v>
      </c>
      <c r="B3722" t="str">
        <f>VLOOKUP(D3722,[1]!tbl_Reach2AU[#Data],3,FALSE)</f>
        <v>Okanogan-Talant Creek</v>
      </c>
      <c r="C3722">
        <f>VLOOKUP(D3722,[1]!tbl_Reach2AU[#Data],2,FALSE)</f>
        <v>129</v>
      </c>
      <c r="D3722" t="s">
        <v>61</v>
      </c>
      <c r="E3722">
        <v>2</v>
      </c>
      <c r="F3722" t="s">
        <v>151</v>
      </c>
      <c r="G3722" t="str">
        <f>VLOOKUP([1]!tbl_FunctionalConditionReach[[#This Row],[EDT Attribute]],[1]!HabitatAttribute[#Data],2,FALSE)</f>
        <v>Cover- Wood</v>
      </c>
      <c r="H3722" s="1">
        <v>4.7672626139999998</v>
      </c>
      <c r="I3722" s="2">
        <v>0.40922712378853399</v>
      </c>
    </row>
    <row r="3723" spans="1:9" x14ac:dyDescent="0.3">
      <c r="A3723">
        <f>VLOOKUP(D3723,[1]!tbl_Reach2AU[#Data],4,FALSE)</f>
        <v>5</v>
      </c>
      <c r="B3723" t="str">
        <f>VLOOKUP(D3723,[1]!tbl_Reach2AU[#Data],3,FALSE)</f>
        <v>Okanogan-Swipkin Canyon</v>
      </c>
      <c r="C3723">
        <f>VLOOKUP(D3723,[1]!tbl_Reach2AU[#Data],2,FALSE)</f>
        <v>147</v>
      </c>
      <c r="D3723" t="s">
        <v>134</v>
      </c>
      <c r="E3723">
        <v>2</v>
      </c>
      <c r="F3723" t="s">
        <v>151</v>
      </c>
      <c r="G3723" t="str">
        <f>VLOOKUP([1]!tbl_FunctionalConditionReach[[#This Row],[EDT Attribute]],[1]!HabitatAttribute[#Data],2,FALSE)</f>
        <v>Cover- Wood</v>
      </c>
      <c r="H3723" s="1">
        <v>0.23901867399999999</v>
      </c>
      <c r="I3723" s="2">
        <v>0.46215812268898299</v>
      </c>
    </row>
    <row r="3724" spans="1:9" x14ac:dyDescent="0.3">
      <c r="A3724">
        <f>VLOOKUP(D3724,[1]!tbl_Reach2AU[#Data],4,FALSE)</f>
        <v>5</v>
      </c>
      <c r="B3724" t="str">
        <f>VLOOKUP(D3724,[1]!tbl_Reach2AU[#Data],3,FALSE)</f>
        <v>Okanogan-Swipkin Canyon</v>
      </c>
      <c r="C3724">
        <f>VLOOKUP(D3724,[1]!tbl_Reach2AU[#Data],2,FALSE)</f>
        <v>148</v>
      </c>
      <c r="D3724" t="s">
        <v>44</v>
      </c>
      <c r="E3724">
        <v>2</v>
      </c>
      <c r="F3724" t="s">
        <v>151</v>
      </c>
      <c r="G3724" t="str">
        <f>VLOOKUP([1]!tbl_FunctionalConditionReach[[#This Row],[EDT Attribute]],[1]!HabitatAttribute[#Data],2,FALSE)</f>
        <v>Cover- Wood</v>
      </c>
      <c r="H3724" s="1">
        <v>4.0459971999999997E-2</v>
      </c>
      <c r="I3724" s="2">
        <v>0.54973803863767001</v>
      </c>
    </row>
    <row r="3725" spans="1:9" x14ac:dyDescent="0.3">
      <c r="A3725">
        <f>VLOOKUP(D3725,[1]!tbl_Reach2AU[#Data],4,FALSE)</f>
        <v>5</v>
      </c>
      <c r="B3725" t="str">
        <f>VLOOKUP(D3725,[1]!tbl_Reach2AU[#Data],3,FALSE)</f>
        <v>Okanogan-Swipkin Canyon</v>
      </c>
      <c r="C3725">
        <f>VLOOKUP(D3725,[1]!tbl_Reach2AU[#Data],2,FALSE)</f>
        <v>179</v>
      </c>
      <c r="D3725" t="s">
        <v>45</v>
      </c>
      <c r="E3725">
        <v>2</v>
      </c>
      <c r="F3725" t="s">
        <v>151</v>
      </c>
      <c r="G3725" t="str">
        <f>VLOOKUP([1]!tbl_FunctionalConditionReach[[#This Row],[EDT Attribute]],[1]!HabitatAttribute[#Data],2,FALSE)</f>
        <v>Cover- Wood</v>
      </c>
      <c r="H3725" s="1">
        <v>1.008245616</v>
      </c>
      <c r="I3725" s="2">
        <v>0.85367841519010601</v>
      </c>
    </row>
    <row r="3726" spans="1:9" x14ac:dyDescent="0.3">
      <c r="A3726">
        <f>VLOOKUP(D3726,[1]!tbl_Reach2AU[#Data],4,FALSE)</f>
        <v>5</v>
      </c>
      <c r="B3726" t="str">
        <f>VLOOKUP(D3726,[1]!tbl_Reach2AU[#Data],3,FALSE)</f>
        <v>Okanogan-Swipkin Canyon</v>
      </c>
      <c r="C3726">
        <f>VLOOKUP(D3726,[1]!tbl_Reach2AU[#Data],2,FALSE)</f>
        <v>186</v>
      </c>
      <c r="D3726" t="s">
        <v>22</v>
      </c>
      <c r="E3726">
        <v>2</v>
      </c>
      <c r="F3726" t="s">
        <v>151</v>
      </c>
      <c r="G3726" t="str">
        <f>VLOOKUP([1]!tbl_FunctionalConditionReach[[#This Row],[EDT Attribute]],[1]!HabitatAttribute[#Data],2,FALSE)</f>
        <v>Cover- Wood</v>
      </c>
      <c r="H3726" s="1">
        <v>0.20947333100000001</v>
      </c>
      <c r="I3726" s="2">
        <v>0.687557999987915</v>
      </c>
    </row>
    <row r="3727" spans="1:9" x14ac:dyDescent="0.3">
      <c r="A3727">
        <f>VLOOKUP(D3727,[1]!tbl_Reach2AU[#Data],4,FALSE)</f>
        <v>5</v>
      </c>
      <c r="B3727" t="str">
        <f>VLOOKUP(D3727,[1]!tbl_Reach2AU[#Data],3,FALSE)</f>
        <v>Okanogan-Swipkin Canyon</v>
      </c>
      <c r="C3727">
        <f>VLOOKUP(D3727,[1]!tbl_Reach2AU[#Data],2,FALSE)</f>
        <v>188</v>
      </c>
      <c r="D3727" t="s">
        <v>109</v>
      </c>
      <c r="E3727">
        <v>2</v>
      </c>
      <c r="F3727" t="s">
        <v>151</v>
      </c>
      <c r="G3727" t="str">
        <f>VLOOKUP([1]!tbl_FunctionalConditionReach[[#This Row],[EDT Attribute]],[1]!HabitatAttribute[#Data],2,FALSE)</f>
        <v>Cover- Wood</v>
      </c>
      <c r="H3727" s="1">
        <v>1.9370948999999998E-2</v>
      </c>
      <c r="I3727" s="2">
        <v>0.27560208315374002</v>
      </c>
    </row>
    <row r="3728" spans="1:9" x14ac:dyDescent="0.3">
      <c r="A3728">
        <f>VLOOKUP(D3728,[1]!tbl_Reach2AU[#Data],4,FALSE)</f>
        <v>12</v>
      </c>
      <c r="B3728" t="str">
        <f>VLOOKUP(D3728,[1]!tbl_Reach2AU[#Data],3,FALSE)</f>
        <v>Okanogan-Alkali Lake</v>
      </c>
      <c r="C3728">
        <f>VLOOKUP(D3728,[1]!tbl_Reach2AU[#Data],2,FALSE)</f>
        <v>221</v>
      </c>
      <c r="D3728" t="s">
        <v>46</v>
      </c>
      <c r="E3728">
        <v>2</v>
      </c>
      <c r="F3728" t="s">
        <v>151</v>
      </c>
      <c r="G3728" t="str">
        <f>VLOOKUP([1]!tbl_FunctionalConditionReach[[#This Row],[EDT Attribute]],[1]!HabitatAttribute[#Data],2,FALSE)</f>
        <v>Cover- Wood</v>
      </c>
      <c r="H3728" s="1">
        <v>4.0705957000000001E-2</v>
      </c>
      <c r="I3728" s="2">
        <v>0.47918878641962498</v>
      </c>
    </row>
    <row r="3729" spans="1:9" x14ac:dyDescent="0.3">
      <c r="A3729">
        <f>VLOOKUP(D3729,[1]!tbl_Reach2AU[#Data],4,FALSE)</f>
        <v>12</v>
      </c>
      <c r="B3729" t="str">
        <f>VLOOKUP(D3729,[1]!tbl_Reach2AU[#Data],3,FALSE)</f>
        <v>Okanogan-Alkali Lake</v>
      </c>
      <c r="C3729">
        <f>VLOOKUP(D3729,[1]!tbl_Reach2AU[#Data],2,FALSE)</f>
        <v>222</v>
      </c>
      <c r="D3729" t="s">
        <v>47</v>
      </c>
      <c r="E3729">
        <v>2</v>
      </c>
      <c r="F3729" t="s">
        <v>151</v>
      </c>
      <c r="G3729" t="str">
        <f>VLOOKUP([1]!tbl_FunctionalConditionReach[[#This Row],[EDT Attribute]],[1]!HabitatAttribute[#Data],2,FALSE)</f>
        <v>Cover- Wood</v>
      </c>
      <c r="H3729" s="1">
        <v>1.654075958</v>
      </c>
      <c r="I3729" s="2">
        <v>0.84467988796349602</v>
      </c>
    </row>
    <row r="3730" spans="1:9" x14ac:dyDescent="0.3">
      <c r="A3730">
        <f>VLOOKUP(D3730,[1]!tbl_Reach2AU[#Data],4,FALSE)</f>
        <v>14</v>
      </c>
      <c r="B3730" t="str">
        <f>VLOOKUP(D3730,[1]!tbl_Reach2AU[#Data],3,FALSE)</f>
        <v>Okanogan-Whitestone Coulee</v>
      </c>
      <c r="C3730">
        <f>VLOOKUP(D3730,[1]!tbl_Reach2AU[#Data],2,FALSE)</f>
        <v>229</v>
      </c>
      <c r="D3730" t="s">
        <v>23</v>
      </c>
      <c r="E3730">
        <v>2</v>
      </c>
      <c r="F3730" t="s">
        <v>151</v>
      </c>
      <c r="G3730" t="str">
        <f>VLOOKUP([1]!tbl_FunctionalConditionReach[[#This Row],[EDT Attribute]],[1]!HabitatAttribute[#Data],2,FALSE)</f>
        <v>Cover- Wood</v>
      </c>
      <c r="H3730" s="1">
        <v>0.30921829200000001</v>
      </c>
      <c r="I3730" s="2">
        <v>0.33899730406525103</v>
      </c>
    </row>
    <row r="3731" spans="1:9" x14ac:dyDescent="0.3">
      <c r="A3731">
        <f>VLOOKUP(D3731,[1]!tbl_Reach2AU[#Data],4,FALSE)</f>
        <v>14</v>
      </c>
      <c r="B3731" t="str">
        <f>VLOOKUP(D3731,[1]!tbl_Reach2AU[#Data],3,FALSE)</f>
        <v>Okanogan-Whitestone Coulee</v>
      </c>
      <c r="C3731">
        <f>VLOOKUP(D3731,[1]!tbl_Reach2AU[#Data],2,FALSE)</f>
        <v>230</v>
      </c>
      <c r="D3731" t="s">
        <v>24</v>
      </c>
      <c r="E3731">
        <v>2</v>
      </c>
      <c r="F3731" t="s">
        <v>151</v>
      </c>
      <c r="G3731" t="str">
        <f>VLOOKUP([1]!tbl_FunctionalConditionReach[[#This Row],[EDT Attribute]],[1]!HabitatAttribute[#Data],2,FALSE)</f>
        <v>Cover- Wood</v>
      </c>
      <c r="H3731" s="1">
        <v>0.12881445</v>
      </c>
      <c r="I3731" s="2">
        <v>0.38645758052748802</v>
      </c>
    </row>
    <row r="3732" spans="1:9" x14ac:dyDescent="0.3">
      <c r="A3732">
        <f>VLOOKUP(D3732,[1]!tbl_Reach2AU[#Data],4,FALSE)</f>
        <v>14</v>
      </c>
      <c r="B3732" t="str">
        <f>VLOOKUP(D3732,[1]!tbl_Reach2AU[#Data],3,FALSE)</f>
        <v>Okanogan-Whitestone Coulee</v>
      </c>
      <c r="C3732">
        <f>VLOOKUP(D3732,[1]!tbl_Reach2AU[#Data],2,FALSE)</f>
        <v>231</v>
      </c>
      <c r="D3732" t="s">
        <v>25</v>
      </c>
      <c r="E3732">
        <v>2</v>
      </c>
      <c r="F3732" t="s">
        <v>151</v>
      </c>
      <c r="G3732" t="str">
        <f>VLOOKUP([1]!tbl_FunctionalConditionReach[[#This Row],[EDT Attribute]],[1]!HabitatAttribute[#Data],2,FALSE)</f>
        <v>Cover- Wood</v>
      </c>
      <c r="H3732" s="1">
        <v>1.120787142</v>
      </c>
      <c r="I3732" s="2">
        <v>0.65270469684816301</v>
      </c>
    </row>
    <row r="3733" spans="1:9" x14ac:dyDescent="0.3">
      <c r="A3733">
        <f>VLOOKUP(D3733,[1]!tbl_Reach2AU[#Data],4,FALSE)</f>
        <v>14</v>
      </c>
      <c r="B3733" t="str">
        <f>VLOOKUP(D3733,[1]!tbl_Reach2AU[#Data],3,FALSE)</f>
        <v>Okanogan-Whitestone Coulee</v>
      </c>
      <c r="C3733">
        <f>VLOOKUP(D3733,[1]!tbl_Reach2AU[#Data],2,FALSE)</f>
        <v>239</v>
      </c>
      <c r="D3733" t="s">
        <v>48</v>
      </c>
      <c r="E3733">
        <v>2</v>
      </c>
      <c r="F3733" t="s">
        <v>151</v>
      </c>
      <c r="G3733" t="str">
        <f>VLOOKUP([1]!tbl_FunctionalConditionReach[[#This Row],[EDT Attribute]],[1]!HabitatAttribute[#Data],2,FALSE)</f>
        <v>Cover- Wood</v>
      </c>
      <c r="H3733" s="1">
        <v>0.46961154999999999</v>
      </c>
      <c r="I3733" s="2">
        <v>0.42089341952980303</v>
      </c>
    </row>
    <row r="3734" spans="1:9" x14ac:dyDescent="0.3">
      <c r="A3734">
        <f>VLOOKUP(D3734,[1]!tbl_Reach2AU[#Data],4,FALSE)</f>
        <v>19</v>
      </c>
      <c r="B3734" t="str">
        <f>VLOOKUP(D3734,[1]!tbl_Reach2AU[#Data],3,FALSE)</f>
        <v>Okanogan-Mosquito Creek</v>
      </c>
      <c r="C3734">
        <f>VLOOKUP(D3734,[1]!tbl_Reach2AU[#Data],2,FALSE)</f>
        <v>249</v>
      </c>
      <c r="D3734" t="s">
        <v>49</v>
      </c>
      <c r="E3734">
        <v>2</v>
      </c>
      <c r="F3734" t="s">
        <v>151</v>
      </c>
      <c r="G3734" t="str">
        <f>VLOOKUP([1]!tbl_FunctionalConditionReach[[#This Row],[EDT Attribute]],[1]!HabitatAttribute[#Data],2,FALSE)</f>
        <v>Cover- Wood</v>
      </c>
      <c r="H3734" s="1">
        <v>1.8738985999999999E-2</v>
      </c>
      <c r="I3734" s="2">
        <v>0.46911774005395301</v>
      </c>
    </row>
    <row r="3735" spans="1:9" x14ac:dyDescent="0.3">
      <c r="A3735">
        <f>VLOOKUP(D3735,[1]!tbl_Reach2AU[#Data],4,FALSE)</f>
        <v>19</v>
      </c>
      <c r="B3735" t="str">
        <f>VLOOKUP(D3735,[1]!tbl_Reach2AU[#Data],3,FALSE)</f>
        <v>Okanogan-Mosquito Creek</v>
      </c>
      <c r="C3735">
        <f>VLOOKUP(D3735,[1]!tbl_Reach2AU[#Data],2,FALSE)</f>
        <v>285</v>
      </c>
      <c r="D3735" t="s">
        <v>65</v>
      </c>
      <c r="E3735">
        <v>2</v>
      </c>
      <c r="F3735" t="s">
        <v>151</v>
      </c>
      <c r="G3735" t="str">
        <f>VLOOKUP([1]!tbl_FunctionalConditionReach[[#This Row],[EDT Attribute]],[1]!HabitatAttribute[#Data],2,FALSE)</f>
        <v>Cover- Wood</v>
      </c>
      <c r="H3735" s="1">
        <v>0.94031071099999997</v>
      </c>
      <c r="I3735" s="2">
        <v>0.36211096895904699</v>
      </c>
    </row>
    <row r="3736" spans="1:9" x14ac:dyDescent="0.3">
      <c r="A3736">
        <f>VLOOKUP(D3736,[1]!tbl_Reach2AU[#Data],4,FALSE)</f>
        <v>24</v>
      </c>
      <c r="B3736" t="str">
        <f>VLOOKUP(D3736,[1]!tbl_Reach2AU[#Data],3,FALSE)</f>
        <v>Okanogan-Haynes Creek South</v>
      </c>
      <c r="C3736">
        <f>VLOOKUP(D3736,[1]!tbl_Reach2AU[#Data],2,FALSE)</f>
        <v>295</v>
      </c>
      <c r="D3736" t="s">
        <v>50</v>
      </c>
      <c r="E3736">
        <v>2</v>
      </c>
      <c r="F3736" t="s">
        <v>151</v>
      </c>
      <c r="G3736" t="str">
        <f>VLOOKUP([1]!tbl_FunctionalConditionReach[[#This Row],[EDT Attribute]],[1]!HabitatAttribute[#Data],2,FALSE)</f>
        <v>Cover- Wood</v>
      </c>
      <c r="H3736" s="1">
        <v>9.3531961999999996E-2</v>
      </c>
      <c r="I3736">
        <v>1</v>
      </c>
    </row>
    <row r="3737" spans="1:9" x14ac:dyDescent="0.3">
      <c r="A3737">
        <f>VLOOKUP(D3737,[1]!tbl_Reach2AU[#Data],4,FALSE)</f>
        <v>1</v>
      </c>
      <c r="B3737" t="str">
        <f>VLOOKUP(D3737,[1]!tbl_Reach2AU[#Data],3,FALSE)</f>
        <v>Okanogan-Davis Canyon</v>
      </c>
      <c r="C3737">
        <f>VLOOKUP(D3737,[1]!tbl_Reach2AU[#Data],2,FALSE)</f>
        <v>101</v>
      </c>
      <c r="D3737" t="s">
        <v>9</v>
      </c>
      <c r="E3737">
        <v>2</v>
      </c>
      <c r="F3737" t="s">
        <v>151</v>
      </c>
      <c r="G3737" t="str">
        <f>VLOOKUP([1]!tbl_FunctionalConditionReach[[#This Row],[EDT Attribute]],[1]!HabitatAttribute[#Data],2,FALSE)</f>
        <v>Cover- Wood</v>
      </c>
      <c r="H3737" s="1">
        <v>3.4100000000000001E-13</v>
      </c>
      <c r="I3737">
        <v>1</v>
      </c>
    </row>
    <row r="3738" spans="1:9" x14ac:dyDescent="0.3">
      <c r="A3738">
        <f>VLOOKUP(D3738,[1]!tbl_Reach2AU[#Data],4,FALSE)</f>
        <v>24</v>
      </c>
      <c r="B3738" t="str">
        <f>VLOOKUP(D3738,[1]!tbl_Reach2AU[#Data],3,FALSE)</f>
        <v>Okanogan-Haynes Creek South</v>
      </c>
      <c r="C3738">
        <f>VLOOKUP(D3738,[1]!tbl_Reach2AU[#Data],2,FALSE)</f>
        <v>297</v>
      </c>
      <c r="D3738" t="s">
        <v>149</v>
      </c>
      <c r="E3738">
        <v>2</v>
      </c>
      <c r="F3738" t="s">
        <v>151</v>
      </c>
      <c r="G3738" t="str">
        <f>VLOOKUP([1]!tbl_FunctionalConditionReach[[#This Row],[EDT Attribute]],[1]!HabitatAttribute[#Data],2,FALSE)</f>
        <v>Cover- Wood</v>
      </c>
      <c r="H3738" s="1">
        <v>7.236775E-3</v>
      </c>
      <c r="I3738" s="2">
        <v>0.31284116071526602</v>
      </c>
    </row>
    <row r="3739" spans="1:9" x14ac:dyDescent="0.3">
      <c r="A3739">
        <f>VLOOKUP(D3739,[1]!tbl_Reach2AU[#Data],4,FALSE)</f>
        <v>6</v>
      </c>
      <c r="B3739" t="str">
        <f>VLOOKUP(D3739,[1]!tbl_Reach2AU[#Data],3,FALSE)</f>
        <v>Salmon Creek-Lower</v>
      </c>
      <c r="C3739">
        <f>VLOOKUP(D3739,[1]!tbl_Reach2AU[#Data],2,FALSE)</f>
        <v>141</v>
      </c>
      <c r="D3739" t="s">
        <v>29</v>
      </c>
      <c r="E3739">
        <v>2</v>
      </c>
      <c r="F3739" t="s">
        <v>151</v>
      </c>
      <c r="G3739" t="str">
        <f>VLOOKUP([1]!tbl_FunctionalConditionReach[[#This Row],[EDT Attribute]],[1]!HabitatAttribute[#Data],2,FALSE)</f>
        <v>Cover- Wood</v>
      </c>
      <c r="H3739" s="1">
        <v>0.163863746</v>
      </c>
      <c r="I3739" s="2">
        <v>0.29337008101381901</v>
      </c>
    </row>
    <row r="3740" spans="1:9" x14ac:dyDescent="0.3">
      <c r="A3740">
        <f>VLOOKUP(D3740,[1]!tbl_Reach2AU[#Data],4,FALSE)</f>
        <v>6</v>
      </c>
      <c r="B3740" t="str">
        <f>VLOOKUP(D3740,[1]!tbl_Reach2AU[#Data],3,FALSE)</f>
        <v>Salmon Creek-Lower</v>
      </c>
      <c r="C3740">
        <f>VLOOKUP(D3740,[1]!tbl_Reach2AU[#Data],2,FALSE)</f>
        <v>143</v>
      </c>
      <c r="D3740" t="s">
        <v>30</v>
      </c>
      <c r="E3740">
        <v>2</v>
      </c>
      <c r="F3740" t="s">
        <v>151</v>
      </c>
      <c r="G3740" t="str">
        <f>VLOOKUP([1]!tbl_FunctionalConditionReach[[#This Row],[EDT Attribute]],[1]!HabitatAttribute[#Data],2,FALSE)</f>
        <v>Cover- Wood</v>
      </c>
      <c r="H3740" s="1">
        <v>5.462669226</v>
      </c>
      <c r="I3740" s="2">
        <v>0.86681237816115497</v>
      </c>
    </row>
    <row r="3741" spans="1:9" x14ac:dyDescent="0.3">
      <c r="A3741">
        <f>VLOOKUP(D3741,[1]!tbl_Reach2AU[#Data],4,FALSE)</f>
        <v>6</v>
      </c>
      <c r="B3741" t="str">
        <f>VLOOKUP(D3741,[1]!tbl_Reach2AU[#Data],3,FALSE)</f>
        <v>Salmon Creek-Lower</v>
      </c>
      <c r="C3741">
        <f>VLOOKUP(D3741,[1]!tbl_Reach2AU[#Data],2,FALSE)</f>
        <v>132</v>
      </c>
      <c r="D3741" t="s">
        <v>31</v>
      </c>
      <c r="E3741">
        <v>2</v>
      </c>
      <c r="F3741" t="s">
        <v>151</v>
      </c>
      <c r="G3741" t="str">
        <f>VLOOKUP([1]!tbl_FunctionalConditionReach[[#This Row],[EDT Attribute]],[1]!HabitatAttribute[#Data],2,FALSE)</f>
        <v>Cover- Wood</v>
      </c>
      <c r="H3741" s="1">
        <v>0.36834693400000001</v>
      </c>
      <c r="I3741" s="2">
        <v>0.39436931559904798</v>
      </c>
    </row>
    <row r="3742" spans="1:9" x14ac:dyDescent="0.3">
      <c r="A3742">
        <f>VLOOKUP(D3742,[1]!tbl_Reach2AU[#Data],4,FALSE)</f>
        <v>6</v>
      </c>
      <c r="B3742" t="str">
        <f>VLOOKUP(D3742,[1]!tbl_Reach2AU[#Data],3,FALSE)</f>
        <v>Salmon Creek-Lower</v>
      </c>
      <c r="C3742">
        <f>VLOOKUP(D3742,[1]!tbl_Reach2AU[#Data],2,FALSE)</f>
        <v>135</v>
      </c>
      <c r="D3742" t="s">
        <v>81</v>
      </c>
      <c r="E3742">
        <v>2</v>
      </c>
      <c r="F3742" t="s">
        <v>151</v>
      </c>
      <c r="G3742" t="str">
        <f>VLOOKUP([1]!tbl_FunctionalConditionReach[[#This Row],[EDT Attribute]],[1]!HabitatAttribute[#Data],2,FALSE)</f>
        <v>Cover- Wood</v>
      </c>
      <c r="H3742" s="1">
        <v>2.5198394519999998</v>
      </c>
      <c r="I3742" s="2">
        <v>0.34106993354167198</v>
      </c>
    </row>
    <row r="3743" spans="1:9" x14ac:dyDescent="0.3">
      <c r="A3743">
        <f>VLOOKUP(D3743,[1]!tbl_Reach2AU[#Data],4,FALSE)</f>
        <v>6</v>
      </c>
      <c r="B3743" t="str">
        <f>VLOOKUP(D3743,[1]!tbl_Reach2AU[#Data],3,FALSE)</f>
        <v>Salmon Creek-Lower</v>
      </c>
      <c r="C3743">
        <f>VLOOKUP(D3743,[1]!tbl_Reach2AU[#Data],2,FALSE)</f>
        <v>139</v>
      </c>
      <c r="D3743" t="s">
        <v>84</v>
      </c>
      <c r="E3743">
        <v>2</v>
      </c>
      <c r="F3743" t="s">
        <v>151</v>
      </c>
      <c r="G3743" t="str">
        <f>VLOOKUP([1]!tbl_FunctionalConditionReach[[#This Row],[EDT Attribute]],[1]!HabitatAttribute[#Data],2,FALSE)</f>
        <v>Cover- Wood</v>
      </c>
      <c r="H3743" s="1">
        <v>2.0090114579999998</v>
      </c>
      <c r="I3743" s="2">
        <v>0.32700722081197903</v>
      </c>
    </row>
    <row r="3744" spans="1:9" x14ac:dyDescent="0.3">
      <c r="A3744">
        <f>VLOOKUP(D3744,[1]!tbl_Reach2AU[#Data],4,FALSE)</f>
        <v>6</v>
      </c>
      <c r="B3744" t="str">
        <f>VLOOKUP(D3744,[1]!tbl_Reach2AU[#Data],3,FALSE)</f>
        <v>Salmon Creek-Lower</v>
      </c>
      <c r="C3744">
        <f>VLOOKUP(D3744,[1]!tbl_Reach2AU[#Data],2,FALSE)</f>
        <v>140</v>
      </c>
      <c r="D3744" t="s">
        <v>85</v>
      </c>
      <c r="E3744">
        <v>2</v>
      </c>
      <c r="F3744" t="s">
        <v>151</v>
      </c>
      <c r="G3744" t="str">
        <f>VLOOKUP([1]!tbl_FunctionalConditionReach[[#This Row],[EDT Attribute]],[1]!HabitatAttribute[#Data],2,FALSE)</f>
        <v>Cover- Wood</v>
      </c>
      <c r="H3744" s="1">
        <v>1.9652312220000001</v>
      </c>
      <c r="I3744" s="2">
        <v>0.49517164844172801</v>
      </c>
    </row>
    <row r="3745" spans="1:9" x14ac:dyDescent="0.3">
      <c r="A3745">
        <f>VLOOKUP(D3745,[1]!tbl_Reach2AU[#Data],4,FALSE)</f>
        <v>23</v>
      </c>
      <c r="B3745" t="str">
        <f>VLOOKUP(D3745,[1]!tbl_Reach2AU[#Data],3,FALSE)</f>
        <v>Similkameen River</v>
      </c>
      <c r="C3745">
        <f>VLOOKUP(D3745,[1]!tbl_Reach2AU[#Data],2,FALSE)</f>
        <v>290</v>
      </c>
      <c r="D3745" t="s">
        <v>86</v>
      </c>
      <c r="E3745">
        <v>2</v>
      </c>
      <c r="F3745" t="s">
        <v>151</v>
      </c>
      <c r="G3745" t="str">
        <f>VLOOKUP([1]!tbl_FunctionalConditionReach[[#This Row],[EDT Attribute]],[1]!HabitatAttribute[#Data],2,FALSE)</f>
        <v>Cover- Wood</v>
      </c>
      <c r="H3745" s="1">
        <v>0.743571176</v>
      </c>
      <c r="I3745" s="2">
        <v>0.45386551915314599</v>
      </c>
    </row>
    <row r="3746" spans="1:9" x14ac:dyDescent="0.3">
      <c r="A3746">
        <f>VLOOKUP(D3746,[1]!tbl_Reach2AU[#Data],4,FALSE)</f>
        <v>23</v>
      </c>
      <c r="B3746" t="str">
        <f>VLOOKUP(D3746,[1]!tbl_Reach2AU[#Data],3,FALSE)</f>
        <v>Similkameen River</v>
      </c>
      <c r="C3746">
        <f>VLOOKUP(D3746,[1]!tbl_Reach2AU[#Data],2,FALSE)</f>
        <v>291</v>
      </c>
      <c r="D3746" t="s">
        <v>32</v>
      </c>
      <c r="E3746">
        <v>2</v>
      </c>
      <c r="F3746" t="s">
        <v>151</v>
      </c>
      <c r="G3746" t="str">
        <f>VLOOKUP([1]!tbl_FunctionalConditionReach[[#This Row],[EDT Attribute]],[1]!HabitatAttribute[#Data],2,FALSE)</f>
        <v>Cover- Wood</v>
      </c>
      <c r="H3746" s="1">
        <v>0.60209761500000003</v>
      </c>
      <c r="I3746" s="2">
        <v>0.992290796180471</v>
      </c>
    </row>
    <row r="3747" spans="1:9" x14ac:dyDescent="0.3">
      <c r="A3747">
        <f>VLOOKUP(D3747,[1]!tbl_Reach2AU[#Data],4,FALSE)</f>
        <v>23</v>
      </c>
      <c r="B3747" t="str">
        <f>VLOOKUP(D3747,[1]!tbl_Reach2AU[#Data],3,FALSE)</f>
        <v>Similkameen River</v>
      </c>
      <c r="C3747">
        <f>VLOOKUP(D3747,[1]!tbl_Reach2AU[#Data],2,FALSE)</f>
        <v>294</v>
      </c>
      <c r="D3747" t="s">
        <v>87</v>
      </c>
      <c r="E3747">
        <v>2</v>
      </c>
      <c r="F3747" t="s">
        <v>151</v>
      </c>
      <c r="G3747" t="str">
        <f>VLOOKUP([1]!tbl_FunctionalConditionReach[[#This Row],[EDT Attribute]],[1]!HabitatAttribute[#Data],2,FALSE)</f>
        <v>Cover- Wood</v>
      </c>
      <c r="H3747" s="1">
        <v>10.41308224</v>
      </c>
      <c r="I3747" s="2">
        <v>0.89038479345326105</v>
      </c>
    </row>
    <row r="3748" spans="1:9" x14ac:dyDescent="0.3">
      <c r="A3748">
        <f>VLOOKUP(D3748,[1]!tbl_Reach2AU[#Data],4,FALSE)</f>
        <v>9</v>
      </c>
      <c r="B3748" t="str">
        <f>VLOOKUP(D3748,[1]!tbl_Reach2AU[#Data],3,FALSE)</f>
        <v>Omak Creek-Middle DS</v>
      </c>
      <c r="C3748">
        <f>VLOOKUP(D3748,[1]!tbl_Reach2AU[#Data],2,FALSE)</f>
        <v>166</v>
      </c>
      <c r="D3748" t="s">
        <v>33</v>
      </c>
      <c r="E3748">
        <v>2</v>
      </c>
      <c r="F3748" t="s">
        <v>151</v>
      </c>
      <c r="G3748" t="str">
        <f>VLOOKUP([1]!tbl_FunctionalConditionReach[[#This Row],[EDT Attribute]],[1]!HabitatAttribute[#Data],2,FALSE)</f>
        <v>Cover- Wood</v>
      </c>
      <c r="H3748" s="1">
        <v>5.3145450000000004E-3</v>
      </c>
      <c r="I3748" s="2">
        <v>0.97853771669837597</v>
      </c>
    </row>
    <row r="3749" spans="1:9" x14ac:dyDescent="0.3">
      <c r="A3749">
        <f>VLOOKUP(D3749,[1]!tbl_Reach2AU[#Data],4,FALSE)</f>
        <v>9</v>
      </c>
      <c r="B3749" t="str">
        <f>VLOOKUP(D3749,[1]!tbl_Reach2AU[#Data],3,FALSE)</f>
        <v>Omak Creek-Middle DS</v>
      </c>
      <c r="C3749">
        <f>VLOOKUP(D3749,[1]!tbl_Reach2AU[#Data],2,FALSE)</f>
        <v>170</v>
      </c>
      <c r="D3749" t="s">
        <v>132</v>
      </c>
      <c r="E3749">
        <v>2</v>
      </c>
      <c r="F3749" t="s">
        <v>151</v>
      </c>
      <c r="G3749" t="str">
        <f>VLOOKUP([1]!tbl_FunctionalConditionReach[[#This Row],[EDT Attribute]],[1]!HabitatAttribute[#Data],2,FALSE)</f>
        <v>Cover- Wood</v>
      </c>
      <c r="H3749" s="1">
        <v>1.6238167000000001E-2</v>
      </c>
      <c r="I3749">
        <v>1</v>
      </c>
    </row>
    <row r="3750" spans="1:9" x14ac:dyDescent="0.3">
      <c r="A3750">
        <f>VLOOKUP(D3750,[1]!tbl_Reach2AU[#Data],4,FALSE)</f>
        <v>25</v>
      </c>
      <c r="B3750" t="str">
        <f>VLOOKUP(D3750,[1]!tbl_Reach2AU[#Data],3,FALSE)</f>
        <v>Tonasket Creek DS</v>
      </c>
      <c r="C3750">
        <f>VLOOKUP(D3750,[1]!tbl_Reach2AU[#Data],2,FALSE)</f>
        <v>303</v>
      </c>
      <c r="D3750" t="s">
        <v>37</v>
      </c>
      <c r="E3750">
        <v>2</v>
      </c>
      <c r="F3750" t="s">
        <v>151</v>
      </c>
      <c r="G3750" t="str">
        <f>VLOOKUP([1]!tbl_FunctionalConditionReach[[#This Row],[EDT Attribute]],[1]!HabitatAttribute[#Data],2,FALSE)</f>
        <v>Cover- Wood</v>
      </c>
      <c r="H3750" s="1">
        <v>0.603306762</v>
      </c>
      <c r="I3750" s="2">
        <v>0.45425912500973598</v>
      </c>
    </row>
    <row r="3751" spans="1:9" x14ac:dyDescent="0.3">
      <c r="A3751">
        <f>VLOOKUP(D3751,[1]!tbl_Reach2AU[#Data],4,FALSE)</f>
        <v>10</v>
      </c>
      <c r="B3751" t="str">
        <f>VLOOKUP(D3751,[1]!tbl_Reach2AU[#Data],3,FALSE)</f>
        <v>Omak Creek-Upper DS</v>
      </c>
      <c r="C3751">
        <f>VLOOKUP(D3751,[1]!tbl_Reach2AU[#Data],2,FALSE)</f>
        <v>175</v>
      </c>
      <c r="D3751" t="s">
        <v>34</v>
      </c>
      <c r="E3751">
        <v>2</v>
      </c>
      <c r="F3751" t="s">
        <v>151</v>
      </c>
      <c r="G3751" t="str">
        <f>VLOOKUP([1]!tbl_FunctionalConditionReach[[#This Row],[EDT Attribute]],[1]!HabitatAttribute[#Data],2,FALSE)</f>
        <v>Cover- Wood</v>
      </c>
      <c r="H3751" s="1">
        <v>2.88127E-2</v>
      </c>
      <c r="I3751" s="2">
        <v>0.69078509035633995</v>
      </c>
    </row>
    <row r="3752" spans="1:9" x14ac:dyDescent="0.3">
      <c r="A3752">
        <f>VLOOKUP(D3752,[1]!tbl_Reach2AU[#Data],4,FALSE)</f>
        <v>11</v>
      </c>
      <c r="B3752" t="str">
        <f>VLOOKUP(D3752,[1]!tbl_Reach2AU[#Data],3,FALSE)</f>
        <v>Wanacut Creek DS</v>
      </c>
      <c r="C3752">
        <f>VLOOKUP(D3752,[1]!tbl_Reach2AU[#Data],2,FALSE)</f>
        <v>181</v>
      </c>
      <c r="D3752" t="s">
        <v>88</v>
      </c>
      <c r="E3752">
        <v>2</v>
      </c>
      <c r="F3752" t="s">
        <v>151</v>
      </c>
      <c r="G3752" t="str">
        <f>VLOOKUP([1]!tbl_FunctionalConditionReach[[#This Row],[EDT Attribute]],[1]!HabitatAttribute[#Data],2,FALSE)</f>
        <v>Cover- Wood</v>
      </c>
      <c r="H3752" s="1">
        <v>4.969382E-2</v>
      </c>
      <c r="I3752" s="2">
        <v>0.30202701986512798</v>
      </c>
    </row>
    <row r="3753" spans="1:9" x14ac:dyDescent="0.3">
      <c r="A3753">
        <f>VLOOKUP(D3753,[1]!tbl_Reach2AU[#Data],4,FALSE)</f>
        <v>11</v>
      </c>
      <c r="B3753" t="str">
        <f>VLOOKUP(D3753,[1]!tbl_Reach2AU[#Data],3,FALSE)</f>
        <v>Wanacut Creek DS</v>
      </c>
      <c r="C3753">
        <f>VLOOKUP(D3753,[1]!tbl_Reach2AU[#Data],2,FALSE)</f>
        <v>184</v>
      </c>
      <c r="D3753" t="s">
        <v>11</v>
      </c>
      <c r="E3753">
        <v>2</v>
      </c>
      <c r="F3753" t="s">
        <v>151</v>
      </c>
      <c r="G3753" t="str">
        <f>VLOOKUP([1]!tbl_FunctionalConditionReach[[#This Row],[EDT Attribute]],[1]!HabitatAttribute[#Data],2,FALSE)</f>
        <v>Cover- Wood</v>
      </c>
      <c r="H3753" s="1">
        <v>5.5192979999999997E-3</v>
      </c>
      <c r="I3753" s="2">
        <v>0.30820874327424802</v>
      </c>
    </row>
    <row r="3754" spans="1:9" x14ac:dyDescent="0.3">
      <c r="A3754">
        <f>VLOOKUP(D3754,[1]!tbl_Reach2AU[#Data],4,FALSE)</f>
        <v>3</v>
      </c>
      <c r="B3754" t="str">
        <f>VLOOKUP(D3754,[1]!tbl_Reach2AU[#Data],3,FALSE)</f>
        <v>Okanogan-Talant Creek</v>
      </c>
      <c r="C3754">
        <f>VLOOKUP(D3754,[1]!tbl_Reach2AU[#Data],2,FALSE)</f>
        <v>129</v>
      </c>
      <c r="D3754" t="s">
        <v>61</v>
      </c>
      <c r="E3754">
        <v>2</v>
      </c>
      <c r="F3754" t="s">
        <v>104</v>
      </c>
      <c r="G3754">
        <f>VLOOKUP([1]!tbl_FunctionalConditionReach[[#This Row],[EDT Attribute]],[1]!HabitatAttribute[#Data],2,FALSE)</f>
        <v>0</v>
      </c>
      <c r="H3754" s="1">
        <v>2.9090021319999999</v>
      </c>
      <c r="I3754" s="2">
        <v>0.24971197770332701</v>
      </c>
    </row>
    <row r="3755" spans="1:9" x14ac:dyDescent="0.3">
      <c r="A3755">
        <f>VLOOKUP(D3755,[1]!tbl_Reach2AU[#Data],4,FALSE)</f>
        <v>26</v>
      </c>
      <c r="B3755" t="str">
        <f>VLOOKUP(D3755,[1]!tbl_Reach2AU[#Data],3,FALSE)</f>
        <v>Ninemile Creek DS</v>
      </c>
      <c r="C3755">
        <f>VLOOKUP(D3755,[1]!tbl_Reach2AU[#Data],2,FALSE)</f>
        <v>308</v>
      </c>
      <c r="D3755" t="s">
        <v>56</v>
      </c>
      <c r="E3755">
        <v>2</v>
      </c>
      <c r="F3755" t="s">
        <v>13</v>
      </c>
      <c r="G3755" t="str">
        <f>VLOOKUP([1]!tbl_FunctionalConditionReach[[#This Row],[EDT Attribute]],[1]!HabitatAttribute[#Data],2,FALSE)</f>
        <v>Food- Food Web Resources</v>
      </c>
      <c r="H3755" s="1">
        <v>0.103420127</v>
      </c>
      <c r="I3755" s="2">
        <v>0.24952048733071899</v>
      </c>
    </row>
    <row r="3756" spans="1:9" x14ac:dyDescent="0.3">
      <c r="A3756">
        <f>VLOOKUP(D3756,[1]!tbl_Reach2AU[#Data],4,FALSE)</f>
        <v>19</v>
      </c>
      <c r="B3756" t="str">
        <f>VLOOKUP(D3756,[1]!tbl_Reach2AU[#Data],3,FALSE)</f>
        <v>Okanogan-Mosquito Creek</v>
      </c>
      <c r="C3756">
        <f>VLOOKUP(D3756,[1]!tbl_Reach2AU[#Data],2,FALSE)</f>
        <v>285</v>
      </c>
      <c r="D3756" t="s">
        <v>65</v>
      </c>
      <c r="E3756">
        <v>2</v>
      </c>
      <c r="F3756" t="s">
        <v>123</v>
      </c>
      <c r="G3756">
        <f>VLOOKUP([1]!tbl_FunctionalConditionReach[[#This Row],[EDT Attribute]],[1]!HabitatAttribute[#Data],2,FALSE)</f>
        <v>0</v>
      </c>
      <c r="H3756" s="1">
        <v>0.64766619000000003</v>
      </c>
      <c r="I3756" s="2">
        <v>0.24941439981418501</v>
      </c>
    </row>
    <row r="3757" spans="1:9" x14ac:dyDescent="0.3">
      <c r="A3757">
        <f>VLOOKUP(D3757,[1]!tbl_Reach2AU[#Data],4,FALSE)</f>
        <v>4</v>
      </c>
      <c r="B3757" t="str">
        <f>VLOOKUP(D3757,[1]!tbl_Reach2AU[#Data],3,FALSE)</f>
        <v>Loup Loup Creek-Lower DS</v>
      </c>
      <c r="C3757">
        <f>VLOOKUP(D3757,[1]!tbl_Reach2AU[#Data],2,FALSE)</f>
        <v>119</v>
      </c>
      <c r="D3757" t="s">
        <v>43</v>
      </c>
      <c r="E3757">
        <v>2</v>
      </c>
      <c r="F3757" t="s">
        <v>13</v>
      </c>
      <c r="G3757" t="str">
        <f>VLOOKUP([1]!tbl_FunctionalConditionReach[[#This Row],[EDT Attribute]],[1]!HabitatAttribute[#Data],2,FALSE)</f>
        <v>Food- Food Web Resources</v>
      </c>
      <c r="H3757" s="1">
        <v>0.90217245199999996</v>
      </c>
      <c r="I3757" s="2">
        <v>0.24880353875733599</v>
      </c>
    </row>
    <row r="3758" spans="1:9" x14ac:dyDescent="0.3">
      <c r="A3758">
        <f>VLOOKUP(D3758,[1]!tbl_Reach2AU[#Data],4,FALSE)</f>
        <v>12</v>
      </c>
      <c r="B3758" t="str">
        <f>VLOOKUP(D3758,[1]!tbl_Reach2AU[#Data],3,FALSE)</f>
        <v>Okanogan-Alkali Lake</v>
      </c>
      <c r="C3758">
        <f>VLOOKUP(D3758,[1]!tbl_Reach2AU[#Data],2,FALSE)</f>
        <v>221</v>
      </c>
      <c r="D3758" t="s">
        <v>46</v>
      </c>
      <c r="E3758">
        <v>2</v>
      </c>
      <c r="F3758" t="s">
        <v>94</v>
      </c>
      <c r="G3758">
        <f>VLOOKUP([1]!tbl_FunctionalConditionReach[[#This Row],[EDT Attribute]],[1]!HabitatAttribute[#Data],2,FALSE)</f>
        <v>0</v>
      </c>
      <c r="H3758" s="1">
        <v>2.1094976000000001E-2</v>
      </c>
      <c r="I3758" s="2">
        <v>0.24832915607391601</v>
      </c>
    </row>
    <row r="3759" spans="1:9" x14ac:dyDescent="0.3">
      <c r="A3759">
        <f>VLOOKUP(D3759,[1]!tbl_Reach2AU[#Data],4,FALSE)</f>
        <v>26</v>
      </c>
      <c r="B3759" t="str">
        <f>VLOOKUP(D3759,[1]!tbl_Reach2AU[#Data],3,FALSE)</f>
        <v>Ninemile Creek DS</v>
      </c>
      <c r="C3759">
        <f>VLOOKUP(D3759,[1]!tbl_Reach2AU[#Data],2,FALSE)</f>
        <v>308</v>
      </c>
      <c r="D3759" t="s">
        <v>56</v>
      </c>
      <c r="E3759">
        <v>2</v>
      </c>
      <c r="F3759" t="s">
        <v>127</v>
      </c>
      <c r="G3759" t="str">
        <f>VLOOKUP([1]!tbl_FunctionalConditionReach[[#This Row],[EDT Attribute]],[1]!HabitatAttribute[#Data],2,FALSE)</f>
        <v>Food- Food Web Resources</v>
      </c>
      <c r="H3759" s="1">
        <v>0.10287956600000001</v>
      </c>
      <c r="I3759" s="2">
        <v>0.24821628235568599</v>
      </c>
    </row>
    <row r="3760" spans="1:9" x14ac:dyDescent="0.3">
      <c r="A3760">
        <f>VLOOKUP(D3760,[1]!tbl_Reach2AU[#Data],4,FALSE)</f>
        <v>23</v>
      </c>
      <c r="B3760" t="str">
        <f>VLOOKUP(D3760,[1]!tbl_Reach2AU[#Data],3,FALSE)</f>
        <v>Similkameen River</v>
      </c>
      <c r="C3760">
        <f>VLOOKUP(D3760,[1]!tbl_Reach2AU[#Data],2,FALSE)</f>
        <v>290</v>
      </c>
      <c r="D3760" t="s">
        <v>86</v>
      </c>
      <c r="E3760">
        <v>2</v>
      </c>
      <c r="F3760" t="s">
        <v>13</v>
      </c>
      <c r="G3760" t="str">
        <f>VLOOKUP([1]!tbl_FunctionalConditionReach[[#This Row],[EDT Attribute]],[1]!HabitatAttribute[#Data],2,FALSE)</f>
        <v>Food- Food Web Resources</v>
      </c>
      <c r="H3760" s="1">
        <v>0.40655192299999998</v>
      </c>
      <c r="I3760" s="2">
        <v>0.24815364762754699</v>
      </c>
    </row>
    <row r="3761" spans="1:9" x14ac:dyDescent="0.3">
      <c r="A3761">
        <f>VLOOKUP(D3761,[1]!tbl_Reach2AU[#Data],4,FALSE)</f>
        <v>5</v>
      </c>
      <c r="B3761" t="str">
        <f>VLOOKUP(D3761,[1]!tbl_Reach2AU[#Data],3,FALSE)</f>
        <v>Okanogan-Swipkin Canyon</v>
      </c>
      <c r="C3761">
        <f>VLOOKUP(D3761,[1]!tbl_Reach2AU[#Data],2,FALSE)</f>
        <v>179</v>
      </c>
      <c r="D3761" t="s">
        <v>45</v>
      </c>
      <c r="E3761">
        <v>2</v>
      </c>
      <c r="F3761" t="s">
        <v>143</v>
      </c>
      <c r="G3761">
        <f>VLOOKUP([1]!tbl_FunctionalConditionReach[[#This Row],[EDT Attribute]],[1]!HabitatAttribute[#Data],2,FALSE)</f>
        <v>0</v>
      </c>
      <c r="H3761" s="1">
        <v>0.29284536700000002</v>
      </c>
      <c r="I3761" s="2">
        <v>0.24795125793666201</v>
      </c>
    </row>
    <row r="3762" spans="1:9" x14ac:dyDescent="0.3">
      <c r="A3762">
        <f>VLOOKUP(D3762,[1]!tbl_Reach2AU[#Data],4,FALSE)</f>
        <v>26</v>
      </c>
      <c r="B3762" t="str">
        <f>VLOOKUP(D3762,[1]!tbl_Reach2AU[#Data],3,FALSE)</f>
        <v>Ninemile Creek DS</v>
      </c>
      <c r="C3762">
        <f>VLOOKUP(D3762,[1]!tbl_Reach2AU[#Data],2,FALSE)</f>
        <v>307</v>
      </c>
      <c r="D3762" t="s">
        <v>90</v>
      </c>
      <c r="E3762">
        <v>2</v>
      </c>
      <c r="F3762" t="s">
        <v>51</v>
      </c>
      <c r="G3762" t="str">
        <f>VLOOKUP([1]!tbl_FunctionalConditionReach[[#This Row],[EDT Attribute]],[1]!HabitatAttribute[#Data],2,FALSE)</f>
        <v>% Fines/Embeddedness</v>
      </c>
      <c r="H3762" s="1">
        <v>0.240613511</v>
      </c>
      <c r="I3762" s="2">
        <v>0.24762487308780101</v>
      </c>
    </row>
    <row r="3763" spans="1:9" x14ac:dyDescent="0.3">
      <c r="A3763">
        <f>VLOOKUP(D3763,[1]!tbl_Reach2AU[#Data],4,FALSE)</f>
        <v>6</v>
      </c>
      <c r="B3763" t="str">
        <f>VLOOKUP(D3763,[1]!tbl_Reach2AU[#Data],3,FALSE)</f>
        <v>Salmon Creek-Lower</v>
      </c>
      <c r="C3763">
        <f>VLOOKUP(D3763,[1]!tbl_Reach2AU[#Data],2,FALSE)</f>
        <v>137</v>
      </c>
      <c r="D3763" t="s">
        <v>82</v>
      </c>
      <c r="E3763">
        <v>2</v>
      </c>
      <c r="F3763" t="s">
        <v>151</v>
      </c>
      <c r="G3763" t="str">
        <f>VLOOKUP([1]!tbl_FunctionalConditionReach[[#This Row],[EDT Attribute]],[1]!HabitatAttribute[#Data],2,FALSE)</f>
        <v>Cover- Wood</v>
      </c>
      <c r="H3763" s="1">
        <v>0.65071920400000005</v>
      </c>
      <c r="I3763" s="2">
        <v>0.246546515222243</v>
      </c>
    </row>
    <row r="3764" spans="1:9" x14ac:dyDescent="0.3">
      <c r="A3764">
        <f>VLOOKUP(D3764,[1]!tbl_Reach2AU[#Data],4,FALSE)</f>
        <v>20</v>
      </c>
      <c r="B3764" t="str">
        <f>VLOOKUP(D3764,[1]!tbl_Reach2AU[#Data],3,FALSE)</f>
        <v>Antoine Creek-Lower</v>
      </c>
      <c r="C3764">
        <f>VLOOKUP(D3764,[1]!tbl_Reach2AU[#Data],2,FALSE)</f>
        <v>258</v>
      </c>
      <c r="D3764" t="s">
        <v>147</v>
      </c>
      <c r="E3764">
        <v>2</v>
      </c>
      <c r="F3764" t="s">
        <v>127</v>
      </c>
      <c r="G3764" t="str">
        <f>VLOOKUP([1]!tbl_FunctionalConditionReach[[#This Row],[EDT Attribute]],[1]!HabitatAttribute[#Data],2,FALSE)</f>
        <v>Food- Food Web Resources</v>
      </c>
      <c r="H3764" s="1">
        <v>2.6950759000000001E-2</v>
      </c>
      <c r="I3764" s="2">
        <v>0.246100694536869</v>
      </c>
    </row>
    <row r="3765" spans="1:9" x14ac:dyDescent="0.3">
      <c r="A3765">
        <f>VLOOKUP(D3765,[1]!tbl_Reach2AU[#Data],4,FALSE)</f>
        <v>23</v>
      </c>
      <c r="B3765" t="str">
        <f>VLOOKUP(D3765,[1]!tbl_Reach2AU[#Data],3,FALSE)</f>
        <v>Similkameen River</v>
      </c>
      <c r="C3765">
        <f>VLOOKUP(D3765,[1]!tbl_Reach2AU[#Data],2,FALSE)</f>
        <v>294</v>
      </c>
      <c r="D3765" t="s">
        <v>87</v>
      </c>
      <c r="E3765">
        <v>2</v>
      </c>
      <c r="F3765" t="s">
        <v>104</v>
      </c>
      <c r="G3765">
        <f>VLOOKUP([1]!tbl_FunctionalConditionReach[[#This Row],[EDT Attribute]],[1]!HabitatAttribute[#Data],2,FALSE)</f>
        <v>0</v>
      </c>
      <c r="H3765" s="1">
        <v>2.864279969</v>
      </c>
      <c r="I3765" s="2">
        <v>0.244914163723188</v>
      </c>
    </row>
    <row r="3766" spans="1:9" x14ac:dyDescent="0.3">
      <c r="A3766">
        <f>VLOOKUP(D3766,[1]!tbl_Reach2AU[#Data],4,FALSE)</f>
        <v>13</v>
      </c>
      <c r="B3766" t="str">
        <f>VLOOKUP(D3766,[1]!tbl_Reach2AU[#Data],3,FALSE)</f>
        <v>Johnson Creek</v>
      </c>
      <c r="C3766">
        <f>VLOOKUP(D3766,[1]!tbl_Reach2AU[#Data],2,FALSE)</f>
        <v>202</v>
      </c>
      <c r="D3766" t="s">
        <v>54</v>
      </c>
      <c r="E3766">
        <v>2</v>
      </c>
      <c r="F3766" t="s">
        <v>127</v>
      </c>
      <c r="G3766" t="str">
        <f>VLOOKUP([1]!tbl_FunctionalConditionReach[[#This Row],[EDT Attribute]],[1]!HabitatAttribute[#Data],2,FALSE)</f>
        <v>Food- Food Web Resources</v>
      </c>
      <c r="H3766" s="1">
        <v>0.119077736</v>
      </c>
      <c r="I3766" s="2">
        <v>0.24424347258549201</v>
      </c>
    </row>
    <row r="3767" spans="1:9" x14ac:dyDescent="0.3">
      <c r="A3767">
        <f>VLOOKUP(D3767,[1]!tbl_Reach2AU[#Data],4,FALSE)</f>
        <v>26</v>
      </c>
      <c r="B3767" t="str">
        <f>VLOOKUP(D3767,[1]!tbl_Reach2AU[#Data],3,FALSE)</f>
        <v>Ninemile Creek DS</v>
      </c>
      <c r="C3767">
        <f>VLOOKUP(D3767,[1]!tbl_Reach2AU[#Data],2,FALSE)</f>
        <v>307</v>
      </c>
      <c r="D3767" t="s">
        <v>90</v>
      </c>
      <c r="E3767">
        <v>2</v>
      </c>
      <c r="F3767" t="s">
        <v>13</v>
      </c>
      <c r="G3767" t="str">
        <f>VLOOKUP([1]!tbl_FunctionalConditionReach[[#This Row],[EDT Attribute]],[1]!HabitatAttribute[#Data],2,FALSE)</f>
        <v>Food- Food Web Resources</v>
      </c>
      <c r="H3767" s="1">
        <v>0.236331017</v>
      </c>
      <c r="I3767" s="2">
        <v>0.24321758927052101</v>
      </c>
    </row>
    <row r="3768" spans="1:9" x14ac:dyDescent="0.3">
      <c r="A3768">
        <f>VLOOKUP(D3768,[1]!tbl_Reach2AU[#Data],4,FALSE)</f>
        <v>6</v>
      </c>
      <c r="B3768" t="str">
        <f>VLOOKUP(D3768,[1]!tbl_Reach2AU[#Data],3,FALSE)</f>
        <v>Salmon Creek-Lower</v>
      </c>
      <c r="C3768">
        <f>VLOOKUP(D3768,[1]!tbl_Reach2AU[#Data],2,FALSE)</f>
        <v>133</v>
      </c>
      <c r="D3768" t="s">
        <v>80</v>
      </c>
      <c r="E3768">
        <v>2</v>
      </c>
      <c r="F3768" t="s">
        <v>13</v>
      </c>
      <c r="G3768" t="str">
        <f>VLOOKUP([1]!tbl_FunctionalConditionReach[[#This Row],[EDT Attribute]],[1]!HabitatAttribute[#Data],2,FALSE)</f>
        <v>Food- Food Web Resources</v>
      </c>
      <c r="H3768" s="1">
        <v>0.18395001699999999</v>
      </c>
      <c r="I3768" s="2">
        <v>0.24311810648634699</v>
      </c>
    </row>
    <row r="3769" spans="1:9" x14ac:dyDescent="0.3">
      <c r="A3769">
        <f>VLOOKUP(D3769,[1]!tbl_Reach2AU[#Data],4,FALSE)</f>
        <v>14</v>
      </c>
      <c r="B3769" t="str">
        <f>VLOOKUP(D3769,[1]!tbl_Reach2AU[#Data],3,FALSE)</f>
        <v>Okanogan-Whitestone Coulee</v>
      </c>
      <c r="C3769">
        <f>VLOOKUP(D3769,[1]!tbl_Reach2AU[#Data],2,FALSE)</f>
        <v>227</v>
      </c>
      <c r="D3769" t="s">
        <v>111</v>
      </c>
      <c r="E3769">
        <v>2</v>
      </c>
      <c r="F3769" t="s">
        <v>94</v>
      </c>
      <c r="G3769">
        <f>VLOOKUP([1]!tbl_FunctionalConditionReach[[#This Row],[EDT Attribute]],[1]!HabitatAttribute[#Data],2,FALSE)</f>
        <v>0</v>
      </c>
      <c r="H3769" s="1">
        <v>2.4255947999999999E-2</v>
      </c>
      <c r="I3769" s="2">
        <v>0.24301026403979401</v>
      </c>
    </row>
    <row r="3770" spans="1:9" x14ac:dyDescent="0.3">
      <c r="A3770">
        <f>VLOOKUP(D3770,[1]!tbl_Reach2AU[#Data],4,FALSE)</f>
        <v>11</v>
      </c>
      <c r="B3770" t="str">
        <f>VLOOKUP(D3770,[1]!tbl_Reach2AU[#Data],3,FALSE)</f>
        <v>Wanacut Creek DS</v>
      </c>
      <c r="C3770">
        <f>VLOOKUP(D3770,[1]!tbl_Reach2AU[#Data],2,FALSE)</f>
        <v>181</v>
      </c>
      <c r="D3770" t="s">
        <v>88</v>
      </c>
      <c r="E3770">
        <v>2</v>
      </c>
      <c r="F3770" t="s">
        <v>10</v>
      </c>
      <c r="G3770" t="str">
        <f>VLOOKUP([1]!tbl_FunctionalConditionReach[[#This Row],[EDT Attribute]],[1]!HabitatAttribute[#Data],2,FALSE)</f>
        <v>Flow- Scour</v>
      </c>
      <c r="H3770" s="1">
        <v>3.9917737000000002E-2</v>
      </c>
      <c r="I3770" s="2">
        <v>0.24261035166686701</v>
      </c>
    </row>
    <row r="3771" spans="1:9" x14ac:dyDescent="0.3">
      <c r="A3771">
        <f>VLOOKUP(D3771,[1]!tbl_Reach2AU[#Data],4,FALSE)</f>
        <v>8</v>
      </c>
      <c r="B3771" t="str">
        <f>VLOOKUP(D3771,[1]!tbl_Reach2AU[#Data],3,FALSE)</f>
        <v>Omak Creek-Lower US</v>
      </c>
      <c r="C3771">
        <f>VLOOKUP(D3771,[1]!tbl_Reach2AU[#Data],2,FALSE)</f>
        <v>162</v>
      </c>
      <c r="D3771" t="s">
        <v>67</v>
      </c>
      <c r="E3771">
        <v>2</v>
      </c>
      <c r="F3771" t="s">
        <v>127</v>
      </c>
      <c r="G3771" t="str">
        <f>VLOOKUP([1]!tbl_FunctionalConditionReach[[#This Row],[EDT Attribute]],[1]!HabitatAttribute[#Data],2,FALSE)</f>
        <v>Food- Food Web Resources</v>
      </c>
      <c r="H3771" s="1">
        <v>8.8518677000000004E-2</v>
      </c>
      <c r="I3771" s="2">
        <v>0.24179440054691201</v>
      </c>
    </row>
    <row r="3772" spans="1:9" x14ac:dyDescent="0.3">
      <c r="A3772">
        <f>VLOOKUP(D3772,[1]!tbl_Reach2AU[#Data],4,FALSE)</f>
        <v>14</v>
      </c>
      <c r="B3772" t="str">
        <f>VLOOKUP(D3772,[1]!tbl_Reach2AU[#Data],3,FALSE)</f>
        <v>Okanogan-Whitestone Coulee</v>
      </c>
      <c r="C3772">
        <f>VLOOKUP(D3772,[1]!tbl_Reach2AU[#Data],2,FALSE)</f>
        <v>229</v>
      </c>
      <c r="D3772" t="s">
        <v>23</v>
      </c>
      <c r="E3772">
        <v>2</v>
      </c>
      <c r="F3772" t="s">
        <v>124</v>
      </c>
      <c r="G3772" t="str">
        <f>VLOOKUP([1]!tbl_FunctionalConditionReach[[#This Row],[EDT Attribute]],[1]!HabitatAttribute[#Data],2,FALSE)</f>
        <v>Predation</v>
      </c>
      <c r="H3772" s="1">
        <v>0.219908508</v>
      </c>
      <c r="I3772" s="2">
        <v>0.24108661512499299</v>
      </c>
    </row>
    <row r="3773" spans="1:9" x14ac:dyDescent="0.3">
      <c r="A3773">
        <f>VLOOKUP(D3773,[1]!tbl_Reach2AU[#Data],4,FALSE)</f>
        <v>14</v>
      </c>
      <c r="B3773" t="str">
        <f>VLOOKUP(D3773,[1]!tbl_Reach2AU[#Data],3,FALSE)</f>
        <v>Okanogan-Whitestone Coulee</v>
      </c>
      <c r="C3773">
        <f>VLOOKUP(D3773,[1]!tbl_Reach2AU[#Data],2,FALSE)</f>
        <v>228</v>
      </c>
      <c r="D3773" t="s">
        <v>112</v>
      </c>
      <c r="E3773">
        <v>2</v>
      </c>
      <c r="F3773" t="s">
        <v>94</v>
      </c>
      <c r="G3773">
        <f>VLOOKUP([1]!tbl_FunctionalConditionReach[[#This Row],[EDT Attribute]],[1]!HabitatAttribute[#Data],2,FALSE)</f>
        <v>0</v>
      </c>
      <c r="H3773" s="1">
        <v>1.226701E-2</v>
      </c>
      <c r="I3773" s="2">
        <v>0.240809154218949</v>
      </c>
    </row>
    <row r="3774" spans="1:9" x14ac:dyDescent="0.3">
      <c r="A3774">
        <f>VLOOKUP(D3774,[1]!tbl_Reach2AU[#Data],4,FALSE)</f>
        <v>6</v>
      </c>
      <c r="B3774" t="str">
        <f>VLOOKUP(D3774,[1]!tbl_Reach2AU[#Data],3,FALSE)</f>
        <v>Salmon Creek-Lower</v>
      </c>
      <c r="C3774">
        <f>VLOOKUP(D3774,[1]!tbl_Reach2AU[#Data],2,FALSE)</f>
        <v>138</v>
      </c>
      <c r="D3774" t="s">
        <v>83</v>
      </c>
      <c r="E3774">
        <v>2</v>
      </c>
      <c r="F3774" t="s">
        <v>151</v>
      </c>
      <c r="G3774" t="str">
        <f>VLOOKUP([1]!tbl_FunctionalConditionReach[[#This Row],[EDT Attribute]],[1]!HabitatAttribute[#Data],2,FALSE)</f>
        <v>Cover- Wood</v>
      </c>
      <c r="H3774" s="1">
        <v>0.43222672299999998</v>
      </c>
      <c r="I3774" s="2">
        <v>0.23787817432876501</v>
      </c>
    </row>
    <row r="3775" spans="1:9" x14ac:dyDescent="0.3">
      <c r="A3775">
        <f>VLOOKUP(D3775,[1]!tbl_Reach2AU[#Data],4,FALSE)</f>
        <v>5</v>
      </c>
      <c r="B3775" t="str">
        <f>VLOOKUP(D3775,[1]!tbl_Reach2AU[#Data],3,FALSE)</f>
        <v>Okanogan-Swipkin Canyon</v>
      </c>
      <c r="C3775">
        <f>VLOOKUP(D3775,[1]!tbl_Reach2AU[#Data],2,FALSE)</f>
        <v>186</v>
      </c>
      <c r="D3775" t="s">
        <v>22</v>
      </c>
      <c r="E3775">
        <v>2</v>
      </c>
      <c r="F3775" t="s">
        <v>103</v>
      </c>
      <c r="G3775" t="str">
        <f>VLOOKUP([1]!tbl_FunctionalConditionReach[[#This Row],[EDT Attribute]],[1]!HabitatAttribute[#Data],2,FALSE)</f>
        <v>Contaminants</v>
      </c>
      <c r="H3775" s="1">
        <v>7.2401017999999998E-2</v>
      </c>
      <c r="I3775" s="2">
        <v>0.237643135264646</v>
      </c>
    </row>
    <row r="3776" spans="1:9" x14ac:dyDescent="0.3">
      <c r="A3776">
        <f>VLOOKUP(D3776,[1]!tbl_Reach2AU[#Data],4,FALSE)</f>
        <v>5</v>
      </c>
      <c r="B3776" t="str">
        <f>VLOOKUP(D3776,[1]!tbl_Reach2AU[#Data],3,FALSE)</f>
        <v>Okanogan-Swipkin Canyon</v>
      </c>
      <c r="C3776">
        <f>VLOOKUP(D3776,[1]!tbl_Reach2AU[#Data],2,FALSE)</f>
        <v>186</v>
      </c>
      <c r="D3776" t="s">
        <v>22</v>
      </c>
      <c r="E3776">
        <v>2</v>
      </c>
      <c r="F3776" t="s">
        <v>38</v>
      </c>
      <c r="G3776" t="str">
        <f>VLOOKUP([1]!tbl_FunctionalConditionReach[[#This Row],[EDT Attribute]],[1]!HabitatAttribute[#Data],2,FALSE)</f>
        <v>Channel Stability</v>
      </c>
      <c r="H3776" s="1">
        <v>7.2261608000000005E-2</v>
      </c>
      <c r="I3776" s="2">
        <v>0.237185547368752</v>
      </c>
    </row>
    <row r="3777" spans="1:9" x14ac:dyDescent="0.3">
      <c r="A3777">
        <f>VLOOKUP(D3777,[1]!tbl_Reach2AU[#Data],4,FALSE)</f>
        <v>5</v>
      </c>
      <c r="B3777" t="str">
        <f>VLOOKUP(D3777,[1]!tbl_Reach2AU[#Data],3,FALSE)</f>
        <v>Okanogan-Swipkin Canyon</v>
      </c>
      <c r="C3777">
        <f>VLOOKUP(D3777,[1]!tbl_Reach2AU[#Data],2,FALSE)</f>
        <v>186</v>
      </c>
      <c r="D3777" t="s">
        <v>22</v>
      </c>
      <c r="E3777">
        <v>2</v>
      </c>
      <c r="F3777" t="s">
        <v>124</v>
      </c>
      <c r="G3777" t="str">
        <f>VLOOKUP([1]!tbl_FunctionalConditionReach[[#This Row],[EDT Attribute]],[1]!HabitatAttribute[#Data],2,FALSE)</f>
        <v>Predation</v>
      </c>
      <c r="H3777" s="1">
        <v>7.1946004999999993E-2</v>
      </c>
      <c r="I3777" s="2">
        <v>0.23614963808887199</v>
      </c>
    </row>
    <row r="3778" spans="1:9" x14ac:dyDescent="0.3">
      <c r="A3778">
        <f>VLOOKUP(D3778,[1]!tbl_Reach2AU[#Data],4,FALSE)</f>
        <v>7</v>
      </c>
      <c r="B3778" t="str">
        <f>VLOOKUP(D3778,[1]!tbl_Reach2AU[#Data],3,FALSE)</f>
        <v>Omak Creek-Lower DS</v>
      </c>
      <c r="C3778">
        <f>VLOOKUP(D3778,[1]!tbl_Reach2AU[#Data],2,FALSE)</f>
        <v>155</v>
      </c>
      <c r="D3778" t="s">
        <v>154</v>
      </c>
      <c r="E3778">
        <v>2</v>
      </c>
      <c r="F3778" t="s">
        <v>127</v>
      </c>
      <c r="G3778" t="str">
        <f>VLOOKUP([1]!tbl_FunctionalConditionReach[[#This Row],[EDT Attribute]],[1]!HabitatAttribute[#Data],2,FALSE)</f>
        <v>Food- Food Web Resources</v>
      </c>
      <c r="H3778" s="1">
        <v>0.11265302200000001</v>
      </c>
      <c r="I3778" s="2">
        <v>0.23598582807478599</v>
      </c>
    </row>
    <row r="3779" spans="1:9" x14ac:dyDescent="0.3">
      <c r="A3779">
        <f>VLOOKUP(D3779,[1]!tbl_Reach2AU[#Data],4,FALSE)</f>
        <v>14</v>
      </c>
      <c r="B3779" t="str">
        <f>VLOOKUP(D3779,[1]!tbl_Reach2AU[#Data],3,FALSE)</f>
        <v>Okanogan-Whitestone Coulee</v>
      </c>
      <c r="C3779">
        <f>VLOOKUP(D3779,[1]!tbl_Reach2AU[#Data],2,FALSE)</f>
        <v>239</v>
      </c>
      <c r="D3779" t="s">
        <v>48</v>
      </c>
      <c r="E3779">
        <v>2</v>
      </c>
      <c r="F3779" t="s">
        <v>123</v>
      </c>
      <c r="G3779">
        <f>VLOOKUP([1]!tbl_FunctionalConditionReach[[#This Row],[EDT Attribute]],[1]!HabitatAttribute[#Data],2,FALSE)</f>
        <v>0</v>
      </c>
      <c r="H3779" s="1">
        <v>0.26295403899999997</v>
      </c>
      <c r="I3779" s="2">
        <v>0.235674835199184</v>
      </c>
    </row>
    <row r="3780" spans="1:9" x14ac:dyDescent="0.3">
      <c r="A3780">
        <f>VLOOKUP(D3780,[1]!tbl_Reach2AU[#Data],4,FALSE)</f>
        <v>14</v>
      </c>
      <c r="B3780" t="str">
        <f>VLOOKUP(D3780,[1]!tbl_Reach2AU[#Data],3,FALSE)</f>
        <v>Okanogan-Whitestone Coulee</v>
      </c>
      <c r="C3780">
        <f>VLOOKUP(D3780,[1]!tbl_Reach2AU[#Data],2,FALSE)</f>
        <v>229</v>
      </c>
      <c r="D3780" t="s">
        <v>23</v>
      </c>
      <c r="E3780">
        <v>2</v>
      </c>
      <c r="F3780" t="s">
        <v>103</v>
      </c>
      <c r="G3780" t="str">
        <f>VLOOKUP([1]!tbl_FunctionalConditionReach[[#This Row],[EDT Attribute]],[1]!HabitatAttribute[#Data],2,FALSE)</f>
        <v>Contaminants</v>
      </c>
      <c r="H3780" s="1">
        <v>0.212723252</v>
      </c>
      <c r="I3780" s="2">
        <v>0.23320938898398999</v>
      </c>
    </row>
    <row r="3781" spans="1:9" x14ac:dyDescent="0.3">
      <c r="A3781">
        <f>VLOOKUP(D3781,[1]!tbl_Reach2AU[#Data],4,FALSE)</f>
        <v>17</v>
      </c>
      <c r="B3781" t="str">
        <f>VLOOKUP(D3781,[1]!tbl_Reach2AU[#Data],3,FALSE)</f>
        <v>Bonaparte Creek-Lower DS</v>
      </c>
      <c r="C3781">
        <f>VLOOKUP(D3781,[1]!tbl_Reach2AU[#Data],2,FALSE)</f>
        <v>242</v>
      </c>
      <c r="D3781" t="s">
        <v>40</v>
      </c>
      <c r="E3781">
        <v>2</v>
      </c>
      <c r="F3781" t="s">
        <v>127</v>
      </c>
      <c r="G3781" t="str">
        <f>VLOOKUP([1]!tbl_FunctionalConditionReach[[#This Row],[EDT Attribute]],[1]!HabitatAttribute[#Data],2,FALSE)</f>
        <v>Food- Food Web Resources</v>
      </c>
      <c r="H3781" s="1">
        <v>0.158823992</v>
      </c>
      <c r="I3781" s="2">
        <v>0.23200962707360501</v>
      </c>
    </row>
    <row r="3782" spans="1:9" x14ac:dyDescent="0.3">
      <c r="A3782">
        <f>VLOOKUP(D3782,[1]!tbl_Reach2AU[#Data],4,FALSE)</f>
        <v>23</v>
      </c>
      <c r="B3782" t="str">
        <f>VLOOKUP(D3782,[1]!tbl_Reach2AU[#Data],3,FALSE)</f>
        <v>Similkameen River</v>
      </c>
      <c r="C3782">
        <f>VLOOKUP(D3782,[1]!tbl_Reach2AU[#Data],2,FALSE)</f>
        <v>291</v>
      </c>
      <c r="D3782" t="s">
        <v>32</v>
      </c>
      <c r="E3782">
        <v>2</v>
      </c>
      <c r="F3782" t="s">
        <v>144</v>
      </c>
      <c r="G3782">
        <f>VLOOKUP([1]!tbl_FunctionalConditionReach[[#This Row],[EDT Attribute]],[1]!HabitatAttribute[#Data],2,FALSE)</f>
        <v>0</v>
      </c>
      <c r="H3782" s="1">
        <v>0.140350376</v>
      </c>
      <c r="I3782" s="2">
        <v>0.231305328032679</v>
      </c>
    </row>
    <row r="3783" spans="1:9" x14ac:dyDescent="0.3">
      <c r="A3783">
        <f>VLOOKUP(D3783,[1]!tbl_Reach2AU[#Data],4,FALSE)</f>
        <v>19</v>
      </c>
      <c r="B3783" t="str">
        <f>VLOOKUP(D3783,[1]!tbl_Reach2AU[#Data],3,FALSE)</f>
        <v>Okanogan-Mosquito Creek</v>
      </c>
      <c r="C3783">
        <f>VLOOKUP(D3783,[1]!tbl_Reach2AU[#Data],2,FALSE)</f>
        <v>285</v>
      </c>
      <c r="D3783" t="s">
        <v>65</v>
      </c>
      <c r="E3783">
        <v>2</v>
      </c>
      <c r="F3783" t="s">
        <v>144</v>
      </c>
      <c r="G3783">
        <f>VLOOKUP([1]!tbl_FunctionalConditionReach[[#This Row],[EDT Attribute]],[1]!HabitatAttribute[#Data],2,FALSE)</f>
        <v>0</v>
      </c>
      <c r="H3783" s="1">
        <v>0.599262764</v>
      </c>
      <c r="I3783" s="2">
        <v>0.23077437871822401</v>
      </c>
    </row>
    <row r="3784" spans="1:9" x14ac:dyDescent="0.3">
      <c r="A3784">
        <f>VLOOKUP(D3784,[1]!tbl_Reach2AU[#Data],4,FALSE)</f>
        <v>20</v>
      </c>
      <c r="B3784" t="str">
        <f>VLOOKUP(D3784,[1]!tbl_Reach2AU[#Data],3,FALSE)</f>
        <v>Antoine Creek-Lower</v>
      </c>
      <c r="C3784">
        <f>VLOOKUP(D3784,[1]!tbl_Reach2AU[#Data],2,FALSE)</f>
        <v>255</v>
      </c>
      <c r="D3784" t="s">
        <v>52</v>
      </c>
      <c r="E3784">
        <v>2</v>
      </c>
      <c r="F3784" t="s">
        <v>13</v>
      </c>
      <c r="G3784" t="str">
        <f>VLOOKUP([1]!tbl_FunctionalConditionReach[[#This Row],[EDT Attribute]],[1]!HabitatAttribute[#Data],2,FALSE)</f>
        <v>Food- Food Web Resources</v>
      </c>
      <c r="H3784" s="1">
        <v>4.2766816999999999E-2</v>
      </c>
      <c r="I3784" s="2">
        <v>0.23037738851043099</v>
      </c>
    </row>
    <row r="3785" spans="1:9" x14ac:dyDescent="0.3">
      <c r="A3785">
        <f>VLOOKUP(D3785,[1]!tbl_Reach2AU[#Data],4,FALSE)</f>
        <v>19</v>
      </c>
      <c r="B3785" t="str">
        <f>VLOOKUP(D3785,[1]!tbl_Reach2AU[#Data],3,FALSE)</f>
        <v>Okanogan-Mosquito Creek</v>
      </c>
      <c r="C3785">
        <f>VLOOKUP(D3785,[1]!tbl_Reach2AU[#Data],2,FALSE)</f>
        <v>248</v>
      </c>
      <c r="D3785" t="s">
        <v>62</v>
      </c>
      <c r="E3785">
        <v>2</v>
      </c>
      <c r="F3785" t="s">
        <v>103</v>
      </c>
      <c r="G3785" t="str">
        <f>VLOOKUP([1]!tbl_FunctionalConditionReach[[#This Row],[EDT Attribute]],[1]!HabitatAttribute[#Data],2,FALSE)</f>
        <v>Contaminants</v>
      </c>
      <c r="H3785" s="1">
        <v>1.4803357E-2</v>
      </c>
      <c r="I3785" s="2">
        <v>0.23026567114695801</v>
      </c>
    </row>
    <row r="3786" spans="1:9" x14ac:dyDescent="0.3">
      <c r="A3786">
        <f>VLOOKUP(D3786,[1]!tbl_Reach2AU[#Data],4,FALSE)</f>
        <v>25</v>
      </c>
      <c r="B3786" t="str">
        <f>VLOOKUP(D3786,[1]!tbl_Reach2AU[#Data],3,FALSE)</f>
        <v>Tonasket Creek DS</v>
      </c>
      <c r="C3786">
        <f>VLOOKUP(D3786,[1]!tbl_Reach2AU[#Data],2,FALSE)</f>
        <v>303</v>
      </c>
      <c r="D3786" t="s">
        <v>37</v>
      </c>
      <c r="E3786">
        <v>2</v>
      </c>
      <c r="F3786" t="s">
        <v>13</v>
      </c>
      <c r="G3786" t="str">
        <f>VLOOKUP([1]!tbl_FunctionalConditionReach[[#This Row],[EDT Attribute]],[1]!HabitatAttribute[#Data],2,FALSE)</f>
        <v>Food- Food Web Resources</v>
      </c>
      <c r="H3786" s="1">
        <v>0.305732962</v>
      </c>
      <c r="I3786" s="2">
        <v>0.230201278275669</v>
      </c>
    </row>
    <row r="3787" spans="1:9" x14ac:dyDescent="0.3">
      <c r="A3787">
        <f>VLOOKUP(D3787,[1]!tbl_Reach2AU[#Data],4,FALSE)</f>
        <v>3</v>
      </c>
      <c r="B3787" t="str">
        <f>VLOOKUP(D3787,[1]!tbl_Reach2AU[#Data],3,FALSE)</f>
        <v>Okanogan-Talant Creek</v>
      </c>
      <c r="C3787">
        <f>VLOOKUP(D3787,[1]!tbl_Reach2AU[#Data],2,FALSE)</f>
        <v>129</v>
      </c>
      <c r="D3787" t="s">
        <v>61</v>
      </c>
      <c r="E3787">
        <v>2</v>
      </c>
      <c r="F3787" t="s">
        <v>123</v>
      </c>
      <c r="G3787">
        <f>VLOOKUP([1]!tbl_FunctionalConditionReach[[#This Row],[EDT Attribute]],[1]!HabitatAttribute[#Data],2,FALSE)</f>
        <v>0</v>
      </c>
      <c r="H3787" s="1">
        <v>2.678600941</v>
      </c>
      <c r="I3787" s="2">
        <v>0.22993408327110301</v>
      </c>
    </row>
    <row r="3788" spans="1:9" x14ac:dyDescent="0.3">
      <c r="A3788">
        <f>VLOOKUP(D3788,[1]!tbl_Reach2AU[#Data],4,FALSE)</f>
        <v>26</v>
      </c>
      <c r="B3788" t="str">
        <f>VLOOKUP(D3788,[1]!tbl_Reach2AU[#Data],3,FALSE)</f>
        <v>Ninemile Creek DS</v>
      </c>
      <c r="C3788">
        <f>VLOOKUP(D3788,[1]!tbl_Reach2AU[#Data],2,FALSE)</f>
        <v>309</v>
      </c>
      <c r="D3788" t="s">
        <v>21</v>
      </c>
      <c r="E3788">
        <v>2</v>
      </c>
      <c r="F3788" t="s">
        <v>138</v>
      </c>
      <c r="G3788">
        <f>VLOOKUP([1]!tbl_FunctionalConditionReach[[#This Row],[EDT Attribute]],[1]!HabitatAttribute[#Data],2,FALSE)</f>
        <v>0</v>
      </c>
      <c r="H3788" s="1">
        <v>2.3564269999999999E-3</v>
      </c>
      <c r="I3788" s="2">
        <v>0.22948917720249201</v>
      </c>
    </row>
    <row r="3789" spans="1:9" x14ac:dyDescent="0.3">
      <c r="A3789">
        <f>VLOOKUP(D3789,[1]!tbl_Reach2AU[#Data],4,FALSE)</f>
        <v>13</v>
      </c>
      <c r="B3789" t="str">
        <f>VLOOKUP(D3789,[1]!tbl_Reach2AU[#Data],3,FALSE)</f>
        <v>Johnson Creek</v>
      </c>
      <c r="C3789">
        <f>VLOOKUP(D3789,[1]!tbl_Reach2AU[#Data],2,FALSE)</f>
        <v>213</v>
      </c>
      <c r="D3789" t="s">
        <v>42</v>
      </c>
      <c r="E3789">
        <v>2</v>
      </c>
      <c r="F3789" t="s">
        <v>13</v>
      </c>
      <c r="G3789" t="str">
        <f>VLOOKUP([1]!tbl_FunctionalConditionReach[[#This Row],[EDT Attribute]],[1]!HabitatAttribute[#Data],2,FALSE)</f>
        <v>Food- Food Web Resources</v>
      </c>
      <c r="H3789" s="1">
        <v>4.5075920999999998E-2</v>
      </c>
      <c r="I3789" s="2">
        <v>0.22848604181818899</v>
      </c>
    </row>
    <row r="3790" spans="1:9" x14ac:dyDescent="0.3">
      <c r="A3790">
        <f>VLOOKUP(D3790,[1]!tbl_Reach2AU[#Data],4,FALSE)</f>
        <v>4</v>
      </c>
      <c r="B3790" t="str">
        <f>VLOOKUP(D3790,[1]!tbl_Reach2AU[#Data],3,FALSE)</f>
        <v>Loup Loup Creek-Lower DS</v>
      </c>
      <c r="C3790">
        <f>VLOOKUP(D3790,[1]!tbl_Reach2AU[#Data],2,FALSE)</f>
        <v>122</v>
      </c>
      <c r="D3790" t="s">
        <v>55</v>
      </c>
      <c r="E3790">
        <v>2</v>
      </c>
      <c r="F3790" t="s">
        <v>38</v>
      </c>
      <c r="G3790" t="str">
        <f>VLOOKUP([1]!tbl_FunctionalConditionReach[[#This Row],[EDT Attribute]],[1]!HabitatAttribute[#Data],2,FALSE)</f>
        <v>Channel Stability</v>
      </c>
      <c r="H3790" s="1">
        <v>0.91449385599999999</v>
      </c>
      <c r="I3790" s="2">
        <v>0.22811012178838599</v>
      </c>
    </row>
    <row r="3791" spans="1:9" x14ac:dyDescent="0.3">
      <c r="A3791">
        <f>VLOOKUP(D3791,[1]!tbl_Reach2AU[#Data],4,FALSE)</f>
        <v>5</v>
      </c>
      <c r="B3791" t="str">
        <f>VLOOKUP(D3791,[1]!tbl_Reach2AU[#Data],3,FALSE)</f>
        <v>Okanogan-Swipkin Canyon</v>
      </c>
      <c r="C3791">
        <f>VLOOKUP(D3791,[1]!tbl_Reach2AU[#Data],2,FALSE)</f>
        <v>189</v>
      </c>
      <c r="D3791" t="s">
        <v>110</v>
      </c>
      <c r="E3791">
        <v>2</v>
      </c>
      <c r="F3791" t="s">
        <v>94</v>
      </c>
      <c r="G3791">
        <f>VLOOKUP([1]!tbl_FunctionalConditionReach[[#This Row],[EDT Attribute]],[1]!HabitatAttribute[#Data],2,FALSE)</f>
        <v>0</v>
      </c>
      <c r="H3791" s="1">
        <v>1.2933185E-2</v>
      </c>
      <c r="I3791" s="2">
        <v>0.22752207951185699</v>
      </c>
    </row>
    <row r="3792" spans="1:9" x14ac:dyDescent="0.3">
      <c r="A3792">
        <f>VLOOKUP(D3792,[1]!tbl_Reach2AU[#Data],4,FALSE)</f>
        <v>3</v>
      </c>
      <c r="B3792" t="str">
        <f>VLOOKUP(D3792,[1]!tbl_Reach2AU[#Data],3,FALSE)</f>
        <v>Okanogan-Talant Creek</v>
      </c>
      <c r="C3792">
        <f>VLOOKUP(D3792,[1]!tbl_Reach2AU[#Data],2,FALSE)</f>
        <v>129</v>
      </c>
      <c r="D3792" t="s">
        <v>61</v>
      </c>
      <c r="E3792">
        <v>2</v>
      </c>
      <c r="F3792" t="s">
        <v>38</v>
      </c>
      <c r="G3792" t="str">
        <f>VLOOKUP([1]!tbl_FunctionalConditionReach[[#This Row],[EDT Attribute]],[1]!HabitatAttribute[#Data],2,FALSE)</f>
        <v>Channel Stability</v>
      </c>
      <c r="H3792" s="1">
        <v>2.6498263359999998</v>
      </c>
      <c r="I3792" s="2">
        <v>0.22746403918170899</v>
      </c>
    </row>
    <row r="3793" spans="1:9" x14ac:dyDescent="0.3">
      <c r="A3793">
        <f>VLOOKUP(D3793,[1]!tbl_Reach2AU[#Data],4,FALSE)</f>
        <v>23</v>
      </c>
      <c r="B3793" t="str">
        <f>VLOOKUP(D3793,[1]!tbl_Reach2AU[#Data],3,FALSE)</f>
        <v>Similkameen River</v>
      </c>
      <c r="C3793">
        <f>VLOOKUP(D3793,[1]!tbl_Reach2AU[#Data],2,FALSE)</f>
        <v>294</v>
      </c>
      <c r="D3793" t="s">
        <v>87</v>
      </c>
      <c r="E3793">
        <v>2</v>
      </c>
      <c r="F3793" t="s">
        <v>143</v>
      </c>
      <c r="G3793">
        <f>VLOOKUP([1]!tbl_FunctionalConditionReach[[#This Row],[EDT Attribute]],[1]!HabitatAttribute[#Data],2,FALSE)</f>
        <v>0</v>
      </c>
      <c r="H3793" s="1">
        <v>2.6577079810000002</v>
      </c>
      <c r="I3793" s="2">
        <v>0.22725094426237499</v>
      </c>
    </row>
    <row r="3794" spans="1:9" x14ac:dyDescent="0.3">
      <c r="A3794">
        <f>VLOOKUP(D3794,[1]!tbl_Reach2AU[#Data],4,FALSE)</f>
        <v>23</v>
      </c>
      <c r="B3794" t="str">
        <f>VLOOKUP(D3794,[1]!tbl_Reach2AU[#Data],3,FALSE)</f>
        <v>Similkameen River</v>
      </c>
      <c r="C3794">
        <f>VLOOKUP(D3794,[1]!tbl_Reach2AU[#Data],2,FALSE)</f>
        <v>291</v>
      </c>
      <c r="D3794" t="s">
        <v>32</v>
      </c>
      <c r="E3794">
        <v>2</v>
      </c>
      <c r="F3794" t="s">
        <v>126</v>
      </c>
      <c r="G3794" t="str">
        <f>VLOOKUP([1]!tbl_FunctionalConditionReach[[#This Row],[EDT Attribute]],[1]!HabitatAttribute[#Data],2,FALSE)</f>
        <v>Riparian</v>
      </c>
      <c r="H3794" s="1">
        <v>0.137827106</v>
      </c>
      <c r="I3794" s="2">
        <v>0.22714683689286899</v>
      </c>
    </row>
    <row r="3795" spans="1:9" x14ac:dyDescent="0.3">
      <c r="A3795">
        <f>VLOOKUP(D3795,[1]!tbl_Reach2AU[#Data],4,FALSE)</f>
        <v>5</v>
      </c>
      <c r="B3795" t="str">
        <f>VLOOKUP(D3795,[1]!tbl_Reach2AU[#Data],3,FALSE)</f>
        <v>Okanogan-Swipkin Canyon</v>
      </c>
      <c r="C3795">
        <f>VLOOKUP(D3795,[1]!tbl_Reach2AU[#Data],2,FALSE)</f>
        <v>179</v>
      </c>
      <c r="D3795" t="s">
        <v>45</v>
      </c>
      <c r="E3795">
        <v>2</v>
      </c>
      <c r="F3795" t="s">
        <v>127</v>
      </c>
      <c r="G3795" t="str">
        <f>VLOOKUP([1]!tbl_FunctionalConditionReach[[#This Row],[EDT Attribute]],[1]!HabitatAttribute[#Data],2,FALSE)</f>
        <v>Food- Food Web Resources</v>
      </c>
      <c r="H3795" s="1">
        <v>0.26777321599999998</v>
      </c>
      <c r="I3795" s="2">
        <v>0.22672274596355699</v>
      </c>
    </row>
    <row r="3796" spans="1:9" x14ac:dyDescent="0.3">
      <c r="A3796">
        <f>VLOOKUP(D3796,[1]!tbl_Reach2AU[#Data],4,FALSE)</f>
        <v>16</v>
      </c>
      <c r="B3796" t="str">
        <f>VLOOKUP(D3796,[1]!tbl_Reach2AU[#Data],3,FALSE)</f>
        <v>Aeneas Creek-DS</v>
      </c>
      <c r="C3796">
        <f>VLOOKUP(D3796,[1]!tbl_Reach2AU[#Data],2,FALSE)</f>
        <v>236</v>
      </c>
      <c r="D3796" t="s">
        <v>14</v>
      </c>
      <c r="E3796">
        <v>2</v>
      </c>
      <c r="F3796" t="s">
        <v>51</v>
      </c>
      <c r="G3796" t="str">
        <f>VLOOKUP([1]!tbl_FunctionalConditionReach[[#This Row],[EDT Attribute]],[1]!HabitatAttribute[#Data],2,FALSE)</f>
        <v>% Fines/Embeddedness</v>
      </c>
      <c r="H3796" s="1">
        <v>9.6579409999999997E-3</v>
      </c>
      <c r="I3796" s="2">
        <v>0.226269321129553</v>
      </c>
    </row>
    <row r="3797" spans="1:9" x14ac:dyDescent="0.3">
      <c r="A3797">
        <f>VLOOKUP(D3797,[1]!tbl_Reach2AU[#Data],4,FALSE)</f>
        <v>13</v>
      </c>
      <c r="B3797" t="str">
        <f>VLOOKUP(D3797,[1]!tbl_Reach2AU[#Data],3,FALSE)</f>
        <v>Johnson Creek</v>
      </c>
      <c r="C3797">
        <f>VLOOKUP(D3797,[1]!tbl_Reach2AU[#Data],2,FALSE)</f>
        <v>194</v>
      </c>
      <c r="D3797" t="s">
        <v>41</v>
      </c>
      <c r="E3797">
        <v>2</v>
      </c>
      <c r="F3797" t="s">
        <v>13</v>
      </c>
      <c r="G3797" t="str">
        <f>VLOOKUP([1]!tbl_FunctionalConditionReach[[#This Row],[EDT Attribute]],[1]!HabitatAttribute[#Data],2,FALSE)</f>
        <v>Food- Food Web Resources</v>
      </c>
      <c r="H3797" s="1">
        <v>7.1639843999999994E-2</v>
      </c>
      <c r="I3797" s="2">
        <v>0.225532294679929</v>
      </c>
    </row>
    <row r="3798" spans="1:9" x14ac:dyDescent="0.3">
      <c r="A3798">
        <f>VLOOKUP(D3798,[1]!tbl_Reach2AU[#Data],4,FALSE)</f>
        <v>14</v>
      </c>
      <c r="B3798" t="str">
        <f>VLOOKUP(D3798,[1]!tbl_Reach2AU[#Data],3,FALSE)</f>
        <v>Okanogan-Whitestone Coulee</v>
      </c>
      <c r="C3798">
        <f>VLOOKUP(D3798,[1]!tbl_Reach2AU[#Data],2,FALSE)</f>
        <v>231</v>
      </c>
      <c r="D3798" t="s">
        <v>25</v>
      </c>
      <c r="E3798">
        <v>2</v>
      </c>
      <c r="F3798" t="s">
        <v>126</v>
      </c>
      <c r="G3798" t="str">
        <f>VLOOKUP([1]!tbl_FunctionalConditionReach[[#This Row],[EDT Attribute]],[1]!HabitatAttribute[#Data],2,FALSE)</f>
        <v>Riparian</v>
      </c>
      <c r="H3798" s="1">
        <v>0.384398725</v>
      </c>
      <c r="I3798" s="2">
        <v>0.223859503618347</v>
      </c>
    </row>
    <row r="3799" spans="1:9" x14ac:dyDescent="0.3">
      <c r="A3799">
        <f>VLOOKUP(D3799,[1]!tbl_Reach2AU[#Data],4,FALSE)</f>
        <v>5</v>
      </c>
      <c r="B3799" t="str">
        <f>VLOOKUP(D3799,[1]!tbl_Reach2AU[#Data],3,FALSE)</f>
        <v>Okanogan-Swipkin Canyon</v>
      </c>
      <c r="C3799">
        <f>VLOOKUP(D3799,[1]!tbl_Reach2AU[#Data],2,FALSE)</f>
        <v>188</v>
      </c>
      <c r="D3799" t="s">
        <v>109</v>
      </c>
      <c r="E3799">
        <v>2</v>
      </c>
      <c r="F3799" t="s">
        <v>94</v>
      </c>
      <c r="G3799">
        <f>VLOOKUP([1]!tbl_FunctionalConditionReach[[#This Row],[EDT Attribute]],[1]!HabitatAttribute[#Data],2,FALSE)</f>
        <v>0</v>
      </c>
      <c r="H3799" s="1">
        <v>1.5714125999999998E-2</v>
      </c>
      <c r="I3799" s="2">
        <v>0.223574274060622</v>
      </c>
    </row>
    <row r="3800" spans="1:9" x14ac:dyDescent="0.3">
      <c r="A3800">
        <f>VLOOKUP(D3800,[1]!tbl_Reach2AU[#Data],4,FALSE)</f>
        <v>19</v>
      </c>
      <c r="B3800" t="str">
        <f>VLOOKUP(D3800,[1]!tbl_Reach2AU[#Data],3,FALSE)</f>
        <v>Okanogan-Mosquito Creek</v>
      </c>
      <c r="C3800">
        <f>VLOOKUP(D3800,[1]!tbl_Reach2AU[#Data],2,FALSE)</f>
        <v>264</v>
      </c>
      <c r="D3800" t="s">
        <v>114</v>
      </c>
      <c r="E3800">
        <v>2</v>
      </c>
      <c r="F3800" t="s">
        <v>103</v>
      </c>
      <c r="G3800" t="str">
        <f>VLOOKUP([1]!tbl_FunctionalConditionReach[[#This Row],[EDT Attribute]],[1]!HabitatAttribute[#Data],2,FALSE)</f>
        <v>Contaminants</v>
      </c>
      <c r="H3800" s="1">
        <v>1.3755959999999999E-2</v>
      </c>
      <c r="I3800" s="2">
        <v>0.22304947000626099</v>
      </c>
    </row>
    <row r="3801" spans="1:9" x14ac:dyDescent="0.3">
      <c r="A3801">
        <f>VLOOKUP(D3801,[1]!tbl_Reach2AU[#Data],4,FALSE)</f>
        <v>23</v>
      </c>
      <c r="B3801" t="str">
        <f>VLOOKUP(D3801,[1]!tbl_Reach2AU[#Data],3,FALSE)</f>
        <v>Similkameen River</v>
      </c>
      <c r="C3801">
        <f>VLOOKUP(D3801,[1]!tbl_Reach2AU[#Data],2,FALSE)</f>
        <v>291</v>
      </c>
      <c r="D3801" t="s">
        <v>32</v>
      </c>
      <c r="E3801">
        <v>2</v>
      </c>
      <c r="F3801" t="s">
        <v>103</v>
      </c>
      <c r="G3801" t="str">
        <f>VLOOKUP([1]!tbl_FunctionalConditionReach[[#This Row],[EDT Attribute]],[1]!HabitatAttribute[#Data],2,FALSE)</f>
        <v>Contaminants</v>
      </c>
      <c r="H3801" s="1">
        <v>0.135200023</v>
      </c>
      <c r="I3801" s="2">
        <v>0.22281725607946101</v>
      </c>
    </row>
    <row r="3802" spans="1:9" x14ac:dyDescent="0.3">
      <c r="A3802">
        <f>VLOOKUP(D3802,[1]!tbl_Reach2AU[#Data],4,FALSE)</f>
        <v>5</v>
      </c>
      <c r="B3802" t="str">
        <f>VLOOKUP(D3802,[1]!tbl_Reach2AU[#Data],3,FALSE)</f>
        <v>Okanogan-Swipkin Canyon</v>
      </c>
      <c r="C3802">
        <f>VLOOKUP(D3802,[1]!tbl_Reach2AU[#Data],2,FALSE)</f>
        <v>187</v>
      </c>
      <c r="D3802" t="s">
        <v>108</v>
      </c>
      <c r="E3802">
        <v>2</v>
      </c>
      <c r="F3802" t="s">
        <v>94</v>
      </c>
      <c r="G3802">
        <f>VLOOKUP([1]!tbl_FunctionalConditionReach[[#This Row],[EDT Attribute]],[1]!HabitatAttribute[#Data],2,FALSE)</f>
        <v>0</v>
      </c>
      <c r="H3802" s="1">
        <v>1.5604638000000001E-2</v>
      </c>
      <c r="I3802" s="2">
        <v>0.22224971032806201</v>
      </c>
    </row>
    <row r="3803" spans="1:9" x14ac:dyDescent="0.3">
      <c r="A3803">
        <f>VLOOKUP(D3803,[1]!tbl_Reach2AU[#Data],4,FALSE)</f>
        <v>22</v>
      </c>
      <c r="B3803" t="str">
        <f>VLOOKUP(D3803,[1]!tbl_Reach2AU[#Data],3,FALSE)</f>
        <v>Wildhorse Spring Creek DS</v>
      </c>
      <c r="C3803">
        <f>VLOOKUP(D3803,[1]!tbl_Reach2AU[#Data],2,FALSE)</f>
        <v>284</v>
      </c>
      <c r="D3803" t="s">
        <v>35</v>
      </c>
      <c r="E3803">
        <v>2</v>
      </c>
      <c r="F3803" t="s">
        <v>36</v>
      </c>
      <c r="G3803" t="e">
        <f>VLOOKUP([1]!tbl_FunctionalConditionReach[[#This Row],[EDT Attribute]],[1]!HabitatAttribute[#Data],2,FALSE)</f>
        <v>#N/A</v>
      </c>
      <c r="H3803" s="1">
        <v>2.05064E-4</v>
      </c>
      <c r="I3803" s="2">
        <v>0.221893033326588</v>
      </c>
    </row>
    <row r="3804" spans="1:9" x14ac:dyDescent="0.3">
      <c r="A3804">
        <f>VLOOKUP(D3804,[1]!tbl_Reach2AU[#Data],4,FALSE)</f>
        <v>23</v>
      </c>
      <c r="B3804" t="str">
        <f>VLOOKUP(D3804,[1]!tbl_Reach2AU[#Data],3,FALSE)</f>
        <v>Similkameen River</v>
      </c>
      <c r="C3804">
        <f>VLOOKUP(D3804,[1]!tbl_Reach2AU[#Data],2,FALSE)</f>
        <v>291</v>
      </c>
      <c r="D3804" t="s">
        <v>32</v>
      </c>
      <c r="E3804">
        <v>2</v>
      </c>
      <c r="F3804" t="s">
        <v>94</v>
      </c>
      <c r="G3804">
        <f>VLOOKUP([1]!tbl_FunctionalConditionReach[[#This Row],[EDT Attribute]],[1]!HabitatAttribute[#Data],2,FALSE)</f>
        <v>0</v>
      </c>
      <c r="H3804" s="1">
        <v>0.13371108200000001</v>
      </c>
      <c r="I3804" s="2">
        <v>0.22036339741344499</v>
      </c>
    </row>
    <row r="3805" spans="1:9" x14ac:dyDescent="0.3">
      <c r="A3805">
        <f>VLOOKUP(D3805,[1]!tbl_Reach2AU[#Data],4,FALSE)</f>
        <v>19</v>
      </c>
      <c r="B3805" t="str">
        <f>VLOOKUP(D3805,[1]!tbl_Reach2AU[#Data],3,FALSE)</f>
        <v>Okanogan-Mosquito Creek</v>
      </c>
      <c r="C3805">
        <f>VLOOKUP(D3805,[1]!tbl_Reach2AU[#Data],2,FALSE)</f>
        <v>264</v>
      </c>
      <c r="D3805" t="s">
        <v>114</v>
      </c>
      <c r="E3805">
        <v>2</v>
      </c>
      <c r="F3805" t="s">
        <v>94</v>
      </c>
      <c r="G3805">
        <f>VLOOKUP([1]!tbl_FunctionalConditionReach[[#This Row],[EDT Attribute]],[1]!HabitatAttribute[#Data],2,FALSE)</f>
        <v>0</v>
      </c>
      <c r="H3805" s="1">
        <v>1.352893E-2</v>
      </c>
      <c r="I3805" s="2">
        <v>0.21936823502335001</v>
      </c>
    </row>
    <row r="3806" spans="1:9" x14ac:dyDescent="0.3">
      <c r="A3806">
        <f>VLOOKUP(D3806,[1]!tbl_Reach2AU[#Data],4,FALSE)</f>
        <v>6</v>
      </c>
      <c r="B3806" t="str">
        <f>VLOOKUP(D3806,[1]!tbl_Reach2AU[#Data],3,FALSE)</f>
        <v>Salmon Creek-Lower</v>
      </c>
      <c r="C3806">
        <f>VLOOKUP(D3806,[1]!tbl_Reach2AU[#Data],2,FALSE)</f>
        <v>135</v>
      </c>
      <c r="D3806" t="s">
        <v>81</v>
      </c>
      <c r="E3806">
        <v>2</v>
      </c>
      <c r="F3806" t="s">
        <v>38</v>
      </c>
      <c r="G3806" t="str">
        <f>VLOOKUP([1]!tbl_FunctionalConditionReach[[#This Row],[EDT Attribute]],[1]!HabitatAttribute[#Data],2,FALSE)</f>
        <v>Channel Stability</v>
      </c>
      <c r="H3806" s="1">
        <v>1.6187140069999999</v>
      </c>
      <c r="I3806" s="2">
        <v>0.219099148698646</v>
      </c>
    </row>
    <row r="3807" spans="1:9" x14ac:dyDescent="0.3">
      <c r="A3807">
        <f>VLOOKUP(D3807,[1]!tbl_Reach2AU[#Data],4,FALSE)</f>
        <v>5</v>
      </c>
      <c r="B3807" t="str">
        <f>VLOOKUP(D3807,[1]!tbl_Reach2AU[#Data],3,FALSE)</f>
        <v>Okanogan-Swipkin Canyon</v>
      </c>
      <c r="C3807">
        <f>VLOOKUP(D3807,[1]!tbl_Reach2AU[#Data],2,FALSE)</f>
        <v>147</v>
      </c>
      <c r="D3807" t="s">
        <v>134</v>
      </c>
      <c r="E3807">
        <v>2</v>
      </c>
      <c r="F3807" t="s">
        <v>104</v>
      </c>
      <c r="G3807">
        <f>VLOOKUP([1]!tbl_FunctionalConditionReach[[#This Row],[EDT Attribute]],[1]!HabitatAttribute[#Data],2,FALSE)</f>
        <v>0</v>
      </c>
      <c r="H3807" s="1">
        <v>0.113146464</v>
      </c>
      <c r="I3807" s="2">
        <v>0.218776033336778</v>
      </c>
    </row>
    <row r="3808" spans="1:9" x14ac:dyDescent="0.3">
      <c r="A3808">
        <f>VLOOKUP(D3808,[1]!tbl_Reach2AU[#Data],4,FALSE)</f>
        <v>11</v>
      </c>
      <c r="B3808" t="str">
        <f>VLOOKUP(D3808,[1]!tbl_Reach2AU[#Data],3,FALSE)</f>
        <v>Wanacut Creek DS</v>
      </c>
      <c r="C3808">
        <f>VLOOKUP(D3808,[1]!tbl_Reach2AU[#Data],2,FALSE)</f>
        <v>181</v>
      </c>
      <c r="D3808" t="s">
        <v>88</v>
      </c>
      <c r="E3808">
        <v>2</v>
      </c>
      <c r="F3808" t="s">
        <v>13</v>
      </c>
      <c r="G3808" t="str">
        <f>VLOOKUP([1]!tbl_FunctionalConditionReach[[#This Row],[EDT Attribute]],[1]!HabitatAttribute[#Data],2,FALSE)</f>
        <v>Food- Food Web Resources</v>
      </c>
      <c r="H3808" s="1">
        <v>3.5962148999999999E-2</v>
      </c>
      <c r="I3808" s="2">
        <v>0.21856924443352699</v>
      </c>
    </row>
    <row r="3809" spans="1:9" x14ac:dyDescent="0.3">
      <c r="A3809">
        <f>VLOOKUP(D3809,[1]!tbl_Reach2AU[#Data],4,FALSE)</f>
        <v>3</v>
      </c>
      <c r="B3809" t="str">
        <f>VLOOKUP(D3809,[1]!tbl_Reach2AU[#Data],3,FALSE)</f>
        <v>Okanogan-Talant Creek</v>
      </c>
      <c r="C3809">
        <f>VLOOKUP(D3809,[1]!tbl_Reach2AU[#Data],2,FALSE)</f>
        <v>115</v>
      </c>
      <c r="D3809" t="s">
        <v>59</v>
      </c>
      <c r="E3809">
        <v>2</v>
      </c>
      <c r="F3809" t="s">
        <v>143</v>
      </c>
      <c r="G3809">
        <f>VLOOKUP([1]!tbl_FunctionalConditionReach[[#This Row],[EDT Attribute]],[1]!HabitatAttribute[#Data],2,FALSE)</f>
        <v>0</v>
      </c>
      <c r="H3809" s="1">
        <v>8.1126409999999996E-2</v>
      </c>
      <c r="I3809" s="2">
        <v>0.218138509062904</v>
      </c>
    </row>
    <row r="3810" spans="1:9" x14ac:dyDescent="0.3">
      <c r="A3810">
        <f>VLOOKUP(D3810,[1]!tbl_Reach2AU[#Data],4,FALSE)</f>
        <v>7</v>
      </c>
      <c r="B3810" t="str">
        <f>VLOOKUP(D3810,[1]!tbl_Reach2AU[#Data],3,FALSE)</f>
        <v>Omak Creek-Lower DS</v>
      </c>
      <c r="C3810">
        <f>VLOOKUP(D3810,[1]!tbl_Reach2AU[#Data],2,FALSE)</f>
        <v>154</v>
      </c>
      <c r="D3810" t="s">
        <v>28</v>
      </c>
      <c r="E3810">
        <v>2</v>
      </c>
      <c r="F3810" t="s">
        <v>151</v>
      </c>
      <c r="G3810" t="str">
        <f>VLOOKUP([1]!tbl_FunctionalConditionReach[[#This Row],[EDT Attribute]],[1]!HabitatAttribute[#Data],2,FALSE)</f>
        <v>Cover- Wood</v>
      </c>
      <c r="H3810" s="1">
        <v>0.70304280299999999</v>
      </c>
      <c r="I3810" s="2">
        <v>0.218110852051939</v>
      </c>
    </row>
    <row r="3811" spans="1:9" x14ac:dyDescent="0.3">
      <c r="A3811">
        <f>VLOOKUP(D3811,[1]!tbl_Reach2AU[#Data],4,FALSE)</f>
        <v>16</v>
      </c>
      <c r="B3811" t="str">
        <f>VLOOKUP(D3811,[1]!tbl_Reach2AU[#Data],3,FALSE)</f>
        <v>Aeneas Creek-DS</v>
      </c>
      <c r="C3811">
        <f>VLOOKUP(D3811,[1]!tbl_Reach2AU[#Data],2,FALSE)</f>
        <v>234</v>
      </c>
      <c r="D3811" t="s">
        <v>12</v>
      </c>
      <c r="E3811">
        <v>2</v>
      </c>
      <c r="F3811" t="s">
        <v>127</v>
      </c>
      <c r="G3811" t="str">
        <f>VLOOKUP([1]!tbl_FunctionalConditionReach[[#This Row],[EDT Attribute]],[1]!HabitatAttribute[#Data],2,FALSE)</f>
        <v>Food- Food Web Resources</v>
      </c>
      <c r="H3811" s="1">
        <v>6.3339759999999998E-3</v>
      </c>
      <c r="I3811" s="2">
        <v>0.217958642001712</v>
      </c>
    </row>
    <row r="3812" spans="1:9" x14ac:dyDescent="0.3">
      <c r="A3812">
        <f>VLOOKUP(D3812,[1]!tbl_Reach2AU[#Data],4,FALSE)</f>
        <v>14</v>
      </c>
      <c r="B3812" t="str">
        <f>VLOOKUP(D3812,[1]!tbl_Reach2AU[#Data],3,FALSE)</f>
        <v>Okanogan-Whitestone Coulee</v>
      </c>
      <c r="C3812">
        <f>VLOOKUP(D3812,[1]!tbl_Reach2AU[#Data],2,FALSE)</f>
        <v>244</v>
      </c>
      <c r="D3812" t="s">
        <v>26</v>
      </c>
      <c r="E3812">
        <v>2</v>
      </c>
      <c r="F3812" t="s">
        <v>133</v>
      </c>
      <c r="G3812" t="str">
        <f>VLOOKUP([1]!tbl_FunctionalConditionReach[[#This Row],[EDT Attribute]],[1]!HabitatAttribute[#Data],2,FALSE)</f>
        <v>Temperature- Rearing</v>
      </c>
      <c r="H3812" s="1">
        <v>2.085712E-3</v>
      </c>
      <c r="I3812" s="2">
        <v>0.217519041540923</v>
      </c>
    </row>
    <row r="3813" spans="1:9" x14ac:dyDescent="0.3">
      <c r="A3813">
        <f>VLOOKUP(D3813,[1]!tbl_Reach2AU[#Data],4,FALSE)</f>
        <v>6</v>
      </c>
      <c r="B3813" t="str">
        <f>VLOOKUP(D3813,[1]!tbl_Reach2AU[#Data],3,FALSE)</f>
        <v>Salmon Creek-Lower</v>
      </c>
      <c r="C3813">
        <f>VLOOKUP(D3813,[1]!tbl_Reach2AU[#Data],2,FALSE)</f>
        <v>135</v>
      </c>
      <c r="D3813" t="s">
        <v>81</v>
      </c>
      <c r="E3813">
        <v>2</v>
      </c>
      <c r="F3813" t="s">
        <v>13</v>
      </c>
      <c r="G3813" t="str">
        <f>VLOOKUP([1]!tbl_FunctionalConditionReach[[#This Row],[EDT Attribute]],[1]!HabitatAttribute[#Data],2,FALSE)</f>
        <v>Food- Food Web Resources</v>
      </c>
      <c r="H3813" s="1">
        <v>1.6042513540000001</v>
      </c>
      <c r="I3813" s="2">
        <v>0.21714157315008101</v>
      </c>
    </row>
    <row r="3814" spans="1:9" x14ac:dyDescent="0.3">
      <c r="A3814">
        <f>VLOOKUP(D3814,[1]!tbl_Reach2AU[#Data],4,FALSE)</f>
        <v>19</v>
      </c>
      <c r="B3814" t="str">
        <f>VLOOKUP(D3814,[1]!tbl_Reach2AU[#Data],3,FALSE)</f>
        <v>Okanogan-Mosquito Creek</v>
      </c>
      <c r="C3814">
        <f>VLOOKUP(D3814,[1]!tbl_Reach2AU[#Data],2,FALSE)</f>
        <v>287</v>
      </c>
      <c r="D3814" t="s">
        <v>66</v>
      </c>
      <c r="E3814">
        <v>2</v>
      </c>
      <c r="F3814" t="s">
        <v>123</v>
      </c>
      <c r="G3814">
        <f>VLOOKUP([1]!tbl_FunctionalConditionReach[[#This Row],[EDT Attribute]],[1]!HabitatAttribute[#Data],2,FALSE)</f>
        <v>0</v>
      </c>
      <c r="H3814" s="1">
        <v>0.65184590799999997</v>
      </c>
      <c r="I3814" s="2">
        <v>0.21619396226441001</v>
      </c>
    </row>
    <row r="3815" spans="1:9" x14ac:dyDescent="0.3">
      <c r="A3815">
        <f>VLOOKUP(D3815,[1]!tbl_Reach2AU[#Data],4,FALSE)</f>
        <v>5</v>
      </c>
      <c r="B3815" t="str">
        <f>VLOOKUP(D3815,[1]!tbl_Reach2AU[#Data],3,FALSE)</f>
        <v>Okanogan-Swipkin Canyon</v>
      </c>
      <c r="C3815">
        <f>VLOOKUP(D3815,[1]!tbl_Reach2AU[#Data],2,FALSE)</f>
        <v>187</v>
      </c>
      <c r="D3815" t="s">
        <v>108</v>
      </c>
      <c r="E3815">
        <v>2</v>
      </c>
      <c r="F3815" t="s">
        <v>151</v>
      </c>
      <c r="G3815" t="str">
        <f>VLOOKUP([1]!tbl_FunctionalConditionReach[[#This Row],[EDT Attribute]],[1]!HabitatAttribute[#Data],2,FALSE)</f>
        <v>Cover- Wood</v>
      </c>
      <c r="H3815" s="1">
        <v>1.5108688E-2</v>
      </c>
      <c r="I3815" s="2">
        <v>0.21518612167978901</v>
      </c>
    </row>
    <row r="3816" spans="1:9" x14ac:dyDescent="0.3">
      <c r="A3816">
        <f>VLOOKUP(D3816,[1]!tbl_Reach2AU[#Data],4,FALSE)</f>
        <v>3</v>
      </c>
      <c r="B3816" t="str">
        <f>VLOOKUP(D3816,[1]!tbl_Reach2AU[#Data],3,FALSE)</f>
        <v>Okanogan-Talant Creek</v>
      </c>
      <c r="C3816">
        <f>VLOOKUP(D3816,[1]!tbl_Reach2AU[#Data],2,FALSE)</f>
        <v>127</v>
      </c>
      <c r="D3816" t="s">
        <v>107</v>
      </c>
      <c r="E3816">
        <v>2</v>
      </c>
      <c r="F3816" t="s">
        <v>94</v>
      </c>
      <c r="G3816">
        <f>VLOOKUP([1]!tbl_FunctionalConditionReach[[#This Row],[EDT Attribute]],[1]!HabitatAttribute[#Data],2,FALSE)</f>
        <v>0</v>
      </c>
      <c r="H3816" s="1">
        <v>3.8991758000000001E-2</v>
      </c>
      <c r="I3816" s="2">
        <v>0.21517548071657999</v>
      </c>
    </row>
    <row r="3817" spans="1:9" x14ac:dyDescent="0.3">
      <c r="A3817">
        <f>VLOOKUP(D3817,[1]!tbl_Reach2AU[#Data],4,FALSE)</f>
        <v>17</v>
      </c>
      <c r="B3817" t="str">
        <f>VLOOKUP(D3817,[1]!tbl_Reach2AU[#Data],3,FALSE)</f>
        <v>Bonaparte Creek-Lower DS</v>
      </c>
      <c r="C3817">
        <f>VLOOKUP(D3817,[1]!tbl_Reach2AU[#Data],2,FALSE)</f>
        <v>242</v>
      </c>
      <c r="D3817" t="s">
        <v>40</v>
      </c>
      <c r="E3817">
        <v>2</v>
      </c>
      <c r="F3817" t="s">
        <v>13</v>
      </c>
      <c r="G3817" t="str">
        <f>VLOOKUP([1]!tbl_FunctionalConditionReach[[#This Row],[EDT Attribute]],[1]!HabitatAttribute[#Data],2,FALSE)</f>
        <v>Food- Food Web Resources</v>
      </c>
      <c r="H3817" s="1">
        <v>0.14646516900000001</v>
      </c>
      <c r="I3817" s="2">
        <v>0.21395589426415201</v>
      </c>
    </row>
    <row r="3818" spans="1:9" x14ac:dyDescent="0.3">
      <c r="A3818">
        <f>VLOOKUP(D3818,[1]!tbl_Reach2AU[#Data],4,FALSE)</f>
        <v>5</v>
      </c>
      <c r="B3818" t="str">
        <f>VLOOKUP(D3818,[1]!tbl_Reach2AU[#Data],3,FALSE)</f>
        <v>Okanogan-Swipkin Canyon</v>
      </c>
      <c r="C3818">
        <f>VLOOKUP(D3818,[1]!tbl_Reach2AU[#Data],2,FALSE)</f>
        <v>186</v>
      </c>
      <c r="D3818" t="s">
        <v>22</v>
      </c>
      <c r="E3818">
        <v>2</v>
      </c>
      <c r="F3818" t="s">
        <v>89</v>
      </c>
      <c r="G3818" t="str">
        <f>VLOOKUP([1]!tbl_FunctionalConditionReach[[#This Row],[EDT Attribute]],[1]!HabitatAttribute[#Data],2,FALSE)</f>
        <v>% Fines/Embeddedness</v>
      </c>
      <c r="H3818" s="1">
        <v>6.5161638999999993E-2</v>
      </c>
      <c r="I3818" s="2">
        <v>0.213881194197339</v>
      </c>
    </row>
    <row r="3819" spans="1:9" x14ac:dyDescent="0.3">
      <c r="A3819">
        <f>VLOOKUP(D3819,[1]!tbl_Reach2AU[#Data],4,FALSE)</f>
        <v>23</v>
      </c>
      <c r="B3819" t="str">
        <f>VLOOKUP(D3819,[1]!tbl_Reach2AU[#Data],3,FALSE)</f>
        <v>Similkameen River</v>
      </c>
      <c r="C3819">
        <f>VLOOKUP(D3819,[1]!tbl_Reach2AU[#Data],2,FALSE)</f>
        <v>291</v>
      </c>
      <c r="D3819" t="s">
        <v>32</v>
      </c>
      <c r="E3819">
        <v>2</v>
      </c>
      <c r="F3819" t="s">
        <v>123</v>
      </c>
      <c r="G3819">
        <f>VLOOKUP([1]!tbl_FunctionalConditionReach[[#This Row],[EDT Attribute]],[1]!HabitatAttribute[#Data],2,FALSE)</f>
        <v>0</v>
      </c>
      <c r="H3819" s="1">
        <v>0.12958797799999999</v>
      </c>
      <c r="I3819" s="2">
        <v>0.21356828969508099</v>
      </c>
    </row>
    <row r="3820" spans="1:9" x14ac:dyDescent="0.3">
      <c r="A3820">
        <f>VLOOKUP(D3820,[1]!tbl_Reach2AU[#Data],4,FALSE)</f>
        <v>3</v>
      </c>
      <c r="B3820" t="str">
        <f>VLOOKUP(D3820,[1]!tbl_Reach2AU[#Data],3,FALSE)</f>
        <v>Okanogan-Talant Creek</v>
      </c>
      <c r="C3820">
        <f>VLOOKUP(D3820,[1]!tbl_Reach2AU[#Data],2,FALSE)</f>
        <v>115</v>
      </c>
      <c r="D3820" t="s">
        <v>59</v>
      </c>
      <c r="E3820">
        <v>2</v>
      </c>
      <c r="F3820" t="s">
        <v>127</v>
      </c>
      <c r="G3820" t="str">
        <f>VLOOKUP([1]!tbl_FunctionalConditionReach[[#This Row],[EDT Attribute]],[1]!HabitatAttribute[#Data],2,FALSE)</f>
        <v>Food- Food Web Resources</v>
      </c>
      <c r="H3820" s="1">
        <v>7.9261284000000001E-2</v>
      </c>
      <c r="I3820" s="2">
        <v>0.21312342451947999</v>
      </c>
    </row>
    <row r="3821" spans="1:9" x14ac:dyDescent="0.3">
      <c r="A3821">
        <f>VLOOKUP(D3821,[1]!tbl_Reach2AU[#Data],4,FALSE)</f>
        <v>5</v>
      </c>
      <c r="B3821" t="str">
        <f>VLOOKUP(D3821,[1]!tbl_Reach2AU[#Data],3,FALSE)</f>
        <v>Okanogan-Swipkin Canyon</v>
      </c>
      <c r="C3821">
        <f>VLOOKUP(D3821,[1]!tbl_Reach2AU[#Data],2,FALSE)</f>
        <v>179</v>
      </c>
      <c r="D3821" t="s">
        <v>45</v>
      </c>
      <c r="E3821">
        <v>2</v>
      </c>
      <c r="F3821" t="s">
        <v>124</v>
      </c>
      <c r="G3821" t="str">
        <f>VLOOKUP([1]!tbl_FunctionalConditionReach[[#This Row],[EDT Attribute]],[1]!HabitatAttribute[#Data],2,FALSE)</f>
        <v>Predation</v>
      </c>
      <c r="H3821" s="1">
        <v>0.25067609200000002</v>
      </c>
      <c r="I3821" s="2">
        <v>0.21224666445225501</v>
      </c>
    </row>
    <row r="3822" spans="1:9" x14ac:dyDescent="0.3">
      <c r="A3822">
        <f>VLOOKUP(D3822,[1]!tbl_Reach2AU[#Data],4,FALSE)</f>
        <v>5</v>
      </c>
      <c r="B3822" t="str">
        <f>VLOOKUP(D3822,[1]!tbl_Reach2AU[#Data],3,FALSE)</f>
        <v>Okanogan-Swipkin Canyon</v>
      </c>
      <c r="C3822">
        <f>VLOOKUP(D3822,[1]!tbl_Reach2AU[#Data],2,FALSE)</f>
        <v>148</v>
      </c>
      <c r="D3822" t="s">
        <v>44</v>
      </c>
      <c r="E3822">
        <v>2</v>
      </c>
      <c r="F3822" t="s">
        <v>145</v>
      </c>
      <c r="G3822" t="str">
        <f>VLOOKUP([1]!tbl_FunctionalConditionReach[[#This Row],[EDT Attribute]],[1]!HabitatAttribute[#Data],2,FALSE)</f>
        <v>Flow- Summer Base Flow</v>
      </c>
      <c r="H3822" s="1">
        <v>1.553273E-2</v>
      </c>
      <c r="I3822" s="2">
        <v>0.21104642694484599</v>
      </c>
    </row>
    <row r="3823" spans="1:9" x14ac:dyDescent="0.3">
      <c r="A3823">
        <f>VLOOKUP(D3823,[1]!tbl_Reach2AU[#Data],4,FALSE)</f>
        <v>3</v>
      </c>
      <c r="B3823" t="str">
        <f>VLOOKUP(D3823,[1]!tbl_Reach2AU[#Data],3,FALSE)</f>
        <v>Okanogan-Talant Creek</v>
      </c>
      <c r="C3823">
        <f>VLOOKUP(D3823,[1]!tbl_Reach2AU[#Data],2,FALSE)</f>
        <v>125</v>
      </c>
      <c r="D3823" t="s">
        <v>105</v>
      </c>
      <c r="E3823">
        <v>2</v>
      </c>
      <c r="F3823" t="s">
        <v>94</v>
      </c>
      <c r="G3823">
        <f>VLOOKUP([1]!tbl_FunctionalConditionReach[[#This Row],[EDT Attribute]],[1]!HabitatAttribute[#Data],2,FALSE)</f>
        <v>0</v>
      </c>
      <c r="H3823" s="1">
        <v>7.8154129000000003E-2</v>
      </c>
      <c r="I3823" s="2">
        <v>0.20911509002196599</v>
      </c>
    </row>
    <row r="3824" spans="1:9" x14ac:dyDescent="0.3">
      <c r="A3824">
        <f>VLOOKUP(D3824,[1]!tbl_Reach2AU[#Data],4,FALSE)</f>
        <v>8</v>
      </c>
      <c r="B3824" t="str">
        <f>VLOOKUP(D3824,[1]!tbl_Reach2AU[#Data],3,FALSE)</f>
        <v>Omak Creek-Lower US</v>
      </c>
      <c r="C3824">
        <f>VLOOKUP(D3824,[1]!tbl_Reach2AU[#Data],2,FALSE)</f>
        <v>157</v>
      </c>
      <c r="D3824" t="s">
        <v>74</v>
      </c>
      <c r="E3824">
        <v>2</v>
      </c>
      <c r="F3824" t="s">
        <v>143</v>
      </c>
      <c r="G3824">
        <f>VLOOKUP([1]!tbl_FunctionalConditionReach[[#This Row],[EDT Attribute]],[1]!HabitatAttribute[#Data],2,FALSE)</f>
        <v>0</v>
      </c>
      <c r="H3824" s="1">
        <v>6.0378119000000001E-2</v>
      </c>
      <c r="I3824" s="2">
        <v>0.208916382636953</v>
      </c>
    </row>
    <row r="3825" spans="1:9" x14ac:dyDescent="0.3">
      <c r="A3825">
        <f>VLOOKUP(D3825,[1]!tbl_Reach2AU[#Data],4,FALSE)</f>
        <v>4</v>
      </c>
      <c r="B3825" t="str">
        <f>VLOOKUP(D3825,[1]!tbl_Reach2AU[#Data],3,FALSE)</f>
        <v>Loup Loup Creek-Lower DS</v>
      </c>
      <c r="C3825">
        <f>VLOOKUP(D3825,[1]!tbl_Reach2AU[#Data],2,FALSE)</f>
        <v>122</v>
      </c>
      <c r="D3825" t="s">
        <v>55</v>
      </c>
      <c r="E3825">
        <v>2</v>
      </c>
      <c r="F3825" t="s">
        <v>127</v>
      </c>
      <c r="G3825" t="str">
        <f>VLOOKUP([1]!tbl_FunctionalConditionReach[[#This Row],[EDT Attribute]],[1]!HabitatAttribute[#Data],2,FALSE)</f>
        <v>Food- Food Web Resources</v>
      </c>
      <c r="H3825" s="1">
        <v>0.83229458300000003</v>
      </c>
      <c r="I3825" s="2">
        <v>0.20760644529900901</v>
      </c>
    </row>
    <row r="3826" spans="1:9" x14ac:dyDescent="0.3">
      <c r="A3826">
        <f>VLOOKUP(D3826,[1]!tbl_Reach2AU[#Data],4,FALSE)</f>
        <v>20</v>
      </c>
      <c r="B3826" t="str">
        <f>VLOOKUP(D3826,[1]!tbl_Reach2AU[#Data],3,FALSE)</f>
        <v>Antoine Creek-Lower</v>
      </c>
      <c r="C3826">
        <f>VLOOKUP(D3826,[1]!tbl_Reach2AU[#Data],2,FALSE)</f>
        <v>258</v>
      </c>
      <c r="D3826" t="s">
        <v>147</v>
      </c>
      <c r="E3826">
        <v>2</v>
      </c>
      <c r="F3826" t="s">
        <v>89</v>
      </c>
      <c r="G3826" t="str">
        <f>VLOOKUP([1]!tbl_FunctionalConditionReach[[#This Row],[EDT Attribute]],[1]!HabitatAttribute[#Data],2,FALSE)</f>
        <v>% Fines/Embeddedness</v>
      </c>
      <c r="H3826" s="1">
        <v>2.2725157999999999E-2</v>
      </c>
      <c r="I3826" s="2">
        <v>0.20751464429109701</v>
      </c>
    </row>
    <row r="3827" spans="1:9" x14ac:dyDescent="0.3">
      <c r="A3827">
        <f>VLOOKUP(D3827,[1]!tbl_Reach2AU[#Data],4,FALSE)</f>
        <v>14</v>
      </c>
      <c r="B3827" t="str">
        <f>VLOOKUP(D3827,[1]!tbl_Reach2AU[#Data],3,FALSE)</f>
        <v>Okanogan-Whitestone Coulee</v>
      </c>
      <c r="C3827">
        <f>VLOOKUP(D3827,[1]!tbl_Reach2AU[#Data],2,FALSE)</f>
        <v>230</v>
      </c>
      <c r="D3827" t="s">
        <v>24</v>
      </c>
      <c r="E3827">
        <v>2</v>
      </c>
      <c r="F3827" t="s">
        <v>126</v>
      </c>
      <c r="G3827" t="str">
        <f>VLOOKUP([1]!tbl_FunctionalConditionReach[[#This Row],[EDT Attribute]],[1]!HabitatAttribute[#Data],2,FALSE)</f>
        <v>Riparian</v>
      </c>
      <c r="H3827" s="1">
        <v>6.8993645000000006E-2</v>
      </c>
      <c r="I3827" s="2">
        <v>0.206988556939632</v>
      </c>
    </row>
    <row r="3828" spans="1:9" x14ac:dyDescent="0.3">
      <c r="A3828">
        <f>VLOOKUP(D3828,[1]!tbl_Reach2AU[#Data],4,FALSE)</f>
        <v>9</v>
      </c>
      <c r="B3828" t="str">
        <f>VLOOKUP(D3828,[1]!tbl_Reach2AU[#Data],3,FALSE)</f>
        <v>Omak Creek-Middle DS</v>
      </c>
      <c r="C3828">
        <f>VLOOKUP(D3828,[1]!tbl_Reach2AU[#Data],2,FALSE)</f>
        <v>170</v>
      </c>
      <c r="D3828" t="s">
        <v>132</v>
      </c>
      <c r="E3828">
        <v>2</v>
      </c>
      <c r="F3828" t="s">
        <v>117</v>
      </c>
      <c r="G3828">
        <f>VLOOKUP([1]!tbl_FunctionalConditionReach[[#This Row],[EDT Attribute]],[1]!HabitatAttribute[#Data],2,FALSE)</f>
        <v>0</v>
      </c>
      <c r="H3828" s="1">
        <v>3.3582479999999999E-3</v>
      </c>
      <c r="I3828" s="2">
        <v>0.206812012710548</v>
      </c>
    </row>
    <row r="3829" spans="1:9" x14ac:dyDescent="0.3">
      <c r="A3829">
        <f>VLOOKUP(D3829,[1]!tbl_Reach2AU[#Data],4,FALSE)</f>
        <v>4</v>
      </c>
      <c r="B3829" t="str">
        <f>VLOOKUP(D3829,[1]!tbl_Reach2AU[#Data],3,FALSE)</f>
        <v>Loup Loup Creek-Lower DS</v>
      </c>
      <c r="C3829">
        <f>VLOOKUP(D3829,[1]!tbl_Reach2AU[#Data],2,FALSE)</f>
        <v>123</v>
      </c>
      <c r="D3829" t="s">
        <v>130</v>
      </c>
      <c r="E3829">
        <v>2</v>
      </c>
      <c r="F3829" t="s">
        <v>51</v>
      </c>
      <c r="G3829" t="str">
        <f>VLOOKUP([1]!tbl_FunctionalConditionReach[[#This Row],[EDT Attribute]],[1]!HabitatAttribute[#Data],2,FALSE)</f>
        <v>% Fines/Embeddedness</v>
      </c>
      <c r="H3829" s="1">
        <v>1.081836359</v>
      </c>
      <c r="I3829" s="2">
        <v>0.20641426551603101</v>
      </c>
    </row>
    <row r="3830" spans="1:9" x14ac:dyDescent="0.3">
      <c r="A3830">
        <f>VLOOKUP(D3830,[1]!tbl_Reach2AU[#Data],4,FALSE)</f>
        <v>6</v>
      </c>
      <c r="B3830" t="str">
        <f>VLOOKUP(D3830,[1]!tbl_Reach2AU[#Data],3,FALSE)</f>
        <v>Salmon Creek-Lower</v>
      </c>
      <c r="C3830">
        <f>VLOOKUP(D3830,[1]!tbl_Reach2AU[#Data],2,FALSE)</f>
        <v>144</v>
      </c>
      <c r="D3830" t="s">
        <v>118</v>
      </c>
      <c r="E3830">
        <v>2</v>
      </c>
      <c r="F3830" t="s">
        <v>146</v>
      </c>
      <c r="G3830" t="str">
        <f>VLOOKUP([1]!tbl_FunctionalConditionReach[[#This Row],[EDT Attribute]],[1]!HabitatAttribute[#Data],2,FALSE)</f>
        <v>Flow- Summer Base Flow</v>
      </c>
      <c r="H3830" s="1">
        <v>0.13667362799999999</v>
      </c>
      <c r="I3830" s="2">
        <v>0.20640465664090801</v>
      </c>
    </row>
    <row r="3831" spans="1:9" x14ac:dyDescent="0.3">
      <c r="A3831">
        <f>VLOOKUP(D3831,[1]!tbl_Reach2AU[#Data],4,FALSE)</f>
        <v>23</v>
      </c>
      <c r="B3831" t="str">
        <f>VLOOKUP(D3831,[1]!tbl_Reach2AU[#Data],3,FALSE)</f>
        <v>Similkameen River</v>
      </c>
      <c r="C3831">
        <f>VLOOKUP(D3831,[1]!tbl_Reach2AU[#Data],2,FALSE)</f>
        <v>290</v>
      </c>
      <c r="D3831" t="s">
        <v>86</v>
      </c>
      <c r="E3831">
        <v>2</v>
      </c>
      <c r="F3831" t="s">
        <v>104</v>
      </c>
      <c r="G3831">
        <f>VLOOKUP([1]!tbl_FunctionalConditionReach[[#This Row],[EDT Attribute]],[1]!HabitatAttribute[#Data],2,FALSE)</f>
        <v>0</v>
      </c>
      <c r="H3831" s="1">
        <v>0.33657710299999999</v>
      </c>
      <c r="I3831" s="2">
        <v>0.20544198930615501</v>
      </c>
    </row>
    <row r="3832" spans="1:9" x14ac:dyDescent="0.3">
      <c r="A3832">
        <f>VLOOKUP(D3832,[1]!tbl_Reach2AU[#Data],4,FALSE)</f>
        <v>5</v>
      </c>
      <c r="B3832" t="str">
        <f>VLOOKUP(D3832,[1]!tbl_Reach2AU[#Data],3,FALSE)</f>
        <v>Okanogan-Swipkin Canyon</v>
      </c>
      <c r="C3832">
        <f>VLOOKUP(D3832,[1]!tbl_Reach2AU[#Data],2,FALSE)</f>
        <v>147</v>
      </c>
      <c r="D3832" t="s">
        <v>134</v>
      </c>
      <c r="E3832">
        <v>2</v>
      </c>
      <c r="F3832" t="s">
        <v>38</v>
      </c>
      <c r="G3832" t="str">
        <f>VLOOKUP([1]!tbl_FunctionalConditionReach[[#This Row],[EDT Attribute]],[1]!HabitatAttribute[#Data],2,FALSE)</f>
        <v>Channel Stability</v>
      </c>
      <c r="H3832" s="1">
        <v>0.106120566</v>
      </c>
      <c r="I3832" s="2">
        <v>0.20519100344959801</v>
      </c>
    </row>
    <row r="3833" spans="1:9" x14ac:dyDescent="0.3">
      <c r="A3833">
        <f>VLOOKUP(D3833,[1]!tbl_Reach2AU[#Data],4,FALSE)</f>
        <v>3</v>
      </c>
      <c r="B3833" t="str">
        <f>VLOOKUP(D3833,[1]!tbl_Reach2AU[#Data],3,FALSE)</f>
        <v>Okanogan-Talant Creek</v>
      </c>
      <c r="C3833">
        <f>VLOOKUP(D3833,[1]!tbl_Reach2AU[#Data],2,FALSE)</f>
        <v>126</v>
      </c>
      <c r="D3833" t="s">
        <v>106</v>
      </c>
      <c r="E3833">
        <v>2</v>
      </c>
      <c r="F3833" t="s">
        <v>94</v>
      </c>
      <c r="G3833">
        <f>VLOOKUP([1]!tbl_FunctionalConditionReach[[#This Row],[EDT Attribute]],[1]!HabitatAttribute[#Data],2,FALSE)</f>
        <v>0</v>
      </c>
      <c r="H3833" s="1">
        <v>7.8223190999999997E-2</v>
      </c>
      <c r="I3833" s="2">
        <v>0.20504383966196499</v>
      </c>
    </row>
    <row r="3834" spans="1:9" x14ac:dyDescent="0.3">
      <c r="A3834">
        <f>VLOOKUP(D3834,[1]!tbl_Reach2AU[#Data],4,FALSE)</f>
        <v>19</v>
      </c>
      <c r="B3834" t="str">
        <f>VLOOKUP(D3834,[1]!tbl_Reach2AU[#Data],3,FALSE)</f>
        <v>Okanogan-Mosquito Creek</v>
      </c>
      <c r="C3834">
        <f>VLOOKUP(D3834,[1]!tbl_Reach2AU[#Data],2,FALSE)</f>
        <v>264</v>
      </c>
      <c r="D3834" t="s">
        <v>114</v>
      </c>
      <c r="E3834">
        <v>2</v>
      </c>
      <c r="F3834" t="s">
        <v>124</v>
      </c>
      <c r="G3834" t="str">
        <f>VLOOKUP([1]!tbl_FunctionalConditionReach[[#This Row],[EDT Attribute]],[1]!HabitatAttribute[#Data],2,FALSE)</f>
        <v>Predation</v>
      </c>
      <c r="H3834" s="1">
        <v>1.2616729E-2</v>
      </c>
      <c r="I3834" s="2">
        <v>0.204577122691737</v>
      </c>
    </row>
    <row r="3835" spans="1:9" x14ac:dyDescent="0.3">
      <c r="A3835">
        <f>VLOOKUP(D3835,[1]!tbl_Reach2AU[#Data],4,FALSE)</f>
        <v>5</v>
      </c>
      <c r="B3835" t="str">
        <f>VLOOKUP(D3835,[1]!tbl_Reach2AU[#Data],3,FALSE)</f>
        <v>Okanogan-Swipkin Canyon</v>
      </c>
      <c r="C3835">
        <f>VLOOKUP(D3835,[1]!tbl_Reach2AU[#Data],2,FALSE)</f>
        <v>179</v>
      </c>
      <c r="D3835" t="s">
        <v>45</v>
      </c>
      <c r="E3835">
        <v>2</v>
      </c>
      <c r="F3835" t="s">
        <v>103</v>
      </c>
      <c r="G3835" t="str">
        <f>VLOOKUP([1]!tbl_FunctionalConditionReach[[#This Row],[EDT Attribute]],[1]!HabitatAttribute[#Data],2,FALSE)</f>
        <v>Contaminants</v>
      </c>
      <c r="H3835" s="1">
        <v>0.24039761800000001</v>
      </c>
      <c r="I3835" s="2">
        <v>0.20354391260721999</v>
      </c>
    </row>
    <row r="3836" spans="1:9" x14ac:dyDescent="0.3">
      <c r="A3836">
        <f>VLOOKUP(D3836,[1]!tbl_Reach2AU[#Data],4,FALSE)</f>
        <v>16</v>
      </c>
      <c r="B3836" t="str">
        <f>VLOOKUP(D3836,[1]!tbl_Reach2AU[#Data],3,FALSE)</f>
        <v>Aeneas Creek-DS</v>
      </c>
      <c r="C3836">
        <f>VLOOKUP(D3836,[1]!tbl_Reach2AU[#Data],2,FALSE)</f>
        <v>234</v>
      </c>
      <c r="D3836" t="s">
        <v>12</v>
      </c>
      <c r="E3836">
        <v>2</v>
      </c>
      <c r="F3836" t="s">
        <v>133</v>
      </c>
      <c r="G3836" t="str">
        <f>VLOOKUP([1]!tbl_FunctionalConditionReach[[#This Row],[EDT Attribute]],[1]!HabitatAttribute[#Data],2,FALSE)</f>
        <v>Temperature- Rearing</v>
      </c>
      <c r="H3836" s="1">
        <v>5.9117559999999998E-3</v>
      </c>
      <c r="I3836" s="2">
        <v>0.20342961665871001</v>
      </c>
    </row>
    <row r="3837" spans="1:9" x14ac:dyDescent="0.3">
      <c r="A3837">
        <f>VLOOKUP(D3837,[1]!tbl_Reach2AU[#Data],4,FALSE)</f>
        <v>3</v>
      </c>
      <c r="B3837" t="str">
        <f>VLOOKUP(D3837,[1]!tbl_Reach2AU[#Data],3,FALSE)</f>
        <v>Okanogan-Talant Creek</v>
      </c>
      <c r="C3837">
        <f>VLOOKUP(D3837,[1]!tbl_Reach2AU[#Data],2,FALSE)</f>
        <v>114</v>
      </c>
      <c r="D3837" t="s">
        <v>102</v>
      </c>
      <c r="E3837">
        <v>2</v>
      </c>
      <c r="F3837" t="s">
        <v>145</v>
      </c>
      <c r="G3837" t="str">
        <f>VLOOKUP([1]!tbl_FunctionalConditionReach[[#This Row],[EDT Attribute]],[1]!HabitatAttribute[#Data],2,FALSE)</f>
        <v>Flow- Summer Base Flow</v>
      </c>
      <c r="H3837" s="1">
        <v>1.8634929000000001E-2</v>
      </c>
      <c r="I3837" s="2">
        <v>0.20315150395915299</v>
      </c>
    </row>
    <row r="3838" spans="1:9" x14ac:dyDescent="0.3">
      <c r="A3838">
        <f>VLOOKUP(D3838,[1]!tbl_Reach2AU[#Data],4,FALSE)</f>
        <v>19</v>
      </c>
      <c r="B3838" t="str">
        <f>VLOOKUP(D3838,[1]!tbl_Reach2AU[#Data],3,FALSE)</f>
        <v>Okanogan-Mosquito Creek</v>
      </c>
      <c r="C3838">
        <f>VLOOKUP(D3838,[1]!tbl_Reach2AU[#Data],2,FALSE)</f>
        <v>277</v>
      </c>
      <c r="D3838" t="s">
        <v>64</v>
      </c>
      <c r="E3838">
        <v>2</v>
      </c>
      <c r="F3838" t="s">
        <v>138</v>
      </c>
      <c r="G3838">
        <f>VLOOKUP([1]!tbl_FunctionalConditionReach[[#This Row],[EDT Attribute]],[1]!HabitatAttribute[#Data],2,FALSE)</f>
        <v>0</v>
      </c>
      <c r="H3838" s="1">
        <v>1.283741918</v>
      </c>
      <c r="I3838" s="2">
        <v>0.203091568850786</v>
      </c>
    </row>
    <row r="3839" spans="1:9" x14ac:dyDescent="0.3">
      <c r="A3839">
        <f>VLOOKUP(D3839,[1]!tbl_Reach2AU[#Data],4,FALSE)</f>
        <v>10</v>
      </c>
      <c r="B3839" t="str">
        <f>VLOOKUP(D3839,[1]!tbl_Reach2AU[#Data],3,FALSE)</f>
        <v>Omak Creek-Upper DS</v>
      </c>
      <c r="C3839">
        <f>VLOOKUP(D3839,[1]!tbl_Reach2AU[#Data],2,FALSE)</f>
        <v>175</v>
      </c>
      <c r="D3839" t="s">
        <v>34</v>
      </c>
      <c r="E3839">
        <v>2</v>
      </c>
      <c r="F3839" t="s">
        <v>144</v>
      </c>
      <c r="G3839">
        <f>VLOOKUP([1]!tbl_FunctionalConditionReach[[#This Row],[EDT Attribute]],[1]!HabitatAttribute[#Data],2,FALSE)</f>
        <v>0</v>
      </c>
      <c r="H3839" s="1">
        <v>8.4429280000000006E-3</v>
      </c>
      <c r="I3839" s="2">
        <v>0.202419376918931</v>
      </c>
    </row>
    <row r="3840" spans="1:9" x14ac:dyDescent="0.3">
      <c r="A3840">
        <f>VLOOKUP(D3840,[1]!tbl_Reach2AU[#Data],4,FALSE)</f>
        <v>5</v>
      </c>
      <c r="B3840" t="str">
        <f>VLOOKUP(D3840,[1]!tbl_Reach2AU[#Data],3,FALSE)</f>
        <v>Okanogan-Swipkin Canyon</v>
      </c>
      <c r="C3840">
        <f>VLOOKUP(D3840,[1]!tbl_Reach2AU[#Data],2,FALSE)</f>
        <v>148</v>
      </c>
      <c r="D3840" t="s">
        <v>44</v>
      </c>
      <c r="E3840">
        <v>2</v>
      </c>
      <c r="F3840" t="s">
        <v>103</v>
      </c>
      <c r="G3840" t="str">
        <f>VLOOKUP([1]!tbl_FunctionalConditionReach[[#This Row],[EDT Attribute]],[1]!HabitatAttribute[#Data],2,FALSE)</f>
        <v>Contaminants</v>
      </c>
      <c r="H3840" s="1">
        <v>1.4885160999999999E-2</v>
      </c>
      <c r="I3840" s="2">
        <v>0.20224777251318801</v>
      </c>
    </row>
    <row r="3841" spans="1:9" x14ac:dyDescent="0.3">
      <c r="A3841">
        <f>VLOOKUP(D3841,[1]!tbl_Reach2AU[#Data],4,FALSE)</f>
        <v>6</v>
      </c>
      <c r="B3841" t="str">
        <f>VLOOKUP(D3841,[1]!tbl_Reach2AU[#Data],3,FALSE)</f>
        <v>Salmon Creek-Lower</v>
      </c>
      <c r="C3841">
        <f>VLOOKUP(D3841,[1]!tbl_Reach2AU[#Data],2,FALSE)</f>
        <v>140</v>
      </c>
      <c r="D3841" t="s">
        <v>85</v>
      </c>
      <c r="E3841">
        <v>2</v>
      </c>
      <c r="F3841" t="s">
        <v>38</v>
      </c>
      <c r="G3841" t="str">
        <f>VLOOKUP([1]!tbl_FunctionalConditionReach[[#This Row],[EDT Attribute]],[1]!HabitatAttribute[#Data],2,FALSE)</f>
        <v>Channel Stability</v>
      </c>
      <c r="H3841" s="1">
        <v>0.80207605599999998</v>
      </c>
      <c r="I3841" s="2">
        <v>0.20209597648309699</v>
      </c>
    </row>
    <row r="3842" spans="1:9" x14ac:dyDescent="0.3">
      <c r="A3842">
        <f>VLOOKUP(D3842,[1]!tbl_Reach2AU[#Data],4,FALSE)</f>
        <v>12</v>
      </c>
      <c r="B3842" t="str">
        <f>VLOOKUP(D3842,[1]!tbl_Reach2AU[#Data],3,FALSE)</f>
        <v>Okanogan-Alkali Lake</v>
      </c>
      <c r="C3842">
        <f>VLOOKUP(D3842,[1]!tbl_Reach2AU[#Data],2,FALSE)</f>
        <v>222</v>
      </c>
      <c r="D3842" t="s">
        <v>47</v>
      </c>
      <c r="E3842">
        <v>2</v>
      </c>
      <c r="F3842" t="s">
        <v>51</v>
      </c>
      <c r="G3842" t="str">
        <f>VLOOKUP([1]!tbl_FunctionalConditionReach[[#This Row],[EDT Attribute]],[1]!HabitatAttribute[#Data],2,FALSE)</f>
        <v>% Fines/Embeddedness</v>
      </c>
      <c r="H3842" s="1">
        <v>0.39349079100000001</v>
      </c>
      <c r="I3842" s="2">
        <v>0.200942257608551</v>
      </c>
    </row>
    <row r="3843" spans="1:9" x14ac:dyDescent="0.3">
      <c r="A3843">
        <f>VLOOKUP(D3843,[1]!tbl_Reach2AU[#Data],4,FALSE)</f>
        <v>3</v>
      </c>
      <c r="B3843" t="str">
        <f>VLOOKUP(D3843,[1]!tbl_Reach2AU[#Data],3,FALSE)</f>
        <v>Okanogan-Talant Creek</v>
      </c>
      <c r="C3843">
        <f>VLOOKUP(D3843,[1]!tbl_Reach2AU[#Data],2,FALSE)</f>
        <v>127</v>
      </c>
      <c r="D3843" t="s">
        <v>107</v>
      </c>
      <c r="E3843">
        <v>2</v>
      </c>
      <c r="F3843" t="s">
        <v>138</v>
      </c>
      <c r="G3843">
        <f>VLOOKUP([1]!tbl_FunctionalConditionReach[[#This Row],[EDT Attribute]],[1]!HabitatAttribute[#Data],2,FALSE)</f>
        <v>0</v>
      </c>
      <c r="H3843" s="1">
        <v>3.6385795999999998E-2</v>
      </c>
      <c r="I3843" s="2">
        <v>0.20079451522948499</v>
      </c>
    </row>
    <row r="3844" spans="1:9" x14ac:dyDescent="0.3">
      <c r="A3844">
        <f>VLOOKUP(D3844,[1]!tbl_Reach2AU[#Data],4,FALSE)</f>
        <v>14</v>
      </c>
      <c r="B3844" t="str">
        <f>VLOOKUP(D3844,[1]!tbl_Reach2AU[#Data],3,FALSE)</f>
        <v>Okanogan-Whitestone Coulee</v>
      </c>
      <c r="C3844">
        <f>VLOOKUP(D3844,[1]!tbl_Reach2AU[#Data],2,FALSE)</f>
        <v>239</v>
      </c>
      <c r="D3844" t="s">
        <v>48</v>
      </c>
      <c r="E3844">
        <v>2</v>
      </c>
      <c r="F3844" t="s">
        <v>143</v>
      </c>
      <c r="G3844">
        <f>VLOOKUP([1]!tbl_FunctionalConditionReach[[#This Row],[EDT Attribute]],[1]!HabitatAttribute[#Data],2,FALSE)</f>
        <v>0</v>
      </c>
      <c r="H3844" s="1">
        <v>0.22383803199999999</v>
      </c>
      <c r="I3844" s="2">
        <v>0.20061677509699599</v>
      </c>
    </row>
    <row r="3845" spans="1:9" x14ac:dyDescent="0.3">
      <c r="A3845">
        <f>VLOOKUP(D3845,[1]!tbl_Reach2AU[#Data],4,FALSE)</f>
        <v>5</v>
      </c>
      <c r="B3845" t="str">
        <f>VLOOKUP(D3845,[1]!tbl_Reach2AU[#Data],3,FALSE)</f>
        <v>Okanogan-Swipkin Canyon</v>
      </c>
      <c r="C3845">
        <f>VLOOKUP(D3845,[1]!tbl_Reach2AU[#Data],2,FALSE)</f>
        <v>186</v>
      </c>
      <c r="D3845" t="s">
        <v>22</v>
      </c>
      <c r="E3845">
        <v>2</v>
      </c>
      <c r="F3845" t="s">
        <v>51</v>
      </c>
      <c r="G3845" t="str">
        <f>VLOOKUP([1]!tbl_FunctionalConditionReach[[#This Row],[EDT Attribute]],[1]!HabitatAttribute[#Data],2,FALSE)</f>
        <v>% Fines/Embeddedness</v>
      </c>
      <c r="H3845" s="1">
        <v>6.1119527999999999E-2</v>
      </c>
      <c r="I3845" s="2">
        <v>0.20061370214180299</v>
      </c>
    </row>
    <row r="3846" spans="1:9" x14ac:dyDescent="0.3">
      <c r="A3846">
        <f>VLOOKUP(D3846,[1]!tbl_Reach2AU[#Data],4,FALSE)</f>
        <v>23</v>
      </c>
      <c r="B3846" t="str">
        <f>VLOOKUP(D3846,[1]!tbl_Reach2AU[#Data],3,FALSE)</f>
        <v>Similkameen River</v>
      </c>
      <c r="C3846">
        <f>VLOOKUP(D3846,[1]!tbl_Reach2AU[#Data],2,FALSE)</f>
        <v>289</v>
      </c>
      <c r="D3846" t="s">
        <v>163</v>
      </c>
      <c r="E3846">
        <v>2</v>
      </c>
      <c r="F3846" t="s">
        <v>138</v>
      </c>
      <c r="G3846">
        <f>VLOOKUP([1]!tbl_FunctionalConditionReach[[#This Row],[EDT Attribute]],[1]!HabitatAttribute[#Data],2,FALSE)</f>
        <v>0</v>
      </c>
      <c r="H3846" s="1">
        <v>0.17970805200000001</v>
      </c>
      <c r="I3846" s="2">
        <v>0.200031691302824</v>
      </c>
    </row>
    <row r="3847" spans="1:9" x14ac:dyDescent="0.3">
      <c r="A3847">
        <f>VLOOKUP(D3847,[1]!tbl_Reach2AU[#Data],4,FALSE)</f>
        <v>14</v>
      </c>
      <c r="B3847" t="str">
        <f>VLOOKUP(D3847,[1]!tbl_Reach2AU[#Data],3,FALSE)</f>
        <v>Okanogan-Whitestone Coulee</v>
      </c>
      <c r="C3847">
        <f>VLOOKUP(D3847,[1]!tbl_Reach2AU[#Data],2,FALSE)</f>
        <v>228</v>
      </c>
      <c r="D3847" t="s">
        <v>112</v>
      </c>
      <c r="E3847">
        <v>2</v>
      </c>
      <c r="F3847" t="s">
        <v>151</v>
      </c>
      <c r="G3847" t="str">
        <f>VLOOKUP([1]!tbl_FunctionalConditionReach[[#This Row],[EDT Attribute]],[1]!HabitatAttribute[#Data],2,FALSE)</f>
        <v>Cover- Wood</v>
      </c>
      <c r="H3847" s="1">
        <v>1.0139372000000001E-2</v>
      </c>
      <c r="I3847" s="2">
        <v>0.19904227644970399</v>
      </c>
    </row>
    <row r="3848" spans="1:9" x14ac:dyDescent="0.3">
      <c r="A3848">
        <f>VLOOKUP(D3848,[1]!tbl_Reach2AU[#Data],4,FALSE)</f>
        <v>16</v>
      </c>
      <c r="B3848" t="str">
        <f>VLOOKUP(D3848,[1]!tbl_Reach2AU[#Data],3,FALSE)</f>
        <v>Aeneas Creek-DS</v>
      </c>
      <c r="C3848">
        <f>VLOOKUP(D3848,[1]!tbl_Reach2AU[#Data],2,FALSE)</f>
        <v>236</v>
      </c>
      <c r="D3848" t="s">
        <v>14</v>
      </c>
      <c r="E3848">
        <v>2</v>
      </c>
      <c r="F3848" t="s">
        <v>133</v>
      </c>
      <c r="G3848" t="str">
        <f>VLOOKUP([1]!tbl_FunctionalConditionReach[[#This Row],[EDT Attribute]],[1]!HabitatAttribute[#Data],2,FALSE)</f>
        <v>Temperature- Rearing</v>
      </c>
      <c r="H3848" s="1">
        <v>8.4725219999999997E-3</v>
      </c>
      <c r="I3848" s="2">
        <v>0.19849694683320199</v>
      </c>
    </row>
    <row r="3849" spans="1:9" x14ac:dyDescent="0.3">
      <c r="A3849">
        <f>VLOOKUP(D3849,[1]!tbl_Reach2AU[#Data],4,FALSE)</f>
        <v>19</v>
      </c>
      <c r="B3849" t="str">
        <f>VLOOKUP(D3849,[1]!tbl_Reach2AU[#Data],3,FALSE)</f>
        <v>Okanogan-Mosquito Creek</v>
      </c>
      <c r="C3849">
        <f>VLOOKUP(D3849,[1]!tbl_Reach2AU[#Data],2,FALSE)</f>
        <v>264</v>
      </c>
      <c r="D3849" t="s">
        <v>114</v>
      </c>
      <c r="E3849">
        <v>2</v>
      </c>
      <c r="F3849" t="s">
        <v>13</v>
      </c>
      <c r="G3849" t="str">
        <f>VLOOKUP([1]!tbl_FunctionalConditionReach[[#This Row],[EDT Attribute]],[1]!HabitatAttribute[#Data],2,FALSE)</f>
        <v>Food- Food Web Resources</v>
      </c>
      <c r="H3849" s="1">
        <v>1.2187208E-2</v>
      </c>
      <c r="I3849" s="2">
        <v>0.197612546507555</v>
      </c>
    </row>
    <row r="3850" spans="1:9" x14ac:dyDescent="0.3">
      <c r="A3850">
        <f>VLOOKUP(D3850,[1]!tbl_Reach2AU[#Data],4,FALSE)</f>
        <v>12</v>
      </c>
      <c r="B3850" t="str">
        <f>VLOOKUP(D3850,[1]!tbl_Reach2AU[#Data],3,FALSE)</f>
        <v>Okanogan-Alkali Lake</v>
      </c>
      <c r="C3850">
        <f>VLOOKUP(D3850,[1]!tbl_Reach2AU[#Data],2,FALSE)</f>
        <v>222</v>
      </c>
      <c r="D3850" t="s">
        <v>47</v>
      </c>
      <c r="E3850">
        <v>2</v>
      </c>
      <c r="F3850" t="s">
        <v>143</v>
      </c>
      <c r="G3850">
        <f>VLOOKUP([1]!tbl_FunctionalConditionReach[[#This Row],[EDT Attribute]],[1]!HabitatAttribute[#Data],2,FALSE)</f>
        <v>0</v>
      </c>
      <c r="H3850" s="1">
        <v>0.384133587</v>
      </c>
      <c r="I3850" s="2">
        <v>0.19616385430237601</v>
      </c>
    </row>
    <row r="3851" spans="1:9" x14ac:dyDescent="0.3">
      <c r="A3851">
        <f>VLOOKUP(D3851,[1]!tbl_Reach2AU[#Data],4,FALSE)</f>
        <v>9</v>
      </c>
      <c r="B3851" t="str">
        <f>VLOOKUP(D3851,[1]!tbl_Reach2AU[#Data],3,FALSE)</f>
        <v>Omak Creek-Middle DS</v>
      </c>
      <c r="C3851">
        <f>VLOOKUP(D3851,[1]!tbl_Reach2AU[#Data],2,FALSE)</f>
        <v>167</v>
      </c>
      <c r="D3851" t="s">
        <v>141</v>
      </c>
      <c r="E3851">
        <v>2</v>
      </c>
      <c r="F3851" t="s">
        <v>127</v>
      </c>
      <c r="G3851" t="str">
        <f>VLOOKUP([1]!tbl_FunctionalConditionReach[[#This Row],[EDT Attribute]],[1]!HabitatAttribute[#Data],2,FALSE)</f>
        <v>Food- Food Web Resources</v>
      </c>
      <c r="H3851" s="1">
        <v>2.6474217000000001E-2</v>
      </c>
      <c r="I3851" s="2">
        <v>0.19560129727946901</v>
      </c>
    </row>
    <row r="3852" spans="1:9" x14ac:dyDescent="0.3">
      <c r="A3852">
        <f>VLOOKUP(D3852,[1]!tbl_Reach2AU[#Data],4,FALSE)</f>
        <v>1</v>
      </c>
      <c r="B3852" t="str">
        <f>VLOOKUP(D3852,[1]!tbl_Reach2AU[#Data],3,FALSE)</f>
        <v>Okanogan-Davis Canyon</v>
      </c>
      <c r="C3852">
        <f>VLOOKUP(D3852,[1]!tbl_Reach2AU[#Data],2,FALSE)</f>
        <v>109</v>
      </c>
      <c r="D3852" t="s">
        <v>101</v>
      </c>
      <c r="E3852">
        <v>2</v>
      </c>
      <c r="F3852" t="s">
        <v>124</v>
      </c>
      <c r="G3852" t="str">
        <f>VLOOKUP([1]!tbl_FunctionalConditionReach[[#This Row],[EDT Attribute]],[1]!HabitatAttribute[#Data],2,FALSE)</f>
        <v>Predation</v>
      </c>
      <c r="H3852" s="1">
        <v>7.4409087999999998E-2</v>
      </c>
      <c r="I3852" s="2">
        <v>0.19545084102219601</v>
      </c>
    </row>
    <row r="3853" spans="1:9" x14ac:dyDescent="0.3">
      <c r="A3853">
        <f>VLOOKUP(D3853,[1]!tbl_Reach2AU[#Data],4,FALSE)</f>
        <v>16</v>
      </c>
      <c r="B3853" t="str">
        <f>VLOOKUP(D3853,[1]!tbl_Reach2AU[#Data],3,FALSE)</f>
        <v>Aeneas Creek-DS</v>
      </c>
      <c r="C3853">
        <f>VLOOKUP(D3853,[1]!tbl_Reach2AU[#Data],2,FALSE)</f>
        <v>236</v>
      </c>
      <c r="D3853" t="s">
        <v>14</v>
      </c>
      <c r="E3853">
        <v>2</v>
      </c>
      <c r="F3853" t="s">
        <v>103</v>
      </c>
      <c r="G3853" t="str">
        <f>VLOOKUP([1]!tbl_FunctionalConditionReach[[#This Row],[EDT Attribute]],[1]!HabitatAttribute[#Data],2,FALSE)</f>
        <v>Contaminants</v>
      </c>
      <c r="H3853" s="1">
        <v>8.3412720000000003E-3</v>
      </c>
      <c r="I3853" s="2">
        <v>0.195421979984859</v>
      </c>
    </row>
    <row r="3854" spans="1:9" x14ac:dyDescent="0.3">
      <c r="A3854">
        <f>VLOOKUP(D3854,[1]!tbl_Reach2AU[#Data],4,FALSE)</f>
        <v>14</v>
      </c>
      <c r="B3854" t="str">
        <f>VLOOKUP(D3854,[1]!tbl_Reach2AU[#Data],3,FALSE)</f>
        <v>Okanogan-Whitestone Coulee</v>
      </c>
      <c r="C3854">
        <f>VLOOKUP(D3854,[1]!tbl_Reach2AU[#Data],2,FALSE)</f>
        <v>230</v>
      </c>
      <c r="D3854" t="s">
        <v>24</v>
      </c>
      <c r="E3854">
        <v>2</v>
      </c>
      <c r="F3854" t="s">
        <v>89</v>
      </c>
      <c r="G3854" t="str">
        <f>VLOOKUP([1]!tbl_FunctionalConditionReach[[#This Row],[EDT Attribute]],[1]!HabitatAttribute[#Data],2,FALSE)</f>
        <v>% Fines/Embeddedness</v>
      </c>
      <c r="H3854" s="1">
        <v>6.5007541000000002E-2</v>
      </c>
      <c r="I3854" s="2">
        <v>0.195029804582494</v>
      </c>
    </row>
    <row r="3855" spans="1:9" x14ac:dyDescent="0.3">
      <c r="A3855">
        <f>VLOOKUP(D3855,[1]!tbl_Reach2AU[#Data],4,FALSE)</f>
        <v>26</v>
      </c>
      <c r="B3855" t="str">
        <f>VLOOKUP(D3855,[1]!tbl_Reach2AU[#Data],3,FALSE)</f>
        <v>Ninemile Creek DS</v>
      </c>
      <c r="C3855">
        <f>VLOOKUP(D3855,[1]!tbl_Reach2AU[#Data],2,FALSE)</f>
        <v>307</v>
      </c>
      <c r="D3855" t="s">
        <v>90</v>
      </c>
      <c r="E3855">
        <v>2</v>
      </c>
      <c r="F3855" t="s">
        <v>38</v>
      </c>
      <c r="G3855" t="str">
        <f>VLOOKUP([1]!tbl_FunctionalConditionReach[[#This Row],[EDT Attribute]],[1]!HabitatAttribute[#Data],2,FALSE)</f>
        <v>Channel Stability</v>
      </c>
      <c r="H3855" s="1">
        <v>0.18925762199999999</v>
      </c>
      <c r="I3855" s="2">
        <v>0.19477249816054201</v>
      </c>
    </row>
    <row r="3856" spans="1:9" x14ac:dyDescent="0.3">
      <c r="A3856">
        <f>VLOOKUP(D3856,[1]!tbl_Reach2AU[#Data],4,FALSE)</f>
        <v>19</v>
      </c>
      <c r="B3856" t="str">
        <f>VLOOKUP(D3856,[1]!tbl_Reach2AU[#Data],3,FALSE)</f>
        <v>Okanogan-Mosquito Creek</v>
      </c>
      <c r="C3856">
        <f>VLOOKUP(D3856,[1]!tbl_Reach2AU[#Data],2,FALSE)</f>
        <v>249</v>
      </c>
      <c r="D3856" t="s">
        <v>49</v>
      </c>
      <c r="E3856">
        <v>2</v>
      </c>
      <c r="F3856" t="s">
        <v>13</v>
      </c>
      <c r="G3856" t="str">
        <f>VLOOKUP([1]!tbl_FunctionalConditionReach[[#This Row],[EDT Attribute]],[1]!HabitatAttribute[#Data],2,FALSE)</f>
        <v>Food- Food Web Resources</v>
      </c>
      <c r="H3856" s="1">
        <v>7.7709290000000002E-3</v>
      </c>
      <c r="I3856" s="2">
        <v>0.194539910035672</v>
      </c>
    </row>
    <row r="3857" spans="1:9" x14ac:dyDescent="0.3">
      <c r="A3857">
        <f>VLOOKUP(D3857,[1]!tbl_Reach2AU[#Data],4,FALSE)</f>
        <v>6</v>
      </c>
      <c r="B3857" t="str">
        <f>VLOOKUP(D3857,[1]!tbl_Reach2AU[#Data],3,FALSE)</f>
        <v>Salmon Creek-Lower</v>
      </c>
      <c r="C3857">
        <f>VLOOKUP(D3857,[1]!tbl_Reach2AU[#Data],2,FALSE)</f>
        <v>141</v>
      </c>
      <c r="D3857" t="s">
        <v>29</v>
      </c>
      <c r="E3857">
        <v>2</v>
      </c>
      <c r="F3857" t="s">
        <v>104</v>
      </c>
      <c r="G3857">
        <f>VLOOKUP([1]!tbl_FunctionalConditionReach[[#This Row],[EDT Attribute]],[1]!HabitatAttribute[#Data],2,FALSE)</f>
        <v>0</v>
      </c>
      <c r="H3857" s="1">
        <v>0.10852231</v>
      </c>
      <c r="I3857" s="2">
        <v>0.194290681457428</v>
      </c>
    </row>
    <row r="3858" spans="1:9" x14ac:dyDescent="0.3">
      <c r="A3858">
        <f>VLOOKUP(D3858,[1]!tbl_Reach2AU[#Data],4,FALSE)</f>
        <v>24</v>
      </c>
      <c r="B3858" t="str">
        <f>VLOOKUP(D3858,[1]!tbl_Reach2AU[#Data],3,FALSE)</f>
        <v>Okanogan-Haynes Creek South</v>
      </c>
      <c r="C3858">
        <f>VLOOKUP(D3858,[1]!tbl_Reach2AU[#Data],2,FALSE)</f>
        <v>295</v>
      </c>
      <c r="D3858" t="s">
        <v>50</v>
      </c>
      <c r="E3858">
        <v>2</v>
      </c>
      <c r="F3858" t="s">
        <v>133</v>
      </c>
      <c r="G3858" t="str">
        <f>VLOOKUP([1]!tbl_FunctionalConditionReach[[#This Row],[EDT Attribute]],[1]!HabitatAttribute[#Data],2,FALSE)</f>
        <v>Temperature- Rearing</v>
      </c>
      <c r="H3858" s="1">
        <v>1.8131020000000001E-2</v>
      </c>
      <c r="I3858" s="2">
        <v>0.193848387356613</v>
      </c>
    </row>
    <row r="3859" spans="1:9" x14ac:dyDescent="0.3">
      <c r="A3859">
        <f>VLOOKUP(D3859,[1]!tbl_Reach2AU[#Data],4,FALSE)</f>
        <v>13</v>
      </c>
      <c r="B3859" t="str">
        <f>VLOOKUP(D3859,[1]!tbl_Reach2AU[#Data],3,FALSE)</f>
        <v>Johnson Creek</v>
      </c>
      <c r="C3859">
        <f>VLOOKUP(D3859,[1]!tbl_Reach2AU[#Data],2,FALSE)</f>
        <v>202</v>
      </c>
      <c r="D3859" t="s">
        <v>54</v>
      </c>
      <c r="E3859">
        <v>2</v>
      </c>
      <c r="F3859" t="s">
        <v>13</v>
      </c>
      <c r="G3859" t="str">
        <f>VLOOKUP([1]!tbl_FunctionalConditionReach[[#This Row],[EDT Attribute]],[1]!HabitatAttribute[#Data],2,FALSE)</f>
        <v>Food- Food Web Resources</v>
      </c>
      <c r="H3859" s="1">
        <v>9.4259415999999999E-2</v>
      </c>
      <c r="I3859" s="2">
        <v>0.193337964434599</v>
      </c>
    </row>
    <row r="3860" spans="1:9" x14ac:dyDescent="0.3">
      <c r="A3860">
        <f>VLOOKUP(D3860,[1]!tbl_Reach2AU[#Data],4,FALSE)</f>
        <v>19</v>
      </c>
      <c r="B3860" t="str">
        <f>VLOOKUP(D3860,[1]!tbl_Reach2AU[#Data],3,FALSE)</f>
        <v>Okanogan-Mosquito Creek</v>
      </c>
      <c r="C3860">
        <f>VLOOKUP(D3860,[1]!tbl_Reach2AU[#Data],2,FALSE)</f>
        <v>248</v>
      </c>
      <c r="D3860" t="s">
        <v>62</v>
      </c>
      <c r="E3860">
        <v>2</v>
      </c>
      <c r="F3860" t="s">
        <v>124</v>
      </c>
      <c r="G3860" t="str">
        <f>VLOOKUP([1]!tbl_FunctionalConditionReach[[#This Row],[EDT Attribute]],[1]!HabitatAttribute[#Data],2,FALSE)</f>
        <v>Predation</v>
      </c>
      <c r="H3860" s="1">
        <v>1.2363783999999999E-2</v>
      </c>
      <c r="I3860" s="2">
        <v>0.19231820327483901</v>
      </c>
    </row>
    <row r="3861" spans="1:9" x14ac:dyDescent="0.3">
      <c r="A3861">
        <f>VLOOKUP(D3861,[1]!tbl_Reach2AU[#Data],4,FALSE)</f>
        <v>14</v>
      </c>
      <c r="B3861" t="str">
        <f>VLOOKUP(D3861,[1]!tbl_Reach2AU[#Data],3,FALSE)</f>
        <v>Okanogan-Whitestone Coulee</v>
      </c>
      <c r="C3861">
        <f>VLOOKUP(D3861,[1]!tbl_Reach2AU[#Data],2,FALSE)</f>
        <v>244</v>
      </c>
      <c r="D3861" t="s">
        <v>26</v>
      </c>
      <c r="E3861">
        <v>2</v>
      </c>
      <c r="F3861" t="s">
        <v>124</v>
      </c>
      <c r="G3861" t="str">
        <f>VLOOKUP([1]!tbl_FunctionalConditionReach[[#This Row],[EDT Attribute]],[1]!HabitatAttribute[#Data],2,FALSE)</f>
        <v>Predation</v>
      </c>
      <c r="H3861" s="1">
        <v>1.8429049999999999E-3</v>
      </c>
      <c r="I3861" s="2">
        <v>0.19219668355505201</v>
      </c>
    </row>
    <row r="3862" spans="1:9" x14ac:dyDescent="0.3">
      <c r="A3862">
        <f>VLOOKUP(D3862,[1]!tbl_Reach2AU[#Data],4,FALSE)</f>
        <v>14</v>
      </c>
      <c r="B3862" t="str">
        <f>VLOOKUP(D3862,[1]!tbl_Reach2AU[#Data],3,FALSE)</f>
        <v>Okanogan-Whitestone Coulee</v>
      </c>
      <c r="C3862">
        <f>VLOOKUP(D3862,[1]!tbl_Reach2AU[#Data],2,FALSE)</f>
        <v>230</v>
      </c>
      <c r="D3862" t="s">
        <v>24</v>
      </c>
      <c r="E3862">
        <v>2</v>
      </c>
      <c r="F3862" t="s">
        <v>116</v>
      </c>
      <c r="G3862">
        <f>VLOOKUP([1]!tbl_FunctionalConditionReach[[#This Row],[EDT Attribute]],[1]!HabitatAttribute[#Data],2,FALSE)</f>
        <v>0</v>
      </c>
      <c r="H3862" s="1">
        <v>6.4023202000000001E-2</v>
      </c>
      <c r="I3862" s="2">
        <v>0.19207667883954499</v>
      </c>
    </row>
    <row r="3863" spans="1:9" x14ac:dyDescent="0.3">
      <c r="A3863">
        <f>VLOOKUP(D3863,[1]!tbl_Reach2AU[#Data],4,FALSE)</f>
        <v>14</v>
      </c>
      <c r="B3863" t="str">
        <f>VLOOKUP(D3863,[1]!tbl_Reach2AU[#Data],3,FALSE)</f>
        <v>Okanogan-Whitestone Coulee</v>
      </c>
      <c r="C3863">
        <f>VLOOKUP(D3863,[1]!tbl_Reach2AU[#Data],2,FALSE)</f>
        <v>230</v>
      </c>
      <c r="D3863" t="s">
        <v>24</v>
      </c>
      <c r="E3863">
        <v>2</v>
      </c>
      <c r="F3863" t="s">
        <v>10</v>
      </c>
      <c r="G3863" t="str">
        <f>VLOOKUP([1]!tbl_FunctionalConditionReach[[#This Row],[EDT Attribute]],[1]!HabitatAttribute[#Data],2,FALSE)</f>
        <v>Flow- Scour</v>
      </c>
      <c r="H3863" s="1">
        <v>6.3996141000000006E-2</v>
      </c>
      <c r="I3863" s="2">
        <v>0.19199549285003301</v>
      </c>
    </row>
    <row r="3864" spans="1:9" x14ac:dyDescent="0.3">
      <c r="A3864">
        <f>VLOOKUP(D3864,[1]!tbl_Reach2AU[#Data],4,FALSE)</f>
        <v>14</v>
      </c>
      <c r="B3864" t="str">
        <f>VLOOKUP(D3864,[1]!tbl_Reach2AU[#Data],3,FALSE)</f>
        <v>Okanogan-Whitestone Coulee</v>
      </c>
      <c r="C3864">
        <f>VLOOKUP(D3864,[1]!tbl_Reach2AU[#Data],2,FALSE)</f>
        <v>230</v>
      </c>
      <c r="D3864" t="s">
        <v>24</v>
      </c>
      <c r="E3864">
        <v>2</v>
      </c>
      <c r="F3864" t="s">
        <v>145</v>
      </c>
      <c r="G3864" t="str">
        <f>VLOOKUP([1]!tbl_FunctionalConditionReach[[#This Row],[EDT Attribute]],[1]!HabitatAttribute[#Data],2,FALSE)</f>
        <v>Flow- Summer Base Flow</v>
      </c>
      <c r="H3864" s="1">
        <v>6.3934315000000005E-2</v>
      </c>
      <c r="I3864" s="2">
        <v>0.19181000801992501</v>
      </c>
    </row>
    <row r="3865" spans="1:9" x14ac:dyDescent="0.3">
      <c r="A3865">
        <f>VLOOKUP(D3865,[1]!tbl_Reach2AU[#Data],4,FALSE)</f>
        <v>14</v>
      </c>
      <c r="B3865" t="str">
        <f>VLOOKUP(D3865,[1]!tbl_Reach2AU[#Data],3,FALSE)</f>
        <v>Okanogan-Whitestone Coulee</v>
      </c>
      <c r="C3865">
        <f>VLOOKUP(D3865,[1]!tbl_Reach2AU[#Data],2,FALSE)</f>
        <v>230</v>
      </c>
      <c r="D3865" t="s">
        <v>24</v>
      </c>
      <c r="E3865">
        <v>2</v>
      </c>
      <c r="F3865" t="s">
        <v>122</v>
      </c>
      <c r="G3865">
        <f>VLOOKUP([1]!tbl_FunctionalConditionReach[[#This Row],[EDT Attribute]],[1]!HabitatAttribute[#Data],2,FALSE)</f>
        <v>0</v>
      </c>
      <c r="H3865" s="1">
        <v>6.3820626000000005E-2</v>
      </c>
      <c r="I3865" s="2">
        <v>0.19146892846035299</v>
      </c>
    </row>
    <row r="3866" spans="1:9" x14ac:dyDescent="0.3">
      <c r="A3866">
        <f>VLOOKUP(D3866,[1]!tbl_Reach2AU[#Data],4,FALSE)</f>
        <v>14</v>
      </c>
      <c r="B3866" t="str">
        <f>VLOOKUP(D3866,[1]!tbl_Reach2AU[#Data],3,FALSE)</f>
        <v>Okanogan-Whitestone Coulee</v>
      </c>
      <c r="C3866">
        <f>VLOOKUP(D3866,[1]!tbl_Reach2AU[#Data],2,FALSE)</f>
        <v>230</v>
      </c>
      <c r="D3866" t="s">
        <v>24</v>
      </c>
      <c r="E3866">
        <v>2</v>
      </c>
      <c r="F3866" t="s">
        <v>115</v>
      </c>
      <c r="G3866">
        <f>VLOOKUP([1]!tbl_FunctionalConditionReach[[#This Row],[EDT Attribute]],[1]!HabitatAttribute[#Data],2,FALSE)</f>
        <v>0</v>
      </c>
      <c r="H3866" s="1">
        <v>6.3820626000000005E-2</v>
      </c>
      <c r="I3866" s="2">
        <v>0.19146892846035299</v>
      </c>
    </row>
    <row r="3867" spans="1:9" x14ac:dyDescent="0.3">
      <c r="A3867">
        <f>VLOOKUP(D3867,[1]!tbl_Reach2AU[#Data],4,FALSE)</f>
        <v>8</v>
      </c>
      <c r="B3867" t="str">
        <f>VLOOKUP(D3867,[1]!tbl_Reach2AU[#Data],3,FALSE)</f>
        <v>Omak Creek-Lower US</v>
      </c>
      <c r="C3867">
        <f>VLOOKUP(D3867,[1]!tbl_Reach2AU[#Data],2,FALSE)</f>
        <v>164</v>
      </c>
      <c r="D3867" t="s">
        <v>68</v>
      </c>
      <c r="E3867">
        <v>2</v>
      </c>
      <c r="F3867" t="s">
        <v>127</v>
      </c>
      <c r="G3867" t="str">
        <f>VLOOKUP([1]!tbl_FunctionalConditionReach[[#This Row],[EDT Attribute]],[1]!HabitatAttribute[#Data],2,FALSE)</f>
        <v>Food- Food Web Resources</v>
      </c>
      <c r="H3867" s="1">
        <v>0.214152968</v>
      </c>
      <c r="I3867" s="2">
        <v>0.19134420389707499</v>
      </c>
    </row>
    <row r="3868" spans="1:9" x14ac:dyDescent="0.3">
      <c r="A3868">
        <f>VLOOKUP(D3868,[1]!tbl_Reach2AU[#Data],4,FALSE)</f>
        <v>14</v>
      </c>
      <c r="B3868" t="str">
        <f>VLOOKUP(D3868,[1]!tbl_Reach2AU[#Data],3,FALSE)</f>
        <v>Okanogan-Whitestone Coulee</v>
      </c>
      <c r="C3868">
        <f>VLOOKUP(D3868,[1]!tbl_Reach2AU[#Data],2,FALSE)</f>
        <v>230</v>
      </c>
      <c r="D3868" t="s">
        <v>24</v>
      </c>
      <c r="E3868">
        <v>2</v>
      </c>
      <c r="F3868" t="s">
        <v>117</v>
      </c>
      <c r="G3868">
        <f>VLOOKUP([1]!tbl_FunctionalConditionReach[[#This Row],[EDT Attribute]],[1]!HabitatAttribute[#Data],2,FALSE)</f>
        <v>0</v>
      </c>
      <c r="H3868" s="1">
        <v>6.3701244000000004E-2</v>
      </c>
      <c r="I3868" s="2">
        <v>0.191110769271857</v>
      </c>
    </row>
    <row r="3869" spans="1:9" x14ac:dyDescent="0.3">
      <c r="A3869">
        <f>VLOOKUP(D3869,[1]!tbl_Reach2AU[#Data],4,FALSE)</f>
        <v>14</v>
      </c>
      <c r="B3869" t="str">
        <f>VLOOKUP(D3869,[1]!tbl_Reach2AU[#Data],3,FALSE)</f>
        <v>Okanogan-Whitestone Coulee</v>
      </c>
      <c r="C3869">
        <f>VLOOKUP(D3869,[1]!tbl_Reach2AU[#Data],2,FALSE)</f>
        <v>230</v>
      </c>
      <c r="D3869" t="s">
        <v>24</v>
      </c>
      <c r="E3869">
        <v>2</v>
      </c>
      <c r="F3869" t="s">
        <v>119</v>
      </c>
      <c r="G3869">
        <f>VLOOKUP([1]!tbl_FunctionalConditionReach[[#This Row],[EDT Attribute]],[1]!HabitatAttribute[#Data],2,FALSE)</f>
        <v>0</v>
      </c>
      <c r="H3869" s="1">
        <v>6.3620772000000006E-2</v>
      </c>
      <c r="I3869" s="2">
        <v>0.19086934438186801</v>
      </c>
    </row>
    <row r="3870" spans="1:9" x14ac:dyDescent="0.3">
      <c r="A3870">
        <f>VLOOKUP(D3870,[1]!tbl_Reach2AU[#Data],4,FALSE)</f>
        <v>9</v>
      </c>
      <c r="B3870" t="str">
        <f>VLOOKUP(D3870,[1]!tbl_Reach2AU[#Data],3,FALSE)</f>
        <v>Omak Creek-Middle DS</v>
      </c>
      <c r="C3870">
        <f>VLOOKUP(D3870,[1]!tbl_Reach2AU[#Data],2,FALSE)</f>
        <v>170</v>
      </c>
      <c r="D3870" t="s">
        <v>132</v>
      </c>
      <c r="E3870">
        <v>2</v>
      </c>
      <c r="F3870" t="s">
        <v>144</v>
      </c>
      <c r="G3870">
        <f>VLOOKUP([1]!tbl_FunctionalConditionReach[[#This Row],[EDT Attribute]],[1]!HabitatAttribute[#Data],2,FALSE)</f>
        <v>0</v>
      </c>
      <c r="H3870" s="1">
        <v>3.0960060000000001E-3</v>
      </c>
      <c r="I3870" s="2">
        <v>0.190662283495422</v>
      </c>
    </row>
    <row r="3871" spans="1:9" x14ac:dyDescent="0.3">
      <c r="A3871">
        <f>VLOOKUP(D3871,[1]!tbl_Reach2AU[#Data],4,FALSE)</f>
        <v>1</v>
      </c>
      <c r="B3871" t="str">
        <f>VLOOKUP(D3871,[1]!tbl_Reach2AU[#Data],3,FALSE)</f>
        <v>Okanogan-Davis Canyon</v>
      </c>
      <c r="C3871">
        <f>VLOOKUP(D3871,[1]!tbl_Reach2AU[#Data],2,FALSE)</f>
        <v>107</v>
      </c>
      <c r="D3871" t="s">
        <v>99</v>
      </c>
      <c r="E3871">
        <v>2</v>
      </c>
      <c r="F3871" t="s">
        <v>124</v>
      </c>
      <c r="G3871" t="str">
        <f>VLOOKUP([1]!tbl_FunctionalConditionReach[[#This Row],[EDT Attribute]],[1]!HabitatAttribute[#Data],2,FALSE)</f>
        <v>Predation</v>
      </c>
      <c r="H3871" s="1">
        <v>8.5756701000000005E-2</v>
      </c>
      <c r="I3871" s="2">
        <v>0.19062070741678999</v>
      </c>
    </row>
    <row r="3872" spans="1:9" x14ac:dyDescent="0.3">
      <c r="A3872">
        <f>VLOOKUP(D3872,[1]!tbl_Reach2AU[#Data],4,FALSE)</f>
        <v>1</v>
      </c>
      <c r="B3872" t="str">
        <f>VLOOKUP(D3872,[1]!tbl_Reach2AU[#Data],3,FALSE)</f>
        <v>Okanogan-Davis Canyon</v>
      </c>
      <c r="C3872">
        <f>VLOOKUP(D3872,[1]!tbl_Reach2AU[#Data],2,FALSE)</f>
        <v>106</v>
      </c>
      <c r="D3872" t="s">
        <v>98</v>
      </c>
      <c r="E3872">
        <v>2</v>
      </c>
      <c r="F3872" t="s">
        <v>124</v>
      </c>
      <c r="G3872" t="str">
        <f>VLOOKUP([1]!tbl_FunctionalConditionReach[[#This Row],[EDT Attribute]],[1]!HabitatAttribute[#Data],2,FALSE)</f>
        <v>Predation</v>
      </c>
      <c r="H3872" s="1">
        <v>8.553123E-2</v>
      </c>
      <c r="I3872" s="2">
        <v>0.18984851167854799</v>
      </c>
    </row>
    <row r="3873" spans="1:9" x14ac:dyDescent="0.3">
      <c r="A3873">
        <f>VLOOKUP(D3873,[1]!tbl_Reach2AU[#Data],4,FALSE)</f>
        <v>19</v>
      </c>
      <c r="B3873" t="str">
        <f>VLOOKUP(D3873,[1]!tbl_Reach2AU[#Data],3,FALSE)</f>
        <v>Okanogan-Mosquito Creek</v>
      </c>
      <c r="C3873">
        <f>VLOOKUP(D3873,[1]!tbl_Reach2AU[#Data],2,FALSE)</f>
        <v>285</v>
      </c>
      <c r="D3873" t="s">
        <v>65</v>
      </c>
      <c r="E3873">
        <v>2</v>
      </c>
      <c r="F3873" t="s">
        <v>38</v>
      </c>
      <c r="G3873" t="str">
        <f>VLOOKUP([1]!tbl_FunctionalConditionReach[[#This Row],[EDT Attribute]],[1]!HabitatAttribute[#Data],2,FALSE)</f>
        <v>Channel Stability</v>
      </c>
      <c r="H3873" s="1">
        <v>0.49257979299999999</v>
      </c>
      <c r="I3873" s="2">
        <v>0.18969107130895699</v>
      </c>
    </row>
    <row r="3874" spans="1:9" x14ac:dyDescent="0.3">
      <c r="A3874">
        <f>VLOOKUP(D3874,[1]!tbl_Reach2AU[#Data],4,FALSE)</f>
        <v>1</v>
      </c>
      <c r="B3874" t="str">
        <f>VLOOKUP(D3874,[1]!tbl_Reach2AU[#Data],3,FALSE)</f>
        <v>Okanogan-Davis Canyon</v>
      </c>
      <c r="C3874">
        <f>VLOOKUP(D3874,[1]!tbl_Reach2AU[#Data],2,FALSE)</f>
        <v>108</v>
      </c>
      <c r="D3874" t="s">
        <v>100</v>
      </c>
      <c r="E3874">
        <v>2</v>
      </c>
      <c r="F3874" t="s">
        <v>124</v>
      </c>
      <c r="G3874" t="str">
        <f>VLOOKUP([1]!tbl_FunctionalConditionReach[[#This Row],[EDT Attribute]],[1]!HabitatAttribute[#Data],2,FALSE)</f>
        <v>Predation</v>
      </c>
      <c r="H3874" s="1">
        <v>7.7995757999999998E-2</v>
      </c>
      <c r="I3874" s="2">
        <v>0.189274507706753</v>
      </c>
    </row>
    <row r="3875" spans="1:9" x14ac:dyDescent="0.3">
      <c r="A3875">
        <f>VLOOKUP(D3875,[1]!tbl_Reach2AU[#Data],4,FALSE)</f>
        <v>1</v>
      </c>
      <c r="B3875" t="str">
        <f>VLOOKUP(D3875,[1]!tbl_Reach2AU[#Data],3,FALSE)</f>
        <v>Okanogan-Davis Canyon</v>
      </c>
      <c r="C3875">
        <f>VLOOKUP(D3875,[1]!tbl_Reach2AU[#Data],2,FALSE)</f>
        <v>105</v>
      </c>
      <c r="D3875" t="s">
        <v>97</v>
      </c>
      <c r="E3875">
        <v>2</v>
      </c>
      <c r="F3875" t="s">
        <v>124</v>
      </c>
      <c r="G3875" t="str">
        <f>VLOOKUP([1]!tbl_FunctionalConditionReach[[#This Row],[EDT Attribute]],[1]!HabitatAttribute[#Data],2,FALSE)</f>
        <v>Predation</v>
      </c>
      <c r="H3875" s="1">
        <v>8.5342650000000006E-2</v>
      </c>
      <c r="I3875" s="2">
        <v>0.18918728022791201</v>
      </c>
    </row>
    <row r="3876" spans="1:9" x14ac:dyDescent="0.3">
      <c r="A3876">
        <f>VLOOKUP(D3876,[1]!tbl_Reach2AU[#Data],4,FALSE)</f>
        <v>1</v>
      </c>
      <c r="B3876" t="str">
        <f>VLOOKUP(D3876,[1]!tbl_Reach2AU[#Data],3,FALSE)</f>
        <v>Okanogan-Davis Canyon</v>
      </c>
      <c r="C3876">
        <f>VLOOKUP(D3876,[1]!tbl_Reach2AU[#Data],2,FALSE)</f>
        <v>104</v>
      </c>
      <c r="D3876" t="s">
        <v>96</v>
      </c>
      <c r="E3876">
        <v>2</v>
      </c>
      <c r="F3876" t="s">
        <v>124</v>
      </c>
      <c r="G3876" t="str">
        <f>VLOOKUP([1]!tbl_FunctionalConditionReach[[#This Row],[EDT Attribute]],[1]!HabitatAttribute[#Data],2,FALSE)</f>
        <v>Predation</v>
      </c>
      <c r="H3876" s="1">
        <v>8.5802725999999996E-2</v>
      </c>
      <c r="I3876" s="2">
        <v>0.18888382546136601</v>
      </c>
    </row>
    <row r="3877" spans="1:9" x14ac:dyDescent="0.3">
      <c r="A3877">
        <f>VLOOKUP(D3877,[1]!tbl_Reach2AU[#Data],4,FALSE)</f>
        <v>6</v>
      </c>
      <c r="B3877" t="str">
        <f>VLOOKUP(D3877,[1]!tbl_Reach2AU[#Data],3,FALSE)</f>
        <v>Salmon Creek-Lower</v>
      </c>
      <c r="C3877">
        <f>VLOOKUP(D3877,[1]!tbl_Reach2AU[#Data],2,FALSE)</f>
        <v>141</v>
      </c>
      <c r="D3877" t="s">
        <v>29</v>
      </c>
      <c r="E3877">
        <v>2</v>
      </c>
      <c r="F3877" t="s">
        <v>38</v>
      </c>
      <c r="G3877" t="str">
        <f>VLOOKUP([1]!tbl_FunctionalConditionReach[[#This Row],[EDT Attribute]],[1]!HabitatAttribute[#Data],2,FALSE)</f>
        <v>Channel Stability</v>
      </c>
      <c r="H3877" s="1">
        <v>0.105349104</v>
      </c>
      <c r="I3877" s="2">
        <v>0.18860959748358999</v>
      </c>
    </row>
    <row r="3878" spans="1:9" x14ac:dyDescent="0.3">
      <c r="A3878">
        <f>VLOOKUP(D3878,[1]!tbl_Reach2AU[#Data],4,FALSE)</f>
        <v>1</v>
      </c>
      <c r="B3878" t="str">
        <f>VLOOKUP(D3878,[1]!tbl_Reach2AU[#Data],3,FALSE)</f>
        <v>Okanogan-Davis Canyon</v>
      </c>
      <c r="C3878">
        <f>VLOOKUP(D3878,[1]!tbl_Reach2AU[#Data],2,FALSE)</f>
        <v>102</v>
      </c>
      <c r="D3878" t="s">
        <v>93</v>
      </c>
      <c r="E3878">
        <v>2</v>
      </c>
      <c r="F3878" t="s">
        <v>126</v>
      </c>
      <c r="G3878" t="str">
        <f>VLOOKUP([1]!tbl_FunctionalConditionReach[[#This Row],[EDT Attribute]],[1]!HabitatAttribute[#Data],2,FALSE)</f>
        <v>Riparian</v>
      </c>
      <c r="H3878" s="1">
        <v>8.5517776000000004E-2</v>
      </c>
      <c r="I3878" s="2">
        <v>0.18799022991653599</v>
      </c>
    </row>
    <row r="3879" spans="1:9" x14ac:dyDescent="0.3">
      <c r="A3879">
        <f>VLOOKUP(D3879,[1]!tbl_Reach2AU[#Data],4,FALSE)</f>
        <v>1</v>
      </c>
      <c r="B3879" t="str">
        <f>VLOOKUP(D3879,[1]!tbl_Reach2AU[#Data],3,FALSE)</f>
        <v>Okanogan-Davis Canyon</v>
      </c>
      <c r="C3879">
        <f>VLOOKUP(D3879,[1]!tbl_Reach2AU[#Data],2,FALSE)</f>
        <v>103</v>
      </c>
      <c r="D3879" t="s">
        <v>95</v>
      </c>
      <c r="E3879">
        <v>2</v>
      </c>
      <c r="F3879" t="s">
        <v>124</v>
      </c>
      <c r="G3879" t="str">
        <f>VLOOKUP([1]!tbl_FunctionalConditionReach[[#This Row],[EDT Attribute]],[1]!HabitatAttribute[#Data],2,FALSE)</f>
        <v>Predation</v>
      </c>
      <c r="H3879" s="1">
        <v>8.5385088999999997E-2</v>
      </c>
      <c r="I3879" s="2">
        <v>0.187708228603327</v>
      </c>
    </row>
    <row r="3880" spans="1:9" x14ac:dyDescent="0.3">
      <c r="A3880">
        <f>VLOOKUP(D3880,[1]!tbl_Reach2AU[#Data],4,FALSE)</f>
        <v>20</v>
      </c>
      <c r="B3880" t="str">
        <f>VLOOKUP(D3880,[1]!tbl_Reach2AU[#Data],3,FALSE)</f>
        <v>Antoine Creek-Lower</v>
      </c>
      <c r="C3880">
        <f>VLOOKUP(D3880,[1]!tbl_Reach2AU[#Data],2,FALSE)</f>
        <v>255</v>
      </c>
      <c r="D3880" t="s">
        <v>52</v>
      </c>
      <c r="E3880">
        <v>2</v>
      </c>
      <c r="F3880" t="s">
        <v>38</v>
      </c>
      <c r="G3880" t="str">
        <f>VLOOKUP([1]!tbl_FunctionalConditionReach[[#This Row],[EDT Attribute]],[1]!HabitatAttribute[#Data],2,FALSE)</f>
        <v>Channel Stability</v>
      </c>
      <c r="H3880" s="1">
        <v>3.4801520000000002E-2</v>
      </c>
      <c r="I3880" s="2">
        <v>0.18746972199950099</v>
      </c>
    </row>
    <row r="3881" spans="1:9" x14ac:dyDescent="0.3">
      <c r="A3881">
        <f>VLOOKUP(D3881,[1]!tbl_Reach2AU[#Data],4,FALSE)</f>
        <v>1</v>
      </c>
      <c r="B3881" t="str">
        <f>VLOOKUP(D3881,[1]!tbl_Reach2AU[#Data],3,FALSE)</f>
        <v>Okanogan-Davis Canyon</v>
      </c>
      <c r="C3881">
        <f>VLOOKUP(D3881,[1]!tbl_Reach2AU[#Data],2,FALSE)</f>
        <v>102</v>
      </c>
      <c r="D3881" t="s">
        <v>93</v>
      </c>
      <c r="E3881">
        <v>2</v>
      </c>
      <c r="F3881" t="s">
        <v>124</v>
      </c>
      <c r="G3881" t="str">
        <f>VLOOKUP([1]!tbl_FunctionalConditionReach[[#This Row],[EDT Attribute]],[1]!HabitatAttribute[#Data],2,FALSE)</f>
        <v>Predation</v>
      </c>
      <c r="H3881" s="1">
        <v>8.4956037999999998E-2</v>
      </c>
      <c r="I3881" s="2">
        <v>0.18675538424219501</v>
      </c>
    </row>
    <row r="3882" spans="1:9" x14ac:dyDescent="0.3">
      <c r="A3882">
        <f>VLOOKUP(D3882,[1]!tbl_Reach2AU[#Data],4,FALSE)</f>
        <v>12</v>
      </c>
      <c r="B3882" t="str">
        <f>VLOOKUP(D3882,[1]!tbl_Reach2AU[#Data],3,FALSE)</f>
        <v>Okanogan-Alkali Lake</v>
      </c>
      <c r="C3882">
        <f>VLOOKUP(D3882,[1]!tbl_Reach2AU[#Data],2,FALSE)</f>
        <v>221</v>
      </c>
      <c r="D3882" t="s">
        <v>46</v>
      </c>
      <c r="E3882">
        <v>2</v>
      </c>
      <c r="F3882" t="s">
        <v>126</v>
      </c>
      <c r="G3882" t="str">
        <f>VLOOKUP([1]!tbl_FunctionalConditionReach[[#This Row],[EDT Attribute]],[1]!HabitatAttribute[#Data],2,FALSE)</f>
        <v>Riparian</v>
      </c>
      <c r="H3882" s="1">
        <v>1.5863518E-2</v>
      </c>
      <c r="I3882" s="2">
        <v>0.186744656040537</v>
      </c>
    </row>
    <row r="3883" spans="1:9" x14ac:dyDescent="0.3">
      <c r="A3883">
        <f>VLOOKUP(D3883,[1]!tbl_Reach2AU[#Data],4,FALSE)</f>
        <v>19</v>
      </c>
      <c r="B3883" t="str">
        <f>VLOOKUP(D3883,[1]!tbl_Reach2AU[#Data],3,FALSE)</f>
        <v>Okanogan-Mosquito Creek</v>
      </c>
      <c r="C3883">
        <f>VLOOKUP(D3883,[1]!tbl_Reach2AU[#Data],2,FALSE)</f>
        <v>249</v>
      </c>
      <c r="D3883" t="s">
        <v>49</v>
      </c>
      <c r="E3883">
        <v>2</v>
      </c>
      <c r="F3883" t="s">
        <v>103</v>
      </c>
      <c r="G3883" t="str">
        <f>VLOOKUP([1]!tbl_FunctionalConditionReach[[#This Row],[EDT Attribute]],[1]!HabitatAttribute[#Data],2,FALSE)</f>
        <v>Contaminants</v>
      </c>
      <c r="H3883" s="1">
        <v>7.4278469999999996E-3</v>
      </c>
      <c r="I3883" s="2">
        <v>0.185951086046307</v>
      </c>
    </row>
    <row r="3884" spans="1:9" x14ac:dyDescent="0.3">
      <c r="A3884">
        <f>VLOOKUP(D3884,[1]!tbl_Reach2AU[#Data],4,FALSE)</f>
        <v>14</v>
      </c>
      <c r="B3884" t="str">
        <f>VLOOKUP(D3884,[1]!tbl_Reach2AU[#Data],3,FALSE)</f>
        <v>Okanogan-Whitestone Coulee</v>
      </c>
      <c r="C3884">
        <f>VLOOKUP(D3884,[1]!tbl_Reach2AU[#Data],2,FALSE)</f>
        <v>229</v>
      </c>
      <c r="D3884" t="s">
        <v>23</v>
      </c>
      <c r="E3884">
        <v>2</v>
      </c>
      <c r="F3884" t="s">
        <v>146</v>
      </c>
      <c r="G3884" t="str">
        <f>VLOOKUP([1]!tbl_FunctionalConditionReach[[#This Row],[EDT Attribute]],[1]!HabitatAttribute[#Data],2,FALSE)</f>
        <v>Flow- Summer Base Flow</v>
      </c>
      <c r="H3884" s="1">
        <v>0.16949231400000001</v>
      </c>
      <c r="I3884" s="2">
        <v>0.18581513122703999</v>
      </c>
    </row>
    <row r="3885" spans="1:9" x14ac:dyDescent="0.3">
      <c r="A3885">
        <f>VLOOKUP(D3885,[1]!tbl_Reach2AU[#Data],4,FALSE)</f>
        <v>3</v>
      </c>
      <c r="B3885" t="str">
        <f>VLOOKUP(D3885,[1]!tbl_Reach2AU[#Data],3,FALSE)</f>
        <v>Okanogan-Talant Creek</v>
      </c>
      <c r="C3885">
        <f>VLOOKUP(D3885,[1]!tbl_Reach2AU[#Data],2,FALSE)</f>
        <v>127</v>
      </c>
      <c r="D3885" t="s">
        <v>107</v>
      </c>
      <c r="E3885">
        <v>2</v>
      </c>
      <c r="F3885" t="s">
        <v>145</v>
      </c>
      <c r="G3885" t="str">
        <f>VLOOKUP([1]!tbl_FunctionalConditionReach[[#This Row],[EDT Attribute]],[1]!HabitatAttribute[#Data],2,FALSE)</f>
        <v>Flow- Summer Base Flow</v>
      </c>
      <c r="H3885" s="1">
        <v>3.365866E-2</v>
      </c>
      <c r="I3885" s="2">
        <v>0.18574485268850699</v>
      </c>
    </row>
    <row r="3886" spans="1:9" x14ac:dyDescent="0.3">
      <c r="A3886">
        <f>VLOOKUP(D3886,[1]!tbl_Reach2AU[#Data],4,FALSE)</f>
        <v>8</v>
      </c>
      <c r="B3886" t="str">
        <f>VLOOKUP(D3886,[1]!tbl_Reach2AU[#Data],3,FALSE)</f>
        <v>Omak Creek-Lower US</v>
      </c>
      <c r="C3886">
        <f>VLOOKUP(D3886,[1]!tbl_Reach2AU[#Data],2,FALSE)</f>
        <v>157</v>
      </c>
      <c r="D3886" t="s">
        <v>74</v>
      </c>
      <c r="E3886">
        <v>2</v>
      </c>
      <c r="F3886" t="s">
        <v>13</v>
      </c>
      <c r="G3886" t="str">
        <f>VLOOKUP([1]!tbl_FunctionalConditionReach[[#This Row],[EDT Attribute]],[1]!HabitatAttribute[#Data],2,FALSE)</f>
        <v>Food- Food Web Resources</v>
      </c>
      <c r="H3886" s="1">
        <v>5.3632108999999997E-2</v>
      </c>
      <c r="I3886" s="2">
        <v>0.18557428404602699</v>
      </c>
    </row>
    <row r="3887" spans="1:9" x14ac:dyDescent="0.3">
      <c r="A3887">
        <f>VLOOKUP(D3887,[1]!tbl_Reach2AU[#Data],4,FALSE)</f>
        <v>3</v>
      </c>
      <c r="B3887" t="str">
        <f>VLOOKUP(D3887,[1]!tbl_Reach2AU[#Data],3,FALSE)</f>
        <v>Okanogan-Talant Creek</v>
      </c>
      <c r="C3887">
        <f>VLOOKUP(D3887,[1]!tbl_Reach2AU[#Data],2,FALSE)</f>
        <v>115</v>
      </c>
      <c r="D3887" t="s">
        <v>59</v>
      </c>
      <c r="E3887">
        <v>2</v>
      </c>
      <c r="F3887" t="s">
        <v>123</v>
      </c>
      <c r="G3887">
        <f>VLOOKUP([1]!tbl_FunctionalConditionReach[[#This Row],[EDT Attribute]],[1]!HabitatAttribute[#Data],2,FALSE)</f>
        <v>0</v>
      </c>
      <c r="H3887" s="1">
        <v>6.8525444000000005E-2</v>
      </c>
      <c r="I3887" s="2">
        <v>0.18425612802333399</v>
      </c>
    </row>
    <row r="3888" spans="1:9" x14ac:dyDescent="0.3">
      <c r="A3888">
        <f>VLOOKUP(D3888,[1]!tbl_Reach2AU[#Data],4,FALSE)</f>
        <v>6</v>
      </c>
      <c r="B3888" t="str">
        <f>VLOOKUP(D3888,[1]!tbl_Reach2AU[#Data],3,FALSE)</f>
        <v>Salmon Creek-Lower</v>
      </c>
      <c r="C3888">
        <f>VLOOKUP(D3888,[1]!tbl_Reach2AU[#Data],2,FALSE)</f>
        <v>140</v>
      </c>
      <c r="D3888" t="s">
        <v>85</v>
      </c>
      <c r="E3888">
        <v>2</v>
      </c>
      <c r="F3888" t="s">
        <v>13</v>
      </c>
      <c r="G3888" t="str">
        <f>VLOOKUP([1]!tbl_FunctionalConditionReach[[#This Row],[EDT Attribute]],[1]!HabitatAttribute[#Data],2,FALSE)</f>
        <v>Food- Food Web Resources</v>
      </c>
      <c r="H3888" s="1">
        <v>0.73000231699999996</v>
      </c>
      <c r="I3888" s="2">
        <v>0.183935837487509</v>
      </c>
    </row>
    <row r="3889" spans="1:9" x14ac:dyDescent="0.3">
      <c r="A3889">
        <f>VLOOKUP(D3889,[1]!tbl_Reach2AU[#Data],4,FALSE)</f>
        <v>3</v>
      </c>
      <c r="B3889" t="str">
        <f>VLOOKUP(D3889,[1]!tbl_Reach2AU[#Data],3,FALSE)</f>
        <v>Okanogan-Talant Creek</v>
      </c>
      <c r="C3889">
        <f>VLOOKUP(D3889,[1]!tbl_Reach2AU[#Data],2,FALSE)</f>
        <v>127</v>
      </c>
      <c r="D3889" t="s">
        <v>107</v>
      </c>
      <c r="E3889">
        <v>2</v>
      </c>
      <c r="F3889" t="s">
        <v>103</v>
      </c>
      <c r="G3889" t="str">
        <f>VLOOKUP([1]!tbl_FunctionalConditionReach[[#This Row],[EDT Attribute]],[1]!HabitatAttribute[#Data],2,FALSE)</f>
        <v>Contaminants</v>
      </c>
      <c r="H3889" s="1">
        <v>3.3192039E-2</v>
      </c>
      <c r="I3889" s="2">
        <v>0.18316981111209299</v>
      </c>
    </row>
    <row r="3890" spans="1:9" x14ac:dyDescent="0.3">
      <c r="A3890">
        <f>VLOOKUP(D3890,[1]!tbl_Reach2AU[#Data],4,FALSE)</f>
        <v>14</v>
      </c>
      <c r="B3890" t="str">
        <f>VLOOKUP(D3890,[1]!tbl_Reach2AU[#Data],3,FALSE)</f>
        <v>Okanogan-Whitestone Coulee</v>
      </c>
      <c r="C3890">
        <f>VLOOKUP(D3890,[1]!tbl_Reach2AU[#Data],2,FALSE)</f>
        <v>230</v>
      </c>
      <c r="D3890" t="s">
        <v>24</v>
      </c>
      <c r="E3890">
        <v>2</v>
      </c>
      <c r="F3890" t="s">
        <v>144</v>
      </c>
      <c r="G3890">
        <f>VLOOKUP([1]!tbl_FunctionalConditionReach[[#This Row],[EDT Attribute]],[1]!HabitatAttribute[#Data],2,FALSE)</f>
        <v>0</v>
      </c>
      <c r="H3890" s="1">
        <v>6.0671056000000001E-2</v>
      </c>
      <c r="I3890" s="2">
        <v>0.182019870517692</v>
      </c>
    </row>
    <row r="3891" spans="1:9" x14ac:dyDescent="0.3">
      <c r="A3891">
        <f>VLOOKUP(D3891,[1]!tbl_Reach2AU[#Data],4,FALSE)</f>
        <v>19</v>
      </c>
      <c r="B3891" t="str">
        <f>VLOOKUP(D3891,[1]!tbl_Reach2AU[#Data],3,FALSE)</f>
        <v>Okanogan-Mosquito Creek</v>
      </c>
      <c r="C3891">
        <f>VLOOKUP(D3891,[1]!tbl_Reach2AU[#Data],2,FALSE)</f>
        <v>287</v>
      </c>
      <c r="D3891" t="s">
        <v>66</v>
      </c>
      <c r="E3891">
        <v>2</v>
      </c>
      <c r="F3891" t="s">
        <v>13</v>
      </c>
      <c r="G3891" t="str">
        <f>VLOOKUP([1]!tbl_FunctionalConditionReach[[#This Row],[EDT Attribute]],[1]!HabitatAttribute[#Data],2,FALSE)</f>
        <v>Food- Food Web Resources</v>
      </c>
      <c r="H3891" s="1">
        <v>0.54838802499999995</v>
      </c>
      <c r="I3891" s="2">
        <v>0.18188068457293199</v>
      </c>
    </row>
    <row r="3892" spans="1:9" x14ac:dyDescent="0.3">
      <c r="A3892">
        <f>VLOOKUP(D3892,[1]!tbl_Reach2AU[#Data],4,FALSE)</f>
        <v>19</v>
      </c>
      <c r="B3892" t="str">
        <f>VLOOKUP(D3892,[1]!tbl_Reach2AU[#Data],3,FALSE)</f>
        <v>Okanogan-Mosquito Creek</v>
      </c>
      <c r="C3892">
        <f>VLOOKUP(D3892,[1]!tbl_Reach2AU[#Data],2,FALSE)</f>
        <v>248</v>
      </c>
      <c r="D3892" t="s">
        <v>62</v>
      </c>
      <c r="E3892">
        <v>2</v>
      </c>
      <c r="F3892" t="s">
        <v>151</v>
      </c>
      <c r="G3892" t="str">
        <f>VLOOKUP([1]!tbl_FunctionalConditionReach[[#This Row],[EDT Attribute]],[1]!HabitatAttribute[#Data],2,FALSE)</f>
        <v>Cover- Wood</v>
      </c>
      <c r="H3892" s="1">
        <v>1.1636394E-2</v>
      </c>
      <c r="I3892" s="2">
        <v>0.18100367870209599</v>
      </c>
    </row>
    <row r="3893" spans="1:9" x14ac:dyDescent="0.3">
      <c r="A3893">
        <f>VLOOKUP(D3893,[1]!tbl_Reach2AU[#Data],4,FALSE)</f>
        <v>26</v>
      </c>
      <c r="B3893" t="str">
        <f>VLOOKUP(D3893,[1]!tbl_Reach2AU[#Data],3,FALSE)</f>
        <v>Ninemile Creek DS</v>
      </c>
      <c r="C3893">
        <f>VLOOKUP(D3893,[1]!tbl_Reach2AU[#Data],2,FALSE)</f>
        <v>310</v>
      </c>
      <c r="D3893" t="s">
        <v>57</v>
      </c>
      <c r="E3893">
        <v>2</v>
      </c>
      <c r="F3893" t="s">
        <v>13</v>
      </c>
      <c r="G3893" t="str">
        <f>VLOOKUP([1]!tbl_FunctionalConditionReach[[#This Row],[EDT Attribute]],[1]!HabitatAttribute[#Data],2,FALSE)</f>
        <v>Food- Food Web Resources</v>
      </c>
      <c r="H3893" s="1">
        <v>4.7842725000000003E-2</v>
      </c>
      <c r="I3893" s="2">
        <v>0.18079918680674001</v>
      </c>
    </row>
    <row r="3894" spans="1:9" x14ac:dyDescent="0.3">
      <c r="A3894">
        <f>VLOOKUP(D3894,[1]!tbl_Reach2AU[#Data],4,FALSE)</f>
        <v>19</v>
      </c>
      <c r="B3894" t="str">
        <f>VLOOKUP(D3894,[1]!tbl_Reach2AU[#Data],3,FALSE)</f>
        <v>Okanogan-Mosquito Creek</v>
      </c>
      <c r="C3894">
        <f>VLOOKUP(D3894,[1]!tbl_Reach2AU[#Data],2,FALSE)</f>
        <v>286</v>
      </c>
      <c r="D3894" t="s">
        <v>161</v>
      </c>
      <c r="E3894">
        <v>2</v>
      </c>
      <c r="F3894" t="s">
        <v>133</v>
      </c>
      <c r="G3894" t="str">
        <f>VLOOKUP([1]!tbl_FunctionalConditionReach[[#This Row],[EDT Attribute]],[1]!HabitatAttribute[#Data],2,FALSE)</f>
        <v>Temperature- Rearing</v>
      </c>
      <c r="H3894" s="1">
        <v>3.3682825999999999E-2</v>
      </c>
      <c r="I3894" s="2">
        <v>0.180633433557708</v>
      </c>
    </row>
    <row r="3895" spans="1:9" x14ac:dyDescent="0.3">
      <c r="A3895">
        <f>VLOOKUP(D3895,[1]!tbl_Reach2AU[#Data],4,FALSE)</f>
        <v>14</v>
      </c>
      <c r="B3895" t="str">
        <f>VLOOKUP(D3895,[1]!tbl_Reach2AU[#Data],3,FALSE)</f>
        <v>Okanogan-Whitestone Coulee</v>
      </c>
      <c r="C3895">
        <f>VLOOKUP(D3895,[1]!tbl_Reach2AU[#Data],2,FALSE)</f>
        <v>239</v>
      </c>
      <c r="D3895" t="s">
        <v>48</v>
      </c>
      <c r="E3895">
        <v>2</v>
      </c>
      <c r="F3895" t="s">
        <v>13</v>
      </c>
      <c r="G3895" t="str">
        <f>VLOOKUP([1]!tbl_FunctionalConditionReach[[#This Row],[EDT Attribute]],[1]!HabitatAttribute[#Data],2,FALSE)</f>
        <v>Food- Food Web Resources</v>
      </c>
      <c r="H3895" s="1">
        <v>0.201447657</v>
      </c>
      <c r="I3895" s="2">
        <v>0.18054920755462001</v>
      </c>
    </row>
    <row r="3896" spans="1:9" x14ac:dyDescent="0.3">
      <c r="A3896">
        <f>VLOOKUP(D3896,[1]!tbl_Reach2AU[#Data],4,FALSE)</f>
        <v>26</v>
      </c>
      <c r="B3896" t="str">
        <f>VLOOKUP(D3896,[1]!tbl_Reach2AU[#Data],3,FALSE)</f>
        <v>Ninemile Creek DS</v>
      </c>
      <c r="C3896">
        <f>VLOOKUP(D3896,[1]!tbl_Reach2AU[#Data],2,FALSE)</f>
        <v>310</v>
      </c>
      <c r="D3896" t="s">
        <v>57</v>
      </c>
      <c r="E3896">
        <v>2</v>
      </c>
      <c r="F3896" t="s">
        <v>127</v>
      </c>
      <c r="G3896" t="str">
        <f>VLOOKUP([1]!tbl_FunctionalConditionReach[[#This Row],[EDT Attribute]],[1]!HabitatAttribute[#Data],2,FALSE)</f>
        <v>Food- Food Web Resources</v>
      </c>
      <c r="H3896" s="1">
        <v>4.7598697000000002E-2</v>
      </c>
      <c r="I3896" s="2">
        <v>0.17987699719571601</v>
      </c>
    </row>
    <row r="3897" spans="1:9" x14ac:dyDescent="0.3">
      <c r="A3897">
        <f>VLOOKUP(D3897,[1]!tbl_Reach2AU[#Data],4,FALSE)</f>
        <v>5</v>
      </c>
      <c r="B3897" t="str">
        <f>VLOOKUP(D3897,[1]!tbl_Reach2AU[#Data],3,FALSE)</f>
        <v>Okanogan-Swipkin Canyon</v>
      </c>
      <c r="C3897">
        <f>VLOOKUP(D3897,[1]!tbl_Reach2AU[#Data],2,FALSE)</f>
        <v>189</v>
      </c>
      <c r="D3897" t="s">
        <v>110</v>
      </c>
      <c r="E3897">
        <v>2</v>
      </c>
      <c r="F3897" t="s">
        <v>151</v>
      </c>
      <c r="G3897" t="str">
        <f>VLOOKUP([1]!tbl_FunctionalConditionReach[[#This Row],[EDT Attribute]],[1]!HabitatAttribute[#Data],2,FALSE)</f>
        <v>Cover- Wood</v>
      </c>
      <c r="H3897" s="1">
        <v>1.0219547000000001E-2</v>
      </c>
      <c r="I3897" s="2">
        <v>0.17978344739591701</v>
      </c>
    </row>
    <row r="3898" spans="1:9" x14ac:dyDescent="0.3">
      <c r="A3898">
        <f>VLOOKUP(D3898,[1]!tbl_Reach2AU[#Data],4,FALSE)</f>
        <v>6</v>
      </c>
      <c r="B3898" t="str">
        <f>VLOOKUP(D3898,[1]!tbl_Reach2AU[#Data],3,FALSE)</f>
        <v>Salmon Creek-Lower</v>
      </c>
      <c r="C3898">
        <f>VLOOKUP(D3898,[1]!tbl_Reach2AU[#Data],2,FALSE)</f>
        <v>142</v>
      </c>
      <c r="D3898" t="s">
        <v>79</v>
      </c>
      <c r="E3898">
        <v>2</v>
      </c>
      <c r="F3898" t="s">
        <v>146</v>
      </c>
      <c r="G3898" t="str">
        <f>VLOOKUP([1]!tbl_FunctionalConditionReach[[#This Row],[EDT Attribute]],[1]!HabitatAttribute[#Data],2,FALSE)</f>
        <v>Flow- Summer Base Flow</v>
      </c>
      <c r="H3898" s="1">
        <v>0.39849547200000002</v>
      </c>
      <c r="I3898" s="2">
        <v>0.17953369321425</v>
      </c>
    </row>
    <row r="3899" spans="1:9" x14ac:dyDescent="0.3">
      <c r="A3899">
        <f>VLOOKUP(D3899,[1]!tbl_Reach2AU[#Data],4,FALSE)</f>
        <v>6</v>
      </c>
      <c r="B3899" t="str">
        <f>VLOOKUP(D3899,[1]!tbl_Reach2AU[#Data],3,FALSE)</f>
        <v>Salmon Creek-Lower</v>
      </c>
      <c r="C3899">
        <f>VLOOKUP(D3899,[1]!tbl_Reach2AU[#Data],2,FALSE)</f>
        <v>141</v>
      </c>
      <c r="D3899" t="s">
        <v>29</v>
      </c>
      <c r="E3899">
        <v>2</v>
      </c>
      <c r="F3899" t="s">
        <v>10</v>
      </c>
      <c r="G3899" t="str">
        <f>VLOOKUP([1]!tbl_FunctionalConditionReach[[#This Row],[EDT Attribute]],[1]!HabitatAttribute[#Data],2,FALSE)</f>
        <v>Flow- Scour</v>
      </c>
      <c r="H3899" s="1">
        <v>9.9068238000000003E-2</v>
      </c>
      <c r="I3899" s="2">
        <v>0.17736477846635099</v>
      </c>
    </row>
    <row r="3900" spans="1:9" x14ac:dyDescent="0.3">
      <c r="A3900">
        <f>VLOOKUP(D3900,[1]!tbl_Reach2AU[#Data],4,FALSE)</f>
        <v>12</v>
      </c>
      <c r="B3900" t="str">
        <f>VLOOKUP(D3900,[1]!tbl_Reach2AU[#Data],3,FALSE)</f>
        <v>Okanogan-Alkali Lake</v>
      </c>
      <c r="C3900">
        <f>VLOOKUP(D3900,[1]!tbl_Reach2AU[#Data],2,FALSE)</f>
        <v>222</v>
      </c>
      <c r="D3900" t="s">
        <v>47</v>
      </c>
      <c r="E3900">
        <v>2</v>
      </c>
      <c r="F3900" t="s">
        <v>144</v>
      </c>
      <c r="G3900">
        <f>VLOOKUP([1]!tbl_FunctionalConditionReach[[#This Row],[EDT Attribute]],[1]!HabitatAttribute[#Data],2,FALSE)</f>
        <v>0</v>
      </c>
      <c r="H3900" s="1">
        <v>0.34451366700000002</v>
      </c>
      <c r="I3900" s="2">
        <v>0.175931319378655</v>
      </c>
    </row>
    <row r="3901" spans="1:9" x14ac:dyDescent="0.3">
      <c r="A3901">
        <f>VLOOKUP(D3901,[1]!tbl_Reach2AU[#Data],4,FALSE)</f>
        <v>9</v>
      </c>
      <c r="B3901" t="str">
        <f>VLOOKUP(D3901,[1]!tbl_Reach2AU[#Data],3,FALSE)</f>
        <v>Omak Creek-Middle DS</v>
      </c>
      <c r="C3901">
        <f>VLOOKUP(D3901,[1]!tbl_Reach2AU[#Data],2,FALSE)</f>
        <v>167</v>
      </c>
      <c r="D3901" t="s">
        <v>141</v>
      </c>
      <c r="E3901">
        <v>2</v>
      </c>
      <c r="F3901" t="s">
        <v>151</v>
      </c>
      <c r="G3901" t="str">
        <f>VLOOKUP([1]!tbl_FunctionalConditionReach[[#This Row],[EDT Attribute]],[1]!HabitatAttribute[#Data],2,FALSE)</f>
        <v>Cover- Wood</v>
      </c>
      <c r="H3901" s="1">
        <v>2.3799523E-2</v>
      </c>
      <c r="I3901" s="2">
        <v>0.17583966972215201</v>
      </c>
    </row>
    <row r="3902" spans="1:9" x14ac:dyDescent="0.3">
      <c r="A3902">
        <f>VLOOKUP(D3902,[1]!tbl_Reach2AU[#Data],4,FALSE)</f>
        <v>4</v>
      </c>
      <c r="B3902" t="str">
        <f>VLOOKUP(D3902,[1]!tbl_Reach2AU[#Data],3,FALSE)</f>
        <v>Loup Loup Creek-Lower DS</v>
      </c>
      <c r="C3902">
        <f>VLOOKUP(D3902,[1]!tbl_Reach2AU[#Data],2,FALSE)</f>
        <v>123</v>
      </c>
      <c r="D3902" t="s">
        <v>130</v>
      </c>
      <c r="E3902">
        <v>2</v>
      </c>
      <c r="F3902" t="s">
        <v>38</v>
      </c>
      <c r="G3902" t="str">
        <f>VLOOKUP([1]!tbl_FunctionalConditionReach[[#This Row],[EDT Attribute]],[1]!HabitatAttribute[#Data],2,FALSE)</f>
        <v>Channel Stability</v>
      </c>
      <c r="H3902" s="1">
        <v>0.91965401700000005</v>
      </c>
      <c r="I3902" s="2">
        <v>0.17546989141998601</v>
      </c>
    </row>
    <row r="3903" spans="1:9" x14ac:dyDescent="0.3">
      <c r="A3903">
        <f>VLOOKUP(D3903,[1]!tbl_Reach2AU[#Data],4,FALSE)</f>
        <v>1</v>
      </c>
      <c r="B3903" t="str">
        <f>VLOOKUP(D3903,[1]!tbl_Reach2AU[#Data],3,FALSE)</f>
        <v>Okanogan-Davis Canyon</v>
      </c>
      <c r="C3903">
        <f>VLOOKUP(D3903,[1]!tbl_Reach2AU[#Data],2,FALSE)</f>
        <v>102</v>
      </c>
      <c r="D3903" t="s">
        <v>93</v>
      </c>
      <c r="E3903">
        <v>2</v>
      </c>
      <c r="F3903" t="s">
        <v>151</v>
      </c>
      <c r="G3903" t="str">
        <f>VLOOKUP([1]!tbl_FunctionalConditionReach[[#This Row],[EDT Attribute]],[1]!HabitatAttribute[#Data],2,FALSE)</f>
        <v>Cover- Wood</v>
      </c>
      <c r="H3903" s="1">
        <v>7.9609429999999995E-2</v>
      </c>
      <c r="I3903" s="2">
        <v>0.17500215451375101</v>
      </c>
    </row>
    <row r="3904" spans="1:9" x14ac:dyDescent="0.3">
      <c r="A3904">
        <f>VLOOKUP(D3904,[1]!tbl_Reach2AU[#Data],4,FALSE)</f>
        <v>23</v>
      </c>
      <c r="B3904" t="str">
        <f>VLOOKUP(D3904,[1]!tbl_Reach2AU[#Data],3,FALSE)</f>
        <v>Similkameen River</v>
      </c>
      <c r="C3904">
        <f>VLOOKUP(D3904,[1]!tbl_Reach2AU[#Data],2,FALSE)</f>
        <v>291</v>
      </c>
      <c r="D3904" t="s">
        <v>32</v>
      </c>
      <c r="E3904">
        <v>2</v>
      </c>
      <c r="F3904" t="s">
        <v>124</v>
      </c>
      <c r="G3904" t="str">
        <f>VLOOKUP([1]!tbl_FunctionalConditionReach[[#This Row],[EDT Attribute]],[1]!HabitatAttribute[#Data],2,FALSE)</f>
        <v>Predation</v>
      </c>
      <c r="H3904" s="1">
        <v>0.106169475</v>
      </c>
      <c r="I3904" s="2">
        <v>0.17497327717833999</v>
      </c>
    </row>
    <row r="3905" spans="1:9" x14ac:dyDescent="0.3">
      <c r="A3905">
        <f>VLOOKUP(D3905,[1]!tbl_Reach2AU[#Data],4,FALSE)</f>
        <v>16</v>
      </c>
      <c r="B3905" t="str">
        <f>VLOOKUP(D3905,[1]!tbl_Reach2AU[#Data],3,FALSE)</f>
        <v>Aeneas Creek-DS</v>
      </c>
      <c r="C3905">
        <f>VLOOKUP(D3905,[1]!tbl_Reach2AU[#Data],2,FALSE)</f>
        <v>234</v>
      </c>
      <c r="D3905" t="s">
        <v>12</v>
      </c>
      <c r="E3905">
        <v>2</v>
      </c>
      <c r="F3905" t="s">
        <v>103</v>
      </c>
      <c r="G3905" t="str">
        <f>VLOOKUP([1]!tbl_FunctionalConditionReach[[#This Row],[EDT Attribute]],[1]!HabitatAttribute[#Data],2,FALSE)</f>
        <v>Contaminants</v>
      </c>
      <c r="H3905" s="1">
        <v>5.0784589999999996E-3</v>
      </c>
      <c r="I3905" s="2">
        <v>0.174755008086764</v>
      </c>
    </row>
    <row r="3906" spans="1:9" x14ac:dyDescent="0.3">
      <c r="A3906">
        <f>VLOOKUP(D3906,[1]!tbl_Reach2AU[#Data],4,FALSE)</f>
        <v>12</v>
      </c>
      <c r="B3906" t="str">
        <f>VLOOKUP(D3906,[1]!tbl_Reach2AU[#Data],3,FALSE)</f>
        <v>Okanogan-Alkali Lake</v>
      </c>
      <c r="C3906">
        <f>VLOOKUP(D3906,[1]!tbl_Reach2AU[#Data],2,FALSE)</f>
        <v>221</v>
      </c>
      <c r="D3906" t="s">
        <v>46</v>
      </c>
      <c r="E3906">
        <v>2</v>
      </c>
      <c r="F3906" t="s">
        <v>145</v>
      </c>
      <c r="G3906" t="str">
        <f>VLOOKUP([1]!tbl_FunctionalConditionReach[[#This Row],[EDT Attribute]],[1]!HabitatAttribute[#Data],2,FALSE)</f>
        <v>Flow- Summer Base Flow</v>
      </c>
      <c r="H3906" s="1">
        <v>1.4840689000000001E-2</v>
      </c>
      <c r="I3906" s="2">
        <v>0.17470395675849301</v>
      </c>
    </row>
    <row r="3907" spans="1:9" x14ac:dyDescent="0.3">
      <c r="A3907">
        <f>VLOOKUP(D3907,[1]!tbl_Reach2AU[#Data],4,FALSE)</f>
        <v>25</v>
      </c>
      <c r="B3907" t="str">
        <f>VLOOKUP(D3907,[1]!tbl_Reach2AU[#Data],3,FALSE)</f>
        <v>Tonasket Creek DS</v>
      </c>
      <c r="C3907">
        <f>VLOOKUP(D3907,[1]!tbl_Reach2AU[#Data],2,FALSE)</f>
        <v>303</v>
      </c>
      <c r="D3907" t="s">
        <v>37</v>
      </c>
      <c r="E3907">
        <v>2</v>
      </c>
      <c r="F3907" t="s">
        <v>127</v>
      </c>
      <c r="G3907" t="str">
        <f>VLOOKUP([1]!tbl_FunctionalConditionReach[[#This Row],[EDT Attribute]],[1]!HabitatAttribute[#Data],2,FALSE)</f>
        <v>Food- Food Web Resources</v>
      </c>
      <c r="H3907" s="1">
        <v>0.23198825200000001</v>
      </c>
      <c r="I3907" s="2">
        <v>0.17467528462089099</v>
      </c>
    </row>
    <row r="3908" spans="1:9" x14ac:dyDescent="0.3">
      <c r="A3908">
        <f>VLOOKUP(D3908,[1]!tbl_Reach2AU[#Data],4,FALSE)</f>
        <v>6</v>
      </c>
      <c r="B3908" t="str">
        <f>VLOOKUP(D3908,[1]!tbl_Reach2AU[#Data],3,FALSE)</f>
        <v>Salmon Creek-Lower</v>
      </c>
      <c r="C3908">
        <f>VLOOKUP(D3908,[1]!tbl_Reach2AU[#Data],2,FALSE)</f>
        <v>139</v>
      </c>
      <c r="D3908" t="s">
        <v>84</v>
      </c>
      <c r="E3908">
        <v>2</v>
      </c>
      <c r="F3908" t="s">
        <v>13</v>
      </c>
      <c r="G3908" t="str">
        <f>VLOOKUP([1]!tbl_FunctionalConditionReach[[#This Row],[EDT Attribute]],[1]!HabitatAttribute[#Data],2,FALSE)</f>
        <v>Food- Food Web Resources</v>
      </c>
      <c r="H3908" s="1">
        <v>1.070710236</v>
      </c>
      <c r="I3908" s="2">
        <v>0.174279732041876</v>
      </c>
    </row>
    <row r="3909" spans="1:9" x14ac:dyDescent="0.3">
      <c r="A3909">
        <f>VLOOKUP(D3909,[1]!tbl_Reach2AU[#Data],4,FALSE)</f>
        <v>10</v>
      </c>
      <c r="B3909" t="str">
        <f>VLOOKUP(D3909,[1]!tbl_Reach2AU[#Data],3,FALSE)</f>
        <v>Omak Creek-Upper DS</v>
      </c>
      <c r="C3909">
        <f>VLOOKUP(D3909,[1]!tbl_Reach2AU[#Data],2,FALSE)</f>
        <v>175</v>
      </c>
      <c r="D3909" t="s">
        <v>34</v>
      </c>
      <c r="E3909">
        <v>2</v>
      </c>
      <c r="F3909" t="s">
        <v>133</v>
      </c>
      <c r="G3909" t="str">
        <f>VLOOKUP([1]!tbl_FunctionalConditionReach[[#This Row],[EDT Attribute]],[1]!HabitatAttribute[#Data],2,FALSE)</f>
        <v>Temperature- Rearing</v>
      </c>
      <c r="H3909" s="1">
        <v>7.2646860000000002E-3</v>
      </c>
      <c r="I3909" s="2">
        <v>0.174171000111772</v>
      </c>
    </row>
    <row r="3910" spans="1:9" x14ac:dyDescent="0.3">
      <c r="A3910">
        <f>VLOOKUP(D3910,[1]!tbl_Reach2AU[#Data],4,FALSE)</f>
        <v>14</v>
      </c>
      <c r="B3910" t="str">
        <f>VLOOKUP(D3910,[1]!tbl_Reach2AU[#Data],3,FALSE)</f>
        <v>Okanogan-Whitestone Coulee</v>
      </c>
      <c r="C3910">
        <f>VLOOKUP(D3910,[1]!tbl_Reach2AU[#Data],2,FALSE)</f>
        <v>227</v>
      </c>
      <c r="D3910" t="s">
        <v>111</v>
      </c>
      <c r="E3910">
        <v>2</v>
      </c>
      <c r="F3910" t="s">
        <v>145</v>
      </c>
      <c r="G3910" t="str">
        <f>VLOOKUP([1]!tbl_FunctionalConditionReach[[#This Row],[EDT Attribute]],[1]!HabitatAttribute[#Data],2,FALSE)</f>
        <v>Flow- Summer Base Flow</v>
      </c>
      <c r="H3910" s="1">
        <v>1.733925E-2</v>
      </c>
      <c r="I3910" s="2">
        <v>0.173714740844266</v>
      </c>
    </row>
    <row r="3911" spans="1:9" x14ac:dyDescent="0.3">
      <c r="A3911">
        <f>VLOOKUP(D3911,[1]!tbl_Reach2AU[#Data],4,FALSE)</f>
        <v>26</v>
      </c>
      <c r="B3911" t="str">
        <f>VLOOKUP(D3911,[1]!tbl_Reach2AU[#Data],3,FALSE)</f>
        <v>Ninemile Creek DS</v>
      </c>
      <c r="C3911">
        <f>VLOOKUP(D3911,[1]!tbl_Reach2AU[#Data],2,FALSE)</f>
        <v>312</v>
      </c>
      <c r="D3911" t="s">
        <v>58</v>
      </c>
      <c r="E3911">
        <v>2</v>
      </c>
      <c r="F3911" t="s">
        <v>127</v>
      </c>
      <c r="G3911" t="str">
        <f>VLOOKUP([1]!tbl_FunctionalConditionReach[[#This Row],[EDT Attribute]],[1]!HabitatAttribute[#Data],2,FALSE)</f>
        <v>Food- Food Web Resources</v>
      </c>
      <c r="H3911" s="1">
        <v>7.0963544000000003E-2</v>
      </c>
      <c r="I3911" s="2">
        <v>0.17367386035219101</v>
      </c>
    </row>
    <row r="3912" spans="1:9" x14ac:dyDescent="0.3">
      <c r="A3912">
        <f>VLOOKUP(D3912,[1]!tbl_Reach2AU[#Data],4,FALSE)</f>
        <v>7</v>
      </c>
      <c r="B3912" t="str">
        <f>VLOOKUP(D3912,[1]!tbl_Reach2AU[#Data],3,FALSE)</f>
        <v>Omak Creek-Lower DS</v>
      </c>
      <c r="C3912">
        <f>VLOOKUP(D3912,[1]!tbl_Reach2AU[#Data],2,FALSE)</f>
        <v>154</v>
      </c>
      <c r="D3912" t="s">
        <v>28</v>
      </c>
      <c r="E3912">
        <v>2</v>
      </c>
      <c r="F3912" t="s">
        <v>103</v>
      </c>
      <c r="G3912" t="str">
        <f>VLOOKUP([1]!tbl_FunctionalConditionReach[[#This Row],[EDT Attribute]],[1]!HabitatAttribute[#Data],2,FALSE)</f>
        <v>Contaminants</v>
      </c>
      <c r="H3912" s="1">
        <v>0.55886804300000004</v>
      </c>
      <c r="I3912" s="2">
        <v>0.17338230975864199</v>
      </c>
    </row>
    <row r="3913" spans="1:9" x14ac:dyDescent="0.3">
      <c r="A3913">
        <f>VLOOKUP(D3913,[1]!tbl_Reach2AU[#Data],4,FALSE)</f>
        <v>10</v>
      </c>
      <c r="B3913" t="str">
        <f>VLOOKUP(D3913,[1]!tbl_Reach2AU[#Data],3,FALSE)</f>
        <v>Omak Creek-Upper DS</v>
      </c>
      <c r="C3913">
        <f>VLOOKUP(D3913,[1]!tbl_Reach2AU[#Data],2,FALSE)</f>
        <v>178</v>
      </c>
      <c r="D3913" t="s">
        <v>162</v>
      </c>
      <c r="E3913">
        <v>2</v>
      </c>
      <c r="F3913" t="s">
        <v>89</v>
      </c>
      <c r="G3913" t="str">
        <f>VLOOKUP([1]!tbl_FunctionalConditionReach[[#This Row],[EDT Attribute]],[1]!HabitatAttribute[#Data],2,FALSE)</f>
        <v>% Fines/Embeddedness</v>
      </c>
      <c r="H3913" s="1">
        <v>5.0836299999999996E-3</v>
      </c>
      <c r="I3913" s="2">
        <v>0.17306127056575599</v>
      </c>
    </row>
    <row r="3914" spans="1:9" x14ac:dyDescent="0.3">
      <c r="A3914">
        <f>VLOOKUP(D3914,[1]!tbl_Reach2AU[#Data],4,FALSE)</f>
        <v>5</v>
      </c>
      <c r="B3914" t="str">
        <f>VLOOKUP(D3914,[1]!tbl_Reach2AU[#Data],3,FALSE)</f>
        <v>Okanogan-Swipkin Canyon</v>
      </c>
      <c r="C3914">
        <f>VLOOKUP(D3914,[1]!tbl_Reach2AU[#Data],2,FALSE)</f>
        <v>179</v>
      </c>
      <c r="D3914" t="s">
        <v>45</v>
      </c>
      <c r="E3914">
        <v>2</v>
      </c>
      <c r="F3914" t="s">
        <v>13</v>
      </c>
      <c r="G3914" t="str">
        <f>VLOOKUP([1]!tbl_FunctionalConditionReach[[#This Row],[EDT Attribute]],[1]!HabitatAttribute[#Data],2,FALSE)</f>
        <v>Food- Food Web Resources</v>
      </c>
      <c r="H3914" s="1">
        <v>0.20395707699999999</v>
      </c>
      <c r="I3914" s="2">
        <v>0.172689820314742</v>
      </c>
    </row>
    <row r="3915" spans="1:9" x14ac:dyDescent="0.3">
      <c r="A3915">
        <f>VLOOKUP(D3915,[1]!tbl_Reach2AU[#Data],4,FALSE)</f>
        <v>6</v>
      </c>
      <c r="B3915" t="str">
        <f>VLOOKUP(D3915,[1]!tbl_Reach2AU[#Data],3,FALSE)</f>
        <v>Salmon Creek-Lower</v>
      </c>
      <c r="C3915">
        <f>VLOOKUP(D3915,[1]!tbl_Reach2AU[#Data],2,FALSE)</f>
        <v>142</v>
      </c>
      <c r="D3915" t="s">
        <v>79</v>
      </c>
      <c r="E3915">
        <v>2</v>
      </c>
      <c r="F3915" t="s">
        <v>117</v>
      </c>
      <c r="G3915">
        <f>VLOOKUP([1]!tbl_FunctionalConditionReach[[#This Row],[EDT Attribute]],[1]!HabitatAttribute[#Data],2,FALSE)</f>
        <v>0</v>
      </c>
      <c r="H3915" s="1">
        <v>0.38203192800000002</v>
      </c>
      <c r="I3915" s="2">
        <v>0.17211639222741401</v>
      </c>
    </row>
    <row r="3916" spans="1:9" x14ac:dyDescent="0.3">
      <c r="A3916">
        <f>VLOOKUP(D3916,[1]!tbl_Reach2AU[#Data],4,FALSE)</f>
        <v>7</v>
      </c>
      <c r="B3916" t="str">
        <f>VLOOKUP(D3916,[1]!tbl_Reach2AU[#Data],3,FALSE)</f>
        <v>Omak Creek-Lower DS</v>
      </c>
      <c r="C3916">
        <f>VLOOKUP(D3916,[1]!tbl_Reach2AU[#Data],2,FALSE)</f>
        <v>153</v>
      </c>
      <c r="D3916" t="s">
        <v>73</v>
      </c>
      <c r="E3916">
        <v>2</v>
      </c>
      <c r="F3916" t="s">
        <v>13</v>
      </c>
      <c r="G3916" t="str">
        <f>VLOOKUP([1]!tbl_FunctionalConditionReach[[#This Row],[EDT Attribute]],[1]!HabitatAttribute[#Data],2,FALSE)</f>
        <v>Food- Food Web Resources</v>
      </c>
      <c r="H3916" s="1">
        <v>0.362257204</v>
      </c>
      <c r="I3916" s="2">
        <v>0.17195146455545299</v>
      </c>
    </row>
    <row r="3917" spans="1:9" x14ac:dyDescent="0.3">
      <c r="A3917">
        <f>VLOOKUP(D3917,[1]!tbl_Reach2AU[#Data],4,FALSE)</f>
        <v>3</v>
      </c>
      <c r="B3917" t="str">
        <f>VLOOKUP(D3917,[1]!tbl_Reach2AU[#Data],3,FALSE)</f>
        <v>Okanogan-Talant Creek</v>
      </c>
      <c r="C3917">
        <f>VLOOKUP(D3917,[1]!tbl_Reach2AU[#Data],2,FALSE)</f>
        <v>126</v>
      </c>
      <c r="D3917" t="s">
        <v>106</v>
      </c>
      <c r="E3917">
        <v>2</v>
      </c>
      <c r="F3917" t="s">
        <v>145</v>
      </c>
      <c r="G3917" t="str">
        <f>VLOOKUP([1]!tbl_FunctionalConditionReach[[#This Row],[EDT Attribute]],[1]!HabitatAttribute[#Data],2,FALSE)</f>
        <v>Flow- Summer Base Flow</v>
      </c>
      <c r="H3917" s="1">
        <v>6.5481930999999993E-2</v>
      </c>
      <c r="I3917" s="2">
        <v>0.17164560009728899</v>
      </c>
    </row>
    <row r="3918" spans="1:9" x14ac:dyDescent="0.3">
      <c r="A3918">
        <f>VLOOKUP(D3918,[1]!tbl_Reach2AU[#Data],4,FALSE)</f>
        <v>10</v>
      </c>
      <c r="B3918" t="str">
        <f>VLOOKUP(D3918,[1]!tbl_Reach2AU[#Data],3,FALSE)</f>
        <v>Omak Creek-Upper DS</v>
      </c>
      <c r="C3918">
        <f>VLOOKUP(D3918,[1]!tbl_Reach2AU[#Data],2,FALSE)</f>
        <v>177</v>
      </c>
      <c r="D3918" t="s">
        <v>27</v>
      </c>
      <c r="E3918">
        <v>2</v>
      </c>
      <c r="F3918" t="s">
        <v>127</v>
      </c>
      <c r="G3918" t="str">
        <f>VLOOKUP([1]!tbl_FunctionalConditionReach[[#This Row],[EDT Attribute]],[1]!HabitatAttribute[#Data],2,FALSE)</f>
        <v>Food- Food Web Resources</v>
      </c>
      <c r="H3918" s="1">
        <v>1.4591824999999999E-2</v>
      </c>
      <c r="I3918" s="2">
        <v>0.169582207396204</v>
      </c>
    </row>
    <row r="3919" spans="1:9" x14ac:dyDescent="0.3">
      <c r="A3919">
        <f>VLOOKUP(D3919,[1]!tbl_Reach2AU[#Data],4,FALSE)</f>
        <v>3</v>
      </c>
      <c r="B3919" t="str">
        <f>VLOOKUP(D3919,[1]!tbl_Reach2AU[#Data],3,FALSE)</f>
        <v>Okanogan-Talant Creek</v>
      </c>
      <c r="C3919">
        <f>VLOOKUP(D3919,[1]!tbl_Reach2AU[#Data],2,FALSE)</f>
        <v>125</v>
      </c>
      <c r="D3919" t="s">
        <v>105</v>
      </c>
      <c r="E3919">
        <v>2</v>
      </c>
      <c r="F3919" t="s">
        <v>138</v>
      </c>
      <c r="G3919">
        <f>VLOOKUP([1]!tbl_FunctionalConditionReach[[#This Row],[EDT Attribute]],[1]!HabitatAttribute[#Data],2,FALSE)</f>
        <v>0</v>
      </c>
      <c r="H3919" s="1">
        <v>6.3190755000000001E-2</v>
      </c>
      <c r="I3919" s="2">
        <v>0.16907795646191601</v>
      </c>
    </row>
    <row r="3920" spans="1:9" x14ac:dyDescent="0.3">
      <c r="A3920">
        <f>VLOOKUP(D3920,[1]!tbl_Reach2AU[#Data],4,FALSE)</f>
        <v>19</v>
      </c>
      <c r="B3920" t="str">
        <f>VLOOKUP(D3920,[1]!tbl_Reach2AU[#Data],3,FALSE)</f>
        <v>Okanogan-Mosquito Creek</v>
      </c>
      <c r="C3920">
        <f>VLOOKUP(D3920,[1]!tbl_Reach2AU[#Data],2,FALSE)</f>
        <v>249</v>
      </c>
      <c r="D3920" t="s">
        <v>49</v>
      </c>
      <c r="E3920">
        <v>2</v>
      </c>
      <c r="F3920" t="s">
        <v>127</v>
      </c>
      <c r="G3920" t="str">
        <f>VLOOKUP([1]!tbl_FunctionalConditionReach[[#This Row],[EDT Attribute]],[1]!HabitatAttribute[#Data],2,FALSE)</f>
        <v>Food- Food Web Resources</v>
      </c>
      <c r="H3920" s="1">
        <v>6.7466430000000001E-3</v>
      </c>
      <c r="I3920" s="2">
        <v>0.168897608286319</v>
      </c>
    </row>
    <row r="3921" spans="1:9" x14ac:dyDescent="0.3">
      <c r="A3921">
        <f>VLOOKUP(D3921,[1]!tbl_Reach2AU[#Data],4,FALSE)</f>
        <v>12</v>
      </c>
      <c r="B3921" t="str">
        <f>VLOOKUP(D3921,[1]!tbl_Reach2AU[#Data],3,FALSE)</f>
        <v>Okanogan-Alkali Lake</v>
      </c>
      <c r="C3921">
        <f>VLOOKUP(D3921,[1]!tbl_Reach2AU[#Data],2,FALSE)</f>
        <v>222</v>
      </c>
      <c r="D3921" t="s">
        <v>47</v>
      </c>
      <c r="E3921">
        <v>2</v>
      </c>
      <c r="F3921" t="s">
        <v>127</v>
      </c>
      <c r="G3921" t="str">
        <f>VLOOKUP([1]!tbl_FunctionalConditionReach[[#This Row],[EDT Attribute]],[1]!HabitatAttribute[#Data],2,FALSE)</f>
        <v>Food- Food Web Resources</v>
      </c>
      <c r="H3921" s="1">
        <v>0.33015427000000003</v>
      </c>
      <c r="I3921" s="2">
        <v>0.16859846758879601</v>
      </c>
    </row>
    <row r="3922" spans="1:9" x14ac:dyDescent="0.3">
      <c r="A3922">
        <f>VLOOKUP(D3922,[1]!tbl_Reach2AU[#Data],4,FALSE)</f>
        <v>7</v>
      </c>
      <c r="B3922" t="str">
        <f>VLOOKUP(D3922,[1]!tbl_Reach2AU[#Data],3,FALSE)</f>
        <v>Omak Creek-Lower DS</v>
      </c>
      <c r="C3922">
        <f>VLOOKUP(D3922,[1]!tbl_Reach2AU[#Data],2,FALSE)</f>
        <v>154</v>
      </c>
      <c r="D3922" t="s">
        <v>28</v>
      </c>
      <c r="E3922">
        <v>2</v>
      </c>
      <c r="F3922" t="s">
        <v>89</v>
      </c>
      <c r="G3922" t="str">
        <f>VLOOKUP([1]!tbl_FunctionalConditionReach[[#This Row],[EDT Attribute]],[1]!HabitatAttribute[#Data],2,FALSE)</f>
        <v>% Fines/Embeddedness</v>
      </c>
      <c r="H3922" s="1">
        <v>0.54113395900000005</v>
      </c>
      <c r="I3922" s="2">
        <v>0.16788051647508201</v>
      </c>
    </row>
    <row r="3923" spans="1:9" x14ac:dyDescent="0.3">
      <c r="A3923">
        <f>VLOOKUP(D3923,[1]!tbl_Reach2AU[#Data],4,FALSE)</f>
        <v>26</v>
      </c>
      <c r="B3923" t="str">
        <f>VLOOKUP(D3923,[1]!tbl_Reach2AU[#Data],3,FALSE)</f>
        <v>Ninemile Creek DS</v>
      </c>
      <c r="C3923">
        <f>VLOOKUP(D3923,[1]!tbl_Reach2AU[#Data],2,FALSE)</f>
        <v>307</v>
      </c>
      <c r="D3923" t="s">
        <v>90</v>
      </c>
      <c r="E3923">
        <v>2</v>
      </c>
      <c r="F3923" t="s">
        <v>127</v>
      </c>
      <c r="G3923" t="str">
        <f>VLOOKUP([1]!tbl_FunctionalConditionReach[[#This Row],[EDT Attribute]],[1]!HabitatAttribute[#Data],2,FALSE)</f>
        <v>Food- Food Web Resources</v>
      </c>
      <c r="H3923" s="1">
        <v>0.16305056900000001</v>
      </c>
      <c r="I3923" s="2">
        <v>0.167801784229476</v>
      </c>
    </row>
    <row r="3924" spans="1:9" x14ac:dyDescent="0.3">
      <c r="A3924">
        <f>VLOOKUP(D3924,[1]!tbl_Reach2AU[#Data],4,FALSE)</f>
        <v>3</v>
      </c>
      <c r="B3924" t="str">
        <f>VLOOKUP(D3924,[1]!tbl_Reach2AU[#Data],3,FALSE)</f>
        <v>Okanogan-Talant Creek</v>
      </c>
      <c r="C3924">
        <f>VLOOKUP(D3924,[1]!tbl_Reach2AU[#Data],2,FALSE)</f>
        <v>126</v>
      </c>
      <c r="D3924" t="s">
        <v>106</v>
      </c>
      <c r="E3924">
        <v>2</v>
      </c>
      <c r="F3924" t="s">
        <v>103</v>
      </c>
      <c r="G3924" t="str">
        <f>VLOOKUP([1]!tbl_FunctionalConditionReach[[#This Row],[EDT Attribute]],[1]!HabitatAttribute[#Data],2,FALSE)</f>
        <v>Contaminants</v>
      </c>
      <c r="H3924" s="1">
        <v>6.3901937000000006E-2</v>
      </c>
      <c r="I3924" s="2">
        <v>0.16750401456157599</v>
      </c>
    </row>
    <row r="3925" spans="1:9" x14ac:dyDescent="0.3">
      <c r="A3925">
        <f>VLOOKUP(D3925,[1]!tbl_Reach2AU[#Data],4,FALSE)</f>
        <v>7</v>
      </c>
      <c r="B3925" t="str">
        <f>VLOOKUP(D3925,[1]!tbl_Reach2AU[#Data],3,FALSE)</f>
        <v>Omak Creek-Lower DS</v>
      </c>
      <c r="C3925">
        <f>VLOOKUP(D3925,[1]!tbl_Reach2AU[#Data],2,FALSE)</f>
        <v>154</v>
      </c>
      <c r="D3925" t="s">
        <v>28</v>
      </c>
      <c r="E3925">
        <v>2</v>
      </c>
      <c r="F3925" t="s">
        <v>123</v>
      </c>
      <c r="G3925">
        <f>VLOOKUP([1]!tbl_FunctionalConditionReach[[#This Row],[EDT Attribute]],[1]!HabitatAttribute[#Data],2,FALSE)</f>
        <v>0</v>
      </c>
      <c r="H3925" s="1">
        <v>0.53985694799999995</v>
      </c>
      <c r="I3925" s="2">
        <v>0.16748433866613299</v>
      </c>
    </row>
    <row r="3926" spans="1:9" x14ac:dyDescent="0.3">
      <c r="A3926">
        <f>VLOOKUP(D3926,[1]!tbl_Reach2AU[#Data],4,FALSE)</f>
        <v>14</v>
      </c>
      <c r="B3926" t="str">
        <f>VLOOKUP(D3926,[1]!tbl_Reach2AU[#Data],3,FALSE)</f>
        <v>Okanogan-Whitestone Coulee</v>
      </c>
      <c r="C3926">
        <f>VLOOKUP(D3926,[1]!tbl_Reach2AU[#Data],2,FALSE)</f>
        <v>231</v>
      </c>
      <c r="D3926" t="s">
        <v>25</v>
      </c>
      <c r="E3926">
        <v>2</v>
      </c>
      <c r="F3926" t="s">
        <v>145</v>
      </c>
      <c r="G3926" t="str">
        <f>VLOOKUP([1]!tbl_FunctionalConditionReach[[#This Row],[EDT Attribute]],[1]!HabitatAttribute[#Data],2,FALSE)</f>
        <v>Flow- Summer Base Flow</v>
      </c>
      <c r="H3926" s="1">
        <v>0.28680825199999999</v>
      </c>
      <c r="I3926" s="2">
        <v>0.167026446111042</v>
      </c>
    </row>
    <row r="3927" spans="1:9" x14ac:dyDescent="0.3">
      <c r="A3927">
        <f>VLOOKUP(D3927,[1]!tbl_Reach2AU[#Data],4,FALSE)</f>
        <v>6</v>
      </c>
      <c r="B3927" t="str">
        <f>VLOOKUP(D3927,[1]!tbl_Reach2AU[#Data],3,FALSE)</f>
        <v>Salmon Creek-Lower</v>
      </c>
      <c r="C3927">
        <f>VLOOKUP(D3927,[1]!tbl_Reach2AU[#Data],2,FALSE)</f>
        <v>141</v>
      </c>
      <c r="D3927" t="s">
        <v>29</v>
      </c>
      <c r="E3927">
        <v>2</v>
      </c>
      <c r="F3927" t="s">
        <v>116</v>
      </c>
      <c r="G3927">
        <f>VLOOKUP([1]!tbl_FunctionalConditionReach[[#This Row],[EDT Attribute]],[1]!HabitatAttribute[#Data],2,FALSE)</f>
        <v>0</v>
      </c>
      <c r="H3927" s="1">
        <v>9.3216181999999995E-2</v>
      </c>
      <c r="I3927" s="2">
        <v>0.16688767059639301</v>
      </c>
    </row>
    <row r="3928" spans="1:9" x14ac:dyDescent="0.3">
      <c r="A3928">
        <f>VLOOKUP(D3928,[1]!tbl_Reach2AU[#Data],4,FALSE)</f>
        <v>3</v>
      </c>
      <c r="B3928" t="str">
        <f>VLOOKUP(D3928,[1]!tbl_Reach2AU[#Data],3,FALSE)</f>
        <v>Okanogan-Talant Creek</v>
      </c>
      <c r="C3928">
        <f>VLOOKUP(D3928,[1]!tbl_Reach2AU[#Data],2,FALSE)</f>
        <v>125</v>
      </c>
      <c r="D3928" t="s">
        <v>105</v>
      </c>
      <c r="E3928">
        <v>2</v>
      </c>
      <c r="F3928" t="s">
        <v>145</v>
      </c>
      <c r="G3928" t="str">
        <f>VLOOKUP([1]!tbl_FunctionalConditionReach[[#This Row],[EDT Attribute]],[1]!HabitatAttribute[#Data],2,FALSE)</f>
        <v>Flow- Summer Base Flow</v>
      </c>
      <c r="H3928" s="1">
        <v>6.2284233000000001E-2</v>
      </c>
      <c r="I3928" s="2">
        <v>0.166652397735046</v>
      </c>
    </row>
    <row r="3929" spans="1:9" x14ac:dyDescent="0.3">
      <c r="A3929">
        <f>VLOOKUP(D3929,[1]!tbl_Reach2AU[#Data],4,FALSE)</f>
        <v>14</v>
      </c>
      <c r="B3929" t="str">
        <f>VLOOKUP(D3929,[1]!tbl_Reach2AU[#Data],3,FALSE)</f>
        <v>Okanogan-Whitestone Coulee</v>
      </c>
      <c r="C3929">
        <f>VLOOKUP(D3929,[1]!tbl_Reach2AU[#Data],2,FALSE)</f>
        <v>231</v>
      </c>
      <c r="D3929" t="s">
        <v>25</v>
      </c>
      <c r="E3929">
        <v>2</v>
      </c>
      <c r="F3929" t="s">
        <v>119</v>
      </c>
      <c r="G3929">
        <f>VLOOKUP([1]!tbl_FunctionalConditionReach[[#This Row],[EDT Attribute]],[1]!HabitatAttribute[#Data],2,FALSE)</f>
        <v>0</v>
      </c>
      <c r="H3929" s="1">
        <v>0.28563246399999997</v>
      </c>
      <c r="I3929" s="2">
        <v>0.16634171096255701</v>
      </c>
    </row>
    <row r="3930" spans="1:9" x14ac:dyDescent="0.3">
      <c r="A3930">
        <f>VLOOKUP(D3930,[1]!tbl_Reach2AU[#Data],4,FALSE)</f>
        <v>14</v>
      </c>
      <c r="B3930" t="str">
        <f>VLOOKUP(D3930,[1]!tbl_Reach2AU[#Data],3,FALSE)</f>
        <v>Okanogan-Whitestone Coulee</v>
      </c>
      <c r="C3930">
        <f>VLOOKUP(D3930,[1]!tbl_Reach2AU[#Data],2,FALSE)</f>
        <v>231</v>
      </c>
      <c r="D3930" t="s">
        <v>25</v>
      </c>
      <c r="E3930">
        <v>2</v>
      </c>
      <c r="F3930" t="s">
        <v>116</v>
      </c>
      <c r="G3930">
        <f>VLOOKUP([1]!tbl_FunctionalConditionReach[[#This Row],[EDT Attribute]],[1]!HabitatAttribute[#Data],2,FALSE)</f>
        <v>0</v>
      </c>
      <c r="H3930" s="1">
        <v>0.28559312599999997</v>
      </c>
      <c r="I3930" s="2">
        <v>0.16631880197618201</v>
      </c>
    </row>
    <row r="3931" spans="1:9" x14ac:dyDescent="0.3">
      <c r="A3931">
        <f>VLOOKUP(D3931,[1]!tbl_Reach2AU[#Data],4,FALSE)</f>
        <v>23</v>
      </c>
      <c r="B3931" t="str">
        <f>VLOOKUP(D3931,[1]!tbl_Reach2AU[#Data],3,FALSE)</f>
        <v>Similkameen River</v>
      </c>
      <c r="C3931">
        <f>VLOOKUP(D3931,[1]!tbl_Reach2AU[#Data],2,FALSE)</f>
        <v>294</v>
      </c>
      <c r="D3931" t="s">
        <v>87</v>
      </c>
      <c r="E3931">
        <v>2</v>
      </c>
      <c r="F3931" t="s">
        <v>13</v>
      </c>
      <c r="G3931" t="str">
        <f>VLOOKUP([1]!tbl_FunctionalConditionReach[[#This Row],[EDT Attribute]],[1]!HabitatAttribute[#Data],2,FALSE)</f>
        <v>Food- Food Web Resources</v>
      </c>
      <c r="H3931" s="1">
        <v>1.9439137609999999</v>
      </c>
      <c r="I3931" s="2">
        <v>0.166216996340455</v>
      </c>
    </row>
    <row r="3932" spans="1:9" x14ac:dyDescent="0.3">
      <c r="A3932">
        <f>VLOOKUP(D3932,[1]!tbl_Reach2AU[#Data],4,FALSE)</f>
        <v>14</v>
      </c>
      <c r="B3932" t="str">
        <f>VLOOKUP(D3932,[1]!tbl_Reach2AU[#Data],3,FALSE)</f>
        <v>Okanogan-Whitestone Coulee</v>
      </c>
      <c r="C3932">
        <f>VLOOKUP(D3932,[1]!tbl_Reach2AU[#Data],2,FALSE)</f>
        <v>231</v>
      </c>
      <c r="D3932" t="s">
        <v>25</v>
      </c>
      <c r="E3932">
        <v>2</v>
      </c>
      <c r="F3932" t="s">
        <v>122</v>
      </c>
      <c r="G3932">
        <f>VLOOKUP([1]!tbl_FunctionalConditionReach[[#This Row],[EDT Attribute]],[1]!HabitatAttribute[#Data],2,FALSE)</f>
        <v>0</v>
      </c>
      <c r="H3932" s="1">
        <v>0.28504278900000002</v>
      </c>
      <c r="I3932" s="2">
        <v>0.16599830620023301</v>
      </c>
    </row>
    <row r="3933" spans="1:9" x14ac:dyDescent="0.3">
      <c r="A3933">
        <f>VLOOKUP(D3933,[1]!tbl_Reach2AU[#Data],4,FALSE)</f>
        <v>14</v>
      </c>
      <c r="B3933" t="str">
        <f>VLOOKUP(D3933,[1]!tbl_Reach2AU[#Data],3,FALSE)</f>
        <v>Okanogan-Whitestone Coulee</v>
      </c>
      <c r="C3933">
        <f>VLOOKUP(D3933,[1]!tbl_Reach2AU[#Data],2,FALSE)</f>
        <v>231</v>
      </c>
      <c r="D3933" t="s">
        <v>25</v>
      </c>
      <c r="E3933">
        <v>2</v>
      </c>
      <c r="F3933" t="s">
        <v>115</v>
      </c>
      <c r="G3933">
        <f>VLOOKUP([1]!tbl_FunctionalConditionReach[[#This Row],[EDT Attribute]],[1]!HabitatAttribute[#Data],2,FALSE)</f>
        <v>0</v>
      </c>
      <c r="H3933" s="1">
        <v>0.28504278900000002</v>
      </c>
      <c r="I3933" s="2">
        <v>0.16599830620023301</v>
      </c>
    </row>
    <row r="3934" spans="1:9" x14ac:dyDescent="0.3">
      <c r="A3934">
        <f>VLOOKUP(D3934,[1]!tbl_Reach2AU[#Data],4,FALSE)</f>
        <v>12</v>
      </c>
      <c r="B3934" t="str">
        <f>VLOOKUP(D3934,[1]!tbl_Reach2AU[#Data],3,FALSE)</f>
        <v>Okanogan-Alkali Lake</v>
      </c>
      <c r="C3934">
        <f>VLOOKUP(D3934,[1]!tbl_Reach2AU[#Data],2,FALSE)</f>
        <v>222</v>
      </c>
      <c r="D3934" t="s">
        <v>47</v>
      </c>
      <c r="E3934">
        <v>2</v>
      </c>
      <c r="F3934" t="s">
        <v>94</v>
      </c>
      <c r="G3934">
        <f>VLOOKUP([1]!tbl_FunctionalConditionReach[[#This Row],[EDT Attribute]],[1]!HabitatAttribute[#Data],2,FALSE)</f>
        <v>0</v>
      </c>
      <c r="H3934" s="1">
        <v>0.32439791099999998</v>
      </c>
      <c r="I3934" s="2">
        <v>0.16565889238266299</v>
      </c>
    </row>
    <row r="3935" spans="1:9" x14ac:dyDescent="0.3">
      <c r="A3935">
        <f>VLOOKUP(D3935,[1]!tbl_Reach2AU[#Data],4,FALSE)</f>
        <v>5</v>
      </c>
      <c r="B3935" t="str">
        <f>VLOOKUP(D3935,[1]!tbl_Reach2AU[#Data],3,FALSE)</f>
        <v>Okanogan-Swipkin Canyon</v>
      </c>
      <c r="C3935">
        <f>VLOOKUP(D3935,[1]!tbl_Reach2AU[#Data],2,FALSE)</f>
        <v>186</v>
      </c>
      <c r="D3935" t="s">
        <v>22</v>
      </c>
      <c r="E3935">
        <v>2</v>
      </c>
      <c r="F3935" t="s">
        <v>145</v>
      </c>
      <c r="G3935" t="str">
        <f>VLOOKUP([1]!tbl_FunctionalConditionReach[[#This Row],[EDT Attribute]],[1]!HabitatAttribute[#Data],2,FALSE)</f>
        <v>Flow- Summer Base Flow</v>
      </c>
      <c r="H3935" s="1">
        <v>5.0460379E-2</v>
      </c>
      <c r="I3935" s="2">
        <v>0.16562698983324101</v>
      </c>
    </row>
    <row r="3936" spans="1:9" x14ac:dyDescent="0.3">
      <c r="A3936">
        <f>VLOOKUP(D3936,[1]!tbl_Reach2AU[#Data],4,FALSE)</f>
        <v>14</v>
      </c>
      <c r="B3936" t="str">
        <f>VLOOKUP(D3936,[1]!tbl_Reach2AU[#Data],3,FALSE)</f>
        <v>Okanogan-Whitestone Coulee</v>
      </c>
      <c r="C3936">
        <f>VLOOKUP(D3936,[1]!tbl_Reach2AU[#Data],2,FALSE)</f>
        <v>231</v>
      </c>
      <c r="D3936" t="s">
        <v>25</v>
      </c>
      <c r="E3936">
        <v>2</v>
      </c>
      <c r="F3936" t="s">
        <v>10</v>
      </c>
      <c r="G3936" t="str">
        <f>VLOOKUP([1]!tbl_FunctionalConditionReach[[#This Row],[EDT Attribute]],[1]!HabitatAttribute[#Data],2,FALSE)</f>
        <v>Flow- Scour</v>
      </c>
      <c r="H3936" s="1">
        <v>0.28421010499999999</v>
      </c>
      <c r="I3936" s="2">
        <v>0.16551338204521401</v>
      </c>
    </row>
    <row r="3937" spans="1:9" x14ac:dyDescent="0.3">
      <c r="A3937">
        <f>VLOOKUP(D3937,[1]!tbl_Reach2AU[#Data],4,FALSE)</f>
        <v>14</v>
      </c>
      <c r="B3937" t="str">
        <f>VLOOKUP(D3937,[1]!tbl_Reach2AU[#Data],3,FALSE)</f>
        <v>Okanogan-Whitestone Coulee</v>
      </c>
      <c r="C3937">
        <f>VLOOKUP(D3937,[1]!tbl_Reach2AU[#Data],2,FALSE)</f>
        <v>231</v>
      </c>
      <c r="D3937" t="s">
        <v>25</v>
      </c>
      <c r="E3937">
        <v>2</v>
      </c>
      <c r="F3937" t="s">
        <v>117</v>
      </c>
      <c r="G3937">
        <f>VLOOKUP([1]!tbl_FunctionalConditionReach[[#This Row],[EDT Attribute]],[1]!HabitatAttribute[#Data],2,FALSE)</f>
        <v>0</v>
      </c>
      <c r="H3937" s="1">
        <v>0.284192428</v>
      </c>
      <c r="I3937" s="2">
        <v>0.16550308761865101</v>
      </c>
    </row>
    <row r="3938" spans="1:9" x14ac:dyDescent="0.3">
      <c r="A3938">
        <f>VLOOKUP(D3938,[1]!tbl_Reach2AU[#Data],4,FALSE)</f>
        <v>3</v>
      </c>
      <c r="B3938" t="str">
        <f>VLOOKUP(D3938,[1]!tbl_Reach2AU[#Data],3,FALSE)</f>
        <v>Okanogan-Talant Creek</v>
      </c>
      <c r="C3938">
        <f>VLOOKUP(D3938,[1]!tbl_Reach2AU[#Data],2,FALSE)</f>
        <v>128</v>
      </c>
      <c r="D3938" t="s">
        <v>60</v>
      </c>
      <c r="E3938">
        <v>2</v>
      </c>
      <c r="F3938" t="s">
        <v>144</v>
      </c>
      <c r="G3938">
        <f>VLOOKUP([1]!tbl_FunctionalConditionReach[[#This Row],[EDT Attribute]],[1]!HabitatAttribute[#Data],2,FALSE)</f>
        <v>0</v>
      </c>
      <c r="H3938" s="1">
        <v>0.389351328</v>
      </c>
      <c r="I3938" s="2">
        <v>0.165370505686178</v>
      </c>
    </row>
    <row r="3939" spans="1:9" x14ac:dyDescent="0.3">
      <c r="A3939">
        <f>VLOOKUP(D3939,[1]!tbl_Reach2AU[#Data],4,FALSE)</f>
        <v>16</v>
      </c>
      <c r="B3939" t="str">
        <f>VLOOKUP(D3939,[1]!tbl_Reach2AU[#Data],3,FALSE)</f>
        <v>Aeneas Creek-DS</v>
      </c>
      <c r="C3939">
        <f>VLOOKUP(D3939,[1]!tbl_Reach2AU[#Data],2,FALSE)</f>
        <v>236</v>
      </c>
      <c r="D3939" t="s">
        <v>14</v>
      </c>
      <c r="E3939">
        <v>2</v>
      </c>
      <c r="F3939" t="s">
        <v>143</v>
      </c>
      <c r="G3939">
        <f>VLOOKUP([1]!tbl_FunctionalConditionReach[[#This Row],[EDT Attribute]],[1]!HabitatAttribute[#Data],2,FALSE)</f>
        <v>0</v>
      </c>
      <c r="H3939" s="1">
        <v>7.0001100000000004E-3</v>
      </c>
      <c r="I3939" s="2">
        <v>0.164000809026706</v>
      </c>
    </row>
    <row r="3940" spans="1:9" x14ac:dyDescent="0.3">
      <c r="A3940">
        <f>VLOOKUP(D3940,[1]!tbl_Reach2AU[#Data],4,FALSE)</f>
        <v>6</v>
      </c>
      <c r="B3940" t="str">
        <f>VLOOKUP(D3940,[1]!tbl_Reach2AU[#Data],3,FALSE)</f>
        <v>Salmon Creek-Lower</v>
      </c>
      <c r="C3940">
        <f>VLOOKUP(D3940,[1]!tbl_Reach2AU[#Data],2,FALSE)</f>
        <v>139</v>
      </c>
      <c r="D3940" t="s">
        <v>84</v>
      </c>
      <c r="E3940">
        <v>2</v>
      </c>
      <c r="F3940" t="s">
        <v>38</v>
      </c>
      <c r="G3940" t="str">
        <f>VLOOKUP([1]!tbl_FunctionalConditionReach[[#This Row],[EDT Attribute]],[1]!HabitatAttribute[#Data],2,FALSE)</f>
        <v>Channel Stability</v>
      </c>
      <c r="H3940" s="1">
        <v>1.0066634169999999</v>
      </c>
      <c r="I3940" s="2">
        <v>0.163854817739054</v>
      </c>
    </row>
    <row r="3941" spans="1:9" x14ac:dyDescent="0.3">
      <c r="A3941">
        <f>VLOOKUP(D3941,[1]!tbl_Reach2AU[#Data],4,FALSE)</f>
        <v>5</v>
      </c>
      <c r="B3941" t="str">
        <f>VLOOKUP(D3941,[1]!tbl_Reach2AU[#Data],3,FALSE)</f>
        <v>Okanogan-Swipkin Canyon</v>
      </c>
      <c r="C3941">
        <f>VLOOKUP(D3941,[1]!tbl_Reach2AU[#Data],2,FALSE)</f>
        <v>189</v>
      </c>
      <c r="D3941" t="s">
        <v>110</v>
      </c>
      <c r="E3941">
        <v>2</v>
      </c>
      <c r="F3941" t="s">
        <v>145</v>
      </c>
      <c r="G3941" t="str">
        <f>VLOOKUP([1]!tbl_FunctionalConditionReach[[#This Row],[EDT Attribute]],[1]!HabitatAttribute[#Data],2,FALSE)</f>
        <v>Flow- Summer Base Flow</v>
      </c>
      <c r="H3941" s="1">
        <v>9.2860570000000003E-3</v>
      </c>
      <c r="I3941" s="2">
        <v>0.163361383843627</v>
      </c>
    </row>
    <row r="3942" spans="1:9" x14ac:dyDescent="0.3">
      <c r="A3942">
        <f>VLOOKUP(D3942,[1]!tbl_Reach2AU[#Data],4,FALSE)</f>
        <v>19</v>
      </c>
      <c r="B3942" t="str">
        <f>VLOOKUP(D3942,[1]!tbl_Reach2AU[#Data],3,FALSE)</f>
        <v>Okanogan-Mosquito Creek</v>
      </c>
      <c r="C3942">
        <f>VLOOKUP(D3942,[1]!tbl_Reach2AU[#Data],2,FALSE)</f>
        <v>248</v>
      </c>
      <c r="D3942" t="s">
        <v>62</v>
      </c>
      <c r="E3942">
        <v>2</v>
      </c>
      <c r="F3942" t="s">
        <v>38</v>
      </c>
      <c r="G3942" t="str">
        <f>VLOOKUP([1]!tbl_FunctionalConditionReach[[#This Row],[EDT Attribute]],[1]!HabitatAttribute[#Data],2,FALSE)</f>
        <v>Channel Stability</v>
      </c>
      <c r="H3942" s="1">
        <v>1.0501867999999999E-2</v>
      </c>
      <c r="I3942" s="2">
        <v>0.16335616869313899</v>
      </c>
    </row>
    <row r="3943" spans="1:9" x14ac:dyDescent="0.3">
      <c r="A3943">
        <f>VLOOKUP(D3943,[1]!tbl_Reach2AU[#Data],4,FALSE)</f>
        <v>14</v>
      </c>
      <c r="B3943" t="str">
        <f>VLOOKUP(D3943,[1]!tbl_Reach2AU[#Data],3,FALSE)</f>
        <v>Okanogan-Whitestone Coulee</v>
      </c>
      <c r="C3943">
        <f>VLOOKUP(D3943,[1]!tbl_Reach2AU[#Data],2,FALSE)</f>
        <v>231</v>
      </c>
      <c r="D3943" t="s">
        <v>25</v>
      </c>
      <c r="E3943">
        <v>2</v>
      </c>
      <c r="F3943" t="s">
        <v>89</v>
      </c>
      <c r="G3943" t="str">
        <f>VLOOKUP([1]!tbl_FunctionalConditionReach[[#This Row],[EDT Attribute]],[1]!HabitatAttribute[#Data],2,FALSE)</f>
        <v>% Fines/Embeddedness</v>
      </c>
      <c r="H3943" s="1">
        <v>0.27960951299999998</v>
      </c>
      <c r="I3943" s="2">
        <v>0.16283416857625499</v>
      </c>
    </row>
    <row r="3944" spans="1:9" x14ac:dyDescent="0.3">
      <c r="A3944">
        <f>VLOOKUP(D3944,[1]!tbl_Reach2AU[#Data],4,FALSE)</f>
        <v>19</v>
      </c>
      <c r="B3944" t="str">
        <f>VLOOKUP(D3944,[1]!tbl_Reach2AU[#Data],3,FALSE)</f>
        <v>Okanogan-Mosquito Creek</v>
      </c>
      <c r="C3944">
        <f>VLOOKUP(D3944,[1]!tbl_Reach2AU[#Data],2,FALSE)</f>
        <v>248</v>
      </c>
      <c r="D3944" t="s">
        <v>62</v>
      </c>
      <c r="E3944">
        <v>2</v>
      </c>
      <c r="F3944" t="s">
        <v>138</v>
      </c>
      <c r="G3944">
        <f>VLOOKUP([1]!tbl_FunctionalConditionReach[[#This Row],[EDT Attribute]],[1]!HabitatAttribute[#Data],2,FALSE)</f>
        <v>0</v>
      </c>
      <c r="H3944" s="1">
        <v>1.0451943999999999E-2</v>
      </c>
      <c r="I3944" s="2">
        <v>0.162579602717844</v>
      </c>
    </row>
    <row r="3945" spans="1:9" x14ac:dyDescent="0.3">
      <c r="A3945">
        <f>VLOOKUP(D3945,[1]!tbl_Reach2AU[#Data],4,FALSE)</f>
        <v>23</v>
      </c>
      <c r="B3945" t="str">
        <f>VLOOKUP(D3945,[1]!tbl_Reach2AU[#Data],3,FALSE)</f>
        <v>Similkameen River</v>
      </c>
      <c r="C3945">
        <f>VLOOKUP(D3945,[1]!tbl_Reach2AU[#Data],2,FALSE)</f>
        <v>294</v>
      </c>
      <c r="D3945" t="s">
        <v>87</v>
      </c>
      <c r="E3945">
        <v>2</v>
      </c>
      <c r="F3945" t="s">
        <v>127</v>
      </c>
      <c r="G3945" t="str">
        <f>VLOOKUP([1]!tbl_FunctionalConditionReach[[#This Row],[EDT Attribute]],[1]!HabitatAttribute[#Data],2,FALSE)</f>
        <v>Food- Food Web Resources</v>
      </c>
      <c r="H3945" s="1">
        <v>1.8894805059999999</v>
      </c>
      <c r="I3945" s="2">
        <v>0.16156260666090499</v>
      </c>
    </row>
    <row r="3946" spans="1:9" x14ac:dyDescent="0.3">
      <c r="A3946">
        <f>VLOOKUP(D3946,[1]!tbl_Reach2AU[#Data],4,FALSE)</f>
        <v>7</v>
      </c>
      <c r="B3946" t="str">
        <f>VLOOKUP(D3946,[1]!tbl_Reach2AU[#Data],3,FALSE)</f>
        <v>Omak Creek-Lower DS</v>
      </c>
      <c r="C3946">
        <f>VLOOKUP(D3946,[1]!tbl_Reach2AU[#Data],2,FALSE)</f>
        <v>154</v>
      </c>
      <c r="D3946" t="s">
        <v>28</v>
      </c>
      <c r="E3946">
        <v>2</v>
      </c>
      <c r="F3946" t="s">
        <v>144</v>
      </c>
      <c r="G3946">
        <f>VLOOKUP([1]!tbl_FunctionalConditionReach[[#This Row],[EDT Attribute]],[1]!HabitatAttribute[#Data],2,FALSE)</f>
        <v>0</v>
      </c>
      <c r="H3946" s="1">
        <v>0.52045245399999995</v>
      </c>
      <c r="I3946" s="2">
        <v>0.16146432010977099</v>
      </c>
    </row>
    <row r="3947" spans="1:9" x14ac:dyDescent="0.3">
      <c r="A3947">
        <f>VLOOKUP(D3947,[1]!tbl_Reach2AU[#Data],4,FALSE)</f>
        <v>19</v>
      </c>
      <c r="B3947" t="str">
        <f>VLOOKUP(D3947,[1]!tbl_Reach2AU[#Data],3,FALSE)</f>
        <v>Okanogan-Mosquito Creek</v>
      </c>
      <c r="C3947">
        <f>VLOOKUP(D3947,[1]!tbl_Reach2AU[#Data],2,FALSE)</f>
        <v>285</v>
      </c>
      <c r="D3947" t="s">
        <v>65</v>
      </c>
      <c r="E3947">
        <v>2</v>
      </c>
      <c r="F3947" t="s">
        <v>94</v>
      </c>
      <c r="G3947">
        <f>VLOOKUP([1]!tbl_FunctionalConditionReach[[#This Row],[EDT Attribute]],[1]!HabitatAttribute[#Data],2,FALSE)</f>
        <v>0</v>
      </c>
      <c r="H3947" s="1">
        <v>0.418471011</v>
      </c>
      <c r="I3947" s="2">
        <v>0.16115199104063199</v>
      </c>
    </row>
    <row r="3948" spans="1:9" x14ac:dyDescent="0.3">
      <c r="A3948">
        <f>VLOOKUP(D3948,[1]!tbl_Reach2AU[#Data],4,FALSE)</f>
        <v>20</v>
      </c>
      <c r="B3948" t="str">
        <f>VLOOKUP(D3948,[1]!tbl_Reach2AU[#Data],3,FALSE)</f>
        <v>Antoine Creek-Lower</v>
      </c>
      <c r="C3948">
        <f>VLOOKUP(D3948,[1]!tbl_Reach2AU[#Data],2,FALSE)</f>
        <v>252</v>
      </c>
      <c r="D3948" t="s">
        <v>15</v>
      </c>
      <c r="E3948">
        <v>2</v>
      </c>
      <c r="F3948" t="s">
        <v>143</v>
      </c>
      <c r="G3948">
        <f>VLOOKUP([1]!tbl_FunctionalConditionReach[[#This Row],[EDT Attribute]],[1]!HabitatAttribute[#Data],2,FALSE)</f>
        <v>0</v>
      </c>
      <c r="H3948" s="1">
        <v>8.1621596000000005E-2</v>
      </c>
      <c r="I3948" s="2">
        <v>0.160686756650396</v>
      </c>
    </row>
    <row r="3949" spans="1:9" x14ac:dyDescent="0.3">
      <c r="A3949">
        <f>VLOOKUP(D3949,[1]!tbl_Reach2AU[#Data],4,FALSE)</f>
        <v>23</v>
      </c>
      <c r="B3949" t="str">
        <f>VLOOKUP(D3949,[1]!tbl_Reach2AU[#Data],3,FALSE)</f>
        <v>Similkameen River</v>
      </c>
      <c r="C3949">
        <f>VLOOKUP(D3949,[1]!tbl_Reach2AU[#Data],2,FALSE)</f>
        <v>294</v>
      </c>
      <c r="D3949" t="s">
        <v>87</v>
      </c>
      <c r="E3949">
        <v>2</v>
      </c>
      <c r="F3949" t="s">
        <v>94</v>
      </c>
      <c r="G3949">
        <f>VLOOKUP([1]!tbl_FunctionalConditionReach[[#This Row],[EDT Attribute]],[1]!HabitatAttribute[#Data],2,FALSE)</f>
        <v>0</v>
      </c>
      <c r="H3949" s="1">
        <v>1.8778917740000001</v>
      </c>
      <c r="I3949" s="2">
        <v>0.16057169633191801</v>
      </c>
    </row>
    <row r="3950" spans="1:9" x14ac:dyDescent="0.3">
      <c r="A3950">
        <f>VLOOKUP(D3950,[1]!tbl_Reach2AU[#Data],4,FALSE)</f>
        <v>4</v>
      </c>
      <c r="B3950" t="str">
        <f>VLOOKUP(D3950,[1]!tbl_Reach2AU[#Data],3,FALSE)</f>
        <v>Loup Loup Creek-Lower DS</v>
      </c>
      <c r="C3950">
        <f>VLOOKUP(D3950,[1]!tbl_Reach2AU[#Data],2,FALSE)</f>
        <v>123</v>
      </c>
      <c r="D3950" t="s">
        <v>130</v>
      </c>
      <c r="E3950">
        <v>2</v>
      </c>
      <c r="F3950" t="s">
        <v>89</v>
      </c>
      <c r="G3950" t="str">
        <f>VLOOKUP([1]!tbl_FunctionalConditionReach[[#This Row],[EDT Attribute]],[1]!HabitatAttribute[#Data],2,FALSE)</f>
        <v>% Fines/Embeddedness</v>
      </c>
      <c r="H3950" s="1">
        <v>0.840020463</v>
      </c>
      <c r="I3950" s="2">
        <v>0.16027581754495401</v>
      </c>
    </row>
    <row r="3951" spans="1:9" x14ac:dyDescent="0.3">
      <c r="A3951">
        <f>VLOOKUP(D3951,[1]!tbl_Reach2AU[#Data],4,FALSE)</f>
        <v>5</v>
      </c>
      <c r="B3951" t="str">
        <f>VLOOKUP(D3951,[1]!tbl_Reach2AU[#Data],3,FALSE)</f>
        <v>Okanogan-Swipkin Canyon</v>
      </c>
      <c r="C3951">
        <f>VLOOKUP(D3951,[1]!tbl_Reach2AU[#Data],2,FALSE)</f>
        <v>188</v>
      </c>
      <c r="D3951" t="s">
        <v>109</v>
      </c>
      <c r="E3951">
        <v>2</v>
      </c>
      <c r="F3951" t="s">
        <v>145</v>
      </c>
      <c r="G3951" t="str">
        <f>VLOOKUP([1]!tbl_FunctionalConditionReach[[#This Row],[EDT Attribute]],[1]!HabitatAttribute[#Data],2,FALSE)</f>
        <v>Flow- Summer Base Flow</v>
      </c>
      <c r="H3951" s="1">
        <v>1.1236500999999999E-2</v>
      </c>
      <c r="I3951" s="2">
        <v>0.15986842373902699</v>
      </c>
    </row>
    <row r="3952" spans="1:9" x14ac:dyDescent="0.3">
      <c r="A3952">
        <f>VLOOKUP(D3952,[1]!tbl_Reach2AU[#Data],4,FALSE)</f>
        <v>3</v>
      </c>
      <c r="B3952" t="str">
        <f>VLOOKUP(D3952,[1]!tbl_Reach2AU[#Data],3,FALSE)</f>
        <v>Okanogan-Talant Creek</v>
      </c>
      <c r="C3952">
        <f>VLOOKUP(D3952,[1]!tbl_Reach2AU[#Data],2,FALSE)</f>
        <v>129</v>
      </c>
      <c r="D3952" t="s">
        <v>61</v>
      </c>
      <c r="E3952">
        <v>2</v>
      </c>
      <c r="F3952" t="s">
        <v>144</v>
      </c>
      <c r="G3952">
        <f>VLOOKUP([1]!tbl_FunctionalConditionReach[[#This Row],[EDT Attribute]],[1]!HabitatAttribute[#Data],2,FALSE)</f>
        <v>0</v>
      </c>
      <c r="H3952" s="1">
        <v>1.8619378559999999</v>
      </c>
      <c r="I3952" s="2">
        <v>0.15983081595845799</v>
      </c>
    </row>
    <row r="3953" spans="1:9" x14ac:dyDescent="0.3">
      <c r="A3953">
        <f>VLOOKUP(D3953,[1]!tbl_Reach2AU[#Data],4,FALSE)</f>
        <v>25</v>
      </c>
      <c r="B3953" t="str">
        <f>VLOOKUP(D3953,[1]!tbl_Reach2AU[#Data],3,FALSE)</f>
        <v>Tonasket Creek DS</v>
      </c>
      <c r="C3953">
        <f>VLOOKUP(D3953,[1]!tbl_Reach2AU[#Data],2,FALSE)</f>
        <v>303</v>
      </c>
      <c r="D3953" t="s">
        <v>37</v>
      </c>
      <c r="E3953">
        <v>2</v>
      </c>
      <c r="F3953" t="s">
        <v>133</v>
      </c>
      <c r="G3953" t="str">
        <f>VLOOKUP([1]!tbl_FunctionalConditionReach[[#This Row],[EDT Attribute]],[1]!HabitatAttribute[#Data],2,FALSE)</f>
        <v>Temperature- Rearing</v>
      </c>
      <c r="H3953" s="1">
        <v>0.21105163699999999</v>
      </c>
      <c r="I3953" s="2">
        <v>0.15891108469872001</v>
      </c>
    </row>
    <row r="3954" spans="1:9" x14ac:dyDescent="0.3">
      <c r="A3954">
        <f>VLOOKUP(D3954,[1]!tbl_Reach2AU[#Data],4,FALSE)</f>
        <v>19</v>
      </c>
      <c r="B3954" t="str">
        <f>VLOOKUP(D3954,[1]!tbl_Reach2AU[#Data],3,FALSE)</f>
        <v>Okanogan-Mosquito Creek</v>
      </c>
      <c r="C3954">
        <f>VLOOKUP(D3954,[1]!tbl_Reach2AU[#Data],2,FALSE)</f>
        <v>264</v>
      </c>
      <c r="D3954" t="s">
        <v>114</v>
      </c>
      <c r="E3954">
        <v>2</v>
      </c>
      <c r="F3954" t="s">
        <v>151</v>
      </c>
      <c r="G3954" t="str">
        <f>VLOOKUP([1]!tbl_FunctionalConditionReach[[#This Row],[EDT Attribute]],[1]!HabitatAttribute[#Data],2,FALSE)</f>
        <v>Cover- Wood</v>
      </c>
      <c r="H3954" s="1">
        <v>9.7818829999999999E-3</v>
      </c>
      <c r="I3954" s="2">
        <v>0.15861079988697699</v>
      </c>
    </row>
    <row r="3955" spans="1:9" x14ac:dyDescent="0.3">
      <c r="A3955">
        <f>VLOOKUP(D3955,[1]!tbl_Reach2AU[#Data],4,FALSE)</f>
        <v>5</v>
      </c>
      <c r="B3955" t="str">
        <f>VLOOKUP(D3955,[1]!tbl_Reach2AU[#Data],3,FALSE)</f>
        <v>Okanogan-Swipkin Canyon</v>
      </c>
      <c r="C3955">
        <f>VLOOKUP(D3955,[1]!tbl_Reach2AU[#Data],2,FALSE)</f>
        <v>187</v>
      </c>
      <c r="D3955" t="s">
        <v>108</v>
      </c>
      <c r="E3955">
        <v>2</v>
      </c>
      <c r="F3955" t="s">
        <v>145</v>
      </c>
      <c r="G3955" t="str">
        <f>VLOOKUP([1]!tbl_FunctionalConditionReach[[#This Row],[EDT Attribute]],[1]!HabitatAttribute[#Data],2,FALSE)</f>
        <v>Flow- Summer Base Flow</v>
      </c>
      <c r="H3955" s="1">
        <v>1.1126578999999999E-2</v>
      </c>
      <c r="I3955" s="2">
        <v>0.15847076745338801</v>
      </c>
    </row>
    <row r="3956" spans="1:9" x14ac:dyDescent="0.3">
      <c r="A3956">
        <f>VLOOKUP(D3956,[1]!tbl_Reach2AU[#Data],4,FALSE)</f>
        <v>25</v>
      </c>
      <c r="B3956" t="str">
        <f>VLOOKUP(D3956,[1]!tbl_Reach2AU[#Data],3,FALSE)</f>
        <v>Tonasket Creek DS</v>
      </c>
      <c r="C3956">
        <f>VLOOKUP(D3956,[1]!tbl_Reach2AU[#Data],2,FALSE)</f>
        <v>303</v>
      </c>
      <c r="D3956" t="s">
        <v>37</v>
      </c>
      <c r="E3956">
        <v>2</v>
      </c>
      <c r="F3956" t="s">
        <v>89</v>
      </c>
      <c r="G3956" t="str">
        <f>VLOOKUP([1]!tbl_FunctionalConditionReach[[#This Row],[EDT Attribute]],[1]!HabitatAttribute[#Data],2,FALSE)</f>
        <v>% Fines/Embeddedness</v>
      </c>
      <c r="H3956" s="1">
        <v>0.210070282</v>
      </c>
      <c r="I3956" s="2">
        <v>0.15817217459244801</v>
      </c>
    </row>
    <row r="3957" spans="1:9" x14ac:dyDescent="0.3">
      <c r="A3957">
        <f>VLOOKUP(D3957,[1]!tbl_Reach2AU[#Data],4,FALSE)</f>
        <v>3</v>
      </c>
      <c r="B3957" t="str">
        <f>VLOOKUP(D3957,[1]!tbl_Reach2AU[#Data],3,FALSE)</f>
        <v>Okanogan-Talant Creek</v>
      </c>
      <c r="C3957">
        <f>VLOOKUP(D3957,[1]!tbl_Reach2AU[#Data],2,FALSE)</f>
        <v>125</v>
      </c>
      <c r="D3957" t="s">
        <v>105</v>
      </c>
      <c r="E3957">
        <v>2</v>
      </c>
      <c r="F3957" t="s">
        <v>103</v>
      </c>
      <c r="G3957" t="str">
        <f>VLOOKUP([1]!tbl_FunctionalConditionReach[[#This Row],[EDT Attribute]],[1]!HabitatAttribute[#Data],2,FALSE)</f>
        <v>Contaminants</v>
      </c>
      <c r="H3957" s="1">
        <v>5.9061041000000002E-2</v>
      </c>
      <c r="I3957" s="2">
        <v>0.158028181793262</v>
      </c>
    </row>
    <row r="3958" spans="1:9" x14ac:dyDescent="0.3">
      <c r="A3958">
        <f>VLOOKUP(D3958,[1]!tbl_Reach2AU[#Data],4,FALSE)</f>
        <v>19</v>
      </c>
      <c r="B3958" t="str">
        <f>VLOOKUP(D3958,[1]!tbl_Reach2AU[#Data],3,FALSE)</f>
        <v>Okanogan-Mosquito Creek</v>
      </c>
      <c r="C3958">
        <f>VLOOKUP(D3958,[1]!tbl_Reach2AU[#Data],2,FALSE)</f>
        <v>248</v>
      </c>
      <c r="D3958" t="s">
        <v>62</v>
      </c>
      <c r="E3958">
        <v>2</v>
      </c>
      <c r="F3958" t="s">
        <v>13</v>
      </c>
      <c r="G3958" t="str">
        <f>VLOOKUP([1]!tbl_FunctionalConditionReach[[#This Row],[EDT Attribute]],[1]!HabitatAttribute[#Data],2,FALSE)</f>
        <v>Food- Food Web Resources</v>
      </c>
      <c r="H3958" s="1">
        <v>1.0158209E-2</v>
      </c>
      <c r="I3958" s="2">
        <v>0.15801056564643201</v>
      </c>
    </row>
    <row r="3959" spans="1:9" x14ac:dyDescent="0.3">
      <c r="A3959">
        <f>VLOOKUP(D3959,[1]!tbl_Reach2AU[#Data],4,FALSE)</f>
        <v>3</v>
      </c>
      <c r="B3959" t="str">
        <f>VLOOKUP(D3959,[1]!tbl_Reach2AU[#Data],3,FALSE)</f>
        <v>Okanogan-Talant Creek</v>
      </c>
      <c r="C3959">
        <f>VLOOKUP(D3959,[1]!tbl_Reach2AU[#Data],2,FALSE)</f>
        <v>128</v>
      </c>
      <c r="D3959" t="s">
        <v>60</v>
      </c>
      <c r="E3959">
        <v>2</v>
      </c>
      <c r="F3959" t="s">
        <v>38</v>
      </c>
      <c r="G3959" t="str">
        <f>VLOOKUP([1]!tbl_FunctionalConditionReach[[#This Row],[EDT Attribute]],[1]!HabitatAttribute[#Data],2,FALSE)</f>
        <v>Channel Stability</v>
      </c>
      <c r="H3959" s="1">
        <v>0.37164225000000001</v>
      </c>
      <c r="I3959" s="2">
        <v>0.15784886912431201</v>
      </c>
    </row>
    <row r="3960" spans="1:9" x14ac:dyDescent="0.3">
      <c r="A3960">
        <f>VLOOKUP(D3960,[1]!tbl_Reach2AU[#Data],4,FALSE)</f>
        <v>9</v>
      </c>
      <c r="B3960" t="str">
        <f>VLOOKUP(D3960,[1]!tbl_Reach2AU[#Data],3,FALSE)</f>
        <v>Omak Creek-Middle DS</v>
      </c>
      <c r="C3960">
        <f>VLOOKUP(D3960,[1]!tbl_Reach2AU[#Data],2,FALSE)</f>
        <v>166</v>
      </c>
      <c r="D3960" t="s">
        <v>33</v>
      </c>
      <c r="E3960">
        <v>2</v>
      </c>
      <c r="F3960" t="s">
        <v>144</v>
      </c>
      <c r="G3960">
        <f>VLOOKUP([1]!tbl_FunctionalConditionReach[[#This Row],[EDT Attribute]],[1]!HabitatAttribute[#Data],2,FALSE)</f>
        <v>0</v>
      </c>
      <c r="H3960" s="1">
        <v>8.5600800000000001E-4</v>
      </c>
      <c r="I3960" s="2">
        <v>0.15761200889173799</v>
      </c>
    </row>
    <row r="3961" spans="1:9" x14ac:dyDescent="0.3">
      <c r="A3961">
        <f>VLOOKUP(D3961,[1]!tbl_Reach2AU[#Data],4,FALSE)</f>
        <v>19</v>
      </c>
      <c r="B3961" t="str">
        <f>VLOOKUP(D3961,[1]!tbl_Reach2AU[#Data],3,FALSE)</f>
        <v>Okanogan-Mosquito Creek</v>
      </c>
      <c r="C3961">
        <f>VLOOKUP(D3961,[1]!tbl_Reach2AU[#Data],2,FALSE)</f>
        <v>277</v>
      </c>
      <c r="D3961" t="s">
        <v>64</v>
      </c>
      <c r="E3961">
        <v>2</v>
      </c>
      <c r="F3961" t="s">
        <v>127</v>
      </c>
      <c r="G3961" t="str">
        <f>VLOOKUP([1]!tbl_FunctionalConditionReach[[#This Row],[EDT Attribute]],[1]!HabitatAttribute[#Data],2,FALSE)</f>
        <v>Food- Food Web Resources</v>
      </c>
      <c r="H3961" s="1">
        <v>0.99573900999999998</v>
      </c>
      <c r="I3961" s="2">
        <v>0.15752870173616099</v>
      </c>
    </row>
    <row r="3962" spans="1:9" x14ac:dyDescent="0.3">
      <c r="A3962">
        <f>VLOOKUP(D3962,[1]!tbl_Reach2AU[#Data],4,FALSE)</f>
        <v>19</v>
      </c>
      <c r="B3962" t="str">
        <f>VLOOKUP(D3962,[1]!tbl_Reach2AU[#Data],3,FALSE)</f>
        <v>Okanogan-Mosquito Creek</v>
      </c>
      <c r="C3962">
        <f>VLOOKUP(D3962,[1]!tbl_Reach2AU[#Data],2,FALSE)</f>
        <v>275</v>
      </c>
      <c r="D3962" t="s">
        <v>160</v>
      </c>
      <c r="E3962">
        <v>2</v>
      </c>
      <c r="F3962" t="s">
        <v>127</v>
      </c>
      <c r="G3962" t="str">
        <f>VLOOKUP([1]!tbl_FunctionalConditionReach[[#This Row],[EDT Attribute]],[1]!HabitatAttribute[#Data],2,FALSE)</f>
        <v>Food- Food Web Resources</v>
      </c>
      <c r="H3962" s="1">
        <v>4.2055837999999998E-2</v>
      </c>
      <c r="I3962" s="2">
        <v>0.15724160873815701</v>
      </c>
    </row>
    <row r="3963" spans="1:9" x14ac:dyDescent="0.3">
      <c r="A3963">
        <f>VLOOKUP(D3963,[1]!tbl_Reach2AU[#Data],4,FALSE)</f>
        <v>8</v>
      </c>
      <c r="B3963" t="str">
        <f>VLOOKUP(D3963,[1]!tbl_Reach2AU[#Data],3,FALSE)</f>
        <v>Omak Creek-Lower US</v>
      </c>
      <c r="C3963">
        <f>VLOOKUP(D3963,[1]!tbl_Reach2AU[#Data],2,FALSE)</f>
        <v>158</v>
      </c>
      <c r="D3963" t="s">
        <v>75</v>
      </c>
      <c r="E3963">
        <v>2</v>
      </c>
      <c r="F3963" t="s">
        <v>13</v>
      </c>
      <c r="G3963" t="str">
        <f>VLOOKUP([1]!tbl_FunctionalConditionReach[[#This Row],[EDT Attribute]],[1]!HabitatAttribute[#Data],2,FALSE)</f>
        <v>Food- Food Web Resources</v>
      </c>
      <c r="H3963" s="1">
        <v>0.11586374300000001</v>
      </c>
      <c r="I3963" s="2">
        <v>0.157078581092082</v>
      </c>
    </row>
    <row r="3964" spans="1:9" x14ac:dyDescent="0.3">
      <c r="A3964">
        <f>VLOOKUP(D3964,[1]!tbl_Reach2AU[#Data],4,FALSE)</f>
        <v>3</v>
      </c>
      <c r="B3964" t="str">
        <f>VLOOKUP(D3964,[1]!tbl_Reach2AU[#Data],3,FALSE)</f>
        <v>Okanogan-Talant Creek</v>
      </c>
      <c r="C3964">
        <f>VLOOKUP(D3964,[1]!tbl_Reach2AU[#Data],2,FALSE)</f>
        <v>129</v>
      </c>
      <c r="D3964" t="s">
        <v>61</v>
      </c>
      <c r="E3964">
        <v>2</v>
      </c>
      <c r="F3964" t="s">
        <v>13</v>
      </c>
      <c r="G3964" t="str">
        <f>VLOOKUP([1]!tbl_FunctionalConditionReach[[#This Row],[EDT Attribute]],[1]!HabitatAttribute[#Data],2,FALSE)</f>
        <v>Food- Food Web Resources</v>
      </c>
      <c r="H3964" s="1">
        <v>1.8185101850000001</v>
      </c>
      <c r="I3964" s="2">
        <v>0.156102936390008</v>
      </c>
    </row>
    <row r="3965" spans="1:9" x14ac:dyDescent="0.3">
      <c r="A3965">
        <f>VLOOKUP(D3965,[1]!tbl_Reach2AU[#Data],4,FALSE)</f>
        <v>12</v>
      </c>
      <c r="B3965" t="str">
        <f>VLOOKUP(D3965,[1]!tbl_Reach2AU[#Data],3,FALSE)</f>
        <v>Okanogan-Alkali Lake</v>
      </c>
      <c r="C3965">
        <f>VLOOKUP(D3965,[1]!tbl_Reach2AU[#Data],2,FALSE)</f>
        <v>222</v>
      </c>
      <c r="D3965" t="s">
        <v>47</v>
      </c>
      <c r="E3965">
        <v>2</v>
      </c>
      <c r="F3965" t="s">
        <v>13</v>
      </c>
      <c r="G3965" t="str">
        <f>VLOOKUP([1]!tbl_FunctionalConditionReach[[#This Row],[EDT Attribute]],[1]!HabitatAttribute[#Data],2,FALSE)</f>
        <v>Food- Food Web Resources</v>
      </c>
      <c r="H3965" s="1">
        <v>0.30521668200000002</v>
      </c>
      <c r="I3965" s="2">
        <v>0.15586369628881899</v>
      </c>
    </row>
    <row r="3966" spans="1:9" x14ac:dyDescent="0.3">
      <c r="A3966">
        <f>VLOOKUP(D3966,[1]!tbl_Reach2AU[#Data],4,FALSE)</f>
        <v>11</v>
      </c>
      <c r="B3966" t="str">
        <f>VLOOKUP(D3966,[1]!tbl_Reach2AU[#Data],3,FALSE)</f>
        <v>Wanacut Creek DS</v>
      </c>
      <c r="C3966">
        <f>VLOOKUP(D3966,[1]!tbl_Reach2AU[#Data],2,FALSE)</f>
        <v>183</v>
      </c>
      <c r="D3966" t="s">
        <v>204</v>
      </c>
      <c r="E3966">
        <v>2</v>
      </c>
      <c r="F3966" t="s">
        <v>151</v>
      </c>
      <c r="G3966" t="str">
        <f>VLOOKUP([1]!tbl_FunctionalConditionReach[[#This Row],[EDT Attribute]],[1]!HabitatAttribute[#Data],2,FALSE)</f>
        <v>Cover- Wood</v>
      </c>
      <c r="H3966" s="1">
        <v>5.5884469999999999E-2</v>
      </c>
      <c r="I3966" s="2">
        <v>0.15548629129181299</v>
      </c>
    </row>
    <row r="3967" spans="1:9" x14ac:dyDescent="0.3">
      <c r="A3967">
        <f>VLOOKUP(D3967,[1]!tbl_Reach2AU[#Data],4,FALSE)</f>
        <v>3</v>
      </c>
      <c r="B3967" t="str">
        <f>VLOOKUP(D3967,[1]!tbl_Reach2AU[#Data],3,FALSE)</f>
        <v>Okanogan-Talant Creek</v>
      </c>
      <c r="C3967">
        <f>VLOOKUP(D3967,[1]!tbl_Reach2AU[#Data],2,FALSE)</f>
        <v>115</v>
      </c>
      <c r="D3967" t="s">
        <v>59</v>
      </c>
      <c r="E3967">
        <v>2</v>
      </c>
      <c r="F3967" t="s">
        <v>144</v>
      </c>
      <c r="G3967">
        <f>VLOOKUP([1]!tbl_FunctionalConditionReach[[#This Row],[EDT Attribute]],[1]!HabitatAttribute[#Data],2,FALSE)</f>
        <v>0</v>
      </c>
      <c r="H3967" s="1">
        <v>5.7564706E-2</v>
      </c>
      <c r="I3967" s="2">
        <v>0.15478410965657699</v>
      </c>
    </row>
    <row r="3968" spans="1:9" x14ac:dyDescent="0.3">
      <c r="A3968">
        <f>VLOOKUP(D3968,[1]!tbl_Reach2AU[#Data],4,FALSE)</f>
        <v>14</v>
      </c>
      <c r="B3968" t="str">
        <f>VLOOKUP(D3968,[1]!tbl_Reach2AU[#Data],3,FALSE)</f>
        <v>Okanogan-Whitestone Coulee</v>
      </c>
      <c r="C3968">
        <f>VLOOKUP(D3968,[1]!tbl_Reach2AU[#Data],2,FALSE)</f>
        <v>229</v>
      </c>
      <c r="D3968" t="s">
        <v>23</v>
      </c>
      <c r="E3968">
        <v>2</v>
      </c>
      <c r="F3968" t="s">
        <v>126</v>
      </c>
      <c r="G3968" t="str">
        <f>VLOOKUP([1]!tbl_FunctionalConditionReach[[#This Row],[EDT Attribute]],[1]!HabitatAttribute[#Data],2,FALSE)</f>
        <v>Riparian</v>
      </c>
      <c r="H3968" s="1">
        <v>0.141086192</v>
      </c>
      <c r="I3968" s="2">
        <v>0.15467338112336601</v>
      </c>
    </row>
    <row r="3969" spans="1:9" x14ac:dyDescent="0.3">
      <c r="A3969">
        <f>VLOOKUP(D3969,[1]!tbl_Reach2AU[#Data],4,FALSE)</f>
        <v>5</v>
      </c>
      <c r="B3969" t="str">
        <f>VLOOKUP(D3969,[1]!tbl_Reach2AU[#Data],3,FALSE)</f>
        <v>Okanogan-Swipkin Canyon</v>
      </c>
      <c r="C3969">
        <f>VLOOKUP(D3969,[1]!tbl_Reach2AU[#Data],2,FALSE)</f>
        <v>186</v>
      </c>
      <c r="D3969" t="s">
        <v>22</v>
      </c>
      <c r="E3969">
        <v>2</v>
      </c>
      <c r="F3969" t="s">
        <v>126</v>
      </c>
      <c r="G3969" t="str">
        <f>VLOOKUP([1]!tbl_FunctionalConditionReach[[#This Row],[EDT Attribute]],[1]!HabitatAttribute[#Data],2,FALSE)</f>
        <v>Riparian</v>
      </c>
      <c r="H3969" s="1">
        <v>4.6990315999999997E-2</v>
      </c>
      <c r="I3969" s="2">
        <v>0.15423714099319</v>
      </c>
    </row>
    <row r="3970" spans="1:9" x14ac:dyDescent="0.3">
      <c r="A3970">
        <f>VLOOKUP(D3970,[1]!tbl_Reach2AU[#Data],4,FALSE)</f>
        <v>23</v>
      </c>
      <c r="B3970" t="str">
        <f>VLOOKUP(D3970,[1]!tbl_Reach2AU[#Data],3,FALSE)</f>
        <v>Similkameen River</v>
      </c>
      <c r="C3970">
        <f>VLOOKUP(D3970,[1]!tbl_Reach2AU[#Data],2,FALSE)</f>
        <v>294</v>
      </c>
      <c r="D3970" t="s">
        <v>87</v>
      </c>
      <c r="E3970">
        <v>2</v>
      </c>
      <c r="F3970" t="s">
        <v>123</v>
      </c>
      <c r="G3970">
        <f>VLOOKUP([1]!tbl_FunctionalConditionReach[[#This Row],[EDT Attribute]],[1]!HabitatAttribute[#Data],2,FALSE)</f>
        <v>0</v>
      </c>
      <c r="H3970" s="1">
        <v>1.8029547770000001</v>
      </c>
      <c r="I3970" s="2">
        <v>0.154164106239184</v>
      </c>
    </row>
    <row r="3971" spans="1:9" x14ac:dyDescent="0.3">
      <c r="A3971">
        <f>VLOOKUP(D3971,[1]!tbl_Reach2AU[#Data],4,FALSE)</f>
        <v>7</v>
      </c>
      <c r="B3971" t="str">
        <f>VLOOKUP(D3971,[1]!tbl_Reach2AU[#Data],3,FALSE)</f>
        <v>Omak Creek-Lower DS</v>
      </c>
      <c r="C3971">
        <f>VLOOKUP(D3971,[1]!tbl_Reach2AU[#Data],2,FALSE)</f>
        <v>154</v>
      </c>
      <c r="D3971" t="s">
        <v>28</v>
      </c>
      <c r="E3971">
        <v>2</v>
      </c>
      <c r="F3971" t="s">
        <v>10</v>
      </c>
      <c r="G3971" t="str">
        <f>VLOOKUP([1]!tbl_FunctionalConditionReach[[#This Row],[EDT Attribute]],[1]!HabitatAttribute[#Data],2,FALSE)</f>
        <v>Flow- Scour</v>
      </c>
      <c r="H3971" s="1">
        <v>0.49407371700000002</v>
      </c>
      <c r="I3971" s="2">
        <v>0.15328062378491999</v>
      </c>
    </row>
    <row r="3972" spans="1:9" x14ac:dyDescent="0.3">
      <c r="A3972">
        <f>VLOOKUP(D3972,[1]!tbl_Reach2AU[#Data],4,FALSE)</f>
        <v>6</v>
      </c>
      <c r="B3972" t="str">
        <f>VLOOKUP(D3972,[1]!tbl_Reach2AU[#Data],3,FALSE)</f>
        <v>Salmon Creek-Lower</v>
      </c>
      <c r="C3972">
        <f>VLOOKUP(D3972,[1]!tbl_Reach2AU[#Data],2,FALSE)</f>
        <v>136</v>
      </c>
      <c r="D3972" t="s">
        <v>91</v>
      </c>
      <c r="E3972">
        <v>2</v>
      </c>
      <c r="F3972" t="s">
        <v>127</v>
      </c>
      <c r="G3972" t="str">
        <f>VLOOKUP([1]!tbl_FunctionalConditionReach[[#This Row],[EDT Attribute]],[1]!HabitatAttribute[#Data],2,FALSE)</f>
        <v>Food- Food Web Resources</v>
      </c>
      <c r="H3972" s="1">
        <v>0.28931865600000001</v>
      </c>
      <c r="I3972" s="2">
        <v>0.15291170690838701</v>
      </c>
    </row>
    <row r="3973" spans="1:9" x14ac:dyDescent="0.3">
      <c r="A3973">
        <f>VLOOKUP(D3973,[1]!tbl_Reach2AU[#Data],4,FALSE)</f>
        <v>25</v>
      </c>
      <c r="B3973" t="str">
        <f>VLOOKUP(D3973,[1]!tbl_Reach2AU[#Data],3,FALSE)</f>
        <v>Tonasket Creek DS</v>
      </c>
      <c r="C3973">
        <f>VLOOKUP(D3973,[1]!tbl_Reach2AU[#Data],2,FALSE)</f>
        <v>303</v>
      </c>
      <c r="D3973" t="s">
        <v>37</v>
      </c>
      <c r="E3973">
        <v>2</v>
      </c>
      <c r="F3973" t="s">
        <v>143</v>
      </c>
      <c r="G3973">
        <f>VLOOKUP([1]!tbl_FunctionalConditionReach[[#This Row],[EDT Attribute]],[1]!HabitatAttribute[#Data],2,FALSE)</f>
        <v>0</v>
      </c>
      <c r="H3973" s="1">
        <v>0.20267482000000001</v>
      </c>
      <c r="I3973" s="2">
        <v>0.152603770077926</v>
      </c>
    </row>
    <row r="3974" spans="1:9" x14ac:dyDescent="0.3">
      <c r="A3974">
        <f>VLOOKUP(D3974,[1]!tbl_Reach2AU[#Data],4,FALSE)</f>
        <v>14</v>
      </c>
      <c r="B3974" t="str">
        <f>VLOOKUP(D3974,[1]!tbl_Reach2AU[#Data],3,FALSE)</f>
        <v>Okanogan-Whitestone Coulee</v>
      </c>
      <c r="C3974">
        <f>VLOOKUP(D3974,[1]!tbl_Reach2AU[#Data],2,FALSE)</f>
        <v>239</v>
      </c>
      <c r="D3974" t="s">
        <v>48</v>
      </c>
      <c r="E3974">
        <v>2</v>
      </c>
      <c r="F3974" t="s">
        <v>94</v>
      </c>
      <c r="G3974">
        <f>VLOOKUP([1]!tbl_FunctionalConditionReach[[#This Row],[EDT Attribute]],[1]!HabitatAttribute[#Data],2,FALSE)</f>
        <v>0</v>
      </c>
      <c r="H3974" s="1">
        <v>0.170068575</v>
      </c>
      <c r="I3974" s="2">
        <v>0.152425433502031</v>
      </c>
    </row>
    <row r="3975" spans="1:9" x14ac:dyDescent="0.3">
      <c r="A3975">
        <f>VLOOKUP(D3975,[1]!tbl_Reach2AU[#Data],4,FALSE)</f>
        <v>23</v>
      </c>
      <c r="B3975" t="str">
        <f>VLOOKUP(D3975,[1]!tbl_Reach2AU[#Data],3,FALSE)</f>
        <v>Similkameen River</v>
      </c>
      <c r="C3975">
        <f>VLOOKUP(D3975,[1]!tbl_Reach2AU[#Data],2,FALSE)</f>
        <v>290</v>
      </c>
      <c r="D3975" t="s">
        <v>86</v>
      </c>
      <c r="E3975">
        <v>2</v>
      </c>
      <c r="F3975" t="s">
        <v>144</v>
      </c>
      <c r="G3975">
        <f>VLOOKUP([1]!tbl_FunctionalConditionReach[[#This Row],[EDT Attribute]],[1]!HabitatAttribute[#Data],2,FALSE)</f>
        <v>0</v>
      </c>
      <c r="H3975" s="1">
        <v>0.24906534699999999</v>
      </c>
      <c r="I3975" s="2">
        <v>0.15202602880240401</v>
      </c>
    </row>
    <row r="3976" spans="1:9" x14ac:dyDescent="0.3">
      <c r="A3976">
        <f>VLOOKUP(D3976,[1]!tbl_Reach2AU[#Data],4,FALSE)</f>
        <v>20</v>
      </c>
      <c r="B3976" t="str">
        <f>VLOOKUP(D3976,[1]!tbl_Reach2AU[#Data],3,FALSE)</f>
        <v>Antoine Creek-Lower</v>
      </c>
      <c r="C3976">
        <f>VLOOKUP(D3976,[1]!tbl_Reach2AU[#Data],2,FALSE)</f>
        <v>255</v>
      </c>
      <c r="D3976" t="s">
        <v>52</v>
      </c>
      <c r="E3976">
        <v>2</v>
      </c>
      <c r="F3976" t="s">
        <v>133</v>
      </c>
      <c r="G3976" t="str">
        <f>VLOOKUP([1]!tbl_FunctionalConditionReach[[#This Row],[EDT Attribute]],[1]!HabitatAttribute[#Data],2,FALSE)</f>
        <v>Temperature- Rearing</v>
      </c>
      <c r="H3976" s="1">
        <v>2.8166264999999999E-2</v>
      </c>
      <c r="I3976" s="2">
        <v>0.15172675990342599</v>
      </c>
    </row>
    <row r="3977" spans="1:9" x14ac:dyDescent="0.3">
      <c r="A3977">
        <f>VLOOKUP(D3977,[1]!tbl_Reach2AU[#Data],4,FALSE)</f>
        <v>7</v>
      </c>
      <c r="B3977" t="str">
        <f>VLOOKUP(D3977,[1]!tbl_Reach2AU[#Data],3,FALSE)</f>
        <v>Omak Creek-Lower DS</v>
      </c>
      <c r="C3977">
        <f>VLOOKUP(D3977,[1]!tbl_Reach2AU[#Data],2,FALSE)</f>
        <v>150</v>
      </c>
      <c r="D3977" t="s">
        <v>131</v>
      </c>
      <c r="E3977">
        <v>2</v>
      </c>
      <c r="F3977" t="s">
        <v>146</v>
      </c>
      <c r="G3977" t="str">
        <f>VLOOKUP([1]!tbl_FunctionalConditionReach[[#This Row],[EDT Attribute]],[1]!HabitatAttribute[#Data],2,FALSE)</f>
        <v>Flow- Summer Base Flow</v>
      </c>
      <c r="H3977" s="1">
        <v>0.64858927099999997</v>
      </c>
      <c r="I3977" s="2">
        <v>0.15168436629744</v>
      </c>
    </row>
    <row r="3978" spans="1:9" x14ac:dyDescent="0.3">
      <c r="A3978">
        <f>VLOOKUP(D3978,[1]!tbl_Reach2AU[#Data],4,FALSE)</f>
        <v>19</v>
      </c>
      <c r="B3978" t="str">
        <f>VLOOKUP(D3978,[1]!tbl_Reach2AU[#Data],3,FALSE)</f>
        <v>Okanogan-Mosquito Creek</v>
      </c>
      <c r="C3978">
        <f>VLOOKUP(D3978,[1]!tbl_Reach2AU[#Data],2,FALSE)</f>
        <v>276</v>
      </c>
      <c r="D3978" t="s">
        <v>63</v>
      </c>
      <c r="E3978">
        <v>2</v>
      </c>
      <c r="F3978" t="s">
        <v>133</v>
      </c>
      <c r="G3978" t="str">
        <f>VLOOKUP([1]!tbl_FunctionalConditionReach[[#This Row],[EDT Attribute]],[1]!HabitatAttribute[#Data],2,FALSE)</f>
        <v>Temperature- Rearing</v>
      </c>
      <c r="H3978" s="1">
        <v>0.54736551</v>
      </c>
      <c r="I3978" s="2">
        <v>0.151533452957089</v>
      </c>
    </row>
    <row r="3979" spans="1:9" x14ac:dyDescent="0.3">
      <c r="A3979">
        <f>VLOOKUP(D3979,[1]!tbl_Reach2AU[#Data],4,FALSE)</f>
        <v>14</v>
      </c>
      <c r="B3979" t="str">
        <f>VLOOKUP(D3979,[1]!tbl_Reach2AU[#Data],3,FALSE)</f>
        <v>Okanogan-Whitestone Coulee</v>
      </c>
      <c r="C3979">
        <f>VLOOKUP(D3979,[1]!tbl_Reach2AU[#Data],2,FALSE)</f>
        <v>244</v>
      </c>
      <c r="D3979" t="s">
        <v>26</v>
      </c>
      <c r="E3979">
        <v>2</v>
      </c>
      <c r="F3979" t="s">
        <v>94</v>
      </c>
      <c r="G3979">
        <f>VLOOKUP([1]!tbl_FunctionalConditionReach[[#This Row],[EDT Attribute]],[1]!HabitatAttribute[#Data],2,FALSE)</f>
        <v>0</v>
      </c>
      <c r="H3979" s="1">
        <v>1.4529059999999999E-3</v>
      </c>
      <c r="I3979" s="2">
        <v>0.15152366221657501</v>
      </c>
    </row>
    <row r="3980" spans="1:9" x14ac:dyDescent="0.3">
      <c r="A3980">
        <f>VLOOKUP(D3980,[1]!tbl_Reach2AU[#Data],4,FALSE)</f>
        <v>20</v>
      </c>
      <c r="B3980" t="str">
        <f>VLOOKUP(D3980,[1]!tbl_Reach2AU[#Data],3,FALSE)</f>
        <v>Antoine Creek-Lower</v>
      </c>
      <c r="C3980">
        <f>VLOOKUP(D3980,[1]!tbl_Reach2AU[#Data],2,FALSE)</f>
        <v>260</v>
      </c>
      <c r="D3980" t="s">
        <v>128</v>
      </c>
      <c r="E3980">
        <v>2</v>
      </c>
      <c r="F3980" t="s">
        <v>13</v>
      </c>
      <c r="G3980" t="str">
        <f>VLOOKUP([1]!tbl_FunctionalConditionReach[[#This Row],[EDT Attribute]],[1]!HabitatAttribute[#Data],2,FALSE)</f>
        <v>Food- Food Web Resources</v>
      </c>
      <c r="H3980" s="1">
        <v>6.3473590000000003E-3</v>
      </c>
      <c r="I3980" s="2">
        <v>0.150601962118453</v>
      </c>
    </row>
    <row r="3981" spans="1:9" x14ac:dyDescent="0.3">
      <c r="A3981">
        <f>VLOOKUP(D3981,[1]!tbl_Reach2AU[#Data],4,FALSE)</f>
        <v>13</v>
      </c>
      <c r="B3981" t="str">
        <f>VLOOKUP(D3981,[1]!tbl_Reach2AU[#Data],3,FALSE)</f>
        <v>Johnson Creek</v>
      </c>
      <c r="C3981">
        <f>VLOOKUP(D3981,[1]!tbl_Reach2AU[#Data],2,FALSE)</f>
        <v>194</v>
      </c>
      <c r="D3981" t="s">
        <v>41</v>
      </c>
      <c r="E3981">
        <v>2</v>
      </c>
      <c r="F3981" t="s">
        <v>126</v>
      </c>
      <c r="G3981" t="str">
        <f>VLOOKUP([1]!tbl_FunctionalConditionReach[[#This Row],[EDT Attribute]],[1]!HabitatAttribute[#Data],2,FALSE)</f>
        <v>Riparian</v>
      </c>
      <c r="H3981" s="1">
        <v>4.7777607999999999E-2</v>
      </c>
      <c r="I3981" s="2">
        <v>0.15041062298457999</v>
      </c>
    </row>
    <row r="3982" spans="1:9" x14ac:dyDescent="0.3">
      <c r="A3982">
        <f>VLOOKUP(D3982,[1]!tbl_Reach2AU[#Data],4,FALSE)</f>
        <v>23</v>
      </c>
      <c r="B3982" t="str">
        <f>VLOOKUP(D3982,[1]!tbl_Reach2AU[#Data],3,FALSE)</f>
        <v>Similkameen River</v>
      </c>
      <c r="C3982">
        <f>VLOOKUP(D3982,[1]!tbl_Reach2AU[#Data],2,FALSE)</f>
        <v>294</v>
      </c>
      <c r="D3982" t="s">
        <v>87</v>
      </c>
      <c r="E3982">
        <v>2</v>
      </c>
      <c r="F3982" t="s">
        <v>103</v>
      </c>
      <c r="G3982" t="str">
        <f>VLOOKUP([1]!tbl_FunctionalConditionReach[[#This Row],[EDT Attribute]],[1]!HabitatAttribute[#Data],2,FALSE)</f>
        <v>Contaminants</v>
      </c>
      <c r="H3982" s="1">
        <v>1.755638708</v>
      </c>
      <c r="I3982" s="2">
        <v>0.15011828125167401</v>
      </c>
    </row>
    <row r="3983" spans="1:9" x14ac:dyDescent="0.3">
      <c r="A3983">
        <f>VLOOKUP(D3983,[1]!tbl_Reach2AU[#Data],4,FALSE)</f>
        <v>3</v>
      </c>
      <c r="B3983" t="str">
        <f>VLOOKUP(D3983,[1]!tbl_Reach2AU[#Data],3,FALSE)</f>
        <v>Okanogan-Talant Creek</v>
      </c>
      <c r="C3983">
        <f>VLOOKUP(D3983,[1]!tbl_Reach2AU[#Data],2,FALSE)</f>
        <v>126</v>
      </c>
      <c r="D3983" t="s">
        <v>106</v>
      </c>
      <c r="E3983">
        <v>2</v>
      </c>
      <c r="F3983" t="s">
        <v>138</v>
      </c>
      <c r="G3983">
        <f>VLOOKUP([1]!tbl_FunctionalConditionReach[[#This Row],[EDT Attribute]],[1]!HabitatAttribute[#Data],2,FALSE)</f>
        <v>0</v>
      </c>
      <c r="H3983" s="1">
        <v>5.7214149999999998E-2</v>
      </c>
      <c r="I3983" s="2">
        <v>0.14997354172109401</v>
      </c>
    </row>
    <row r="3984" spans="1:9" x14ac:dyDescent="0.3">
      <c r="A3984">
        <f>VLOOKUP(D3984,[1]!tbl_Reach2AU[#Data],4,FALSE)</f>
        <v>9</v>
      </c>
      <c r="B3984" t="str">
        <f>VLOOKUP(D3984,[1]!tbl_Reach2AU[#Data],3,FALSE)</f>
        <v>Omak Creek-Middle DS</v>
      </c>
      <c r="C3984">
        <f>VLOOKUP(D3984,[1]!tbl_Reach2AU[#Data],2,FALSE)</f>
        <v>166</v>
      </c>
      <c r="D3984" t="s">
        <v>33</v>
      </c>
      <c r="E3984">
        <v>2</v>
      </c>
      <c r="F3984" t="s">
        <v>51</v>
      </c>
      <c r="G3984" t="str">
        <f>VLOOKUP([1]!tbl_FunctionalConditionReach[[#This Row],[EDT Attribute]],[1]!HabitatAttribute[#Data],2,FALSE)</f>
        <v>% Fines/Embeddedness</v>
      </c>
      <c r="H3984" s="1">
        <v>8.1185899999999995E-4</v>
      </c>
      <c r="I3984" s="2">
        <v>0.149483098203332</v>
      </c>
    </row>
    <row r="3985" spans="1:9" x14ac:dyDescent="0.3">
      <c r="A3985">
        <f>VLOOKUP(D3985,[1]!tbl_Reach2AU[#Data],4,FALSE)</f>
        <v>8</v>
      </c>
      <c r="B3985" t="str">
        <f>VLOOKUP(D3985,[1]!tbl_Reach2AU[#Data],3,FALSE)</f>
        <v>Omak Creek-Lower US</v>
      </c>
      <c r="C3985">
        <f>VLOOKUP(D3985,[1]!tbl_Reach2AU[#Data],2,FALSE)</f>
        <v>157</v>
      </c>
      <c r="D3985" t="s">
        <v>74</v>
      </c>
      <c r="E3985">
        <v>2</v>
      </c>
      <c r="F3985" t="s">
        <v>144</v>
      </c>
      <c r="G3985">
        <f>VLOOKUP([1]!tbl_FunctionalConditionReach[[#This Row],[EDT Attribute]],[1]!HabitatAttribute[#Data],2,FALSE)</f>
        <v>0</v>
      </c>
      <c r="H3985" s="1">
        <v>4.3158809999999999E-2</v>
      </c>
      <c r="I3985" s="2">
        <v>0.149335266044237</v>
      </c>
    </row>
    <row r="3986" spans="1:9" x14ac:dyDescent="0.3">
      <c r="A3986">
        <f>VLOOKUP(D3986,[1]!tbl_Reach2AU[#Data],4,FALSE)</f>
        <v>5</v>
      </c>
      <c r="B3986" t="str">
        <f>VLOOKUP(D3986,[1]!tbl_Reach2AU[#Data],3,FALSE)</f>
        <v>Okanogan-Swipkin Canyon</v>
      </c>
      <c r="C3986">
        <f>VLOOKUP(D3986,[1]!tbl_Reach2AU[#Data],2,FALSE)</f>
        <v>147</v>
      </c>
      <c r="D3986" t="s">
        <v>134</v>
      </c>
      <c r="E3986">
        <v>2</v>
      </c>
      <c r="F3986" t="s">
        <v>123</v>
      </c>
      <c r="G3986">
        <f>VLOOKUP([1]!tbl_FunctionalConditionReach[[#This Row],[EDT Attribute]],[1]!HabitatAttribute[#Data],2,FALSE)</f>
        <v>0</v>
      </c>
      <c r="H3986" s="1">
        <v>7.6706967000000001E-2</v>
      </c>
      <c r="I3986" s="2">
        <v>0.14831790032391301</v>
      </c>
    </row>
    <row r="3987" spans="1:9" x14ac:dyDescent="0.3">
      <c r="A3987">
        <f>VLOOKUP(D3987,[1]!tbl_Reach2AU[#Data],4,FALSE)</f>
        <v>14</v>
      </c>
      <c r="B3987" t="str">
        <f>VLOOKUP(D3987,[1]!tbl_Reach2AU[#Data],3,FALSE)</f>
        <v>Okanogan-Whitestone Coulee</v>
      </c>
      <c r="C3987">
        <f>VLOOKUP(D3987,[1]!tbl_Reach2AU[#Data],2,FALSE)</f>
        <v>239</v>
      </c>
      <c r="D3987" t="s">
        <v>48</v>
      </c>
      <c r="E3987">
        <v>2</v>
      </c>
      <c r="F3987" t="s">
        <v>127</v>
      </c>
      <c r="G3987" t="str">
        <f>VLOOKUP([1]!tbl_FunctionalConditionReach[[#This Row],[EDT Attribute]],[1]!HabitatAttribute[#Data],2,FALSE)</f>
        <v>Food- Food Web Resources</v>
      </c>
      <c r="H3987" s="1">
        <v>0.16487016400000001</v>
      </c>
      <c r="I3987" s="2">
        <v>0.14776631261390299</v>
      </c>
    </row>
    <row r="3988" spans="1:9" x14ac:dyDescent="0.3">
      <c r="A3988">
        <f>VLOOKUP(D3988,[1]!tbl_Reach2AU[#Data],4,FALSE)</f>
        <v>5</v>
      </c>
      <c r="B3988" t="str">
        <f>VLOOKUP(D3988,[1]!tbl_Reach2AU[#Data],3,FALSE)</f>
        <v>Okanogan-Swipkin Canyon</v>
      </c>
      <c r="C3988">
        <f>VLOOKUP(D3988,[1]!tbl_Reach2AU[#Data],2,FALSE)</f>
        <v>147</v>
      </c>
      <c r="D3988" t="s">
        <v>134</v>
      </c>
      <c r="E3988">
        <v>2</v>
      </c>
      <c r="F3988" t="s">
        <v>143</v>
      </c>
      <c r="G3988">
        <f>VLOOKUP([1]!tbl_FunctionalConditionReach[[#This Row],[EDT Attribute]],[1]!HabitatAttribute[#Data],2,FALSE)</f>
        <v>0</v>
      </c>
      <c r="H3988" s="1">
        <v>7.6343667000000004E-2</v>
      </c>
      <c r="I3988" s="2">
        <v>0.14761543618936199</v>
      </c>
    </row>
    <row r="3989" spans="1:9" x14ac:dyDescent="0.3">
      <c r="A3989">
        <f>VLOOKUP(D3989,[1]!tbl_Reach2AU[#Data],4,FALSE)</f>
        <v>6</v>
      </c>
      <c r="B3989" t="str">
        <f>VLOOKUP(D3989,[1]!tbl_Reach2AU[#Data],3,FALSE)</f>
        <v>Salmon Creek-Lower</v>
      </c>
      <c r="C3989">
        <f>VLOOKUP(D3989,[1]!tbl_Reach2AU[#Data],2,FALSE)</f>
        <v>141</v>
      </c>
      <c r="D3989" t="s">
        <v>29</v>
      </c>
      <c r="E3989">
        <v>2</v>
      </c>
      <c r="F3989" t="s">
        <v>143</v>
      </c>
      <c r="G3989">
        <f>VLOOKUP([1]!tbl_FunctionalConditionReach[[#This Row],[EDT Attribute]],[1]!HabitatAttribute[#Data],2,FALSE)</f>
        <v>0</v>
      </c>
      <c r="H3989" s="1">
        <v>8.2245887000000004E-2</v>
      </c>
      <c r="I3989" s="2">
        <v>0.14724722900112</v>
      </c>
    </row>
    <row r="3990" spans="1:9" x14ac:dyDescent="0.3">
      <c r="A3990">
        <f>VLOOKUP(D3990,[1]!tbl_Reach2AU[#Data],4,FALSE)</f>
        <v>13</v>
      </c>
      <c r="B3990" t="str">
        <f>VLOOKUP(D3990,[1]!tbl_Reach2AU[#Data],3,FALSE)</f>
        <v>Johnson Creek</v>
      </c>
      <c r="C3990">
        <f>VLOOKUP(D3990,[1]!tbl_Reach2AU[#Data],2,FALSE)</f>
        <v>194</v>
      </c>
      <c r="D3990" t="s">
        <v>41</v>
      </c>
      <c r="E3990">
        <v>2</v>
      </c>
      <c r="F3990" t="s">
        <v>143</v>
      </c>
      <c r="G3990">
        <f>VLOOKUP([1]!tbl_FunctionalConditionReach[[#This Row],[EDT Attribute]],[1]!HabitatAttribute[#Data],2,FALSE)</f>
        <v>0</v>
      </c>
      <c r="H3990" s="1">
        <v>4.6763712999999998E-2</v>
      </c>
      <c r="I3990" s="2">
        <v>0.14721873906709801</v>
      </c>
    </row>
    <row r="3991" spans="1:9" x14ac:dyDescent="0.3">
      <c r="A3991">
        <f>VLOOKUP(D3991,[1]!tbl_Reach2AU[#Data],4,FALSE)</f>
        <v>20</v>
      </c>
      <c r="B3991" t="str">
        <f>VLOOKUP(D3991,[1]!tbl_Reach2AU[#Data],3,FALSE)</f>
        <v>Antoine Creek-Lower</v>
      </c>
      <c r="C3991">
        <f>VLOOKUP(D3991,[1]!tbl_Reach2AU[#Data],2,FALSE)</f>
        <v>252</v>
      </c>
      <c r="D3991" t="s">
        <v>15</v>
      </c>
      <c r="E3991">
        <v>2</v>
      </c>
      <c r="F3991" t="s">
        <v>124</v>
      </c>
      <c r="G3991" t="str">
        <f>VLOOKUP([1]!tbl_FunctionalConditionReach[[#This Row],[EDT Attribute]],[1]!HabitatAttribute[#Data],2,FALSE)</f>
        <v>Predation</v>
      </c>
      <c r="H3991" s="1">
        <v>7.4769959999999996E-2</v>
      </c>
      <c r="I3991" s="2">
        <v>0.14719808183216501</v>
      </c>
    </row>
    <row r="3992" spans="1:9" x14ac:dyDescent="0.3">
      <c r="A3992">
        <f>VLOOKUP(D3992,[1]!tbl_Reach2AU[#Data],4,FALSE)</f>
        <v>13</v>
      </c>
      <c r="B3992" t="str">
        <f>VLOOKUP(D3992,[1]!tbl_Reach2AU[#Data],3,FALSE)</f>
        <v>Johnson Creek</v>
      </c>
      <c r="C3992">
        <f>VLOOKUP(D3992,[1]!tbl_Reach2AU[#Data],2,FALSE)</f>
        <v>203</v>
      </c>
      <c r="D3992" t="s">
        <v>17</v>
      </c>
      <c r="E3992">
        <v>2</v>
      </c>
      <c r="F3992" t="s">
        <v>38</v>
      </c>
      <c r="G3992" t="str">
        <f>VLOOKUP([1]!tbl_FunctionalConditionReach[[#This Row],[EDT Attribute]],[1]!HabitatAttribute[#Data],2,FALSE)</f>
        <v>Channel Stability</v>
      </c>
      <c r="H3992" s="1">
        <v>1.405009E-3</v>
      </c>
      <c r="I3992" s="2">
        <v>0.146674013195566</v>
      </c>
    </row>
    <row r="3993" spans="1:9" x14ac:dyDescent="0.3">
      <c r="A3993">
        <f>VLOOKUP(D3993,[1]!tbl_Reach2AU[#Data],4,FALSE)</f>
        <v>19</v>
      </c>
      <c r="B3993" t="str">
        <f>VLOOKUP(D3993,[1]!tbl_Reach2AU[#Data],3,FALSE)</f>
        <v>Okanogan-Mosquito Creek</v>
      </c>
      <c r="C3993">
        <f>VLOOKUP(D3993,[1]!tbl_Reach2AU[#Data],2,FALSE)</f>
        <v>248</v>
      </c>
      <c r="D3993" t="s">
        <v>62</v>
      </c>
      <c r="E3993">
        <v>2</v>
      </c>
      <c r="F3993" t="s">
        <v>127</v>
      </c>
      <c r="G3993" t="str">
        <f>VLOOKUP([1]!tbl_FunctionalConditionReach[[#This Row],[EDT Attribute]],[1]!HabitatAttribute[#Data],2,FALSE)</f>
        <v>Food- Food Web Resources</v>
      </c>
      <c r="H3993" s="1">
        <v>9.408306E-3</v>
      </c>
      <c r="I3993" s="2">
        <v>0.14634585219054999</v>
      </c>
    </row>
    <row r="3994" spans="1:9" x14ac:dyDescent="0.3">
      <c r="A3994">
        <f>VLOOKUP(D3994,[1]!tbl_Reach2AU[#Data],4,FALSE)</f>
        <v>14</v>
      </c>
      <c r="B3994" t="str">
        <f>VLOOKUP(D3994,[1]!tbl_Reach2AU[#Data],3,FALSE)</f>
        <v>Okanogan-Whitestone Coulee</v>
      </c>
      <c r="C3994">
        <f>VLOOKUP(D3994,[1]!tbl_Reach2AU[#Data],2,FALSE)</f>
        <v>244</v>
      </c>
      <c r="D3994" t="s">
        <v>26</v>
      </c>
      <c r="E3994">
        <v>2</v>
      </c>
      <c r="F3994" t="s">
        <v>126</v>
      </c>
      <c r="G3994" t="str">
        <f>VLOOKUP([1]!tbl_FunctionalConditionReach[[#This Row],[EDT Attribute]],[1]!HabitatAttribute[#Data],2,FALSE)</f>
        <v>Riparian</v>
      </c>
      <c r="H3994" s="1">
        <v>1.399391E-3</v>
      </c>
      <c r="I3994" s="2">
        <v>0.145942579349879</v>
      </c>
    </row>
    <row r="3995" spans="1:9" x14ac:dyDescent="0.3">
      <c r="A3995">
        <f>VLOOKUP(D3995,[1]!tbl_Reach2AU[#Data],4,FALSE)</f>
        <v>19</v>
      </c>
      <c r="B3995" t="str">
        <f>VLOOKUP(D3995,[1]!tbl_Reach2AU[#Data],3,FALSE)</f>
        <v>Okanogan-Mosquito Creek</v>
      </c>
      <c r="C3995">
        <f>VLOOKUP(D3995,[1]!tbl_Reach2AU[#Data],2,FALSE)</f>
        <v>287</v>
      </c>
      <c r="D3995" t="s">
        <v>66</v>
      </c>
      <c r="E3995">
        <v>2</v>
      </c>
      <c r="F3995" t="s">
        <v>143</v>
      </c>
      <c r="G3995">
        <f>VLOOKUP([1]!tbl_FunctionalConditionReach[[#This Row],[EDT Attribute]],[1]!HabitatAttribute[#Data],2,FALSE)</f>
        <v>0</v>
      </c>
      <c r="H3995" s="1">
        <v>0.43930973099999998</v>
      </c>
      <c r="I3995" s="2">
        <v>0.14570331767151701</v>
      </c>
    </row>
    <row r="3996" spans="1:9" x14ac:dyDescent="0.3">
      <c r="A3996">
        <f>VLOOKUP(D3996,[1]!tbl_Reach2AU[#Data],4,FALSE)</f>
        <v>23</v>
      </c>
      <c r="B3996" t="str">
        <f>VLOOKUP(D3996,[1]!tbl_Reach2AU[#Data],3,FALSE)</f>
        <v>Similkameen River</v>
      </c>
      <c r="C3996">
        <f>VLOOKUP(D3996,[1]!tbl_Reach2AU[#Data],2,FALSE)</f>
        <v>294</v>
      </c>
      <c r="D3996" t="s">
        <v>87</v>
      </c>
      <c r="E3996">
        <v>2</v>
      </c>
      <c r="F3996" t="s">
        <v>126</v>
      </c>
      <c r="G3996" t="str">
        <f>VLOOKUP([1]!tbl_FunctionalConditionReach[[#This Row],[EDT Attribute]],[1]!HabitatAttribute[#Data],2,FALSE)</f>
        <v>Riparian</v>
      </c>
      <c r="H3996" s="1">
        <v>1.7016199000000001</v>
      </c>
      <c r="I3996" s="2">
        <v>0.14549932942788901</v>
      </c>
    </row>
    <row r="3997" spans="1:9" x14ac:dyDescent="0.3">
      <c r="A3997">
        <f>VLOOKUP(D3997,[1]!tbl_Reach2AU[#Data],4,FALSE)</f>
        <v>6</v>
      </c>
      <c r="B3997" t="str">
        <f>VLOOKUP(D3997,[1]!tbl_Reach2AU[#Data],3,FALSE)</f>
        <v>Salmon Creek-Lower</v>
      </c>
      <c r="C3997">
        <f>VLOOKUP(D3997,[1]!tbl_Reach2AU[#Data],2,FALSE)</f>
        <v>144</v>
      </c>
      <c r="D3997" t="s">
        <v>118</v>
      </c>
      <c r="E3997">
        <v>2</v>
      </c>
      <c r="F3997" t="s">
        <v>151</v>
      </c>
      <c r="G3997" t="str">
        <f>VLOOKUP([1]!tbl_FunctionalConditionReach[[#This Row],[EDT Attribute]],[1]!HabitatAttribute[#Data],2,FALSE)</f>
        <v>Cover- Wood</v>
      </c>
      <c r="H3997" s="1">
        <v>9.6324550999999994E-2</v>
      </c>
      <c r="I3997" s="2">
        <v>0.14546943815118901</v>
      </c>
    </row>
    <row r="3998" spans="1:9" x14ac:dyDescent="0.3">
      <c r="A3998">
        <f>VLOOKUP(D3998,[1]!tbl_Reach2AU[#Data],4,FALSE)</f>
        <v>19</v>
      </c>
      <c r="B3998" t="str">
        <f>VLOOKUP(D3998,[1]!tbl_Reach2AU[#Data],3,FALSE)</f>
        <v>Okanogan-Mosquito Creek</v>
      </c>
      <c r="C3998">
        <f>VLOOKUP(D3998,[1]!tbl_Reach2AU[#Data],2,FALSE)</f>
        <v>275</v>
      </c>
      <c r="D3998" t="s">
        <v>160</v>
      </c>
      <c r="E3998">
        <v>2</v>
      </c>
      <c r="F3998" t="s">
        <v>104</v>
      </c>
      <c r="G3998">
        <f>VLOOKUP([1]!tbl_FunctionalConditionReach[[#This Row],[EDT Attribute]],[1]!HabitatAttribute[#Data],2,FALSE)</f>
        <v>0</v>
      </c>
      <c r="H3998" s="1">
        <v>3.8773491E-2</v>
      </c>
      <c r="I3998" s="2">
        <v>0.14496931677439001</v>
      </c>
    </row>
    <row r="3999" spans="1:9" x14ac:dyDescent="0.3">
      <c r="A3999">
        <f>VLOOKUP(D3999,[1]!tbl_Reach2AU[#Data],4,FALSE)</f>
        <v>11</v>
      </c>
      <c r="B3999" t="str">
        <f>VLOOKUP(D3999,[1]!tbl_Reach2AU[#Data],3,FALSE)</f>
        <v>Wanacut Creek DS</v>
      </c>
      <c r="C3999">
        <f>VLOOKUP(D3999,[1]!tbl_Reach2AU[#Data],2,FALSE)</f>
        <v>183</v>
      </c>
      <c r="D3999" t="s">
        <v>204</v>
      </c>
      <c r="E3999">
        <v>2</v>
      </c>
      <c r="F3999" t="s">
        <v>133</v>
      </c>
      <c r="G3999" t="str">
        <f>VLOOKUP([1]!tbl_FunctionalConditionReach[[#This Row],[EDT Attribute]],[1]!HabitatAttribute[#Data],2,FALSE)</f>
        <v>Temperature- Rearing</v>
      </c>
      <c r="H3999" s="1">
        <v>5.2064736E-2</v>
      </c>
      <c r="I3999" s="2">
        <v>0.14485871849061699</v>
      </c>
    </row>
    <row r="4000" spans="1:9" x14ac:dyDescent="0.3">
      <c r="A4000">
        <f>VLOOKUP(D4000,[1]!tbl_Reach2AU[#Data],4,FALSE)</f>
        <v>13</v>
      </c>
      <c r="B4000" t="str">
        <f>VLOOKUP(D4000,[1]!tbl_Reach2AU[#Data],3,FALSE)</f>
        <v>Johnson Creek</v>
      </c>
      <c r="C4000">
        <f>VLOOKUP(D4000,[1]!tbl_Reach2AU[#Data],2,FALSE)</f>
        <v>203</v>
      </c>
      <c r="D4000" t="s">
        <v>17</v>
      </c>
      <c r="E4000">
        <v>2</v>
      </c>
      <c r="F4000" t="s">
        <v>151</v>
      </c>
      <c r="G4000" t="str">
        <f>VLOOKUP([1]!tbl_FunctionalConditionReach[[#This Row],[EDT Attribute]],[1]!HabitatAttribute[#Data],2,FALSE)</f>
        <v>Cover- Wood</v>
      </c>
      <c r="H4000" s="1">
        <v>1.3845579999999999E-3</v>
      </c>
      <c r="I4000" s="2">
        <v>0.14453905872633299</v>
      </c>
    </row>
    <row r="4001" spans="1:9" x14ac:dyDescent="0.3">
      <c r="A4001">
        <f>VLOOKUP(D4001,[1]!tbl_Reach2AU[#Data],4,FALSE)</f>
        <v>23</v>
      </c>
      <c r="B4001" t="str">
        <f>VLOOKUP(D4001,[1]!tbl_Reach2AU[#Data],3,FALSE)</f>
        <v>Similkameen River</v>
      </c>
      <c r="C4001">
        <f>VLOOKUP(D4001,[1]!tbl_Reach2AU[#Data],2,FALSE)</f>
        <v>290</v>
      </c>
      <c r="D4001" t="s">
        <v>86</v>
      </c>
      <c r="E4001">
        <v>2</v>
      </c>
      <c r="F4001" t="s">
        <v>38</v>
      </c>
      <c r="G4001" t="str">
        <f>VLOOKUP([1]!tbl_FunctionalConditionReach[[#This Row],[EDT Attribute]],[1]!HabitatAttribute[#Data],2,FALSE)</f>
        <v>Channel Stability</v>
      </c>
      <c r="H4001" s="1">
        <v>0.23613647600000001</v>
      </c>
      <c r="I4001" s="2">
        <v>0.14413442549948199</v>
      </c>
    </row>
    <row r="4002" spans="1:9" x14ac:dyDescent="0.3">
      <c r="A4002">
        <f>VLOOKUP(D4002,[1]!tbl_Reach2AU[#Data],4,FALSE)</f>
        <v>14</v>
      </c>
      <c r="B4002" t="str">
        <f>VLOOKUP(D4002,[1]!tbl_Reach2AU[#Data],3,FALSE)</f>
        <v>Okanogan-Whitestone Coulee</v>
      </c>
      <c r="C4002">
        <f>VLOOKUP(D4002,[1]!tbl_Reach2AU[#Data],2,FALSE)</f>
        <v>244</v>
      </c>
      <c r="D4002" t="s">
        <v>26</v>
      </c>
      <c r="E4002">
        <v>2</v>
      </c>
      <c r="F4002" t="s">
        <v>10</v>
      </c>
      <c r="G4002" t="str">
        <f>VLOOKUP([1]!tbl_FunctionalConditionReach[[#This Row],[EDT Attribute]],[1]!HabitatAttribute[#Data],2,FALSE)</f>
        <v>Flow- Scour</v>
      </c>
      <c r="H4002" s="1">
        <v>1.3775250000000001E-3</v>
      </c>
      <c r="I4002" s="2">
        <v>0.143662172772972</v>
      </c>
    </row>
    <row r="4003" spans="1:9" x14ac:dyDescent="0.3">
      <c r="A4003">
        <f>VLOOKUP(D4003,[1]!tbl_Reach2AU[#Data],4,FALSE)</f>
        <v>7</v>
      </c>
      <c r="B4003" t="str">
        <f>VLOOKUP(D4003,[1]!tbl_Reach2AU[#Data],3,FALSE)</f>
        <v>Omak Creek-Lower DS</v>
      </c>
      <c r="C4003">
        <f>VLOOKUP(D4003,[1]!tbl_Reach2AU[#Data],2,FALSE)</f>
        <v>150</v>
      </c>
      <c r="D4003" t="s">
        <v>131</v>
      </c>
      <c r="E4003">
        <v>2</v>
      </c>
      <c r="F4003" t="s">
        <v>13</v>
      </c>
      <c r="G4003" t="str">
        <f>VLOOKUP([1]!tbl_FunctionalConditionReach[[#This Row],[EDT Attribute]],[1]!HabitatAttribute[#Data],2,FALSE)</f>
        <v>Food- Food Web Resources</v>
      </c>
      <c r="H4003" s="1">
        <v>0.61348747599999998</v>
      </c>
      <c r="I4003" s="2">
        <v>0.14347517479745001</v>
      </c>
    </row>
    <row r="4004" spans="1:9" x14ac:dyDescent="0.3">
      <c r="A4004">
        <f>VLOOKUP(D4004,[1]!tbl_Reach2AU[#Data],4,FALSE)</f>
        <v>14</v>
      </c>
      <c r="B4004" t="str">
        <f>VLOOKUP(D4004,[1]!tbl_Reach2AU[#Data],3,FALSE)</f>
        <v>Okanogan-Whitestone Coulee</v>
      </c>
      <c r="C4004">
        <f>VLOOKUP(D4004,[1]!tbl_Reach2AU[#Data],2,FALSE)</f>
        <v>244</v>
      </c>
      <c r="D4004" t="s">
        <v>26</v>
      </c>
      <c r="E4004">
        <v>2</v>
      </c>
      <c r="F4004" t="s">
        <v>122</v>
      </c>
      <c r="G4004">
        <f>VLOOKUP([1]!tbl_FunctionalConditionReach[[#This Row],[EDT Attribute]],[1]!HabitatAttribute[#Data],2,FALSE)</f>
        <v>0</v>
      </c>
      <c r="H4004" s="1">
        <v>1.3734439999999999E-3</v>
      </c>
      <c r="I4004" s="2">
        <v>0.14323656501479201</v>
      </c>
    </row>
    <row r="4005" spans="1:9" x14ac:dyDescent="0.3">
      <c r="A4005">
        <f>VLOOKUP(D4005,[1]!tbl_Reach2AU[#Data],4,FALSE)</f>
        <v>14</v>
      </c>
      <c r="B4005" t="str">
        <f>VLOOKUP(D4005,[1]!tbl_Reach2AU[#Data],3,FALSE)</f>
        <v>Okanogan-Whitestone Coulee</v>
      </c>
      <c r="C4005">
        <f>VLOOKUP(D4005,[1]!tbl_Reach2AU[#Data],2,FALSE)</f>
        <v>244</v>
      </c>
      <c r="D4005" t="s">
        <v>26</v>
      </c>
      <c r="E4005">
        <v>2</v>
      </c>
      <c r="F4005" t="s">
        <v>89</v>
      </c>
      <c r="G4005" t="str">
        <f>VLOOKUP([1]!tbl_FunctionalConditionReach[[#This Row],[EDT Attribute]],[1]!HabitatAttribute[#Data],2,FALSE)</f>
        <v>% Fines/Embeddedness</v>
      </c>
      <c r="H4005" s="1">
        <v>1.3734439999999999E-3</v>
      </c>
      <c r="I4005" s="2">
        <v>0.14323656501479201</v>
      </c>
    </row>
    <row r="4006" spans="1:9" x14ac:dyDescent="0.3">
      <c r="A4006">
        <f>VLOOKUP(D4006,[1]!tbl_Reach2AU[#Data],4,FALSE)</f>
        <v>14</v>
      </c>
      <c r="B4006" t="str">
        <f>VLOOKUP(D4006,[1]!tbl_Reach2AU[#Data],3,FALSE)</f>
        <v>Okanogan-Whitestone Coulee</v>
      </c>
      <c r="C4006">
        <f>VLOOKUP(D4006,[1]!tbl_Reach2AU[#Data],2,FALSE)</f>
        <v>244</v>
      </c>
      <c r="D4006" t="s">
        <v>26</v>
      </c>
      <c r="E4006">
        <v>2</v>
      </c>
      <c r="F4006" t="s">
        <v>115</v>
      </c>
      <c r="G4006">
        <f>VLOOKUP([1]!tbl_FunctionalConditionReach[[#This Row],[EDT Attribute]],[1]!HabitatAttribute[#Data],2,FALSE)</f>
        <v>0</v>
      </c>
      <c r="H4006" s="1">
        <v>1.3734439999999999E-3</v>
      </c>
      <c r="I4006" s="2">
        <v>0.14323656501479201</v>
      </c>
    </row>
    <row r="4007" spans="1:9" x14ac:dyDescent="0.3">
      <c r="A4007">
        <f>VLOOKUP(D4007,[1]!tbl_Reach2AU[#Data],4,FALSE)</f>
        <v>14</v>
      </c>
      <c r="B4007" t="str">
        <f>VLOOKUP(D4007,[1]!tbl_Reach2AU[#Data],3,FALSE)</f>
        <v>Okanogan-Whitestone Coulee</v>
      </c>
      <c r="C4007">
        <f>VLOOKUP(D4007,[1]!tbl_Reach2AU[#Data],2,FALSE)</f>
        <v>244</v>
      </c>
      <c r="D4007" t="s">
        <v>26</v>
      </c>
      <c r="E4007">
        <v>2</v>
      </c>
      <c r="F4007" t="s">
        <v>117</v>
      </c>
      <c r="G4007">
        <f>VLOOKUP([1]!tbl_FunctionalConditionReach[[#This Row],[EDT Attribute]],[1]!HabitatAttribute[#Data],2,FALSE)</f>
        <v>0</v>
      </c>
      <c r="H4007" s="1">
        <v>1.3728779999999999E-3</v>
      </c>
      <c r="I4007" s="2">
        <v>0.14317753683759801</v>
      </c>
    </row>
    <row r="4008" spans="1:9" x14ac:dyDescent="0.3">
      <c r="A4008">
        <f>VLOOKUP(D4008,[1]!tbl_Reach2AU[#Data],4,FALSE)</f>
        <v>20</v>
      </c>
      <c r="B4008" t="str">
        <f>VLOOKUP(D4008,[1]!tbl_Reach2AU[#Data],3,FALSE)</f>
        <v>Antoine Creek-Lower</v>
      </c>
      <c r="C4008">
        <f>VLOOKUP(D4008,[1]!tbl_Reach2AU[#Data],2,FALSE)</f>
        <v>262</v>
      </c>
      <c r="D4008" t="s">
        <v>129</v>
      </c>
      <c r="E4008">
        <v>2</v>
      </c>
      <c r="F4008" t="s">
        <v>13</v>
      </c>
      <c r="G4008" t="str">
        <f>VLOOKUP([1]!tbl_FunctionalConditionReach[[#This Row],[EDT Attribute]],[1]!HabitatAttribute[#Data],2,FALSE)</f>
        <v>Food- Food Web Resources</v>
      </c>
      <c r="H4008" s="1">
        <v>6.8074570000000003E-3</v>
      </c>
      <c r="I4008" s="2">
        <v>0.143169926920098</v>
      </c>
    </row>
    <row r="4009" spans="1:9" x14ac:dyDescent="0.3">
      <c r="A4009">
        <f>VLOOKUP(D4009,[1]!tbl_Reach2AU[#Data],4,FALSE)</f>
        <v>14</v>
      </c>
      <c r="B4009" t="str">
        <f>VLOOKUP(D4009,[1]!tbl_Reach2AU[#Data],3,FALSE)</f>
        <v>Okanogan-Whitestone Coulee</v>
      </c>
      <c r="C4009">
        <f>VLOOKUP(D4009,[1]!tbl_Reach2AU[#Data],2,FALSE)</f>
        <v>244</v>
      </c>
      <c r="D4009" t="s">
        <v>26</v>
      </c>
      <c r="E4009">
        <v>2</v>
      </c>
      <c r="F4009" t="s">
        <v>145</v>
      </c>
      <c r="G4009" t="str">
        <f>VLOOKUP([1]!tbl_FunctionalConditionReach[[#This Row],[EDT Attribute]],[1]!HabitatAttribute[#Data],2,FALSE)</f>
        <v>Flow- Summer Base Flow</v>
      </c>
      <c r="H4009" s="1">
        <v>1.372505E-3</v>
      </c>
      <c r="I4009" s="2">
        <v>0.14313863664308599</v>
      </c>
    </row>
    <row r="4010" spans="1:9" x14ac:dyDescent="0.3">
      <c r="A4010">
        <f>VLOOKUP(D4010,[1]!tbl_Reach2AU[#Data],4,FALSE)</f>
        <v>17</v>
      </c>
      <c r="B4010" t="str">
        <f>VLOOKUP(D4010,[1]!tbl_Reach2AU[#Data],3,FALSE)</f>
        <v>Bonaparte Creek-Lower DS</v>
      </c>
      <c r="C4010">
        <f>VLOOKUP(D4010,[1]!tbl_Reach2AU[#Data],2,FALSE)</f>
        <v>242</v>
      </c>
      <c r="D4010" t="s">
        <v>40</v>
      </c>
      <c r="E4010">
        <v>2</v>
      </c>
      <c r="F4010" t="s">
        <v>133</v>
      </c>
      <c r="G4010" t="str">
        <f>VLOOKUP([1]!tbl_FunctionalConditionReach[[#This Row],[EDT Attribute]],[1]!HabitatAttribute[#Data],2,FALSE)</f>
        <v>Temperature- Rearing</v>
      </c>
      <c r="H4010" s="1">
        <v>9.7906119999999999E-2</v>
      </c>
      <c r="I4010" s="2">
        <v>0.14302097626046101</v>
      </c>
    </row>
    <row r="4011" spans="1:9" x14ac:dyDescent="0.3">
      <c r="A4011">
        <f>VLOOKUP(D4011,[1]!tbl_Reach2AU[#Data],4,FALSE)</f>
        <v>14</v>
      </c>
      <c r="B4011" t="str">
        <f>VLOOKUP(D4011,[1]!tbl_Reach2AU[#Data],3,FALSE)</f>
        <v>Okanogan-Whitestone Coulee</v>
      </c>
      <c r="C4011">
        <f>VLOOKUP(D4011,[1]!tbl_Reach2AU[#Data],2,FALSE)</f>
        <v>227</v>
      </c>
      <c r="D4011" t="s">
        <v>111</v>
      </c>
      <c r="E4011">
        <v>2</v>
      </c>
      <c r="F4011" t="s">
        <v>103</v>
      </c>
      <c r="G4011" t="str">
        <f>VLOOKUP([1]!tbl_FunctionalConditionReach[[#This Row],[EDT Attribute]],[1]!HabitatAttribute[#Data],2,FALSE)</f>
        <v>Contaminants</v>
      </c>
      <c r="H4011" s="1">
        <v>1.420274E-2</v>
      </c>
      <c r="I4011" s="2">
        <v>0.142291350455094</v>
      </c>
    </row>
    <row r="4012" spans="1:9" x14ac:dyDescent="0.3">
      <c r="A4012">
        <f>VLOOKUP(D4012,[1]!tbl_Reach2AU[#Data],4,FALSE)</f>
        <v>4</v>
      </c>
      <c r="B4012" t="str">
        <f>VLOOKUP(D4012,[1]!tbl_Reach2AU[#Data],3,FALSE)</f>
        <v>Loup Loup Creek-Lower DS</v>
      </c>
      <c r="C4012">
        <f>VLOOKUP(D4012,[1]!tbl_Reach2AU[#Data],2,FALSE)</f>
        <v>123</v>
      </c>
      <c r="D4012" t="s">
        <v>130</v>
      </c>
      <c r="E4012">
        <v>2</v>
      </c>
      <c r="F4012" t="s">
        <v>13</v>
      </c>
      <c r="G4012" t="str">
        <f>VLOOKUP([1]!tbl_FunctionalConditionReach[[#This Row],[EDT Attribute]],[1]!HabitatAttribute[#Data],2,FALSE)</f>
        <v>Food- Food Web Resources</v>
      </c>
      <c r="H4012" s="1">
        <v>0.74549031700000001</v>
      </c>
      <c r="I4012" s="2">
        <v>0.14223947545551899</v>
      </c>
    </row>
    <row r="4013" spans="1:9" x14ac:dyDescent="0.3">
      <c r="A4013">
        <f>VLOOKUP(D4013,[1]!tbl_Reach2AU[#Data],4,FALSE)</f>
        <v>12</v>
      </c>
      <c r="B4013" t="str">
        <f>VLOOKUP(D4013,[1]!tbl_Reach2AU[#Data],3,FALSE)</f>
        <v>Okanogan-Alkali Lake</v>
      </c>
      <c r="C4013">
        <f>VLOOKUP(D4013,[1]!tbl_Reach2AU[#Data],2,FALSE)</f>
        <v>221</v>
      </c>
      <c r="D4013" t="s">
        <v>46</v>
      </c>
      <c r="E4013">
        <v>2</v>
      </c>
      <c r="F4013" t="s">
        <v>103</v>
      </c>
      <c r="G4013" t="str">
        <f>VLOOKUP([1]!tbl_FunctionalConditionReach[[#This Row],[EDT Attribute]],[1]!HabitatAttribute[#Data],2,FALSE)</f>
        <v>Contaminants</v>
      </c>
      <c r="H4013" s="1">
        <v>1.2070089000000001E-2</v>
      </c>
      <c r="I4013" s="2">
        <v>0.14208857194751301</v>
      </c>
    </row>
    <row r="4014" spans="1:9" x14ac:dyDescent="0.3">
      <c r="A4014">
        <f>VLOOKUP(D4014,[1]!tbl_Reach2AU[#Data],4,FALSE)</f>
        <v>19</v>
      </c>
      <c r="B4014" t="str">
        <f>VLOOKUP(D4014,[1]!tbl_Reach2AU[#Data],3,FALSE)</f>
        <v>Okanogan-Mosquito Creek</v>
      </c>
      <c r="C4014">
        <f>VLOOKUP(D4014,[1]!tbl_Reach2AU[#Data],2,FALSE)</f>
        <v>285</v>
      </c>
      <c r="D4014" t="s">
        <v>65</v>
      </c>
      <c r="E4014">
        <v>2</v>
      </c>
      <c r="F4014" t="s">
        <v>127</v>
      </c>
      <c r="G4014" t="str">
        <f>VLOOKUP([1]!tbl_FunctionalConditionReach[[#This Row],[EDT Attribute]],[1]!HabitatAttribute[#Data],2,FALSE)</f>
        <v>Food- Food Web Resources</v>
      </c>
      <c r="H4014" s="1">
        <v>0.36846168699999998</v>
      </c>
      <c r="I4014" s="2">
        <v>0.14189354321186201</v>
      </c>
    </row>
    <row r="4015" spans="1:9" x14ac:dyDescent="0.3">
      <c r="A4015">
        <f>VLOOKUP(D4015,[1]!tbl_Reach2AU[#Data],4,FALSE)</f>
        <v>14</v>
      </c>
      <c r="B4015" t="str">
        <f>VLOOKUP(D4015,[1]!tbl_Reach2AU[#Data],3,FALSE)</f>
        <v>Okanogan-Whitestone Coulee</v>
      </c>
      <c r="C4015">
        <f>VLOOKUP(D4015,[1]!tbl_Reach2AU[#Data],2,FALSE)</f>
        <v>244</v>
      </c>
      <c r="D4015" t="s">
        <v>26</v>
      </c>
      <c r="E4015">
        <v>2</v>
      </c>
      <c r="F4015" t="s">
        <v>119</v>
      </c>
      <c r="G4015">
        <f>VLOOKUP([1]!tbl_FunctionalConditionReach[[#This Row],[EDT Attribute]],[1]!HabitatAttribute[#Data],2,FALSE)</f>
        <v>0</v>
      </c>
      <c r="H4015" s="1">
        <v>1.3597349999999999E-3</v>
      </c>
      <c r="I4015" s="2">
        <v>0.141806852503916</v>
      </c>
    </row>
    <row r="4016" spans="1:9" x14ac:dyDescent="0.3">
      <c r="A4016">
        <f>VLOOKUP(D4016,[1]!tbl_Reach2AU[#Data],4,FALSE)</f>
        <v>23</v>
      </c>
      <c r="B4016" t="str">
        <f>VLOOKUP(D4016,[1]!tbl_Reach2AU[#Data],3,FALSE)</f>
        <v>Similkameen River</v>
      </c>
      <c r="C4016">
        <f>VLOOKUP(D4016,[1]!tbl_Reach2AU[#Data],2,FALSE)</f>
        <v>291</v>
      </c>
      <c r="D4016" t="s">
        <v>32</v>
      </c>
      <c r="E4016">
        <v>2</v>
      </c>
      <c r="F4016" t="s">
        <v>51</v>
      </c>
      <c r="G4016" t="str">
        <f>VLOOKUP([1]!tbl_FunctionalConditionReach[[#This Row],[EDT Attribute]],[1]!HabitatAttribute[#Data],2,FALSE)</f>
        <v>% Fines/Embeddedness</v>
      </c>
      <c r="H4016" s="1">
        <v>8.6027610000000004E-2</v>
      </c>
      <c r="I4016" s="2">
        <v>0.141778348715769</v>
      </c>
    </row>
    <row r="4017" spans="1:9" x14ac:dyDescent="0.3">
      <c r="A4017">
        <f>VLOOKUP(D4017,[1]!tbl_Reach2AU[#Data],4,FALSE)</f>
        <v>14</v>
      </c>
      <c r="B4017" t="str">
        <f>VLOOKUP(D4017,[1]!tbl_Reach2AU[#Data],3,FALSE)</f>
        <v>Okanogan-Whitestone Coulee</v>
      </c>
      <c r="C4017">
        <f>VLOOKUP(D4017,[1]!tbl_Reach2AU[#Data],2,FALSE)</f>
        <v>228</v>
      </c>
      <c r="D4017" t="s">
        <v>112</v>
      </c>
      <c r="E4017">
        <v>2</v>
      </c>
      <c r="F4017" t="s">
        <v>103</v>
      </c>
      <c r="G4017" t="str">
        <f>VLOOKUP([1]!tbl_FunctionalConditionReach[[#This Row],[EDT Attribute]],[1]!HabitatAttribute[#Data],2,FALSE)</f>
        <v>Contaminants</v>
      </c>
      <c r="H4017" s="1">
        <v>7.2203969999999999E-3</v>
      </c>
      <c r="I4017" s="2">
        <v>0.141740953557145</v>
      </c>
    </row>
    <row r="4018" spans="1:9" x14ac:dyDescent="0.3">
      <c r="A4018">
        <f>VLOOKUP(D4018,[1]!tbl_Reach2AU[#Data],4,FALSE)</f>
        <v>14</v>
      </c>
      <c r="B4018" t="str">
        <f>VLOOKUP(D4018,[1]!tbl_Reach2AU[#Data],3,FALSE)</f>
        <v>Okanogan-Whitestone Coulee</v>
      </c>
      <c r="C4018">
        <f>VLOOKUP(D4018,[1]!tbl_Reach2AU[#Data],2,FALSE)</f>
        <v>244</v>
      </c>
      <c r="D4018" t="s">
        <v>26</v>
      </c>
      <c r="E4018">
        <v>2</v>
      </c>
      <c r="F4018" t="s">
        <v>116</v>
      </c>
      <c r="G4018">
        <f>VLOOKUP([1]!tbl_FunctionalConditionReach[[#This Row],[EDT Attribute]],[1]!HabitatAttribute[#Data],2,FALSE)</f>
        <v>0</v>
      </c>
      <c r="H4018" s="1">
        <v>1.354278E-3</v>
      </c>
      <c r="I4018" s="2">
        <v>0.14123774161531299</v>
      </c>
    </row>
    <row r="4019" spans="1:9" x14ac:dyDescent="0.3">
      <c r="A4019">
        <f>VLOOKUP(D4019,[1]!tbl_Reach2AU[#Data],4,FALSE)</f>
        <v>14</v>
      </c>
      <c r="B4019" t="str">
        <f>VLOOKUP(D4019,[1]!tbl_Reach2AU[#Data],3,FALSE)</f>
        <v>Okanogan-Whitestone Coulee</v>
      </c>
      <c r="C4019">
        <f>VLOOKUP(D4019,[1]!tbl_Reach2AU[#Data],2,FALSE)</f>
        <v>239</v>
      </c>
      <c r="D4019" t="s">
        <v>48</v>
      </c>
      <c r="E4019">
        <v>2</v>
      </c>
      <c r="F4019" t="s">
        <v>124</v>
      </c>
      <c r="G4019" t="str">
        <f>VLOOKUP([1]!tbl_FunctionalConditionReach[[#This Row],[EDT Attribute]],[1]!HabitatAttribute[#Data],2,FALSE)</f>
        <v>Predation</v>
      </c>
      <c r="H4019" s="1">
        <v>0.156859744</v>
      </c>
      <c r="I4019" s="2">
        <v>0.140586904301501</v>
      </c>
    </row>
    <row r="4020" spans="1:9" x14ac:dyDescent="0.3">
      <c r="A4020">
        <f>VLOOKUP(D4020,[1]!tbl_Reach2AU[#Data],4,FALSE)</f>
        <v>5</v>
      </c>
      <c r="B4020" t="str">
        <f>VLOOKUP(D4020,[1]!tbl_Reach2AU[#Data],3,FALSE)</f>
        <v>Okanogan-Swipkin Canyon</v>
      </c>
      <c r="C4020">
        <f>VLOOKUP(D4020,[1]!tbl_Reach2AU[#Data],2,FALSE)</f>
        <v>179</v>
      </c>
      <c r="D4020" t="s">
        <v>45</v>
      </c>
      <c r="E4020">
        <v>2</v>
      </c>
      <c r="F4020" t="s">
        <v>145</v>
      </c>
      <c r="G4020" t="str">
        <f>VLOOKUP([1]!tbl_FunctionalConditionReach[[#This Row],[EDT Attribute]],[1]!HabitatAttribute[#Data],2,FALSE)</f>
        <v>Flow- Summer Base Flow</v>
      </c>
      <c r="H4020" s="1">
        <v>0.165649092</v>
      </c>
      <c r="I4020" s="2">
        <v>0.140254569017873</v>
      </c>
    </row>
    <row r="4021" spans="1:9" x14ac:dyDescent="0.3">
      <c r="A4021">
        <f>VLOOKUP(D4021,[1]!tbl_Reach2AU[#Data],4,FALSE)</f>
        <v>6</v>
      </c>
      <c r="B4021" t="str">
        <f>VLOOKUP(D4021,[1]!tbl_Reach2AU[#Data],3,FALSE)</f>
        <v>Salmon Creek-Lower</v>
      </c>
      <c r="C4021">
        <f>VLOOKUP(D4021,[1]!tbl_Reach2AU[#Data],2,FALSE)</f>
        <v>136</v>
      </c>
      <c r="D4021" t="s">
        <v>91</v>
      </c>
      <c r="E4021">
        <v>2</v>
      </c>
      <c r="F4021" t="s">
        <v>51</v>
      </c>
      <c r="G4021" t="str">
        <f>VLOOKUP([1]!tbl_FunctionalConditionReach[[#This Row],[EDT Attribute]],[1]!HabitatAttribute[#Data],2,FALSE)</f>
        <v>% Fines/Embeddedness</v>
      </c>
      <c r="H4021" s="1">
        <v>0.26402174099999998</v>
      </c>
      <c r="I4021" s="2">
        <v>0.139541693008674</v>
      </c>
    </row>
    <row r="4022" spans="1:9" x14ac:dyDescent="0.3">
      <c r="A4022">
        <f>VLOOKUP(D4022,[1]!tbl_Reach2AU[#Data],4,FALSE)</f>
        <v>14</v>
      </c>
      <c r="B4022" t="str">
        <f>VLOOKUP(D4022,[1]!tbl_Reach2AU[#Data],3,FALSE)</f>
        <v>Okanogan-Whitestone Coulee</v>
      </c>
      <c r="C4022">
        <f>VLOOKUP(D4022,[1]!tbl_Reach2AU[#Data],2,FALSE)</f>
        <v>244</v>
      </c>
      <c r="D4022" t="s">
        <v>26</v>
      </c>
      <c r="E4022">
        <v>2</v>
      </c>
      <c r="F4022" t="s">
        <v>123</v>
      </c>
      <c r="G4022">
        <f>VLOOKUP([1]!tbl_FunctionalConditionReach[[#This Row],[EDT Attribute]],[1]!HabitatAttribute[#Data],2,FALSE)</f>
        <v>0</v>
      </c>
      <c r="H4022" s="1">
        <v>1.3355470000000001E-3</v>
      </c>
      <c r="I4022" s="2">
        <v>0.13928428439442</v>
      </c>
    </row>
    <row r="4023" spans="1:9" x14ac:dyDescent="0.3">
      <c r="A4023">
        <f>VLOOKUP(D4023,[1]!tbl_Reach2AU[#Data],4,FALSE)</f>
        <v>19</v>
      </c>
      <c r="B4023" t="str">
        <f>VLOOKUP(D4023,[1]!tbl_Reach2AU[#Data],3,FALSE)</f>
        <v>Okanogan-Mosquito Creek</v>
      </c>
      <c r="C4023">
        <f>VLOOKUP(D4023,[1]!tbl_Reach2AU[#Data],2,FALSE)</f>
        <v>285</v>
      </c>
      <c r="D4023" t="s">
        <v>65</v>
      </c>
      <c r="E4023">
        <v>2</v>
      </c>
      <c r="F4023" t="s">
        <v>13</v>
      </c>
      <c r="G4023" t="str">
        <f>VLOOKUP([1]!tbl_FunctionalConditionReach[[#This Row],[EDT Attribute]],[1]!HabitatAttribute[#Data],2,FALSE)</f>
        <v>Food- Food Web Resources</v>
      </c>
      <c r="H4023" s="1">
        <v>0.36065629700000001</v>
      </c>
      <c r="I4023" s="2">
        <v>0.13888770981770901</v>
      </c>
    </row>
    <row r="4024" spans="1:9" x14ac:dyDescent="0.3">
      <c r="A4024">
        <f>VLOOKUP(D4024,[1]!tbl_Reach2AU[#Data],4,FALSE)</f>
        <v>19</v>
      </c>
      <c r="B4024" t="str">
        <f>VLOOKUP(D4024,[1]!tbl_Reach2AU[#Data],3,FALSE)</f>
        <v>Okanogan-Mosquito Creek</v>
      </c>
      <c r="C4024">
        <f>VLOOKUP(D4024,[1]!tbl_Reach2AU[#Data],2,FALSE)</f>
        <v>287</v>
      </c>
      <c r="D4024" t="s">
        <v>66</v>
      </c>
      <c r="E4024">
        <v>2</v>
      </c>
      <c r="F4024" t="s">
        <v>94</v>
      </c>
      <c r="G4024">
        <f>VLOOKUP([1]!tbl_FunctionalConditionReach[[#This Row],[EDT Attribute]],[1]!HabitatAttribute[#Data],2,FALSE)</f>
        <v>0</v>
      </c>
      <c r="H4024" s="1">
        <v>0.41852996599999998</v>
      </c>
      <c r="I4024" s="2">
        <v>0.138811413196643</v>
      </c>
    </row>
    <row r="4025" spans="1:9" x14ac:dyDescent="0.3">
      <c r="A4025">
        <f>VLOOKUP(D4025,[1]!tbl_Reach2AU[#Data],4,FALSE)</f>
        <v>6</v>
      </c>
      <c r="B4025" t="str">
        <f>VLOOKUP(D4025,[1]!tbl_Reach2AU[#Data],3,FALSE)</f>
        <v>Salmon Creek-Lower</v>
      </c>
      <c r="C4025">
        <f>VLOOKUP(D4025,[1]!tbl_Reach2AU[#Data],2,FALSE)</f>
        <v>140</v>
      </c>
      <c r="D4025" t="s">
        <v>85</v>
      </c>
      <c r="E4025">
        <v>2</v>
      </c>
      <c r="F4025" t="s">
        <v>117</v>
      </c>
      <c r="G4025">
        <f>VLOOKUP([1]!tbl_FunctionalConditionReach[[#This Row],[EDT Attribute]],[1]!HabitatAttribute[#Data],2,FALSE)</f>
        <v>0</v>
      </c>
      <c r="H4025" s="1">
        <v>0.54948244099999999</v>
      </c>
      <c r="I4025" s="2">
        <v>0.13845094819064199</v>
      </c>
    </row>
    <row r="4026" spans="1:9" x14ac:dyDescent="0.3">
      <c r="A4026">
        <f>VLOOKUP(D4026,[1]!tbl_Reach2AU[#Data],4,FALSE)</f>
        <v>14</v>
      </c>
      <c r="B4026" t="str">
        <f>VLOOKUP(D4026,[1]!tbl_Reach2AU[#Data],3,FALSE)</f>
        <v>Okanogan-Whitestone Coulee</v>
      </c>
      <c r="C4026">
        <f>VLOOKUP(D4026,[1]!tbl_Reach2AU[#Data],2,FALSE)</f>
        <v>244</v>
      </c>
      <c r="D4026" t="s">
        <v>26</v>
      </c>
      <c r="E4026">
        <v>2</v>
      </c>
      <c r="F4026" t="s">
        <v>138</v>
      </c>
      <c r="G4026">
        <f>VLOOKUP([1]!tbl_FunctionalConditionReach[[#This Row],[EDT Attribute]],[1]!HabitatAttribute[#Data],2,FALSE)</f>
        <v>0</v>
      </c>
      <c r="H4026" s="1">
        <v>1.323966E-3</v>
      </c>
      <c r="I4026" s="2">
        <v>0.13807650114338399</v>
      </c>
    </row>
    <row r="4027" spans="1:9" x14ac:dyDescent="0.3">
      <c r="A4027">
        <f>VLOOKUP(D4027,[1]!tbl_Reach2AU[#Data],4,FALSE)</f>
        <v>4</v>
      </c>
      <c r="B4027" t="str">
        <f>VLOOKUP(D4027,[1]!tbl_Reach2AU[#Data],3,FALSE)</f>
        <v>Loup Loup Creek-Lower DS</v>
      </c>
      <c r="C4027">
        <f>VLOOKUP(D4027,[1]!tbl_Reach2AU[#Data],2,FALSE)</f>
        <v>119</v>
      </c>
      <c r="D4027" t="s">
        <v>43</v>
      </c>
      <c r="E4027">
        <v>2</v>
      </c>
      <c r="F4027" t="s">
        <v>133</v>
      </c>
      <c r="G4027" t="str">
        <f>VLOOKUP([1]!tbl_FunctionalConditionReach[[#This Row],[EDT Attribute]],[1]!HabitatAttribute[#Data],2,FALSE)</f>
        <v>Temperature- Rearing</v>
      </c>
      <c r="H4027" s="1">
        <v>0.50055791500000002</v>
      </c>
      <c r="I4027" s="2">
        <v>0.13804520447161001</v>
      </c>
    </row>
    <row r="4028" spans="1:9" x14ac:dyDescent="0.3">
      <c r="A4028">
        <f>VLOOKUP(D4028,[1]!tbl_Reach2AU[#Data],4,FALSE)</f>
        <v>19</v>
      </c>
      <c r="B4028" t="str">
        <f>VLOOKUP(D4028,[1]!tbl_Reach2AU[#Data],3,FALSE)</f>
        <v>Okanogan-Mosquito Creek</v>
      </c>
      <c r="C4028">
        <f>VLOOKUP(D4028,[1]!tbl_Reach2AU[#Data],2,FALSE)</f>
        <v>285</v>
      </c>
      <c r="D4028" t="s">
        <v>65</v>
      </c>
      <c r="E4028">
        <v>2</v>
      </c>
      <c r="F4028" t="s">
        <v>124</v>
      </c>
      <c r="G4028" t="str">
        <f>VLOOKUP([1]!tbl_FunctionalConditionReach[[#This Row],[EDT Attribute]],[1]!HabitatAttribute[#Data],2,FALSE)</f>
        <v>Predation</v>
      </c>
      <c r="H4028" s="1">
        <v>0.35729429800000001</v>
      </c>
      <c r="I4028" s="2">
        <v>0.13759301360582099</v>
      </c>
    </row>
    <row r="4029" spans="1:9" x14ac:dyDescent="0.3">
      <c r="A4029">
        <f>VLOOKUP(D4029,[1]!tbl_Reach2AU[#Data],4,FALSE)</f>
        <v>14</v>
      </c>
      <c r="B4029" t="str">
        <f>VLOOKUP(D4029,[1]!tbl_Reach2AU[#Data],3,FALSE)</f>
        <v>Okanogan-Whitestone Coulee</v>
      </c>
      <c r="C4029">
        <f>VLOOKUP(D4029,[1]!tbl_Reach2AU[#Data],2,FALSE)</f>
        <v>244</v>
      </c>
      <c r="D4029" t="s">
        <v>26</v>
      </c>
      <c r="E4029">
        <v>2</v>
      </c>
      <c r="F4029" t="s">
        <v>51</v>
      </c>
      <c r="G4029" t="str">
        <f>VLOOKUP([1]!tbl_FunctionalConditionReach[[#This Row],[EDT Attribute]],[1]!HabitatAttribute[#Data],2,FALSE)</f>
        <v>% Fines/Embeddedness</v>
      </c>
      <c r="H4029" s="1">
        <v>1.3075070000000001E-3</v>
      </c>
      <c r="I4029" s="2">
        <v>0.13635999095179399</v>
      </c>
    </row>
    <row r="4030" spans="1:9" x14ac:dyDescent="0.3">
      <c r="A4030">
        <f>VLOOKUP(D4030,[1]!tbl_Reach2AU[#Data],4,FALSE)</f>
        <v>5</v>
      </c>
      <c r="B4030" t="str">
        <f>VLOOKUP(D4030,[1]!tbl_Reach2AU[#Data],3,FALSE)</f>
        <v>Okanogan-Swipkin Canyon</v>
      </c>
      <c r="C4030">
        <f>VLOOKUP(D4030,[1]!tbl_Reach2AU[#Data],2,FALSE)</f>
        <v>189</v>
      </c>
      <c r="D4030" t="s">
        <v>110</v>
      </c>
      <c r="E4030">
        <v>2</v>
      </c>
      <c r="F4030" t="s">
        <v>103</v>
      </c>
      <c r="G4030" t="str">
        <f>VLOOKUP([1]!tbl_FunctionalConditionReach[[#This Row],[EDT Attribute]],[1]!HabitatAttribute[#Data],2,FALSE)</f>
        <v>Contaminants</v>
      </c>
      <c r="H4030" s="1">
        <v>7.7392650000000004E-3</v>
      </c>
      <c r="I4030" s="2">
        <v>0.136150040898149</v>
      </c>
    </row>
    <row r="4031" spans="1:9" x14ac:dyDescent="0.3">
      <c r="A4031">
        <f>VLOOKUP(D4031,[1]!tbl_Reach2AU[#Data],4,FALSE)</f>
        <v>13</v>
      </c>
      <c r="B4031" t="str">
        <f>VLOOKUP(D4031,[1]!tbl_Reach2AU[#Data],3,FALSE)</f>
        <v>Johnson Creek</v>
      </c>
      <c r="C4031">
        <f>VLOOKUP(D4031,[1]!tbl_Reach2AU[#Data],2,FALSE)</f>
        <v>198</v>
      </c>
      <c r="D4031" t="s">
        <v>16</v>
      </c>
      <c r="E4031">
        <v>2</v>
      </c>
      <c r="F4031" t="s">
        <v>143</v>
      </c>
      <c r="G4031">
        <f>VLOOKUP([1]!tbl_FunctionalConditionReach[[#This Row],[EDT Attribute]],[1]!HabitatAttribute[#Data],2,FALSE)</f>
        <v>0</v>
      </c>
      <c r="H4031" s="1">
        <v>5.0875916E-2</v>
      </c>
      <c r="I4031" s="2">
        <v>0.13586801539778401</v>
      </c>
    </row>
    <row r="4032" spans="1:9" x14ac:dyDescent="0.3">
      <c r="A4032">
        <f>VLOOKUP(D4032,[1]!tbl_Reach2AU[#Data],4,FALSE)</f>
        <v>19</v>
      </c>
      <c r="B4032" t="str">
        <f>VLOOKUP(D4032,[1]!tbl_Reach2AU[#Data],3,FALSE)</f>
        <v>Okanogan-Mosquito Creek</v>
      </c>
      <c r="C4032">
        <f>VLOOKUP(D4032,[1]!tbl_Reach2AU[#Data],2,FALSE)</f>
        <v>285</v>
      </c>
      <c r="D4032" t="s">
        <v>65</v>
      </c>
      <c r="E4032">
        <v>2</v>
      </c>
      <c r="F4032" t="s">
        <v>143</v>
      </c>
      <c r="G4032">
        <f>VLOOKUP([1]!tbl_FunctionalConditionReach[[#This Row],[EDT Attribute]],[1]!HabitatAttribute[#Data],2,FALSE)</f>
        <v>0</v>
      </c>
      <c r="H4032" s="1">
        <v>0.35183613499999999</v>
      </c>
      <c r="I4032" s="2">
        <v>0.13549109062489001</v>
      </c>
    </row>
    <row r="4033" spans="1:9" x14ac:dyDescent="0.3">
      <c r="A4033">
        <f>VLOOKUP(D4033,[1]!tbl_Reach2AU[#Data],4,FALSE)</f>
        <v>12</v>
      </c>
      <c r="B4033" t="str">
        <f>VLOOKUP(D4033,[1]!tbl_Reach2AU[#Data],3,FALSE)</f>
        <v>Okanogan-Alkali Lake</v>
      </c>
      <c r="C4033">
        <f>VLOOKUP(D4033,[1]!tbl_Reach2AU[#Data],2,FALSE)</f>
        <v>222</v>
      </c>
      <c r="D4033" t="s">
        <v>47</v>
      </c>
      <c r="E4033">
        <v>2</v>
      </c>
      <c r="F4033" t="s">
        <v>124</v>
      </c>
      <c r="G4033" t="str">
        <f>VLOOKUP([1]!tbl_FunctionalConditionReach[[#This Row],[EDT Attribute]],[1]!HabitatAttribute[#Data],2,FALSE)</f>
        <v>Predation</v>
      </c>
      <c r="H4033" s="1">
        <v>0.26531664500000002</v>
      </c>
      <c r="I4033" s="2">
        <v>0.13548811521595799</v>
      </c>
    </row>
    <row r="4034" spans="1:9" x14ac:dyDescent="0.3">
      <c r="A4034">
        <f>VLOOKUP(D4034,[1]!tbl_Reach2AU[#Data],4,FALSE)</f>
        <v>19</v>
      </c>
      <c r="B4034" t="str">
        <f>VLOOKUP(D4034,[1]!tbl_Reach2AU[#Data],3,FALSE)</f>
        <v>Okanogan-Mosquito Creek</v>
      </c>
      <c r="C4034">
        <f>VLOOKUP(D4034,[1]!tbl_Reach2AU[#Data],2,FALSE)</f>
        <v>248</v>
      </c>
      <c r="D4034" t="s">
        <v>62</v>
      </c>
      <c r="E4034">
        <v>2</v>
      </c>
      <c r="F4034" t="s">
        <v>126</v>
      </c>
      <c r="G4034" t="str">
        <f>VLOOKUP([1]!tbl_FunctionalConditionReach[[#This Row],[EDT Attribute]],[1]!HabitatAttribute[#Data],2,FALSE)</f>
        <v>Riparian</v>
      </c>
      <c r="H4034" s="1">
        <v>8.7052020000000004E-3</v>
      </c>
      <c r="I4034" s="2">
        <v>0.135409095450433</v>
      </c>
    </row>
    <row r="4035" spans="1:9" x14ac:dyDescent="0.3">
      <c r="A4035">
        <f>VLOOKUP(D4035,[1]!tbl_Reach2AU[#Data],4,FALSE)</f>
        <v>14</v>
      </c>
      <c r="B4035" t="str">
        <f>VLOOKUP(D4035,[1]!tbl_Reach2AU[#Data],3,FALSE)</f>
        <v>Okanogan-Whitestone Coulee</v>
      </c>
      <c r="C4035">
        <f>VLOOKUP(D4035,[1]!tbl_Reach2AU[#Data],2,FALSE)</f>
        <v>239</v>
      </c>
      <c r="D4035" t="s">
        <v>48</v>
      </c>
      <c r="E4035">
        <v>2</v>
      </c>
      <c r="F4035" t="s">
        <v>103</v>
      </c>
      <c r="G4035" t="str">
        <f>VLOOKUP([1]!tbl_FunctionalConditionReach[[#This Row],[EDT Attribute]],[1]!HabitatAttribute[#Data],2,FALSE)</f>
        <v>Contaminants</v>
      </c>
      <c r="H4035" s="1">
        <v>0.151052091</v>
      </c>
      <c r="I4035" s="2">
        <v>0.13538174499353101</v>
      </c>
    </row>
    <row r="4036" spans="1:9" x14ac:dyDescent="0.3">
      <c r="A4036">
        <f>VLOOKUP(D4036,[1]!tbl_Reach2AU[#Data],4,FALSE)</f>
        <v>14</v>
      </c>
      <c r="B4036" t="str">
        <f>VLOOKUP(D4036,[1]!tbl_Reach2AU[#Data],3,FALSE)</f>
        <v>Okanogan-Whitestone Coulee</v>
      </c>
      <c r="C4036">
        <f>VLOOKUP(D4036,[1]!tbl_Reach2AU[#Data],2,FALSE)</f>
        <v>230</v>
      </c>
      <c r="D4036" t="s">
        <v>24</v>
      </c>
      <c r="E4036">
        <v>2</v>
      </c>
      <c r="F4036" t="s">
        <v>51</v>
      </c>
      <c r="G4036" t="str">
        <f>VLOOKUP([1]!tbl_FunctionalConditionReach[[#This Row],[EDT Attribute]],[1]!HabitatAttribute[#Data],2,FALSE)</f>
        <v>% Fines/Embeddedness</v>
      </c>
      <c r="H4036" s="1">
        <v>4.5093042999999999E-2</v>
      </c>
      <c r="I4036" s="2">
        <v>0.13528411056680301</v>
      </c>
    </row>
    <row r="4037" spans="1:9" x14ac:dyDescent="0.3">
      <c r="A4037">
        <f>VLOOKUP(D4037,[1]!tbl_Reach2AU[#Data],4,FALSE)</f>
        <v>6</v>
      </c>
      <c r="B4037" t="str">
        <f>VLOOKUP(D4037,[1]!tbl_Reach2AU[#Data],3,FALSE)</f>
        <v>Salmon Creek-Lower</v>
      </c>
      <c r="C4037">
        <f>VLOOKUP(D4037,[1]!tbl_Reach2AU[#Data],2,FALSE)</f>
        <v>142</v>
      </c>
      <c r="D4037" t="s">
        <v>79</v>
      </c>
      <c r="E4037">
        <v>2</v>
      </c>
      <c r="F4037" t="s">
        <v>123</v>
      </c>
      <c r="G4037">
        <f>VLOOKUP([1]!tbl_FunctionalConditionReach[[#This Row],[EDT Attribute]],[1]!HabitatAttribute[#Data],2,FALSE)</f>
        <v>0</v>
      </c>
      <c r="H4037" s="1">
        <v>0.29974203900000002</v>
      </c>
      <c r="I4037" s="2">
        <v>0.135042425960714</v>
      </c>
    </row>
    <row r="4038" spans="1:9" x14ac:dyDescent="0.3">
      <c r="A4038">
        <f>VLOOKUP(D4038,[1]!tbl_Reach2AU[#Data],4,FALSE)</f>
        <v>20</v>
      </c>
      <c r="B4038" t="str">
        <f>VLOOKUP(D4038,[1]!tbl_Reach2AU[#Data],3,FALSE)</f>
        <v>Antoine Creek-Lower</v>
      </c>
      <c r="C4038">
        <f>VLOOKUP(D4038,[1]!tbl_Reach2AU[#Data],2,FALSE)</f>
        <v>260</v>
      </c>
      <c r="D4038" t="s">
        <v>128</v>
      </c>
      <c r="E4038">
        <v>2</v>
      </c>
      <c r="F4038" t="s">
        <v>133</v>
      </c>
      <c r="G4038" t="str">
        <f>VLOOKUP([1]!tbl_FunctionalConditionReach[[#This Row],[EDT Attribute]],[1]!HabitatAttribute[#Data],2,FALSE)</f>
        <v>Temperature- Rearing</v>
      </c>
      <c r="H4038" s="1">
        <v>5.6847920000000001E-3</v>
      </c>
      <c r="I4038" s="2">
        <v>0.13488142539838799</v>
      </c>
    </row>
    <row r="4039" spans="1:9" x14ac:dyDescent="0.3">
      <c r="A4039">
        <f>VLOOKUP(D4039,[1]!tbl_Reach2AU[#Data],4,FALSE)</f>
        <v>6</v>
      </c>
      <c r="B4039" t="str">
        <f>VLOOKUP(D4039,[1]!tbl_Reach2AU[#Data],3,FALSE)</f>
        <v>Salmon Creek-Lower</v>
      </c>
      <c r="C4039">
        <f>VLOOKUP(D4039,[1]!tbl_Reach2AU[#Data],2,FALSE)</f>
        <v>142</v>
      </c>
      <c r="D4039" t="s">
        <v>79</v>
      </c>
      <c r="E4039">
        <v>2</v>
      </c>
      <c r="F4039" t="s">
        <v>13</v>
      </c>
      <c r="G4039" t="str">
        <f>VLOOKUP([1]!tbl_FunctionalConditionReach[[#This Row],[EDT Attribute]],[1]!HabitatAttribute[#Data],2,FALSE)</f>
        <v>Food- Food Web Resources</v>
      </c>
      <c r="H4039" s="1">
        <v>0.298324855</v>
      </c>
      <c r="I4039" s="2">
        <v>0.13440394373102299</v>
      </c>
    </row>
    <row r="4040" spans="1:9" x14ac:dyDescent="0.3">
      <c r="A4040">
        <f>VLOOKUP(D4040,[1]!tbl_Reach2AU[#Data],4,FALSE)</f>
        <v>23</v>
      </c>
      <c r="B4040" t="str">
        <f>VLOOKUP(D4040,[1]!tbl_Reach2AU[#Data],3,FALSE)</f>
        <v>Similkameen River</v>
      </c>
      <c r="C4040">
        <f>VLOOKUP(D4040,[1]!tbl_Reach2AU[#Data],2,FALSE)</f>
        <v>294</v>
      </c>
      <c r="D4040" t="s">
        <v>87</v>
      </c>
      <c r="E4040">
        <v>2</v>
      </c>
      <c r="F4040" t="s">
        <v>144</v>
      </c>
      <c r="G4040">
        <f>VLOOKUP([1]!tbl_FunctionalConditionReach[[#This Row],[EDT Attribute]],[1]!HabitatAttribute[#Data],2,FALSE)</f>
        <v>0</v>
      </c>
      <c r="H4040" s="1">
        <v>1.5668929309999999</v>
      </c>
      <c r="I4040" s="2">
        <v>0.13397931626551801</v>
      </c>
    </row>
    <row r="4041" spans="1:9" x14ac:dyDescent="0.3">
      <c r="A4041">
        <f>VLOOKUP(D4041,[1]!tbl_Reach2AU[#Data],4,FALSE)</f>
        <v>14</v>
      </c>
      <c r="B4041" t="str">
        <f>VLOOKUP(D4041,[1]!tbl_Reach2AU[#Data],3,FALSE)</f>
        <v>Okanogan-Whitestone Coulee</v>
      </c>
      <c r="C4041">
        <f>VLOOKUP(D4041,[1]!tbl_Reach2AU[#Data],2,FALSE)</f>
        <v>238</v>
      </c>
      <c r="D4041" t="s">
        <v>113</v>
      </c>
      <c r="E4041">
        <v>2</v>
      </c>
      <c r="F4041" t="s">
        <v>123</v>
      </c>
      <c r="G4041">
        <f>VLOOKUP([1]!tbl_FunctionalConditionReach[[#This Row],[EDT Attribute]],[1]!HabitatAttribute[#Data],2,FALSE)</f>
        <v>0</v>
      </c>
      <c r="H4041" s="1">
        <v>2.2697703999999999E-2</v>
      </c>
      <c r="I4041" s="2">
        <v>0.13383085396719599</v>
      </c>
    </row>
    <row r="4042" spans="1:9" x14ac:dyDescent="0.3">
      <c r="A4042">
        <f>VLOOKUP(D4042,[1]!tbl_Reach2AU[#Data],4,FALSE)</f>
        <v>20</v>
      </c>
      <c r="B4042" t="str">
        <f>VLOOKUP(D4042,[1]!tbl_Reach2AU[#Data],3,FALSE)</f>
        <v>Antoine Creek-Lower</v>
      </c>
      <c r="C4042">
        <f>VLOOKUP(D4042,[1]!tbl_Reach2AU[#Data],2,FALSE)</f>
        <v>257</v>
      </c>
      <c r="D4042" t="s">
        <v>53</v>
      </c>
      <c r="E4042">
        <v>2</v>
      </c>
      <c r="F4042" t="s">
        <v>38</v>
      </c>
      <c r="G4042" t="str">
        <f>VLOOKUP([1]!tbl_FunctionalConditionReach[[#This Row],[EDT Attribute]],[1]!HabitatAttribute[#Data],2,FALSE)</f>
        <v>Channel Stability</v>
      </c>
      <c r="H4042" s="1">
        <v>5.1943997999999998E-2</v>
      </c>
      <c r="I4042" s="2">
        <v>0.133145153611959</v>
      </c>
    </row>
    <row r="4043" spans="1:9" x14ac:dyDescent="0.3">
      <c r="A4043">
        <f>VLOOKUP(D4043,[1]!tbl_Reach2AU[#Data],4,FALSE)</f>
        <v>3</v>
      </c>
      <c r="B4043" t="str">
        <f>VLOOKUP(D4043,[1]!tbl_Reach2AU[#Data],3,FALSE)</f>
        <v>Okanogan-Talant Creek</v>
      </c>
      <c r="C4043">
        <f>VLOOKUP(D4043,[1]!tbl_Reach2AU[#Data],2,FALSE)</f>
        <v>129</v>
      </c>
      <c r="D4043" t="s">
        <v>61</v>
      </c>
      <c r="E4043">
        <v>2</v>
      </c>
      <c r="F4043" t="s">
        <v>94</v>
      </c>
      <c r="G4043">
        <f>VLOOKUP([1]!tbl_FunctionalConditionReach[[#This Row],[EDT Attribute]],[1]!HabitatAttribute[#Data],2,FALSE)</f>
        <v>0</v>
      </c>
      <c r="H4043" s="1">
        <v>1.549384423</v>
      </c>
      <c r="I4043" s="2">
        <v>0.13300088172298999</v>
      </c>
    </row>
    <row r="4044" spans="1:9" x14ac:dyDescent="0.3">
      <c r="A4044">
        <f>VLOOKUP(D4044,[1]!tbl_Reach2AU[#Data],4,FALSE)</f>
        <v>5</v>
      </c>
      <c r="B4044" t="str">
        <f>VLOOKUP(D4044,[1]!tbl_Reach2AU[#Data],3,FALSE)</f>
        <v>Okanogan-Swipkin Canyon</v>
      </c>
      <c r="C4044">
        <f>VLOOKUP(D4044,[1]!tbl_Reach2AU[#Data],2,FALSE)</f>
        <v>179</v>
      </c>
      <c r="D4044" t="s">
        <v>45</v>
      </c>
      <c r="E4044">
        <v>2</v>
      </c>
      <c r="F4044" t="s">
        <v>126</v>
      </c>
      <c r="G4044" t="str">
        <f>VLOOKUP([1]!tbl_FunctionalConditionReach[[#This Row],[EDT Attribute]],[1]!HabitatAttribute[#Data],2,FALSE)</f>
        <v>Riparian</v>
      </c>
      <c r="H4044" s="1">
        <v>0.15678224700000001</v>
      </c>
      <c r="I4044" s="2">
        <v>0.132747039039844</v>
      </c>
    </row>
    <row r="4045" spans="1:9" x14ac:dyDescent="0.3">
      <c r="A4045">
        <f>VLOOKUP(D4045,[1]!tbl_Reach2AU[#Data],4,FALSE)</f>
        <v>19</v>
      </c>
      <c r="B4045" t="str">
        <f>VLOOKUP(D4045,[1]!tbl_Reach2AU[#Data],3,FALSE)</f>
        <v>Okanogan-Mosquito Creek</v>
      </c>
      <c r="C4045">
        <f>VLOOKUP(D4045,[1]!tbl_Reach2AU[#Data],2,FALSE)</f>
        <v>285</v>
      </c>
      <c r="D4045" t="s">
        <v>65</v>
      </c>
      <c r="E4045">
        <v>2</v>
      </c>
      <c r="F4045" t="s">
        <v>126</v>
      </c>
      <c r="G4045" t="str">
        <f>VLOOKUP([1]!tbl_FunctionalConditionReach[[#This Row],[EDT Attribute]],[1]!HabitatAttribute[#Data],2,FALSE)</f>
        <v>Riparian</v>
      </c>
      <c r="H4045" s="1">
        <v>0.344385365</v>
      </c>
      <c r="I4045" s="2">
        <v>0.13262182037982201</v>
      </c>
    </row>
    <row r="4046" spans="1:9" x14ac:dyDescent="0.3">
      <c r="A4046">
        <f>VLOOKUP(D4046,[1]!tbl_Reach2AU[#Data],4,FALSE)</f>
        <v>14</v>
      </c>
      <c r="B4046" t="str">
        <f>VLOOKUP(D4046,[1]!tbl_Reach2AU[#Data],3,FALSE)</f>
        <v>Okanogan-Whitestone Coulee</v>
      </c>
      <c r="C4046">
        <f>VLOOKUP(D4046,[1]!tbl_Reach2AU[#Data],2,FALSE)</f>
        <v>229</v>
      </c>
      <c r="D4046" t="s">
        <v>23</v>
      </c>
      <c r="E4046">
        <v>2</v>
      </c>
      <c r="F4046" t="s">
        <v>10</v>
      </c>
      <c r="G4046" t="str">
        <f>VLOOKUP([1]!tbl_FunctionalConditionReach[[#This Row],[EDT Attribute]],[1]!HabitatAttribute[#Data],2,FALSE)</f>
        <v>Flow- Scour</v>
      </c>
      <c r="H4046" s="1">
        <v>0.120766732</v>
      </c>
      <c r="I4046" s="2">
        <v>0.13239707232058201</v>
      </c>
    </row>
    <row r="4047" spans="1:9" x14ac:dyDescent="0.3">
      <c r="A4047">
        <f>VLOOKUP(D4047,[1]!tbl_Reach2AU[#Data],4,FALSE)</f>
        <v>14</v>
      </c>
      <c r="B4047" t="str">
        <f>VLOOKUP(D4047,[1]!tbl_Reach2AU[#Data],3,FALSE)</f>
        <v>Okanogan-Whitestone Coulee</v>
      </c>
      <c r="C4047">
        <f>VLOOKUP(D4047,[1]!tbl_Reach2AU[#Data],2,FALSE)</f>
        <v>229</v>
      </c>
      <c r="D4047" t="s">
        <v>23</v>
      </c>
      <c r="E4047">
        <v>2</v>
      </c>
      <c r="F4047" t="s">
        <v>145</v>
      </c>
      <c r="G4047" t="str">
        <f>VLOOKUP([1]!tbl_FunctionalConditionReach[[#This Row],[EDT Attribute]],[1]!HabitatAttribute[#Data],2,FALSE)</f>
        <v>Flow- Summer Base Flow</v>
      </c>
      <c r="H4047" s="1">
        <v>0.12068915199999999</v>
      </c>
      <c r="I4047" s="2">
        <v>0.13231202104279599</v>
      </c>
    </row>
    <row r="4048" spans="1:9" x14ac:dyDescent="0.3">
      <c r="A4048">
        <f>VLOOKUP(D4048,[1]!tbl_Reach2AU[#Data],4,FALSE)</f>
        <v>14</v>
      </c>
      <c r="B4048" t="str">
        <f>VLOOKUP(D4048,[1]!tbl_Reach2AU[#Data],3,FALSE)</f>
        <v>Okanogan-Whitestone Coulee</v>
      </c>
      <c r="C4048">
        <f>VLOOKUP(D4048,[1]!tbl_Reach2AU[#Data],2,FALSE)</f>
        <v>229</v>
      </c>
      <c r="D4048" t="s">
        <v>23</v>
      </c>
      <c r="E4048">
        <v>2</v>
      </c>
      <c r="F4048" t="s">
        <v>119</v>
      </c>
      <c r="G4048">
        <f>VLOOKUP([1]!tbl_FunctionalConditionReach[[#This Row],[EDT Attribute]],[1]!HabitatAttribute[#Data],2,FALSE)</f>
        <v>0</v>
      </c>
      <c r="H4048" s="1">
        <v>0.12067565500000001</v>
      </c>
      <c r="I4048" s="2">
        <v>0.132297224225365</v>
      </c>
    </row>
    <row r="4049" spans="1:9" x14ac:dyDescent="0.3">
      <c r="A4049">
        <f>VLOOKUP(D4049,[1]!tbl_Reach2AU[#Data],4,FALSE)</f>
        <v>23</v>
      </c>
      <c r="B4049" t="str">
        <f>VLOOKUP(D4049,[1]!tbl_Reach2AU[#Data],3,FALSE)</f>
        <v>Similkameen River</v>
      </c>
      <c r="C4049">
        <f>VLOOKUP(D4049,[1]!tbl_Reach2AU[#Data],2,FALSE)</f>
        <v>290</v>
      </c>
      <c r="D4049" t="s">
        <v>86</v>
      </c>
      <c r="E4049">
        <v>2</v>
      </c>
      <c r="F4049" t="s">
        <v>94</v>
      </c>
      <c r="G4049">
        <f>VLOOKUP([1]!tbl_FunctionalConditionReach[[#This Row],[EDT Attribute]],[1]!HabitatAttribute[#Data],2,FALSE)</f>
        <v>0</v>
      </c>
      <c r="H4049" s="1">
        <v>0.21617117</v>
      </c>
      <c r="I4049" s="2">
        <v>0.13194787999419899</v>
      </c>
    </row>
    <row r="4050" spans="1:9" x14ac:dyDescent="0.3">
      <c r="A4050">
        <f>VLOOKUP(D4050,[1]!tbl_Reach2AU[#Data],4,FALSE)</f>
        <v>14</v>
      </c>
      <c r="B4050" t="str">
        <f>VLOOKUP(D4050,[1]!tbl_Reach2AU[#Data],3,FALSE)</f>
        <v>Okanogan-Whitestone Coulee</v>
      </c>
      <c r="C4050">
        <f>VLOOKUP(D4050,[1]!tbl_Reach2AU[#Data],2,FALSE)</f>
        <v>229</v>
      </c>
      <c r="D4050" t="s">
        <v>23</v>
      </c>
      <c r="E4050">
        <v>2</v>
      </c>
      <c r="F4050" t="s">
        <v>89</v>
      </c>
      <c r="G4050" t="str">
        <f>VLOOKUP([1]!tbl_FunctionalConditionReach[[#This Row],[EDT Attribute]],[1]!HabitatAttribute[#Data],2,FALSE)</f>
        <v>% Fines/Embeddedness</v>
      </c>
      <c r="H4050" s="1">
        <v>0.12027170600000001</v>
      </c>
      <c r="I4050" s="2">
        <v>0.131854373250754</v>
      </c>
    </row>
    <row r="4051" spans="1:9" x14ac:dyDescent="0.3">
      <c r="A4051">
        <f>VLOOKUP(D4051,[1]!tbl_Reach2AU[#Data],4,FALSE)</f>
        <v>14</v>
      </c>
      <c r="B4051" t="str">
        <f>VLOOKUP(D4051,[1]!tbl_Reach2AU[#Data],3,FALSE)</f>
        <v>Okanogan-Whitestone Coulee</v>
      </c>
      <c r="C4051">
        <f>VLOOKUP(D4051,[1]!tbl_Reach2AU[#Data],2,FALSE)</f>
        <v>229</v>
      </c>
      <c r="D4051" t="s">
        <v>23</v>
      </c>
      <c r="E4051">
        <v>2</v>
      </c>
      <c r="F4051" t="s">
        <v>122</v>
      </c>
      <c r="G4051">
        <f>VLOOKUP([1]!tbl_FunctionalConditionReach[[#This Row],[EDT Attribute]],[1]!HabitatAttribute[#Data],2,FALSE)</f>
        <v>0</v>
      </c>
      <c r="H4051" s="1">
        <v>0.12027170600000001</v>
      </c>
      <c r="I4051" s="2">
        <v>0.131854373250754</v>
      </c>
    </row>
    <row r="4052" spans="1:9" x14ac:dyDescent="0.3">
      <c r="A4052">
        <f>VLOOKUP(D4052,[1]!tbl_Reach2AU[#Data],4,FALSE)</f>
        <v>14</v>
      </c>
      <c r="B4052" t="str">
        <f>VLOOKUP(D4052,[1]!tbl_Reach2AU[#Data],3,FALSE)</f>
        <v>Okanogan-Whitestone Coulee</v>
      </c>
      <c r="C4052">
        <f>VLOOKUP(D4052,[1]!tbl_Reach2AU[#Data],2,FALSE)</f>
        <v>229</v>
      </c>
      <c r="D4052" t="s">
        <v>23</v>
      </c>
      <c r="E4052">
        <v>2</v>
      </c>
      <c r="F4052" t="s">
        <v>115</v>
      </c>
      <c r="G4052">
        <f>VLOOKUP([1]!tbl_FunctionalConditionReach[[#This Row],[EDT Attribute]],[1]!HabitatAttribute[#Data],2,FALSE)</f>
        <v>0</v>
      </c>
      <c r="H4052" s="1">
        <v>0.12027170600000001</v>
      </c>
      <c r="I4052" s="2">
        <v>0.131854373250754</v>
      </c>
    </row>
    <row r="4053" spans="1:9" x14ac:dyDescent="0.3">
      <c r="A4053">
        <f>VLOOKUP(D4053,[1]!tbl_Reach2AU[#Data],4,FALSE)</f>
        <v>5</v>
      </c>
      <c r="B4053" t="str">
        <f>VLOOKUP(D4053,[1]!tbl_Reach2AU[#Data],3,FALSE)</f>
        <v>Okanogan-Swipkin Canyon</v>
      </c>
      <c r="C4053">
        <f>VLOOKUP(D4053,[1]!tbl_Reach2AU[#Data],2,FALSE)</f>
        <v>188</v>
      </c>
      <c r="D4053" t="s">
        <v>109</v>
      </c>
      <c r="E4053">
        <v>2</v>
      </c>
      <c r="F4053" t="s">
        <v>103</v>
      </c>
      <c r="G4053" t="str">
        <f>VLOOKUP([1]!tbl_FunctionalConditionReach[[#This Row],[EDT Attribute]],[1]!HabitatAttribute[#Data],2,FALSE)</f>
        <v>Contaminants</v>
      </c>
      <c r="H4053" s="1">
        <v>9.2667600000000006E-3</v>
      </c>
      <c r="I4053" s="2">
        <v>0.131843739823266</v>
      </c>
    </row>
    <row r="4054" spans="1:9" x14ac:dyDescent="0.3">
      <c r="A4054">
        <f>VLOOKUP(D4054,[1]!tbl_Reach2AU[#Data],4,FALSE)</f>
        <v>19</v>
      </c>
      <c r="B4054" t="str">
        <f>VLOOKUP(D4054,[1]!tbl_Reach2AU[#Data],3,FALSE)</f>
        <v>Okanogan-Mosquito Creek</v>
      </c>
      <c r="C4054">
        <f>VLOOKUP(D4054,[1]!tbl_Reach2AU[#Data],2,FALSE)</f>
        <v>248</v>
      </c>
      <c r="D4054" t="s">
        <v>62</v>
      </c>
      <c r="E4054">
        <v>2</v>
      </c>
      <c r="F4054" t="s">
        <v>145</v>
      </c>
      <c r="G4054" t="str">
        <f>VLOOKUP([1]!tbl_FunctionalConditionReach[[#This Row],[EDT Attribute]],[1]!HabitatAttribute[#Data],2,FALSE)</f>
        <v>Flow- Summer Base Flow</v>
      </c>
      <c r="H4054" s="1">
        <v>8.4741729999999998E-3</v>
      </c>
      <c r="I4054" s="2">
        <v>0.13181544789201699</v>
      </c>
    </row>
    <row r="4055" spans="1:9" x14ac:dyDescent="0.3">
      <c r="A4055">
        <f>VLOOKUP(D4055,[1]!tbl_Reach2AU[#Data],4,FALSE)</f>
        <v>14</v>
      </c>
      <c r="B4055" t="str">
        <f>VLOOKUP(D4055,[1]!tbl_Reach2AU[#Data],3,FALSE)</f>
        <v>Okanogan-Whitestone Coulee</v>
      </c>
      <c r="C4055">
        <f>VLOOKUP(D4055,[1]!tbl_Reach2AU[#Data],2,FALSE)</f>
        <v>229</v>
      </c>
      <c r="D4055" t="s">
        <v>23</v>
      </c>
      <c r="E4055">
        <v>2</v>
      </c>
      <c r="F4055" t="s">
        <v>117</v>
      </c>
      <c r="G4055">
        <f>VLOOKUP([1]!tbl_FunctionalConditionReach[[#This Row],[EDT Attribute]],[1]!HabitatAttribute[#Data],2,FALSE)</f>
        <v>0</v>
      </c>
      <c r="H4055" s="1">
        <v>0.12004820099999999</v>
      </c>
      <c r="I4055" s="2">
        <v>0.13160934378643899</v>
      </c>
    </row>
    <row r="4056" spans="1:9" x14ac:dyDescent="0.3">
      <c r="A4056">
        <f>VLOOKUP(D4056,[1]!tbl_Reach2AU[#Data],4,FALSE)</f>
        <v>14</v>
      </c>
      <c r="B4056" t="str">
        <f>VLOOKUP(D4056,[1]!tbl_Reach2AU[#Data],3,FALSE)</f>
        <v>Okanogan-Whitestone Coulee</v>
      </c>
      <c r="C4056">
        <f>VLOOKUP(D4056,[1]!tbl_Reach2AU[#Data],2,FALSE)</f>
        <v>229</v>
      </c>
      <c r="D4056" t="s">
        <v>23</v>
      </c>
      <c r="E4056">
        <v>2</v>
      </c>
      <c r="F4056" t="s">
        <v>116</v>
      </c>
      <c r="G4056">
        <f>VLOOKUP([1]!tbl_FunctionalConditionReach[[#This Row],[EDT Attribute]],[1]!HabitatAttribute[#Data],2,FALSE)</f>
        <v>0</v>
      </c>
      <c r="H4056" s="1">
        <v>0.120038329</v>
      </c>
      <c r="I4056" s="2">
        <v>0.131598521071637</v>
      </c>
    </row>
    <row r="4057" spans="1:9" x14ac:dyDescent="0.3">
      <c r="A4057">
        <f>VLOOKUP(D4057,[1]!tbl_Reach2AU[#Data],4,FALSE)</f>
        <v>12</v>
      </c>
      <c r="B4057" t="str">
        <f>VLOOKUP(D4057,[1]!tbl_Reach2AU[#Data],3,FALSE)</f>
        <v>Okanogan-Alkali Lake</v>
      </c>
      <c r="C4057">
        <f>VLOOKUP(D4057,[1]!tbl_Reach2AU[#Data],2,FALSE)</f>
        <v>222</v>
      </c>
      <c r="D4057" t="s">
        <v>47</v>
      </c>
      <c r="E4057">
        <v>2</v>
      </c>
      <c r="F4057" t="s">
        <v>103</v>
      </c>
      <c r="G4057" t="str">
        <f>VLOOKUP([1]!tbl_FunctionalConditionReach[[#This Row],[EDT Attribute]],[1]!HabitatAttribute[#Data],2,FALSE)</f>
        <v>Contaminants</v>
      </c>
      <c r="H4057" s="1">
        <v>0.25670562200000002</v>
      </c>
      <c r="I4057" s="2">
        <v>0.13109076096646799</v>
      </c>
    </row>
    <row r="4058" spans="1:9" x14ac:dyDescent="0.3">
      <c r="A4058">
        <f>VLOOKUP(D4058,[1]!tbl_Reach2AU[#Data],4,FALSE)</f>
        <v>19</v>
      </c>
      <c r="B4058" t="str">
        <f>VLOOKUP(D4058,[1]!tbl_Reach2AU[#Data],3,FALSE)</f>
        <v>Okanogan-Mosquito Creek</v>
      </c>
      <c r="C4058">
        <f>VLOOKUP(D4058,[1]!tbl_Reach2AU[#Data],2,FALSE)</f>
        <v>264</v>
      </c>
      <c r="D4058" t="s">
        <v>114</v>
      </c>
      <c r="E4058">
        <v>2</v>
      </c>
      <c r="F4058" t="s">
        <v>126</v>
      </c>
      <c r="G4058" t="str">
        <f>VLOOKUP([1]!tbl_FunctionalConditionReach[[#This Row],[EDT Attribute]],[1]!HabitatAttribute[#Data],2,FALSE)</f>
        <v>Riparian</v>
      </c>
      <c r="H4058" s="1">
        <v>8.0818460000000002E-3</v>
      </c>
      <c r="I4058" s="2">
        <v>0.131045122766584</v>
      </c>
    </row>
    <row r="4059" spans="1:9" x14ac:dyDescent="0.3">
      <c r="A4059">
        <f>VLOOKUP(D4059,[1]!tbl_Reach2AU[#Data],4,FALSE)</f>
        <v>24</v>
      </c>
      <c r="B4059" t="str">
        <f>VLOOKUP(D4059,[1]!tbl_Reach2AU[#Data],3,FALSE)</f>
        <v>Okanogan-Haynes Creek South</v>
      </c>
      <c r="C4059">
        <f>VLOOKUP(D4059,[1]!tbl_Reach2AU[#Data],2,FALSE)</f>
        <v>298</v>
      </c>
      <c r="D4059" t="s">
        <v>136</v>
      </c>
      <c r="E4059">
        <v>2</v>
      </c>
      <c r="F4059" t="s">
        <v>104</v>
      </c>
      <c r="G4059">
        <f>VLOOKUP([1]!tbl_FunctionalConditionReach[[#This Row],[EDT Attribute]],[1]!HabitatAttribute[#Data],2,FALSE)</f>
        <v>0</v>
      </c>
      <c r="H4059" s="1">
        <v>0.60315196599999998</v>
      </c>
      <c r="I4059" s="2">
        <v>0.13059920576155401</v>
      </c>
    </row>
    <row r="4060" spans="1:9" x14ac:dyDescent="0.3">
      <c r="A4060">
        <f>VLOOKUP(D4060,[1]!tbl_Reach2AU[#Data],4,FALSE)</f>
        <v>19</v>
      </c>
      <c r="B4060" t="str">
        <f>VLOOKUP(D4060,[1]!tbl_Reach2AU[#Data],3,FALSE)</f>
        <v>Okanogan-Mosquito Creek</v>
      </c>
      <c r="C4060">
        <f>VLOOKUP(D4060,[1]!tbl_Reach2AU[#Data],2,FALSE)</f>
        <v>285</v>
      </c>
      <c r="D4060" t="s">
        <v>65</v>
      </c>
      <c r="E4060">
        <v>2</v>
      </c>
      <c r="F4060" t="s">
        <v>103</v>
      </c>
      <c r="G4060" t="str">
        <f>VLOOKUP([1]!tbl_FunctionalConditionReach[[#This Row],[EDT Attribute]],[1]!HabitatAttribute[#Data],2,FALSE)</f>
        <v>Contaminants</v>
      </c>
      <c r="H4060" s="1">
        <v>0.33911264299999999</v>
      </c>
      <c r="I4060" s="2">
        <v>0.130591310198309</v>
      </c>
    </row>
    <row r="4061" spans="1:9" x14ac:dyDescent="0.3">
      <c r="A4061">
        <f>VLOOKUP(D4061,[1]!tbl_Reach2AU[#Data],4,FALSE)</f>
        <v>23</v>
      </c>
      <c r="B4061" t="str">
        <f>VLOOKUP(D4061,[1]!tbl_Reach2AU[#Data],3,FALSE)</f>
        <v>Similkameen River</v>
      </c>
      <c r="C4061">
        <f>VLOOKUP(D4061,[1]!tbl_Reach2AU[#Data],2,FALSE)</f>
        <v>291</v>
      </c>
      <c r="D4061" t="s">
        <v>32</v>
      </c>
      <c r="E4061">
        <v>2</v>
      </c>
      <c r="F4061" t="s">
        <v>116</v>
      </c>
      <c r="G4061">
        <f>VLOOKUP([1]!tbl_FunctionalConditionReach[[#This Row],[EDT Attribute]],[1]!HabitatAttribute[#Data],2,FALSE)</f>
        <v>0</v>
      </c>
      <c r="H4061" s="1">
        <v>7.9204353000000005E-2</v>
      </c>
      <c r="I4061" s="2">
        <v>0.13053323670669101</v>
      </c>
    </row>
    <row r="4062" spans="1:9" x14ac:dyDescent="0.3">
      <c r="A4062">
        <f>VLOOKUP(D4062,[1]!tbl_Reach2AU[#Data],4,FALSE)</f>
        <v>23</v>
      </c>
      <c r="B4062" t="str">
        <f>VLOOKUP(D4062,[1]!tbl_Reach2AU[#Data],3,FALSE)</f>
        <v>Similkameen River</v>
      </c>
      <c r="C4062">
        <f>VLOOKUP(D4062,[1]!tbl_Reach2AU[#Data],2,FALSE)</f>
        <v>291</v>
      </c>
      <c r="D4062" t="s">
        <v>32</v>
      </c>
      <c r="E4062">
        <v>2</v>
      </c>
      <c r="F4062" t="s">
        <v>10</v>
      </c>
      <c r="G4062" t="str">
        <f>VLOOKUP([1]!tbl_FunctionalConditionReach[[#This Row],[EDT Attribute]],[1]!HabitatAttribute[#Data],2,FALSE)</f>
        <v>Flow- Scour</v>
      </c>
      <c r="H4062" s="1">
        <v>7.9054986999999993E-2</v>
      </c>
      <c r="I4062" s="2">
        <v>0.13028707312229901</v>
      </c>
    </row>
    <row r="4063" spans="1:9" x14ac:dyDescent="0.3">
      <c r="A4063">
        <f>VLOOKUP(D4063,[1]!tbl_Reach2AU[#Data],4,FALSE)</f>
        <v>19</v>
      </c>
      <c r="B4063" t="str">
        <f>VLOOKUP(D4063,[1]!tbl_Reach2AU[#Data],3,FALSE)</f>
        <v>Okanogan-Mosquito Creek</v>
      </c>
      <c r="C4063">
        <f>VLOOKUP(D4063,[1]!tbl_Reach2AU[#Data],2,FALSE)</f>
        <v>264</v>
      </c>
      <c r="D4063" t="s">
        <v>114</v>
      </c>
      <c r="E4063">
        <v>2</v>
      </c>
      <c r="F4063" t="s">
        <v>145</v>
      </c>
      <c r="G4063" t="str">
        <f>VLOOKUP([1]!tbl_FunctionalConditionReach[[#This Row],[EDT Attribute]],[1]!HabitatAttribute[#Data],2,FALSE)</f>
        <v>Flow- Summer Base Flow</v>
      </c>
      <c r="H4063" s="1">
        <v>8.0117179999999993E-3</v>
      </c>
      <c r="I4063" s="2">
        <v>0.129908014688878</v>
      </c>
    </row>
    <row r="4064" spans="1:9" x14ac:dyDescent="0.3">
      <c r="A4064">
        <f>VLOOKUP(D4064,[1]!tbl_Reach2AU[#Data],4,FALSE)</f>
        <v>5</v>
      </c>
      <c r="B4064" t="str">
        <f>VLOOKUP(D4064,[1]!tbl_Reach2AU[#Data],3,FALSE)</f>
        <v>Okanogan-Swipkin Canyon</v>
      </c>
      <c r="C4064">
        <f>VLOOKUP(D4064,[1]!tbl_Reach2AU[#Data],2,FALSE)</f>
        <v>187</v>
      </c>
      <c r="D4064" t="s">
        <v>108</v>
      </c>
      <c r="E4064">
        <v>2</v>
      </c>
      <c r="F4064" t="s">
        <v>103</v>
      </c>
      <c r="G4064" t="str">
        <f>VLOOKUP([1]!tbl_FunctionalConditionReach[[#This Row],[EDT Attribute]],[1]!HabitatAttribute[#Data],2,FALSE)</f>
        <v>Contaminants</v>
      </c>
      <c r="H4064" s="1">
        <v>9.1131319999999995E-3</v>
      </c>
      <c r="I4064" s="2">
        <v>0.12979416422100901</v>
      </c>
    </row>
    <row r="4065" spans="1:9" x14ac:dyDescent="0.3">
      <c r="A4065">
        <f>VLOOKUP(D4065,[1]!tbl_Reach2AU[#Data],4,FALSE)</f>
        <v>20</v>
      </c>
      <c r="B4065" t="str">
        <f>VLOOKUP(D4065,[1]!tbl_Reach2AU[#Data],3,FALSE)</f>
        <v>Antoine Creek-Lower</v>
      </c>
      <c r="C4065">
        <f>VLOOKUP(D4065,[1]!tbl_Reach2AU[#Data],2,FALSE)</f>
        <v>258</v>
      </c>
      <c r="D4065" t="s">
        <v>147</v>
      </c>
      <c r="E4065">
        <v>2</v>
      </c>
      <c r="F4065" t="s">
        <v>138</v>
      </c>
      <c r="G4065">
        <f>VLOOKUP([1]!tbl_FunctionalConditionReach[[#This Row],[EDT Attribute]],[1]!HabitatAttribute[#Data],2,FALSE)</f>
        <v>0</v>
      </c>
      <c r="H4065" s="1">
        <v>1.4175472E-2</v>
      </c>
      <c r="I4065" s="2">
        <v>0.129443237742875</v>
      </c>
    </row>
    <row r="4066" spans="1:9" x14ac:dyDescent="0.3">
      <c r="A4066">
        <f>VLOOKUP(D4066,[1]!tbl_Reach2AU[#Data],4,FALSE)</f>
        <v>26</v>
      </c>
      <c r="B4066" t="str">
        <f>VLOOKUP(D4066,[1]!tbl_Reach2AU[#Data],3,FALSE)</f>
        <v>Ninemile Creek DS</v>
      </c>
      <c r="C4066">
        <f>VLOOKUP(D4066,[1]!tbl_Reach2AU[#Data],2,FALSE)</f>
        <v>310</v>
      </c>
      <c r="D4066" t="s">
        <v>57</v>
      </c>
      <c r="E4066">
        <v>2</v>
      </c>
      <c r="F4066" t="s">
        <v>89</v>
      </c>
      <c r="G4066" t="str">
        <f>VLOOKUP([1]!tbl_FunctionalConditionReach[[#This Row],[EDT Attribute]],[1]!HabitatAttribute[#Data],2,FALSE)</f>
        <v>% Fines/Embeddedness</v>
      </c>
      <c r="H4066" s="1">
        <v>3.4241854000000002E-2</v>
      </c>
      <c r="I4066" s="2">
        <v>0.12940106062008699</v>
      </c>
    </row>
    <row r="4067" spans="1:9" x14ac:dyDescent="0.3">
      <c r="A4067">
        <f>VLOOKUP(D4067,[1]!tbl_Reach2AU[#Data],4,FALSE)</f>
        <v>5</v>
      </c>
      <c r="B4067" t="str">
        <f>VLOOKUP(D4067,[1]!tbl_Reach2AU[#Data],3,FALSE)</f>
        <v>Okanogan-Swipkin Canyon</v>
      </c>
      <c r="C4067">
        <f>VLOOKUP(D4067,[1]!tbl_Reach2AU[#Data],2,FALSE)</f>
        <v>186</v>
      </c>
      <c r="D4067" t="s">
        <v>22</v>
      </c>
      <c r="E4067">
        <v>2</v>
      </c>
      <c r="F4067" t="s">
        <v>122</v>
      </c>
      <c r="G4067">
        <f>VLOOKUP([1]!tbl_FunctionalConditionReach[[#This Row],[EDT Attribute]],[1]!HabitatAttribute[#Data],2,FALSE)</f>
        <v>0</v>
      </c>
      <c r="H4067" s="1">
        <v>3.9408901000000003E-2</v>
      </c>
      <c r="I4067" s="2">
        <v>0.12935252914501899</v>
      </c>
    </row>
    <row r="4068" spans="1:9" x14ac:dyDescent="0.3">
      <c r="A4068">
        <f>VLOOKUP(D4068,[1]!tbl_Reach2AU[#Data],4,FALSE)</f>
        <v>5</v>
      </c>
      <c r="B4068" t="str">
        <f>VLOOKUP(D4068,[1]!tbl_Reach2AU[#Data],3,FALSE)</f>
        <v>Okanogan-Swipkin Canyon</v>
      </c>
      <c r="C4068">
        <f>VLOOKUP(D4068,[1]!tbl_Reach2AU[#Data],2,FALSE)</f>
        <v>186</v>
      </c>
      <c r="D4068" t="s">
        <v>22</v>
      </c>
      <c r="E4068">
        <v>2</v>
      </c>
      <c r="F4068" t="s">
        <v>115</v>
      </c>
      <c r="G4068">
        <f>VLOOKUP([1]!tbl_FunctionalConditionReach[[#This Row],[EDT Attribute]],[1]!HabitatAttribute[#Data],2,FALSE)</f>
        <v>0</v>
      </c>
      <c r="H4068" s="1">
        <v>3.9408901000000003E-2</v>
      </c>
      <c r="I4068" s="2">
        <v>0.12935252914501899</v>
      </c>
    </row>
    <row r="4069" spans="1:9" x14ac:dyDescent="0.3">
      <c r="A4069">
        <f>VLOOKUP(D4069,[1]!tbl_Reach2AU[#Data],4,FALSE)</f>
        <v>5</v>
      </c>
      <c r="B4069" t="str">
        <f>VLOOKUP(D4069,[1]!tbl_Reach2AU[#Data],3,FALSE)</f>
        <v>Okanogan-Swipkin Canyon</v>
      </c>
      <c r="C4069">
        <f>VLOOKUP(D4069,[1]!tbl_Reach2AU[#Data],2,FALSE)</f>
        <v>186</v>
      </c>
      <c r="D4069" t="s">
        <v>22</v>
      </c>
      <c r="E4069">
        <v>2</v>
      </c>
      <c r="F4069" t="s">
        <v>119</v>
      </c>
      <c r="G4069">
        <f>VLOOKUP([1]!tbl_FunctionalConditionReach[[#This Row],[EDT Attribute]],[1]!HabitatAttribute[#Data],2,FALSE)</f>
        <v>0</v>
      </c>
      <c r="H4069" s="1">
        <v>3.9330946999999998E-2</v>
      </c>
      <c r="I4069" s="2">
        <v>0.12909665935923201</v>
      </c>
    </row>
    <row r="4070" spans="1:9" x14ac:dyDescent="0.3">
      <c r="A4070">
        <f>VLOOKUP(D4070,[1]!tbl_Reach2AU[#Data],4,FALSE)</f>
        <v>25</v>
      </c>
      <c r="B4070" t="str">
        <f>VLOOKUP(D4070,[1]!tbl_Reach2AU[#Data],3,FALSE)</f>
        <v>Tonasket Creek DS</v>
      </c>
      <c r="C4070">
        <f>VLOOKUP(D4070,[1]!tbl_Reach2AU[#Data],2,FALSE)</f>
        <v>303</v>
      </c>
      <c r="D4070" t="s">
        <v>37</v>
      </c>
      <c r="E4070">
        <v>2</v>
      </c>
      <c r="F4070" t="s">
        <v>10</v>
      </c>
      <c r="G4070" t="str">
        <f>VLOOKUP([1]!tbl_FunctionalConditionReach[[#This Row],[EDT Attribute]],[1]!HabitatAttribute[#Data],2,FALSE)</f>
        <v>Flow- Scour</v>
      </c>
      <c r="H4070" s="1">
        <v>0.171423192</v>
      </c>
      <c r="I4070" s="2">
        <v>0.129072893110215</v>
      </c>
    </row>
    <row r="4071" spans="1:9" x14ac:dyDescent="0.3">
      <c r="A4071">
        <f>VLOOKUP(D4071,[1]!tbl_Reach2AU[#Data],4,FALSE)</f>
        <v>1</v>
      </c>
      <c r="B4071" t="str">
        <f>VLOOKUP(D4071,[1]!tbl_Reach2AU[#Data],3,FALSE)</f>
        <v>Okanogan-Davis Canyon</v>
      </c>
      <c r="C4071">
        <f>VLOOKUP(D4071,[1]!tbl_Reach2AU[#Data],2,FALSE)</f>
        <v>109</v>
      </c>
      <c r="D4071" t="s">
        <v>101</v>
      </c>
      <c r="E4071">
        <v>2</v>
      </c>
      <c r="F4071" t="s">
        <v>103</v>
      </c>
      <c r="G4071" t="str">
        <f>VLOOKUP([1]!tbl_FunctionalConditionReach[[#This Row],[EDT Attribute]],[1]!HabitatAttribute[#Data],2,FALSE)</f>
        <v>Contaminants</v>
      </c>
      <c r="H4071" s="1">
        <v>4.9115383999999998E-2</v>
      </c>
      <c r="I4071" s="2">
        <v>0.12901170230615</v>
      </c>
    </row>
    <row r="4072" spans="1:9" x14ac:dyDescent="0.3">
      <c r="A4072">
        <f>VLOOKUP(D4072,[1]!tbl_Reach2AU[#Data],4,FALSE)</f>
        <v>5</v>
      </c>
      <c r="B4072" t="str">
        <f>VLOOKUP(D4072,[1]!tbl_Reach2AU[#Data],3,FALSE)</f>
        <v>Okanogan-Swipkin Canyon</v>
      </c>
      <c r="C4072">
        <f>VLOOKUP(D4072,[1]!tbl_Reach2AU[#Data],2,FALSE)</f>
        <v>186</v>
      </c>
      <c r="D4072" t="s">
        <v>22</v>
      </c>
      <c r="E4072">
        <v>2</v>
      </c>
      <c r="F4072" t="s">
        <v>116</v>
      </c>
      <c r="G4072">
        <f>VLOOKUP([1]!tbl_FunctionalConditionReach[[#This Row],[EDT Attribute]],[1]!HabitatAttribute[#Data],2,FALSE)</f>
        <v>0</v>
      </c>
      <c r="H4072" s="1">
        <v>3.9301473000000003E-2</v>
      </c>
      <c r="I4072" s="2">
        <v>0.128999916330442</v>
      </c>
    </row>
    <row r="4073" spans="1:9" x14ac:dyDescent="0.3">
      <c r="A4073">
        <f>VLOOKUP(D4073,[1]!tbl_Reach2AU[#Data],4,FALSE)</f>
        <v>5</v>
      </c>
      <c r="B4073" t="str">
        <f>VLOOKUP(D4073,[1]!tbl_Reach2AU[#Data],3,FALSE)</f>
        <v>Okanogan-Swipkin Canyon</v>
      </c>
      <c r="C4073">
        <f>VLOOKUP(D4073,[1]!tbl_Reach2AU[#Data],2,FALSE)</f>
        <v>186</v>
      </c>
      <c r="D4073" t="s">
        <v>22</v>
      </c>
      <c r="E4073">
        <v>2</v>
      </c>
      <c r="F4073" t="s">
        <v>117</v>
      </c>
      <c r="G4073">
        <f>VLOOKUP([1]!tbl_FunctionalConditionReach[[#This Row],[EDT Attribute]],[1]!HabitatAttribute[#Data],2,FALSE)</f>
        <v>0</v>
      </c>
      <c r="H4073" s="1">
        <v>3.9281025999999997E-2</v>
      </c>
      <c r="I4073" s="2">
        <v>0.12893280278258101</v>
      </c>
    </row>
    <row r="4074" spans="1:9" x14ac:dyDescent="0.3">
      <c r="A4074">
        <f>VLOOKUP(D4074,[1]!tbl_Reach2AU[#Data],4,FALSE)</f>
        <v>19</v>
      </c>
      <c r="B4074" t="str">
        <f>VLOOKUP(D4074,[1]!tbl_Reach2AU[#Data],3,FALSE)</f>
        <v>Okanogan-Mosquito Creek</v>
      </c>
      <c r="C4074">
        <f>VLOOKUP(D4074,[1]!tbl_Reach2AU[#Data],2,FALSE)</f>
        <v>264</v>
      </c>
      <c r="D4074" t="s">
        <v>114</v>
      </c>
      <c r="E4074">
        <v>2</v>
      </c>
      <c r="F4074" t="s">
        <v>38</v>
      </c>
      <c r="G4074" t="str">
        <f>VLOOKUP([1]!tbl_FunctionalConditionReach[[#This Row],[EDT Attribute]],[1]!HabitatAttribute[#Data],2,FALSE)</f>
        <v>Channel Stability</v>
      </c>
      <c r="H4074" s="1">
        <v>7.9452940000000003E-3</v>
      </c>
      <c r="I4074" s="2">
        <v>0.12883096604991101</v>
      </c>
    </row>
    <row r="4075" spans="1:9" x14ac:dyDescent="0.3">
      <c r="A4075">
        <f>VLOOKUP(D4075,[1]!tbl_Reach2AU[#Data],4,FALSE)</f>
        <v>5</v>
      </c>
      <c r="B4075" t="str">
        <f>VLOOKUP(D4075,[1]!tbl_Reach2AU[#Data],3,FALSE)</f>
        <v>Okanogan-Swipkin Canyon</v>
      </c>
      <c r="C4075">
        <f>VLOOKUP(D4075,[1]!tbl_Reach2AU[#Data],2,FALSE)</f>
        <v>186</v>
      </c>
      <c r="D4075" t="s">
        <v>22</v>
      </c>
      <c r="E4075">
        <v>2</v>
      </c>
      <c r="F4075" t="s">
        <v>10</v>
      </c>
      <c r="G4075" t="str">
        <f>VLOOKUP([1]!tbl_FunctionalConditionReach[[#This Row],[EDT Attribute]],[1]!HabitatAttribute[#Data],2,FALSE)</f>
        <v>Flow- Scour</v>
      </c>
      <c r="H4075" s="1">
        <v>3.9245899000000001E-2</v>
      </c>
      <c r="I4075" s="2">
        <v>0.12881750481242699</v>
      </c>
    </row>
    <row r="4076" spans="1:9" x14ac:dyDescent="0.3">
      <c r="A4076">
        <f>VLOOKUP(D4076,[1]!tbl_Reach2AU[#Data],4,FALSE)</f>
        <v>6</v>
      </c>
      <c r="B4076" t="str">
        <f>VLOOKUP(D4076,[1]!tbl_Reach2AU[#Data],3,FALSE)</f>
        <v>Salmon Creek-Lower</v>
      </c>
      <c r="C4076">
        <f>VLOOKUP(D4076,[1]!tbl_Reach2AU[#Data],2,FALSE)</f>
        <v>133</v>
      </c>
      <c r="D4076" t="s">
        <v>80</v>
      </c>
      <c r="E4076">
        <v>2</v>
      </c>
      <c r="F4076" t="s">
        <v>133</v>
      </c>
      <c r="G4076" t="str">
        <f>VLOOKUP([1]!tbl_FunctionalConditionReach[[#This Row],[EDT Attribute]],[1]!HabitatAttribute[#Data],2,FALSE)</f>
        <v>Temperature- Rearing</v>
      </c>
      <c r="H4076" s="1">
        <v>9.7321808999999995E-2</v>
      </c>
      <c r="I4076" s="2">
        <v>0.128625668590756</v>
      </c>
    </row>
    <row r="4077" spans="1:9" x14ac:dyDescent="0.3">
      <c r="A4077">
        <f>VLOOKUP(D4077,[1]!tbl_Reach2AU[#Data],4,FALSE)</f>
        <v>23</v>
      </c>
      <c r="B4077" t="str">
        <f>VLOOKUP(D4077,[1]!tbl_Reach2AU[#Data],3,FALSE)</f>
        <v>Similkameen River</v>
      </c>
      <c r="C4077">
        <f>VLOOKUP(D4077,[1]!tbl_Reach2AU[#Data],2,FALSE)</f>
        <v>294</v>
      </c>
      <c r="D4077" t="s">
        <v>87</v>
      </c>
      <c r="E4077">
        <v>2</v>
      </c>
      <c r="F4077" t="s">
        <v>124</v>
      </c>
      <c r="G4077" t="str">
        <f>VLOOKUP([1]!tbl_FunctionalConditionReach[[#This Row],[EDT Attribute]],[1]!HabitatAttribute[#Data],2,FALSE)</f>
        <v>Predation</v>
      </c>
      <c r="H4077" s="1">
        <v>1.502162021</v>
      </c>
      <c r="I4077" s="2">
        <v>0.128444411556037</v>
      </c>
    </row>
    <row r="4078" spans="1:9" x14ac:dyDescent="0.3">
      <c r="A4078">
        <f>VLOOKUP(D4078,[1]!tbl_Reach2AU[#Data],4,FALSE)</f>
        <v>23</v>
      </c>
      <c r="B4078" t="str">
        <f>VLOOKUP(D4078,[1]!tbl_Reach2AU[#Data],3,FALSE)</f>
        <v>Similkameen River</v>
      </c>
      <c r="C4078">
        <f>VLOOKUP(D4078,[1]!tbl_Reach2AU[#Data],2,FALSE)</f>
        <v>291</v>
      </c>
      <c r="D4078" t="s">
        <v>32</v>
      </c>
      <c r="E4078">
        <v>2</v>
      </c>
      <c r="F4078" t="s">
        <v>122</v>
      </c>
      <c r="G4078">
        <f>VLOOKUP([1]!tbl_FunctionalConditionReach[[#This Row],[EDT Attribute]],[1]!HabitatAttribute[#Data],2,FALSE)</f>
        <v>0</v>
      </c>
      <c r="H4078" s="1">
        <v>7.7853137000000003E-2</v>
      </c>
      <c r="I4078" s="2">
        <v>0.12830635660112599</v>
      </c>
    </row>
    <row r="4079" spans="1:9" x14ac:dyDescent="0.3">
      <c r="A4079">
        <f>VLOOKUP(D4079,[1]!tbl_Reach2AU[#Data],4,FALSE)</f>
        <v>23</v>
      </c>
      <c r="B4079" t="str">
        <f>VLOOKUP(D4079,[1]!tbl_Reach2AU[#Data],3,FALSE)</f>
        <v>Similkameen River</v>
      </c>
      <c r="C4079">
        <f>VLOOKUP(D4079,[1]!tbl_Reach2AU[#Data],2,FALSE)</f>
        <v>291</v>
      </c>
      <c r="D4079" t="s">
        <v>32</v>
      </c>
      <c r="E4079">
        <v>2</v>
      </c>
      <c r="F4079" t="s">
        <v>127</v>
      </c>
      <c r="G4079" t="str">
        <f>VLOOKUP([1]!tbl_FunctionalConditionReach[[#This Row],[EDT Attribute]],[1]!HabitatAttribute[#Data],2,FALSE)</f>
        <v>Food- Food Web Resources</v>
      </c>
      <c r="H4079" s="1">
        <v>7.7853137000000003E-2</v>
      </c>
      <c r="I4079" s="2">
        <v>0.12830635660112599</v>
      </c>
    </row>
    <row r="4080" spans="1:9" x14ac:dyDescent="0.3">
      <c r="A4080">
        <f>VLOOKUP(D4080,[1]!tbl_Reach2AU[#Data],4,FALSE)</f>
        <v>23</v>
      </c>
      <c r="B4080" t="str">
        <f>VLOOKUP(D4080,[1]!tbl_Reach2AU[#Data],3,FALSE)</f>
        <v>Similkameen River</v>
      </c>
      <c r="C4080">
        <f>VLOOKUP(D4080,[1]!tbl_Reach2AU[#Data],2,FALSE)</f>
        <v>291</v>
      </c>
      <c r="D4080" t="s">
        <v>32</v>
      </c>
      <c r="E4080">
        <v>2</v>
      </c>
      <c r="F4080" t="s">
        <v>115</v>
      </c>
      <c r="G4080">
        <f>VLOOKUP([1]!tbl_FunctionalConditionReach[[#This Row],[EDT Attribute]],[1]!HabitatAttribute[#Data],2,FALSE)</f>
        <v>0</v>
      </c>
      <c r="H4080" s="1">
        <v>7.7853137000000003E-2</v>
      </c>
      <c r="I4080" s="2">
        <v>0.12830635660112599</v>
      </c>
    </row>
    <row r="4081" spans="1:9" x14ac:dyDescent="0.3">
      <c r="A4081">
        <f>VLOOKUP(D4081,[1]!tbl_Reach2AU[#Data],4,FALSE)</f>
        <v>23</v>
      </c>
      <c r="B4081" t="str">
        <f>VLOOKUP(D4081,[1]!tbl_Reach2AU[#Data],3,FALSE)</f>
        <v>Similkameen River</v>
      </c>
      <c r="C4081">
        <f>VLOOKUP(D4081,[1]!tbl_Reach2AU[#Data],2,FALSE)</f>
        <v>291</v>
      </c>
      <c r="D4081" t="s">
        <v>32</v>
      </c>
      <c r="E4081">
        <v>2</v>
      </c>
      <c r="F4081" t="s">
        <v>89</v>
      </c>
      <c r="G4081" t="str">
        <f>VLOOKUP([1]!tbl_FunctionalConditionReach[[#This Row],[EDT Attribute]],[1]!HabitatAttribute[#Data],2,FALSE)</f>
        <v>% Fines/Embeddedness</v>
      </c>
      <c r="H4081" s="1">
        <v>7.7853137000000003E-2</v>
      </c>
      <c r="I4081" s="2">
        <v>0.12830635660112599</v>
      </c>
    </row>
    <row r="4082" spans="1:9" x14ac:dyDescent="0.3">
      <c r="A4082">
        <f>VLOOKUP(D4082,[1]!tbl_Reach2AU[#Data],4,FALSE)</f>
        <v>23</v>
      </c>
      <c r="B4082" t="str">
        <f>VLOOKUP(D4082,[1]!tbl_Reach2AU[#Data],3,FALSE)</f>
        <v>Similkameen River</v>
      </c>
      <c r="C4082">
        <f>VLOOKUP(D4082,[1]!tbl_Reach2AU[#Data],2,FALSE)</f>
        <v>291</v>
      </c>
      <c r="D4082" t="s">
        <v>32</v>
      </c>
      <c r="E4082">
        <v>2</v>
      </c>
      <c r="F4082" t="s">
        <v>145</v>
      </c>
      <c r="G4082" t="str">
        <f>VLOOKUP([1]!tbl_FunctionalConditionReach[[#This Row],[EDT Attribute]],[1]!HabitatAttribute[#Data],2,FALSE)</f>
        <v>Flow- Summer Base Flow</v>
      </c>
      <c r="H4082" s="1">
        <v>7.7853137000000003E-2</v>
      </c>
      <c r="I4082" s="2">
        <v>0.12830635660112599</v>
      </c>
    </row>
    <row r="4083" spans="1:9" x14ac:dyDescent="0.3">
      <c r="A4083">
        <f>VLOOKUP(D4083,[1]!tbl_Reach2AU[#Data],4,FALSE)</f>
        <v>6</v>
      </c>
      <c r="B4083" t="str">
        <f>VLOOKUP(D4083,[1]!tbl_Reach2AU[#Data],3,FALSE)</f>
        <v>Salmon Creek-Lower</v>
      </c>
      <c r="C4083">
        <f>VLOOKUP(D4083,[1]!tbl_Reach2AU[#Data],2,FALSE)</f>
        <v>141</v>
      </c>
      <c r="D4083" t="s">
        <v>29</v>
      </c>
      <c r="E4083">
        <v>2</v>
      </c>
      <c r="F4083" t="s">
        <v>144</v>
      </c>
      <c r="G4083">
        <f>VLOOKUP([1]!tbl_FunctionalConditionReach[[#This Row],[EDT Attribute]],[1]!HabitatAttribute[#Data],2,FALSE)</f>
        <v>0</v>
      </c>
      <c r="H4083" s="1">
        <v>7.1549045000000006E-2</v>
      </c>
      <c r="I4083" s="2">
        <v>0.12809635834952399</v>
      </c>
    </row>
    <row r="4084" spans="1:9" x14ac:dyDescent="0.3">
      <c r="A4084">
        <f>VLOOKUP(D4084,[1]!tbl_Reach2AU[#Data],4,FALSE)</f>
        <v>23</v>
      </c>
      <c r="B4084" t="str">
        <f>VLOOKUP(D4084,[1]!tbl_Reach2AU[#Data],3,FALSE)</f>
        <v>Similkameen River</v>
      </c>
      <c r="C4084">
        <f>VLOOKUP(D4084,[1]!tbl_Reach2AU[#Data],2,FALSE)</f>
        <v>290</v>
      </c>
      <c r="D4084" t="s">
        <v>86</v>
      </c>
      <c r="E4084">
        <v>2</v>
      </c>
      <c r="F4084" t="s">
        <v>123</v>
      </c>
      <c r="G4084">
        <f>VLOOKUP([1]!tbl_FunctionalConditionReach[[#This Row],[EDT Attribute]],[1]!HabitatAttribute[#Data],2,FALSE)</f>
        <v>0</v>
      </c>
      <c r="H4084" s="1">
        <v>0.20897417300000001</v>
      </c>
      <c r="I4084" s="2">
        <v>0.127554932976913</v>
      </c>
    </row>
    <row r="4085" spans="1:9" x14ac:dyDescent="0.3">
      <c r="A4085">
        <f>VLOOKUP(D4085,[1]!tbl_Reach2AU[#Data],4,FALSE)</f>
        <v>1</v>
      </c>
      <c r="B4085" t="str">
        <f>VLOOKUP(D4085,[1]!tbl_Reach2AU[#Data],3,FALSE)</f>
        <v>Okanogan-Davis Canyon</v>
      </c>
      <c r="C4085">
        <f>VLOOKUP(D4085,[1]!tbl_Reach2AU[#Data],2,FALSE)</f>
        <v>102</v>
      </c>
      <c r="D4085" t="s">
        <v>93</v>
      </c>
      <c r="E4085">
        <v>2</v>
      </c>
      <c r="F4085" t="s">
        <v>103</v>
      </c>
      <c r="G4085" t="str">
        <f>VLOOKUP([1]!tbl_FunctionalConditionReach[[#This Row],[EDT Attribute]],[1]!HabitatAttribute[#Data],2,FALSE)</f>
        <v>Contaminants</v>
      </c>
      <c r="H4085" s="1">
        <v>5.7887426999999998E-2</v>
      </c>
      <c r="I4085" s="2">
        <v>0.127251563593126</v>
      </c>
    </row>
    <row r="4086" spans="1:9" x14ac:dyDescent="0.3">
      <c r="A4086">
        <f>VLOOKUP(D4086,[1]!tbl_Reach2AU[#Data],4,FALSE)</f>
        <v>19</v>
      </c>
      <c r="B4086" t="str">
        <f>VLOOKUP(D4086,[1]!tbl_Reach2AU[#Data],3,FALSE)</f>
        <v>Okanogan-Mosquito Creek</v>
      </c>
      <c r="C4086">
        <f>VLOOKUP(D4086,[1]!tbl_Reach2AU[#Data],2,FALSE)</f>
        <v>277</v>
      </c>
      <c r="D4086" t="s">
        <v>64</v>
      </c>
      <c r="E4086">
        <v>2</v>
      </c>
      <c r="F4086" t="s">
        <v>151</v>
      </c>
      <c r="G4086" t="str">
        <f>VLOOKUP([1]!tbl_FunctionalConditionReach[[#This Row],[EDT Attribute]],[1]!HabitatAttribute[#Data],2,FALSE)</f>
        <v>Cover- Wood</v>
      </c>
      <c r="H4086" s="1">
        <v>0.80345636099999995</v>
      </c>
      <c r="I4086" s="2">
        <v>0.12710904783171001</v>
      </c>
    </row>
    <row r="4087" spans="1:9" x14ac:dyDescent="0.3">
      <c r="A4087">
        <f>VLOOKUP(D4087,[1]!tbl_Reach2AU[#Data],4,FALSE)</f>
        <v>7</v>
      </c>
      <c r="B4087" t="str">
        <f>VLOOKUP(D4087,[1]!tbl_Reach2AU[#Data],3,FALSE)</f>
        <v>Omak Creek-Lower DS</v>
      </c>
      <c r="C4087">
        <f>VLOOKUP(D4087,[1]!tbl_Reach2AU[#Data],2,FALSE)</f>
        <v>154</v>
      </c>
      <c r="D4087" t="s">
        <v>28</v>
      </c>
      <c r="E4087">
        <v>2</v>
      </c>
      <c r="F4087" t="s">
        <v>104</v>
      </c>
      <c r="G4087">
        <f>VLOOKUP([1]!tbl_FunctionalConditionReach[[#This Row],[EDT Attribute]],[1]!HabitatAttribute[#Data],2,FALSE)</f>
        <v>0</v>
      </c>
      <c r="H4087" s="1">
        <v>0.40916378599999997</v>
      </c>
      <c r="I4087" s="2">
        <v>0.126938305338512</v>
      </c>
    </row>
    <row r="4088" spans="1:9" x14ac:dyDescent="0.3">
      <c r="A4088">
        <f>VLOOKUP(D4088,[1]!tbl_Reach2AU[#Data],4,FALSE)</f>
        <v>23</v>
      </c>
      <c r="B4088" t="str">
        <f>VLOOKUP(D4088,[1]!tbl_Reach2AU[#Data],3,FALSE)</f>
        <v>Similkameen River</v>
      </c>
      <c r="C4088">
        <f>VLOOKUP(D4088,[1]!tbl_Reach2AU[#Data],2,FALSE)</f>
        <v>291</v>
      </c>
      <c r="D4088" t="s">
        <v>32</v>
      </c>
      <c r="E4088">
        <v>2</v>
      </c>
      <c r="F4088" t="s">
        <v>117</v>
      </c>
      <c r="G4088">
        <f>VLOOKUP([1]!tbl_FunctionalConditionReach[[#This Row],[EDT Attribute]],[1]!HabitatAttribute[#Data],2,FALSE)</f>
        <v>0</v>
      </c>
      <c r="H4088" s="1">
        <v>7.6900204999999999E-2</v>
      </c>
      <c r="I4088" s="2">
        <v>0.12673587096984501</v>
      </c>
    </row>
    <row r="4089" spans="1:9" x14ac:dyDescent="0.3">
      <c r="A4089">
        <f>VLOOKUP(D4089,[1]!tbl_Reach2AU[#Data],4,FALSE)</f>
        <v>22</v>
      </c>
      <c r="B4089" t="str">
        <f>VLOOKUP(D4089,[1]!tbl_Reach2AU[#Data],3,FALSE)</f>
        <v>Wildhorse Spring Creek DS</v>
      </c>
      <c r="C4089">
        <f>VLOOKUP(D4089,[1]!tbl_Reach2AU[#Data],2,FALSE)</f>
        <v>284</v>
      </c>
      <c r="D4089" t="s">
        <v>35</v>
      </c>
      <c r="E4089">
        <v>2</v>
      </c>
      <c r="F4089" t="s">
        <v>127</v>
      </c>
      <c r="G4089" t="str">
        <f>VLOOKUP([1]!tbl_FunctionalConditionReach[[#This Row],[EDT Attribute]],[1]!HabitatAttribute[#Data],2,FALSE)</f>
        <v>Food- Food Web Resources</v>
      </c>
      <c r="H4089" s="1">
        <v>1.16351E-4</v>
      </c>
      <c r="I4089" s="2">
        <v>0.125899603638776</v>
      </c>
    </row>
    <row r="4090" spans="1:9" x14ac:dyDescent="0.3">
      <c r="A4090">
        <f>VLOOKUP(D4090,[1]!tbl_Reach2AU[#Data],4,FALSE)</f>
        <v>3</v>
      </c>
      <c r="B4090" t="str">
        <f>VLOOKUP(D4090,[1]!tbl_Reach2AU[#Data],3,FALSE)</f>
        <v>Okanogan-Talant Creek</v>
      </c>
      <c r="C4090">
        <f>VLOOKUP(D4090,[1]!tbl_Reach2AU[#Data],2,FALSE)</f>
        <v>129</v>
      </c>
      <c r="D4090" t="s">
        <v>61</v>
      </c>
      <c r="E4090">
        <v>2</v>
      </c>
      <c r="F4090" t="s">
        <v>126</v>
      </c>
      <c r="G4090" t="str">
        <f>VLOOKUP([1]!tbl_FunctionalConditionReach[[#This Row],[EDT Attribute]],[1]!HabitatAttribute[#Data],2,FALSE)</f>
        <v>Riparian</v>
      </c>
      <c r="H4090" s="1">
        <v>1.466052363</v>
      </c>
      <c r="I4090" s="2">
        <v>0.12584756503071801</v>
      </c>
    </row>
    <row r="4091" spans="1:9" x14ac:dyDescent="0.3">
      <c r="A4091">
        <f>VLOOKUP(D4091,[1]!tbl_Reach2AU[#Data],4,FALSE)</f>
        <v>23</v>
      </c>
      <c r="B4091" t="str">
        <f>VLOOKUP(D4091,[1]!tbl_Reach2AU[#Data],3,FALSE)</f>
        <v>Similkameen River</v>
      </c>
      <c r="C4091">
        <f>VLOOKUP(D4091,[1]!tbl_Reach2AU[#Data],2,FALSE)</f>
        <v>291</v>
      </c>
      <c r="D4091" t="s">
        <v>32</v>
      </c>
      <c r="E4091">
        <v>2</v>
      </c>
      <c r="F4091" t="s">
        <v>119</v>
      </c>
      <c r="G4091">
        <f>VLOOKUP([1]!tbl_FunctionalConditionReach[[#This Row],[EDT Attribute]],[1]!HabitatAttribute[#Data],2,FALSE)</f>
        <v>0</v>
      </c>
      <c r="H4091" s="1">
        <v>7.6176626999999997E-2</v>
      </c>
      <c r="I4091" s="2">
        <v>0.125543373654076</v>
      </c>
    </row>
    <row r="4092" spans="1:9" x14ac:dyDescent="0.3">
      <c r="A4092">
        <f>VLOOKUP(D4092,[1]!tbl_Reach2AU[#Data],4,FALSE)</f>
        <v>1</v>
      </c>
      <c r="B4092" t="str">
        <f>VLOOKUP(D4092,[1]!tbl_Reach2AU[#Data],3,FALSE)</f>
        <v>Okanogan-Davis Canyon</v>
      </c>
      <c r="C4092">
        <f>VLOOKUP(D4092,[1]!tbl_Reach2AU[#Data],2,FALSE)</f>
        <v>108</v>
      </c>
      <c r="D4092" t="s">
        <v>100</v>
      </c>
      <c r="E4092">
        <v>2</v>
      </c>
      <c r="F4092" t="s">
        <v>103</v>
      </c>
      <c r="G4092" t="str">
        <f>VLOOKUP([1]!tbl_FunctionalConditionReach[[#This Row],[EDT Attribute]],[1]!HabitatAttribute[#Data],2,FALSE)</f>
        <v>Contaminants</v>
      </c>
      <c r="H4092" s="1">
        <v>5.1602377999999997E-2</v>
      </c>
      <c r="I4092" s="2">
        <v>0.12522494739326401</v>
      </c>
    </row>
    <row r="4093" spans="1:9" x14ac:dyDescent="0.3">
      <c r="A4093">
        <f>VLOOKUP(D4093,[1]!tbl_Reach2AU[#Data],4,FALSE)</f>
        <v>8</v>
      </c>
      <c r="B4093" t="str">
        <f>VLOOKUP(D4093,[1]!tbl_Reach2AU[#Data],3,FALSE)</f>
        <v>Omak Creek-Lower US</v>
      </c>
      <c r="C4093">
        <f>VLOOKUP(D4093,[1]!tbl_Reach2AU[#Data],2,FALSE)</f>
        <v>161</v>
      </c>
      <c r="D4093" t="s">
        <v>78</v>
      </c>
      <c r="E4093">
        <v>2</v>
      </c>
      <c r="F4093" t="s">
        <v>146</v>
      </c>
      <c r="G4093" t="str">
        <f>VLOOKUP([1]!tbl_FunctionalConditionReach[[#This Row],[EDT Attribute]],[1]!HabitatAttribute[#Data],2,FALSE)</f>
        <v>Flow- Summer Base Flow</v>
      </c>
      <c r="H4093" s="1">
        <v>9.2809023000000004E-2</v>
      </c>
      <c r="I4093" s="2">
        <v>0.12515262382224099</v>
      </c>
    </row>
    <row r="4094" spans="1:9" x14ac:dyDescent="0.3">
      <c r="A4094">
        <f>VLOOKUP(D4094,[1]!tbl_Reach2AU[#Data],4,FALSE)</f>
        <v>23</v>
      </c>
      <c r="B4094" t="str">
        <f>VLOOKUP(D4094,[1]!tbl_Reach2AU[#Data],3,FALSE)</f>
        <v>Similkameen River</v>
      </c>
      <c r="C4094">
        <f>VLOOKUP(D4094,[1]!tbl_Reach2AU[#Data],2,FALSE)</f>
        <v>290</v>
      </c>
      <c r="D4094" t="s">
        <v>86</v>
      </c>
      <c r="E4094">
        <v>2</v>
      </c>
      <c r="F4094" t="s">
        <v>103</v>
      </c>
      <c r="G4094" t="str">
        <f>VLOOKUP([1]!tbl_FunctionalConditionReach[[#This Row],[EDT Attribute]],[1]!HabitatAttribute[#Data],2,FALSE)</f>
        <v>Contaminants</v>
      </c>
      <c r="H4094" s="1">
        <v>0.204759155</v>
      </c>
      <c r="I4094" s="2">
        <v>0.124982144527661</v>
      </c>
    </row>
    <row r="4095" spans="1:9" x14ac:dyDescent="0.3">
      <c r="A4095">
        <f>VLOOKUP(D4095,[1]!tbl_Reach2AU[#Data],4,FALSE)</f>
        <v>19</v>
      </c>
      <c r="B4095" t="str">
        <f>VLOOKUP(D4095,[1]!tbl_Reach2AU[#Data],3,FALSE)</f>
        <v>Okanogan-Mosquito Creek</v>
      </c>
      <c r="C4095">
        <f>VLOOKUP(D4095,[1]!tbl_Reach2AU[#Data],2,FALSE)</f>
        <v>287</v>
      </c>
      <c r="D4095" t="s">
        <v>66</v>
      </c>
      <c r="E4095">
        <v>2</v>
      </c>
      <c r="F4095" t="s">
        <v>151</v>
      </c>
      <c r="G4095" t="str">
        <f>VLOOKUP([1]!tbl_FunctionalConditionReach[[#This Row],[EDT Attribute]],[1]!HabitatAttribute[#Data],2,FALSE)</f>
        <v>Cover- Wood</v>
      </c>
      <c r="H4095" s="1">
        <v>0.37536309299999998</v>
      </c>
      <c r="I4095" s="2">
        <v>0.124494506090379</v>
      </c>
    </row>
    <row r="4096" spans="1:9" x14ac:dyDescent="0.3">
      <c r="A4096">
        <f>VLOOKUP(D4096,[1]!tbl_Reach2AU[#Data],4,FALSE)</f>
        <v>19</v>
      </c>
      <c r="B4096" t="str">
        <f>VLOOKUP(D4096,[1]!tbl_Reach2AU[#Data],3,FALSE)</f>
        <v>Okanogan-Mosquito Creek</v>
      </c>
      <c r="C4096">
        <f>VLOOKUP(D4096,[1]!tbl_Reach2AU[#Data],2,FALSE)</f>
        <v>264</v>
      </c>
      <c r="D4096" t="s">
        <v>114</v>
      </c>
      <c r="E4096">
        <v>2</v>
      </c>
      <c r="F4096" t="s">
        <v>10</v>
      </c>
      <c r="G4096" t="str">
        <f>VLOOKUP([1]!tbl_FunctionalConditionReach[[#This Row],[EDT Attribute]],[1]!HabitatAttribute[#Data],2,FALSE)</f>
        <v>Flow- Scour</v>
      </c>
      <c r="H4096" s="1">
        <v>7.620412E-3</v>
      </c>
      <c r="I4096" s="2">
        <v>0.12356308522483</v>
      </c>
    </row>
    <row r="4097" spans="1:9" x14ac:dyDescent="0.3">
      <c r="A4097">
        <f>VLOOKUP(D4097,[1]!tbl_Reach2AU[#Data],4,FALSE)</f>
        <v>19</v>
      </c>
      <c r="B4097" t="str">
        <f>VLOOKUP(D4097,[1]!tbl_Reach2AU[#Data],3,FALSE)</f>
        <v>Okanogan-Mosquito Creek</v>
      </c>
      <c r="C4097">
        <f>VLOOKUP(D4097,[1]!tbl_Reach2AU[#Data],2,FALSE)</f>
        <v>264</v>
      </c>
      <c r="D4097" t="s">
        <v>114</v>
      </c>
      <c r="E4097">
        <v>2</v>
      </c>
      <c r="F4097" t="s">
        <v>89</v>
      </c>
      <c r="G4097" t="str">
        <f>VLOOKUP([1]!tbl_FunctionalConditionReach[[#This Row],[EDT Attribute]],[1]!HabitatAttribute[#Data],2,FALSE)</f>
        <v>% Fines/Embeddedness</v>
      </c>
      <c r="H4097" s="1">
        <v>7.6193479999999997E-3</v>
      </c>
      <c r="I4097" s="2">
        <v>0.12354583272946899</v>
      </c>
    </row>
    <row r="4098" spans="1:9" x14ac:dyDescent="0.3">
      <c r="A4098">
        <f>VLOOKUP(D4098,[1]!tbl_Reach2AU[#Data],4,FALSE)</f>
        <v>19</v>
      </c>
      <c r="B4098" t="str">
        <f>VLOOKUP(D4098,[1]!tbl_Reach2AU[#Data],3,FALSE)</f>
        <v>Okanogan-Mosquito Creek</v>
      </c>
      <c r="C4098">
        <f>VLOOKUP(D4098,[1]!tbl_Reach2AU[#Data],2,FALSE)</f>
        <v>264</v>
      </c>
      <c r="D4098" t="s">
        <v>114</v>
      </c>
      <c r="E4098">
        <v>2</v>
      </c>
      <c r="F4098" t="s">
        <v>115</v>
      </c>
      <c r="G4098">
        <f>VLOOKUP([1]!tbl_FunctionalConditionReach[[#This Row],[EDT Attribute]],[1]!HabitatAttribute[#Data],2,FALSE)</f>
        <v>0</v>
      </c>
      <c r="H4098" s="1">
        <v>7.6193479999999997E-3</v>
      </c>
      <c r="I4098" s="2">
        <v>0.12354583272946899</v>
      </c>
    </row>
    <row r="4099" spans="1:9" x14ac:dyDescent="0.3">
      <c r="A4099">
        <f>VLOOKUP(D4099,[1]!tbl_Reach2AU[#Data],4,FALSE)</f>
        <v>19</v>
      </c>
      <c r="B4099" t="str">
        <f>VLOOKUP(D4099,[1]!tbl_Reach2AU[#Data],3,FALSE)</f>
        <v>Okanogan-Mosquito Creek</v>
      </c>
      <c r="C4099">
        <f>VLOOKUP(D4099,[1]!tbl_Reach2AU[#Data],2,FALSE)</f>
        <v>264</v>
      </c>
      <c r="D4099" t="s">
        <v>114</v>
      </c>
      <c r="E4099">
        <v>2</v>
      </c>
      <c r="F4099" t="s">
        <v>122</v>
      </c>
      <c r="G4099">
        <f>VLOOKUP([1]!tbl_FunctionalConditionReach[[#This Row],[EDT Attribute]],[1]!HabitatAttribute[#Data],2,FALSE)</f>
        <v>0</v>
      </c>
      <c r="H4099" s="1">
        <v>7.6193479999999997E-3</v>
      </c>
      <c r="I4099" s="2">
        <v>0.12354583272946899</v>
      </c>
    </row>
    <row r="4100" spans="1:9" x14ac:dyDescent="0.3">
      <c r="A4100">
        <f>VLOOKUP(D4100,[1]!tbl_Reach2AU[#Data],4,FALSE)</f>
        <v>14</v>
      </c>
      <c r="B4100" t="str">
        <f>VLOOKUP(D4100,[1]!tbl_Reach2AU[#Data],3,FALSE)</f>
        <v>Okanogan-Whitestone Coulee</v>
      </c>
      <c r="C4100">
        <f>VLOOKUP(D4100,[1]!tbl_Reach2AU[#Data],2,FALSE)</f>
        <v>228</v>
      </c>
      <c r="D4100" t="s">
        <v>112</v>
      </c>
      <c r="E4100">
        <v>2</v>
      </c>
      <c r="F4100" t="s">
        <v>133</v>
      </c>
      <c r="G4100" t="str">
        <f>VLOOKUP([1]!tbl_FunctionalConditionReach[[#This Row],[EDT Attribute]],[1]!HabitatAttribute[#Data],2,FALSE)</f>
        <v>Temperature- Rearing</v>
      </c>
      <c r="H4100" s="1">
        <v>6.2906120000000001E-3</v>
      </c>
      <c r="I4100" s="2">
        <v>0.123488686749222</v>
      </c>
    </row>
    <row r="4101" spans="1:9" x14ac:dyDescent="0.3">
      <c r="A4101">
        <f>VLOOKUP(D4101,[1]!tbl_Reach2AU[#Data],4,FALSE)</f>
        <v>12</v>
      </c>
      <c r="B4101" t="str">
        <f>VLOOKUP(D4101,[1]!tbl_Reach2AU[#Data],3,FALSE)</f>
        <v>Okanogan-Alkali Lake</v>
      </c>
      <c r="C4101">
        <f>VLOOKUP(D4101,[1]!tbl_Reach2AU[#Data],2,FALSE)</f>
        <v>221</v>
      </c>
      <c r="D4101" t="s">
        <v>46</v>
      </c>
      <c r="E4101">
        <v>2</v>
      </c>
      <c r="F4101" t="s">
        <v>133</v>
      </c>
      <c r="G4101" t="str">
        <f>VLOOKUP([1]!tbl_FunctionalConditionReach[[#This Row],[EDT Attribute]],[1]!HabitatAttribute[#Data],2,FALSE)</f>
        <v>Temperature- Rearing</v>
      </c>
      <c r="H4101" s="1">
        <v>1.0488202E-2</v>
      </c>
      <c r="I4101" s="2">
        <v>0.123466665778276</v>
      </c>
    </row>
    <row r="4102" spans="1:9" x14ac:dyDescent="0.3">
      <c r="A4102">
        <f>VLOOKUP(D4102,[1]!tbl_Reach2AU[#Data],4,FALSE)</f>
        <v>19</v>
      </c>
      <c r="B4102" t="str">
        <f>VLOOKUP(D4102,[1]!tbl_Reach2AU[#Data],3,FALSE)</f>
        <v>Okanogan-Mosquito Creek</v>
      </c>
      <c r="C4102">
        <f>VLOOKUP(D4102,[1]!tbl_Reach2AU[#Data],2,FALSE)</f>
        <v>264</v>
      </c>
      <c r="D4102" t="s">
        <v>114</v>
      </c>
      <c r="E4102">
        <v>2</v>
      </c>
      <c r="F4102" t="s">
        <v>119</v>
      </c>
      <c r="G4102">
        <f>VLOOKUP([1]!tbl_FunctionalConditionReach[[#This Row],[EDT Attribute]],[1]!HabitatAttribute[#Data],2,FALSE)</f>
        <v>0</v>
      </c>
      <c r="H4102" s="1">
        <v>7.6048890000000001E-3</v>
      </c>
      <c r="I4102" s="2">
        <v>0.123311383640723</v>
      </c>
    </row>
    <row r="4103" spans="1:9" x14ac:dyDescent="0.3">
      <c r="A4103">
        <f>VLOOKUP(D4103,[1]!tbl_Reach2AU[#Data],4,FALSE)</f>
        <v>19</v>
      </c>
      <c r="B4103" t="str">
        <f>VLOOKUP(D4103,[1]!tbl_Reach2AU[#Data],3,FALSE)</f>
        <v>Okanogan-Mosquito Creek</v>
      </c>
      <c r="C4103">
        <f>VLOOKUP(D4103,[1]!tbl_Reach2AU[#Data],2,FALSE)</f>
        <v>264</v>
      </c>
      <c r="D4103" t="s">
        <v>114</v>
      </c>
      <c r="E4103">
        <v>2</v>
      </c>
      <c r="F4103" t="s">
        <v>117</v>
      </c>
      <c r="G4103">
        <f>VLOOKUP([1]!tbl_FunctionalConditionReach[[#This Row],[EDT Attribute]],[1]!HabitatAttribute[#Data],2,FALSE)</f>
        <v>0</v>
      </c>
      <c r="H4103" s="1">
        <v>7.6031650000000003E-3</v>
      </c>
      <c r="I4103" s="2">
        <v>0.123283429409518</v>
      </c>
    </row>
    <row r="4104" spans="1:9" x14ac:dyDescent="0.3">
      <c r="A4104">
        <f>VLOOKUP(D4104,[1]!tbl_Reach2AU[#Data],4,FALSE)</f>
        <v>1</v>
      </c>
      <c r="B4104" t="str">
        <f>VLOOKUP(D4104,[1]!tbl_Reach2AU[#Data],3,FALSE)</f>
        <v>Okanogan-Davis Canyon</v>
      </c>
      <c r="C4104">
        <f>VLOOKUP(D4104,[1]!tbl_Reach2AU[#Data],2,FALSE)</f>
        <v>109</v>
      </c>
      <c r="D4104" t="s">
        <v>101</v>
      </c>
      <c r="E4104">
        <v>2</v>
      </c>
      <c r="F4104" t="s">
        <v>133</v>
      </c>
      <c r="G4104" t="str">
        <f>VLOOKUP([1]!tbl_FunctionalConditionReach[[#This Row],[EDT Attribute]],[1]!HabitatAttribute[#Data],2,FALSE)</f>
        <v>Temperature- Rearing</v>
      </c>
      <c r="H4104" s="1">
        <v>4.6881654000000002E-2</v>
      </c>
      <c r="I4104" s="2">
        <v>0.123144349018383</v>
      </c>
    </row>
    <row r="4105" spans="1:9" x14ac:dyDescent="0.3">
      <c r="A4105">
        <f>VLOOKUP(D4105,[1]!tbl_Reach2AU[#Data],4,FALSE)</f>
        <v>19</v>
      </c>
      <c r="B4105" t="str">
        <f>VLOOKUP(D4105,[1]!tbl_Reach2AU[#Data],3,FALSE)</f>
        <v>Okanogan-Mosquito Creek</v>
      </c>
      <c r="C4105">
        <f>VLOOKUP(D4105,[1]!tbl_Reach2AU[#Data],2,FALSE)</f>
        <v>264</v>
      </c>
      <c r="D4105" t="s">
        <v>114</v>
      </c>
      <c r="E4105">
        <v>2</v>
      </c>
      <c r="F4105" t="s">
        <v>116</v>
      </c>
      <c r="G4105">
        <f>VLOOKUP([1]!tbl_FunctionalConditionReach[[#This Row],[EDT Attribute]],[1]!HabitatAttribute[#Data],2,FALSE)</f>
        <v>0</v>
      </c>
      <c r="H4105" s="1">
        <v>7.591319E-3</v>
      </c>
      <c r="I4105" s="2">
        <v>0.123091349465865</v>
      </c>
    </row>
    <row r="4106" spans="1:9" x14ac:dyDescent="0.3">
      <c r="A4106">
        <f>VLOOKUP(D4106,[1]!tbl_Reach2AU[#Data],4,FALSE)</f>
        <v>9</v>
      </c>
      <c r="B4106" t="str">
        <f>VLOOKUP(D4106,[1]!tbl_Reach2AU[#Data],3,FALSE)</f>
        <v>Omak Creek-Middle DS</v>
      </c>
      <c r="C4106">
        <f>VLOOKUP(D4106,[1]!tbl_Reach2AU[#Data],2,FALSE)</f>
        <v>168</v>
      </c>
      <c r="D4106" t="s">
        <v>69</v>
      </c>
      <c r="E4106">
        <v>2</v>
      </c>
      <c r="F4106" t="s">
        <v>127</v>
      </c>
      <c r="G4106" t="str">
        <f>VLOOKUP([1]!tbl_FunctionalConditionReach[[#This Row],[EDT Attribute]],[1]!HabitatAttribute[#Data],2,FALSE)</f>
        <v>Food- Food Web Resources</v>
      </c>
      <c r="H4106" s="1">
        <v>4.4842073000000003E-2</v>
      </c>
      <c r="I4106" s="2">
        <v>0.122835835495576</v>
      </c>
    </row>
    <row r="4107" spans="1:9" x14ac:dyDescent="0.3">
      <c r="A4107">
        <f>VLOOKUP(D4107,[1]!tbl_Reach2AU[#Data],4,FALSE)</f>
        <v>1</v>
      </c>
      <c r="B4107" t="str">
        <f>VLOOKUP(D4107,[1]!tbl_Reach2AU[#Data],3,FALSE)</f>
        <v>Okanogan-Davis Canyon</v>
      </c>
      <c r="C4107">
        <f>VLOOKUP(D4107,[1]!tbl_Reach2AU[#Data],2,FALSE)</f>
        <v>107</v>
      </c>
      <c r="D4107" t="s">
        <v>99</v>
      </c>
      <c r="E4107">
        <v>2</v>
      </c>
      <c r="F4107" t="s">
        <v>103</v>
      </c>
      <c r="G4107" t="str">
        <f>VLOOKUP([1]!tbl_FunctionalConditionReach[[#This Row],[EDT Attribute]],[1]!HabitatAttribute[#Data],2,FALSE)</f>
        <v>Contaminants</v>
      </c>
      <c r="H4107" s="1">
        <v>5.5176342000000003E-2</v>
      </c>
      <c r="I4107" s="2">
        <v>0.122646431381622</v>
      </c>
    </row>
    <row r="4108" spans="1:9" x14ac:dyDescent="0.3">
      <c r="A4108">
        <f>VLOOKUP(D4108,[1]!tbl_Reach2AU[#Data],4,FALSE)</f>
        <v>19</v>
      </c>
      <c r="B4108" t="str">
        <f>VLOOKUP(D4108,[1]!tbl_Reach2AU[#Data],3,FALSE)</f>
        <v>Okanogan-Mosquito Creek</v>
      </c>
      <c r="C4108">
        <f>VLOOKUP(D4108,[1]!tbl_Reach2AU[#Data],2,FALSE)</f>
        <v>277</v>
      </c>
      <c r="D4108" t="s">
        <v>64</v>
      </c>
      <c r="E4108">
        <v>2</v>
      </c>
      <c r="F4108" t="s">
        <v>143</v>
      </c>
      <c r="G4108">
        <f>VLOOKUP([1]!tbl_FunctionalConditionReach[[#This Row],[EDT Attribute]],[1]!HabitatAttribute[#Data],2,FALSE)</f>
        <v>0</v>
      </c>
      <c r="H4108" s="1">
        <v>0.77086162199999997</v>
      </c>
      <c r="I4108" s="2">
        <v>0.121952468781846</v>
      </c>
    </row>
    <row r="4109" spans="1:9" x14ac:dyDescent="0.3">
      <c r="A4109">
        <f>VLOOKUP(D4109,[1]!tbl_Reach2AU[#Data],4,FALSE)</f>
        <v>1</v>
      </c>
      <c r="B4109" t="str">
        <f>VLOOKUP(D4109,[1]!tbl_Reach2AU[#Data],3,FALSE)</f>
        <v>Okanogan-Davis Canyon</v>
      </c>
      <c r="C4109">
        <f>VLOOKUP(D4109,[1]!tbl_Reach2AU[#Data],2,FALSE)</f>
        <v>106</v>
      </c>
      <c r="D4109" t="s">
        <v>98</v>
      </c>
      <c r="E4109">
        <v>2</v>
      </c>
      <c r="F4109" t="s">
        <v>103</v>
      </c>
      <c r="G4109" t="str">
        <f>VLOOKUP([1]!tbl_FunctionalConditionReach[[#This Row],[EDT Attribute]],[1]!HabitatAttribute[#Data],2,FALSE)</f>
        <v>Contaminants</v>
      </c>
      <c r="H4109" s="1">
        <v>5.4928996000000001E-2</v>
      </c>
      <c r="I4109" s="2">
        <v>0.12192257890593799</v>
      </c>
    </row>
    <row r="4110" spans="1:9" x14ac:dyDescent="0.3">
      <c r="A4110">
        <f>VLOOKUP(D4110,[1]!tbl_Reach2AU[#Data],4,FALSE)</f>
        <v>14</v>
      </c>
      <c r="B4110" t="str">
        <f>VLOOKUP(D4110,[1]!tbl_Reach2AU[#Data],3,FALSE)</f>
        <v>Okanogan-Whitestone Coulee</v>
      </c>
      <c r="C4110">
        <f>VLOOKUP(D4110,[1]!tbl_Reach2AU[#Data],2,FALSE)</f>
        <v>227</v>
      </c>
      <c r="D4110" t="s">
        <v>111</v>
      </c>
      <c r="E4110">
        <v>2</v>
      </c>
      <c r="F4110" t="s">
        <v>133</v>
      </c>
      <c r="G4110" t="str">
        <f>VLOOKUP([1]!tbl_FunctionalConditionReach[[#This Row],[EDT Attribute]],[1]!HabitatAttribute[#Data],2,FALSE)</f>
        <v>Temperature- Rearing</v>
      </c>
      <c r="H4110" s="1">
        <v>1.2139294E-2</v>
      </c>
      <c r="I4110" s="2">
        <v>0.121618542396145</v>
      </c>
    </row>
    <row r="4111" spans="1:9" x14ac:dyDescent="0.3">
      <c r="A4111">
        <f>VLOOKUP(D4111,[1]!tbl_Reach2AU[#Data],4,FALSE)</f>
        <v>1</v>
      </c>
      <c r="B4111" t="str">
        <f>VLOOKUP(D4111,[1]!tbl_Reach2AU[#Data],3,FALSE)</f>
        <v>Okanogan-Davis Canyon</v>
      </c>
      <c r="C4111">
        <f>VLOOKUP(D4111,[1]!tbl_Reach2AU[#Data],2,FALSE)</f>
        <v>105</v>
      </c>
      <c r="D4111" t="s">
        <v>97</v>
      </c>
      <c r="E4111">
        <v>2</v>
      </c>
      <c r="F4111" t="s">
        <v>103</v>
      </c>
      <c r="G4111" t="str">
        <f>VLOOKUP([1]!tbl_FunctionalConditionReach[[#This Row],[EDT Attribute]],[1]!HabitatAttribute[#Data],2,FALSE)</f>
        <v>Contaminants</v>
      </c>
      <c r="H4111" s="1">
        <v>5.4758468999999997E-2</v>
      </c>
      <c r="I4111" s="2">
        <v>0.121388377552776</v>
      </c>
    </row>
    <row r="4112" spans="1:9" x14ac:dyDescent="0.3">
      <c r="A4112">
        <f>VLOOKUP(D4112,[1]!tbl_Reach2AU[#Data],4,FALSE)</f>
        <v>14</v>
      </c>
      <c r="B4112" t="str">
        <f>VLOOKUP(D4112,[1]!tbl_Reach2AU[#Data],3,FALSE)</f>
        <v>Okanogan-Whitestone Coulee</v>
      </c>
      <c r="C4112">
        <f>VLOOKUP(D4112,[1]!tbl_Reach2AU[#Data],2,FALSE)</f>
        <v>238</v>
      </c>
      <c r="D4112" t="s">
        <v>113</v>
      </c>
      <c r="E4112">
        <v>2</v>
      </c>
      <c r="F4112" t="s">
        <v>13</v>
      </c>
      <c r="G4112" t="str">
        <f>VLOOKUP([1]!tbl_FunctionalConditionReach[[#This Row],[EDT Attribute]],[1]!HabitatAttribute[#Data],2,FALSE)</f>
        <v>Food- Food Web Resources</v>
      </c>
      <c r="H4112" s="1">
        <v>2.0554728000000001E-2</v>
      </c>
      <c r="I4112" s="2">
        <v>0.121195377351975</v>
      </c>
    </row>
    <row r="4113" spans="1:9" x14ac:dyDescent="0.3">
      <c r="A4113">
        <f>VLOOKUP(D4113,[1]!tbl_Reach2AU[#Data],4,FALSE)</f>
        <v>24</v>
      </c>
      <c r="B4113" t="str">
        <f>VLOOKUP(D4113,[1]!tbl_Reach2AU[#Data],3,FALSE)</f>
        <v>Okanogan-Haynes Creek South</v>
      </c>
      <c r="C4113">
        <f>VLOOKUP(D4113,[1]!tbl_Reach2AU[#Data],2,FALSE)</f>
        <v>298</v>
      </c>
      <c r="D4113" t="s">
        <v>136</v>
      </c>
      <c r="E4113">
        <v>2</v>
      </c>
      <c r="F4113" t="s">
        <v>151</v>
      </c>
      <c r="G4113" t="str">
        <f>VLOOKUP([1]!tbl_FunctionalConditionReach[[#This Row],[EDT Attribute]],[1]!HabitatAttribute[#Data],2,FALSE)</f>
        <v>Cover- Wood</v>
      </c>
      <c r="H4113" s="1">
        <v>0.55911423800000004</v>
      </c>
      <c r="I4113" s="2">
        <v>0.121063810662894</v>
      </c>
    </row>
    <row r="4114" spans="1:9" x14ac:dyDescent="0.3">
      <c r="A4114">
        <f>VLOOKUP(D4114,[1]!tbl_Reach2AU[#Data],4,FALSE)</f>
        <v>15</v>
      </c>
      <c r="B4114" t="str">
        <f>VLOOKUP(D4114,[1]!tbl_Reach2AU[#Data],3,FALSE)</f>
        <v>Tunk Creek-Lower DS</v>
      </c>
      <c r="C4114">
        <f>VLOOKUP(D4114,[1]!tbl_Reach2AU[#Data],2,FALSE)</f>
        <v>225</v>
      </c>
      <c r="D4114" t="s">
        <v>156</v>
      </c>
      <c r="E4114">
        <v>2</v>
      </c>
      <c r="F4114" t="s">
        <v>127</v>
      </c>
      <c r="G4114" t="str">
        <f>VLOOKUP([1]!tbl_FunctionalConditionReach[[#This Row],[EDT Attribute]],[1]!HabitatAttribute[#Data],2,FALSE)</f>
        <v>Food- Food Web Resources</v>
      </c>
      <c r="H4114" s="1">
        <v>1.5547497E-2</v>
      </c>
      <c r="I4114" s="2">
        <v>0.12085645159575201</v>
      </c>
    </row>
    <row r="4115" spans="1:9" x14ac:dyDescent="0.3">
      <c r="A4115">
        <f>VLOOKUP(D4115,[1]!tbl_Reach2AU[#Data],4,FALSE)</f>
        <v>1</v>
      </c>
      <c r="B4115" t="str">
        <f>VLOOKUP(D4115,[1]!tbl_Reach2AU[#Data],3,FALSE)</f>
        <v>Okanogan-Davis Canyon</v>
      </c>
      <c r="C4115">
        <f>VLOOKUP(D4115,[1]!tbl_Reach2AU[#Data],2,FALSE)</f>
        <v>104</v>
      </c>
      <c r="D4115" t="s">
        <v>96</v>
      </c>
      <c r="E4115">
        <v>2</v>
      </c>
      <c r="F4115" t="s">
        <v>103</v>
      </c>
      <c r="G4115" t="str">
        <f>VLOOKUP([1]!tbl_FunctionalConditionReach[[#This Row],[EDT Attribute]],[1]!HabitatAttribute[#Data],2,FALSE)</f>
        <v>Contaminants</v>
      </c>
      <c r="H4115" s="1">
        <v>5.4555983000000002E-2</v>
      </c>
      <c r="I4115" s="2">
        <v>0.120098081392487</v>
      </c>
    </row>
    <row r="4116" spans="1:9" x14ac:dyDescent="0.3">
      <c r="A4116">
        <f>VLOOKUP(D4116,[1]!tbl_Reach2AU[#Data],4,FALSE)</f>
        <v>20</v>
      </c>
      <c r="B4116" t="str">
        <f>VLOOKUP(D4116,[1]!tbl_Reach2AU[#Data],3,FALSE)</f>
        <v>Antoine Creek-Lower</v>
      </c>
      <c r="C4116">
        <f>VLOOKUP(D4116,[1]!tbl_Reach2AU[#Data],2,FALSE)</f>
        <v>262</v>
      </c>
      <c r="D4116" t="s">
        <v>129</v>
      </c>
      <c r="E4116">
        <v>2</v>
      </c>
      <c r="F4116" t="s">
        <v>133</v>
      </c>
      <c r="G4116" t="str">
        <f>VLOOKUP([1]!tbl_FunctionalConditionReach[[#This Row],[EDT Attribute]],[1]!HabitatAttribute[#Data],2,FALSE)</f>
        <v>Temperature- Rearing</v>
      </c>
      <c r="H4116" s="1">
        <v>5.6864539999999996E-3</v>
      </c>
      <c r="I4116" s="2">
        <v>0.11959373428499</v>
      </c>
    </row>
    <row r="4117" spans="1:9" x14ac:dyDescent="0.3">
      <c r="A4117">
        <f>VLOOKUP(D4117,[1]!tbl_Reach2AU[#Data],4,FALSE)</f>
        <v>9</v>
      </c>
      <c r="B4117" t="str">
        <f>VLOOKUP(D4117,[1]!tbl_Reach2AU[#Data],3,FALSE)</f>
        <v>Omak Creek-Middle DS</v>
      </c>
      <c r="C4117">
        <f>VLOOKUP(D4117,[1]!tbl_Reach2AU[#Data],2,FALSE)</f>
        <v>166</v>
      </c>
      <c r="D4117" t="s">
        <v>33</v>
      </c>
      <c r="E4117">
        <v>2</v>
      </c>
      <c r="F4117" t="s">
        <v>133</v>
      </c>
      <c r="G4117" t="str">
        <f>VLOOKUP([1]!tbl_FunctionalConditionReach[[#This Row],[EDT Attribute]],[1]!HabitatAttribute[#Data],2,FALSE)</f>
        <v>Temperature- Rearing</v>
      </c>
      <c r="H4117" s="1">
        <v>6.4929899999999999E-4</v>
      </c>
      <c r="I4117" s="2">
        <v>0.119551826339703</v>
      </c>
    </row>
    <row r="4118" spans="1:9" x14ac:dyDescent="0.3">
      <c r="A4118">
        <f>VLOOKUP(D4118,[1]!tbl_Reach2AU[#Data],4,FALSE)</f>
        <v>6</v>
      </c>
      <c r="B4118" t="str">
        <f>VLOOKUP(D4118,[1]!tbl_Reach2AU[#Data],3,FALSE)</f>
        <v>Salmon Creek-Lower</v>
      </c>
      <c r="C4118">
        <f>VLOOKUP(D4118,[1]!tbl_Reach2AU[#Data],2,FALSE)</f>
        <v>142</v>
      </c>
      <c r="D4118" t="s">
        <v>79</v>
      </c>
      <c r="E4118">
        <v>2</v>
      </c>
      <c r="F4118" t="s">
        <v>151</v>
      </c>
      <c r="G4118" t="str">
        <f>VLOOKUP([1]!tbl_FunctionalConditionReach[[#This Row],[EDT Attribute]],[1]!HabitatAttribute[#Data],2,FALSE)</f>
        <v>Cover- Wood</v>
      </c>
      <c r="H4118" s="1">
        <v>0.26470844599999999</v>
      </c>
      <c r="I4118" s="2">
        <v>0.119258782783321</v>
      </c>
    </row>
    <row r="4119" spans="1:9" x14ac:dyDescent="0.3">
      <c r="A4119">
        <f>VLOOKUP(D4119,[1]!tbl_Reach2AU[#Data],4,FALSE)</f>
        <v>3</v>
      </c>
      <c r="B4119" t="str">
        <f>VLOOKUP(D4119,[1]!tbl_Reach2AU[#Data],3,FALSE)</f>
        <v>Okanogan-Talant Creek</v>
      </c>
      <c r="C4119">
        <f>VLOOKUP(D4119,[1]!tbl_Reach2AU[#Data],2,FALSE)</f>
        <v>114</v>
      </c>
      <c r="D4119" t="s">
        <v>102</v>
      </c>
      <c r="E4119">
        <v>2</v>
      </c>
      <c r="F4119" t="s">
        <v>126</v>
      </c>
      <c r="G4119" t="str">
        <f>VLOOKUP([1]!tbl_FunctionalConditionReach[[#This Row],[EDT Attribute]],[1]!HabitatAttribute[#Data],2,FALSE)</f>
        <v>Riparian</v>
      </c>
      <c r="H4119" s="1">
        <v>1.0937264E-2</v>
      </c>
      <c r="I4119" s="2">
        <v>0.11923424182610499</v>
      </c>
    </row>
    <row r="4120" spans="1:9" x14ac:dyDescent="0.3">
      <c r="A4120">
        <f>VLOOKUP(D4120,[1]!tbl_Reach2AU[#Data],4,FALSE)</f>
        <v>6</v>
      </c>
      <c r="B4120" t="str">
        <f>VLOOKUP(D4120,[1]!tbl_Reach2AU[#Data],3,FALSE)</f>
        <v>Salmon Creek-Lower</v>
      </c>
      <c r="C4120">
        <f>VLOOKUP(D4120,[1]!tbl_Reach2AU[#Data],2,FALSE)</f>
        <v>136</v>
      </c>
      <c r="D4120" t="s">
        <v>91</v>
      </c>
      <c r="E4120">
        <v>2</v>
      </c>
      <c r="F4120" t="s">
        <v>117</v>
      </c>
      <c r="G4120">
        <f>VLOOKUP([1]!tbl_FunctionalConditionReach[[#This Row],[EDT Attribute]],[1]!HabitatAttribute[#Data],2,FALSE)</f>
        <v>0</v>
      </c>
      <c r="H4120" s="1">
        <v>0.225555107</v>
      </c>
      <c r="I4120" s="2">
        <v>0.119211173209909</v>
      </c>
    </row>
    <row r="4121" spans="1:9" x14ac:dyDescent="0.3">
      <c r="A4121">
        <f>VLOOKUP(D4121,[1]!tbl_Reach2AU[#Data],4,FALSE)</f>
        <v>6</v>
      </c>
      <c r="B4121" t="str">
        <f>VLOOKUP(D4121,[1]!tbl_Reach2AU[#Data],3,FALSE)</f>
        <v>Salmon Creek-Lower</v>
      </c>
      <c r="C4121">
        <f>VLOOKUP(D4121,[1]!tbl_Reach2AU[#Data],2,FALSE)</f>
        <v>143</v>
      </c>
      <c r="D4121" t="s">
        <v>30</v>
      </c>
      <c r="E4121">
        <v>2</v>
      </c>
      <c r="F4121" t="s">
        <v>123</v>
      </c>
      <c r="G4121">
        <f>VLOOKUP([1]!tbl_FunctionalConditionReach[[#This Row],[EDT Attribute]],[1]!HabitatAttribute[#Data],2,FALSE)</f>
        <v>0</v>
      </c>
      <c r="H4121" s="1">
        <v>0.75078221999999994</v>
      </c>
      <c r="I4121" s="2">
        <v>0.119133576402876</v>
      </c>
    </row>
    <row r="4122" spans="1:9" x14ac:dyDescent="0.3">
      <c r="A4122">
        <f>VLOOKUP(D4122,[1]!tbl_Reach2AU[#Data],4,FALSE)</f>
        <v>1</v>
      </c>
      <c r="B4122" t="str">
        <f>VLOOKUP(D4122,[1]!tbl_Reach2AU[#Data],3,FALSE)</f>
        <v>Okanogan-Davis Canyon</v>
      </c>
      <c r="C4122">
        <f>VLOOKUP(D4122,[1]!tbl_Reach2AU[#Data],2,FALSE)</f>
        <v>103</v>
      </c>
      <c r="D4122" t="s">
        <v>95</v>
      </c>
      <c r="E4122">
        <v>2</v>
      </c>
      <c r="F4122" t="s">
        <v>103</v>
      </c>
      <c r="G4122" t="str">
        <f>VLOOKUP([1]!tbl_FunctionalConditionReach[[#This Row],[EDT Attribute]],[1]!HabitatAttribute[#Data],2,FALSE)</f>
        <v>Contaminants</v>
      </c>
      <c r="H4122" s="1">
        <v>5.4185458999999998E-2</v>
      </c>
      <c r="I4122" s="2">
        <v>0.119119821084314</v>
      </c>
    </row>
    <row r="4123" spans="1:9" x14ac:dyDescent="0.3">
      <c r="A4123">
        <f>VLOOKUP(D4123,[1]!tbl_Reach2AU[#Data],4,FALSE)</f>
        <v>20</v>
      </c>
      <c r="B4123" t="str">
        <f>VLOOKUP(D4123,[1]!tbl_Reach2AU[#Data],3,FALSE)</f>
        <v>Antoine Creek-Lower</v>
      </c>
      <c r="C4123">
        <f>VLOOKUP(D4123,[1]!tbl_Reach2AU[#Data],2,FALSE)</f>
        <v>262</v>
      </c>
      <c r="D4123" t="s">
        <v>129</v>
      </c>
      <c r="E4123">
        <v>2</v>
      </c>
      <c r="F4123" t="s">
        <v>51</v>
      </c>
      <c r="G4123" t="str">
        <f>VLOOKUP([1]!tbl_FunctionalConditionReach[[#This Row],[EDT Attribute]],[1]!HabitatAttribute[#Data],2,FALSE)</f>
        <v>% Fines/Embeddedness</v>
      </c>
      <c r="H4123" s="1">
        <v>5.6471389999999998E-3</v>
      </c>
      <c r="I4123" s="2">
        <v>0.118766887244037</v>
      </c>
    </row>
    <row r="4124" spans="1:9" x14ac:dyDescent="0.3">
      <c r="A4124">
        <f>VLOOKUP(D4124,[1]!tbl_Reach2AU[#Data],4,FALSE)</f>
        <v>6</v>
      </c>
      <c r="B4124" t="str">
        <f>VLOOKUP(D4124,[1]!tbl_Reach2AU[#Data],3,FALSE)</f>
        <v>Salmon Creek-Lower</v>
      </c>
      <c r="C4124">
        <f>VLOOKUP(D4124,[1]!tbl_Reach2AU[#Data],2,FALSE)</f>
        <v>141</v>
      </c>
      <c r="D4124" t="s">
        <v>29</v>
      </c>
      <c r="E4124">
        <v>2</v>
      </c>
      <c r="F4124" t="s">
        <v>126</v>
      </c>
      <c r="G4124" t="str">
        <f>VLOOKUP([1]!tbl_FunctionalConditionReach[[#This Row],[EDT Attribute]],[1]!HabitatAttribute[#Data],2,FALSE)</f>
        <v>Riparian</v>
      </c>
      <c r="H4124" s="1">
        <v>6.6299971999999999E-2</v>
      </c>
      <c r="I4124" s="2">
        <v>0.11869878866832401</v>
      </c>
    </row>
    <row r="4125" spans="1:9" x14ac:dyDescent="0.3">
      <c r="A4125">
        <f>VLOOKUP(D4125,[1]!tbl_Reach2AU[#Data],4,FALSE)</f>
        <v>14</v>
      </c>
      <c r="B4125" t="str">
        <f>VLOOKUP(D4125,[1]!tbl_Reach2AU[#Data],3,FALSE)</f>
        <v>Okanogan-Whitestone Coulee</v>
      </c>
      <c r="C4125">
        <f>VLOOKUP(D4125,[1]!tbl_Reach2AU[#Data],2,FALSE)</f>
        <v>228</v>
      </c>
      <c r="D4125" t="s">
        <v>112</v>
      </c>
      <c r="E4125">
        <v>2</v>
      </c>
      <c r="F4125" t="s">
        <v>38</v>
      </c>
      <c r="G4125" t="str">
        <f>VLOOKUP([1]!tbl_FunctionalConditionReach[[#This Row],[EDT Attribute]],[1]!HabitatAttribute[#Data],2,FALSE)</f>
        <v>Channel Stability</v>
      </c>
      <c r="H4125" s="1">
        <v>6.0343300000000001E-3</v>
      </c>
      <c r="I4125" s="2">
        <v>0.118457709219934</v>
      </c>
    </row>
    <row r="4126" spans="1:9" x14ac:dyDescent="0.3">
      <c r="A4126">
        <f>VLOOKUP(D4126,[1]!tbl_Reach2AU[#Data],4,FALSE)</f>
        <v>19</v>
      </c>
      <c r="B4126" t="str">
        <f>VLOOKUP(D4126,[1]!tbl_Reach2AU[#Data],3,FALSE)</f>
        <v>Okanogan-Mosquito Creek</v>
      </c>
      <c r="C4126">
        <f>VLOOKUP(D4126,[1]!tbl_Reach2AU[#Data],2,FALSE)</f>
        <v>277</v>
      </c>
      <c r="D4126" t="s">
        <v>64</v>
      </c>
      <c r="E4126">
        <v>2</v>
      </c>
      <c r="F4126" t="s">
        <v>104</v>
      </c>
      <c r="G4126">
        <f>VLOOKUP([1]!tbl_FunctionalConditionReach[[#This Row],[EDT Attribute]],[1]!HabitatAttribute[#Data],2,FALSE)</f>
        <v>0</v>
      </c>
      <c r="H4126" s="1">
        <v>0.74606874199999995</v>
      </c>
      <c r="I4126" s="2">
        <v>0.11803016568888899</v>
      </c>
    </row>
    <row r="4127" spans="1:9" x14ac:dyDescent="0.3">
      <c r="A4127">
        <f>VLOOKUP(D4127,[1]!tbl_Reach2AU[#Data],4,FALSE)</f>
        <v>20</v>
      </c>
      <c r="B4127" t="str">
        <f>VLOOKUP(D4127,[1]!tbl_Reach2AU[#Data],3,FALSE)</f>
        <v>Antoine Creek-Lower</v>
      </c>
      <c r="C4127">
        <f>VLOOKUP(D4127,[1]!tbl_Reach2AU[#Data],2,FALSE)</f>
        <v>258</v>
      </c>
      <c r="D4127" t="s">
        <v>147</v>
      </c>
      <c r="E4127">
        <v>2</v>
      </c>
      <c r="F4127" t="s">
        <v>151</v>
      </c>
      <c r="G4127" t="str">
        <f>VLOOKUP([1]!tbl_FunctionalConditionReach[[#This Row],[EDT Attribute]],[1]!HabitatAttribute[#Data],2,FALSE)</f>
        <v>Cover- Wood</v>
      </c>
      <c r="H4127" s="1">
        <v>1.2892478000000001E-2</v>
      </c>
      <c r="I4127" s="2">
        <v>0.11772758570923</v>
      </c>
    </row>
    <row r="4128" spans="1:9" x14ac:dyDescent="0.3">
      <c r="A4128">
        <f>VLOOKUP(D4128,[1]!tbl_Reach2AU[#Data],4,FALSE)</f>
        <v>6</v>
      </c>
      <c r="B4128" t="str">
        <f>VLOOKUP(D4128,[1]!tbl_Reach2AU[#Data],3,FALSE)</f>
        <v>Salmon Creek-Lower</v>
      </c>
      <c r="C4128">
        <f>VLOOKUP(D4128,[1]!tbl_Reach2AU[#Data],2,FALSE)</f>
        <v>138</v>
      </c>
      <c r="D4128" t="s">
        <v>83</v>
      </c>
      <c r="E4128">
        <v>2</v>
      </c>
      <c r="F4128" t="s">
        <v>38</v>
      </c>
      <c r="G4128" t="str">
        <f>VLOOKUP([1]!tbl_FunctionalConditionReach[[#This Row],[EDT Attribute]],[1]!HabitatAttribute[#Data],2,FALSE)</f>
        <v>Channel Stability</v>
      </c>
      <c r="H4128" s="1">
        <v>0.21353090299999999</v>
      </c>
      <c r="I4128" s="2">
        <v>0.117517818000375</v>
      </c>
    </row>
    <row r="4129" spans="1:9" x14ac:dyDescent="0.3">
      <c r="A4129">
        <f>VLOOKUP(D4129,[1]!tbl_Reach2AU[#Data],4,FALSE)</f>
        <v>19</v>
      </c>
      <c r="B4129" t="str">
        <f>VLOOKUP(D4129,[1]!tbl_Reach2AU[#Data],3,FALSE)</f>
        <v>Okanogan-Mosquito Creek</v>
      </c>
      <c r="C4129">
        <f>VLOOKUP(D4129,[1]!tbl_Reach2AU[#Data],2,FALSE)</f>
        <v>249</v>
      </c>
      <c r="D4129" t="s">
        <v>49</v>
      </c>
      <c r="E4129">
        <v>2</v>
      </c>
      <c r="F4129" t="s">
        <v>126</v>
      </c>
      <c r="G4129" t="str">
        <f>VLOOKUP([1]!tbl_FunctionalConditionReach[[#This Row],[EDT Attribute]],[1]!HabitatAttribute[#Data],2,FALSE)</f>
        <v>Riparian</v>
      </c>
      <c r="H4129" s="1">
        <v>4.6783099999999998E-3</v>
      </c>
      <c r="I4129" s="2">
        <v>0.11711830162378099</v>
      </c>
    </row>
    <row r="4130" spans="1:9" x14ac:dyDescent="0.3">
      <c r="A4130">
        <f>VLOOKUP(D4130,[1]!tbl_Reach2AU[#Data],4,FALSE)</f>
        <v>3</v>
      </c>
      <c r="B4130" t="str">
        <f>VLOOKUP(D4130,[1]!tbl_Reach2AU[#Data],3,FALSE)</f>
        <v>Okanogan-Talant Creek</v>
      </c>
      <c r="C4130">
        <f>VLOOKUP(D4130,[1]!tbl_Reach2AU[#Data],2,FALSE)</f>
        <v>115</v>
      </c>
      <c r="D4130" t="s">
        <v>59</v>
      </c>
      <c r="E4130">
        <v>2</v>
      </c>
      <c r="F4130" t="s">
        <v>103</v>
      </c>
      <c r="G4130" t="str">
        <f>VLOOKUP([1]!tbl_FunctionalConditionReach[[#This Row],[EDT Attribute]],[1]!HabitatAttribute[#Data],2,FALSE)</f>
        <v>Contaminants</v>
      </c>
      <c r="H4130" s="1">
        <v>4.3224802E-2</v>
      </c>
      <c r="I4130" s="2">
        <v>0.116225947417361</v>
      </c>
    </row>
    <row r="4131" spans="1:9" x14ac:dyDescent="0.3">
      <c r="A4131">
        <f>VLOOKUP(D4131,[1]!tbl_Reach2AU[#Data],4,FALSE)</f>
        <v>19</v>
      </c>
      <c r="B4131" t="str">
        <f>VLOOKUP(D4131,[1]!tbl_Reach2AU[#Data],3,FALSE)</f>
        <v>Okanogan-Mosquito Creek</v>
      </c>
      <c r="C4131">
        <f>VLOOKUP(D4131,[1]!tbl_Reach2AU[#Data],2,FALSE)</f>
        <v>248</v>
      </c>
      <c r="D4131" t="s">
        <v>62</v>
      </c>
      <c r="E4131">
        <v>2</v>
      </c>
      <c r="F4131" t="s">
        <v>116</v>
      </c>
      <c r="G4131">
        <f>VLOOKUP([1]!tbl_FunctionalConditionReach[[#This Row],[EDT Attribute]],[1]!HabitatAttribute[#Data],2,FALSE)</f>
        <v>0</v>
      </c>
      <c r="H4131" s="1">
        <v>7.4055780000000003E-3</v>
      </c>
      <c r="I4131" s="2">
        <v>0.11519349215189099</v>
      </c>
    </row>
    <row r="4132" spans="1:9" x14ac:dyDescent="0.3">
      <c r="A4132">
        <f>VLOOKUP(D4132,[1]!tbl_Reach2AU[#Data],4,FALSE)</f>
        <v>7</v>
      </c>
      <c r="B4132" t="str">
        <f>VLOOKUP(D4132,[1]!tbl_Reach2AU[#Data],3,FALSE)</f>
        <v>Omak Creek-Lower DS</v>
      </c>
      <c r="C4132">
        <f>VLOOKUP(D4132,[1]!tbl_Reach2AU[#Data],2,FALSE)</f>
        <v>154</v>
      </c>
      <c r="D4132" t="s">
        <v>28</v>
      </c>
      <c r="E4132">
        <v>2</v>
      </c>
      <c r="F4132" t="s">
        <v>38</v>
      </c>
      <c r="G4132" t="str">
        <f>VLOOKUP([1]!tbl_FunctionalConditionReach[[#This Row],[EDT Attribute]],[1]!HabitatAttribute[#Data],2,FALSE)</f>
        <v>Channel Stability</v>
      </c>
      <c r="H4132" s="1">
        <v>0.370954002</v>
      </c>
      <c r="I4132" s="2">
        <v>0.11508416429703</v>
      </c>
    </row>
    <row r="4133" spans="1:9" x14ac:dyDescent="0.3">
      <c r="A4133">
        <f>VLOOKUP(D4133,[1]!tbl_Reach2AU[#Data],4,FALSE)</f>
        <v>26</v>
      </c>
      <c r="B4133" t="str">
        <f>VLOOKUP(D4133,[1]!tbl_Reach2AU[#Data],3,FALSE)</f>
        <v>Ninemile Creek DS</v>
      </c>
      <c r="C4133">
        <f>VLOOKUP(D4133,[1]!tbl_Reach2AU[#Data],2,FALSE)</f>
        <v>312</v>
      </c>
      <c r="D4133" t="s">
        <v>58</v>
      </c>
      <c r="E4133">
        <v>2</v>
      </c>
      <c r="F4133" t="s">
        <v>10</v>
      </c>
      <c r="G4133" t="str">
        <f>VLOOKUP([1]!tbl_FunctionalConditionReach[[#This Row],[EDT Attribute]],[1]!HabitatAttribute[#Data],2,FALSE)</f>
        <v>Flow- Scour</v>
      </c>
      <c r="H4133" s="1">
        <v>4.6963949999999997E-2</v>
      </c>
      <c r="I4133" s="2">
        <v>0.114938037675899</v>
      </c>
    </row>
    <row r="4134" spans="1:9" x14ac:dyDescent="0.3">
      <c r="A4134">
        <f>VLOOKUP(D4134,[1]!tbl_Reach2AU[#Data],4,FALSE)</f>
        <v>16</v>
      </c>
      <c r="B4134" t="str">
        <f>VLOOKUP(D4134,[1]!tbl_Reach2AU[#Data],3,FALSE)</f>
        <v>Aeneas Creek-DS</v>
      </c>
      <c r="C4134">
        <f>VLOOKUP(D4134,[1]!tbl_Reach2AU[#Data],2,FALSE)</f>
        <v>234</v>
      </c>
      <c r="D4134" t="s">
        <v>12</v>
      </c>
      <c r="E4134">
        <v>2</v>
      </c>
      <c r="F4134" t="s">
        <v>124</v>
      </c>
      <c r="G4134" t="str">
        <f>VLOOKUP([1]!tbl_FunctionalConditionReach[[#This Row],[EDT Attribute]],[1]!HabitatAttribute[#Data],2,FALSE)</f>
        <v>Predation</v>
      </c>
      <c r="H4134" s="1">
        <v>3.323019E-3</v>
      </c>
      <c r="I4134" s="2">
        <v>0.114348508517539</v>
      </c>
    </row>
    <row r="4135" spans="1:9" x14ac:dyDescent="0.3">
      <c r="A4135">
        <f>VLOOKUP(D4135,[1]!tbl_Reach2AU[#Data],4,FALSE)</f>
        <v>19</v>
      </c>
      <c r="B4135" t="str">
        <f>VLOOKUP(D4135,[1]!tbl_Reach2AU[#Data],3,FALSE)</f>
        <v>Okanogan-Mosquito Creek</v>
      </c>
      <c r="C4135">
        <f>VLOOKUP(D4135,[1]!tbl_Reach2AU[#Data],2,FALSE)</f>
        <v>248</v>
      </c>
      <c r="D4135" t="s">
        <v>62</v>
      </c>
      <c r="E4135">
        <v>2</v>
      </c>
      <c r="F4135" t="s">
        <v>10</v>
      </c>
      <c r="G4135" t="str">
        <f>VLOOKUP([1]!tbl_FunctionalConditionReach[[#This Row],[EDT Attribute]],[1]!HabitatAttribute[#Data],2,FALSE)</f>
        <v>Flow- Scour</v>
      </c>
      <c r="H4135" s="1">
        <v>7.3505100000000002E-3</v>
      </c>
      <c r="I4135" s="2">
        <v>0.11433691144666901</v>
      </c>
    </row>
    <row r="4136" spans="1:9" x14ac:dyDescent="0.3">
      <c r="A4136">
        <f>VLOOKUP(D4136,[1]!tbl_Reach2AU[#Data],4,FALSE)</f>
        <v>26</v>
      </c>
      <c r="B4136" t="str">
        <f>VLOOKUP(D4136,[1]!tbl_Reach2AU[#Data],3,FALSE)</f>
        <v>Ninemile Creek DS</v>
      </c>
      <c r="C4136">
        <f>VLOOKUP(D4136,[1]!tbl_Reach2AU[#Data],2,FALSE)</f>
        <v>312</v>
      </c>
      <c r="D4136" t="s">
        <v>58</v>
      </c>
      <c r="E4136">
        <v>2</v>
      </c>
      <c r="F4136" t="s">
        <v>13</v>
      </c>
      <c r="G4136" t="str">
        <f>VLOOKUP([1]!tbl_FunctionalConditionReach[[#This Row],[EDT Attribute]],[1]!HabitatAttribute[#Data],2,FALSE)</f>
        <v>Food- Food Web Resources</v>
      </c>
      <c r="H4136" s="1">
        <v>4.6714951999999997E-2</v>
      </c>
      <c r="I4136" s="2">
        <v>0.114328648101444</v>
      </c>
    </row>
    <row r="4137" spans="1:9" x14ac:dyDescent="0.3">
      <c r="A4137">
        <f>VLOOKUP(D4137,[1]!tbl_Reach2AU[#Data],4,FALSE)</f>
        <v>23</v>
      </c>
      <c r="B4137" t="str">
        <f>VLOOKUP(D4137,[1]!tbl_Reach2AU[#Data],3,FALSE)</f>
        <v>Similkameen River</v>
      </c>
      <c r="C4137">
        <f>VLOOKUP(D4137,[1]!tbl_Reach2AU[#Data],2,FALSE)</f>
        <v>290</v>
      </c>
      <c r="D4137" t="s">
        <v>86</v>
      </c>
      <c r="E4137">
        <v>2</v>
      </c>
      <c r="F4137" t="s">
        <v>124</v>
      </c>
      <c r="G4137" t="str">
        <f>VLOOKUP([1]!tbl_FunctionalConditionReach[[#This Row],[EDT Attribute]],[1]!HabitatAttribute[#Data],2,FALSE)</f>
        <v>Predation</v>
      </c>
      <c r="H4137" s="1">
        <v>0.18695719199999999</v>
      </c>
      <c r="I4137" s="2">
        <v>0.11411607354518299</v>
      </c>
    </row>
    <row r="4138" spans="1:9" x14ac:dyDescent="0.3">
      <c r="A4138">
        <f>VLOOKUP(D4138,[1]!tbl_Reach2AU[#Data],4,FALSE)</f>
        <v>19</v>
      </c>
      <c r="B4138" t="str">
        <f>VLOOKUP(D4138,[1]!tbl_Reach2AU[#Data],3,FALSE)</f>
        <v>Okanogan-Mosquito Creek</v>
      </c>
      <c r="C4138">
        <f>VLOOKUP(D4138,[1]!tbl_Reach2AU[#Data],2,FALSE)</f>
        <v>248</v>
      </c>
      <c r="D4138" t="s">
        <v>62</v>
      </c>
      <c r="E4138">
        <v>2</v>
      </c>
      <c r="F4138" t="s">
        <v>122</v>
      </c>
      <c r="G4138">
        <f>VLOOKUP([1]!tbl_FunctionalConditionReach[[#This Row],[EDT Attribute]],[1]!HabitatAttribute[#Data],2,FALSE)</f>
        <v>0</v>
      </c>
      <c r="H4138" s="1">
        <v>7.3362269999999999E-3</v>
      </c>
      <c r="I4138" s="2">
        <v>0.114114739909429</v>
      </c>
    </row>
    <row r="4139" spans="1:9" x14ac:dyDescent="0.3">
      <c r="A4139">
        <f>VLOOKUP(D4139,[1]!tbl_Reach2AU[#Data],4,FALSE)</f>
        <v>19</v>
      </c>
      <c r="B4139" t="str">
        <f>VLOOKUP(D4139,[1]!tbl_Reach2AU[#Data],3,FALSE)</f>
        <v>Okanogan-Mosquito Creek</v>
      </c>
      <c r="C4139">
        <f>VLOOKUP(D4139,[1]!tbl_Reach2AU[#Data],2,FALSE)</f>
        <v>248</v>
      </c>
      <c r="D4139" t="s">
        <v>62</v>
      </c>
      <c r="E4139">
        <v>2</v>
      </c>
      <c r="F4139" t="s">
        <v>89</v>
      </c>
      <c r="G4139" t="str">
        <f>VLOOKUP([1]!tbl_FunctionalConditionReach[[#This Row],[EDT Attribute]],[1]!HabitatAttribute[#Data],2,FALSE)</f>
        <v>% Fines/Embeddedness</v>
      </c>
      <c r="H4139" s="1">
        <v>7.3362269999999999E-3</v>
      </c>
      <c r="I4139" s="2">
        <v>0.114114739909429</v>
      </c>
    </row>
    <row r="4140" spans="1:9" x14ac:dyDescent="0.3">
      <c r="A4140">
        <f>VLOOKUP(D4140,[1]!tbl_Reach2AU[#Data],4,FALSE)</f>
        <v>19</v>
      </c>
      <c r="B4140" t="str">
        <f>VLOOKUP(D4140,[1]!tbl_Reach2AU[#Data],3,FALSE)</f>
        <v>Okanogan-Mosquito Creek</v>
      </c>
      <c r="C4140">
        <f>VLOOKUP(D4140,[1]!tbl_Reach2AU[#Data],2,FALSE)</f>
        <v>248</v>
      </c>
      <c r="D4140" t="s">
        <v>62</v>
      </c>
      <c r="E4140">
        <v>2</v>
      </c>
      <c r="F4140" t="s">
        <v>115</v>
      </c>
      <c r="G4140">
        <f>VLOOKUP([1]!tbl_FunctionalConditionReach[[#This Row],[EDT Attribute]],[1]!HabitatAttribute[#Data],2,FALSE)</f>
        <v>0</v>
      </c>
      <c r="H4140" s="1">
        <v>7.3362269999999999E-3</v>
      </c>
      <c r="I4140" s="2">
        <v>0.114114739909429</v>
      </c>
    </row>
    <row r="4141" spans="1:9" x14ac:dyDescent="0.3">
      <c r="A4141">
        <f>VLOOKUP(D4141,[1]!tbl_Reach2AU[#Data],4,FALSE)</f>
        <v>11</v>
      </c>
      <c r="B4141" t="str">
        <f>VLOOKUP(D4141,[1]!tbl_Reach2AU[#Data],3,FALSE)</f>
        <v>Wanacut Creek DS</v>
      </c>
      <c r="C4141">
        <f>VLOOKUP(D4141,[1]!tbl_Reach2AU[#Data],2,FALSE)</f>
        <v>183</v>
      </c>
      <c r="D4141" t="s">
        <v>204</v>
      </c>
      <c r="E4141">
        <v>2</v>
      </c>
      <c r="F4141" t="s">
        <v>144</v>
      </c>
      <c r="G4141">
        <f>VLOOKUP([1]!tbl_FunctionalConditionReach[[#This Row],[EDT Attribute]],[1]!HabitatAttribute[#Data],2,FALSE)</f>
        <v>0</v>
      </c>
      <c r="H4141" s="1">
        <v>4.0993729999999999E-2</v>
      </c>
      <c r="I4141" s="2">
        <v>0.114056070388033</v>
      </c>
    </row>
    <row r="4142" spans="1:9" x14ac:dyDescent="0.3">
      <c r="A4142">
        <f>VLOOKUP(D4142,[1]!tbl_Reach2AU[#Data],4,FALSE)</f>
        <v>19</v>
      </c>
      <c r="B4142" t="str">
        <f>VLOOKUP(D4142,[1]!tbl_Reach2AU[#Data],3,FALSE)</f>
        <v>Okanogan-Mosquito Creek</v>
      </c>
      <c r="C4142">
        <f>VLOOKUP(D4142,[1]!tbl_Reach2AU[#Data],2,FALSE)</f>
        <v>248</v>
      </c>
      <c r="D4142" t="s">
        <v>62</v>
      </c>
      <c r="E4142">
        <v>2</v>
      </c>
      <c r="F4142" t="s">
        <v>117</v>
      </c>
      <c r="G4142">
        <f>VLOOKUP([1]!tbl_FunctionalConditionReach[[#This Row],[EDT Attribute]],[1]!HabitatAttribute[#Data],2,FALSE)</f>
        <v>0</v>
      </c>
      <c r="H4142" s="1">
        <v>7.3313969999999999E-3</v>
      </c>
      <c r="I4142" s="2">
        <v>0.11403960943789899</v>
      </c>
    </row>
    <row r="4143" spans="1:9" x14ac:dyDescent="0.3">
      <c r="A4143">
        <f>VLOOKUP(D4143,[1]!tbl_Reach2AU[#Data],4,FALSE)</f>
        <v>16</v>
      </c>
      <c r="B4143" t="str">
        <f>VLOOKUP(D4143,[1]!tbl_Reach2AU[#Data],3,FALSE)</f>
        <v>Aeneas Creek-DS</v>
      </c>
      <c r="C4143">
        <f>VLOOKUP(D4143,[1]!tbl_Reach2AU[#Data],2,FALSE)</f>
        <v>236</v>
      </c>
      <c r="D4143" t="s">
        <v>14</v>
      </c>
      <c r="E4143">
        <v>2</v>
      </c>
      <c r="F4143" t="s">
        <v>124</v>
      </c>
      <c r="G4143" t="str">
        <f>VLOOKUP([1]!tbl_FunctionalConditionReach[[#This Row],[EDT Attribute]],[1]!HabitatAttribute[#Data],2,FALSE)</f>
        <v>Predation</v>
      </c>
      <c r="H4143" s="1">
        <v>4.8574270000000001E-3</v>
      </c>
      <c r="I4143" s="2">
        <v>0.113801348519976</v>
      </c>
    </row>
    <row r="4144" spans="1:9" x14ac:dyDescent="0.3">
      <c r="A4144">
        <f>VLOOKUP(D4144,[1]!tbl_Reach2AU[#Data],4,FALSE)</f>
        <v>19</v>
      </c>
      <c r="B4144" t="str">
        <f>VLOOKUP(D4144,[1]!tbl_Reach2AU[#Data],3,FALSE)</f>
        <v>Okanogan-Mosquito Creek</v>
      </c>
      <c r="C4144">
        <f>VLOOKUP(D4144,[1]!tbl_Reach2AU[#Data],2,FALSE)</f>
        <v>248</v>
      </c>
      <c r="D4144" t="s">
        <v>62</v>
      </c>
      <c r="E4144">
        <v>2</v>
      </c>
      <c r="F4144" t="s">
        <v>119</v>
      </c>
      <c r="G4144">
        <f>VLOOKUP([1]!tbl_FunctionalConditionReach[[#This Row],[EDT Attribute]],[1]!HabitatAttribute[#Data],2,FALSE)</f>
        <v>0</v>
      </c>
      <c r="H4144" s="1">
        <v>7.3159419999999998E-3</v>
      </c>
      <c r="I4144" s="2">
        <v>0.11379920748396601</v>
      </c>
    </row>
    <row r="4145" spans="1:9" x14ac:dyDescent="0.3">
      <c r="A4145">
        <f>VLOOKUP(D4145,[1]!tbl_Reach2AU[#Data],4,FALSE)</f>
        <v>11</v>
      </c>
      <c r="B4145" t="str">
        <f>VLOOKUP(D4145,[1]!tbl_Reach2AU[#Data],3,FALSE)</f>
        <v>Wanacut Creek DS</v>
      </c>
      <c r="C4145">
        <f>VLOOKUP(D4145,[1]!tbl_Reach2AU[#Data],2,FALSE)</f>
        <v>181</v>
      </c>
      <c r="D4145" t="s">
        <v>88</v>
      </c>
      <c r="E4145">
        <v>2</v>
      </c>
      <c r="F4145" t="s">
        <v>138</v>
      </c>
      <c r="G4145">
        <f>VLOOKUP([1]!tbl_FunctionalConditionReach[[#This Row],[EDT Attribute]],[1]!HabitatAttribute[#Data],2,FALSE)</f>
        <v>0</v>
      </c>
      <c r="H4145" s="1">
        <v>1.8705777E-2</v>
      </c>
      <c r="I4145" s="2">
        <v>0.113689188747648</v>
      </c>
    </row>
    <row r="4146" spans="1:9" x14ac:dyDescent="0.3">
      <c r="A4146">
        <f>VLOOKUP(D4146,[1]!tbl_Reach2AU[#Data],4,FALSE)</f>
        <v>8</v>
      </c>
      <c r="B4146" t="str">
        <f>VLOOKUP(D4146,[1]!tbl_Reach2AU[#Data],3,FALSE)</f>
        <v>Omak Creek-Lower US</v>
      </c>
      <c r="C4146">
        <f>VLOOKUP(D4146,[1]!tbl_Reach2AU[#Data],2,FALSE)</f>
        <v>164</v>
      </c>
      <c r="D4146" t="s">
        <v>68</v>
      </c>
      <c r="E4146">
        <v>2</v>
      </c>
      <c r="F4146" t="s">
        <v>13</v>
      </c>
      <c r="G4146" t="str">
        <f>VLOOKUP([1]!tbl_FunctionalConditionReach[[#This Row],[EDT Attribute]],[1]!HabitatAttribute[#Data],2,FALSE)</f>
        <v>Food- Food Web Resources</v>
      </c>
      <c r="H4146" s="1">
        <v>0.12717775200000001</v>
      </c>
      <c r="I4146" s="2">
        <v>0.113632446643745</v>
      </c>
    </row>
    <row r="4147" spans="1:9" x14ac:dyDescent="0.3">
      <c r="A4147">
        <f>VLOOKUP(D4147,[1]!tbl_Reach2AU[#Data],4,FALSE)</f>
        <v>7</v>
      </c>
      <c r="B4147" t="str">
        <f>VLOOKUP(D4147,[1]!tbl_Reach2AU[#Data],3,FALSE)</f>
        <v>Omak Creek-Lower DS</v>
      </c>
      <c r="C4147">
        <f>VLOOKUP(D4147,[1]!tbl_Reach2AU[#Data],2,FALSE)</f>
        <v>150</v>
      </c>
      <c r="D4147" t="s">
        <v>131</v>
      </c>
      <c r="E4147">
        <v>2</v>
      </c>
      <c r="F4147" t="s">
        <v>144</v>
      </c>
      <c r="G4147">
        <f>VLOOKUP([1]!tbl_FunctionalConditionReach[[#This Row],[EDT Attribute]],[1]!HabitatAttribute[#Data],2,FALSE)</f>
        <v>0</v>
      </c>
      <c r="H4147" s="1">
        <v>0.48500270600000001</v>
      </c>
      <c r="I4147" s="2">
        <v>0.113426680646022</v>
      </c>
    </row>
    <row r="4148" spans="1:9" x14ac:dyDescent="0.3">
      <c r="A4148">
        <f>VLOOKUP(D4148,[1]!tbl_Reach2AU[#Data],4,FALSE)</f>
        <v>6</v>
      </c>
      <c r="B4148" t="str">
        <f>VLOOKUP(D4148,[1]!tbl_Reach2AU[#Data],3,FALSE)</f>
        <v>Salmon Creek-Lower</v>
      </c>
      <c r="C4148">
        <f>VLOOKUP(D4148,[1]!tbl_Reach2AU[#Data],2,FALSE)</f>
        <v>138</v>
      </c>
      <c r="D4148" t="s">
        <v>83</v>
      </c>
      <c r="E4148">
        <v>2</v>
      </c>
      <c r="F4148" t="s">
        <v>13</v>
      </c>
      <c r="G4148" t="str">
        <f>VLOOKUP([1]!tbl_FunctionalConditionReach[[#This Row],[EDT Attribute]],[1]!HabitatAttribute[#Data],2,FALSE)</f>
        <v>Food- Food Web Resources</v>
      </c>
      <c r="H4148" s="1">
        <v>0.20586733400000001</v>
      </c>
      <c r="I4148" s="2">
        <v>0.113300133841678</v>
      </c>
    </row>
    <row r="4149" spans="1:9" x14ac:dyDescent="0.3">
      <c r="A4149">
        <f>VLOOKUP(D4149,[1]!tbl_Reach2AU[#Data],4,FALSE)</f>
        <v>7</v>
      </c>
      <c r="B4149" t="str">
        <f>VLOOKUP(D4149,[1]!tbl_Reach2AU[#Data],3,FALSE)</f>
        <v>Omak Creek-Lower DS</v>
      </c>
      <c r="C4149">
        <f>VLOOKUP(D4149,[1]!tbl_Reach2AU[#Data],2,FALSE)</f>
        <v>150</v>
      </c>
      <c r="D4149" t="s">
        <v>131</v>
      </c>
      <c r="E4149">
        <v>2</v>
      </c>
      <c r="F4149" t="s">
        <v>151</v>
      </c>
      <c r="G4149" t="str">
        <f>VLOOKUP([1]!tbl_FunctionalConditionReach[[#This Row],[EDT Attribute]],[1]!HabitatAttribute[#Data],2,FALSE)</f>
        <v>Cover- Wood</v>
      </c>
      <c r="H4149" s="1">
        <v>0.48408026799999998</v>
      </c>
      <c r="I4149" s="2">
        <v>0.11321095178689</v>
      </c>
    </row>
    <row r="4150" spans="1:9" x14ac:dyDescent="0.3">
      <c r="A4150">
        <f>VLOOKUP(D4150,[1]!tbl_Reach2AU[#Data],4,FALSE)</f>
        <v>5</v>
      </c>
      <c r="B4150" t="str">
        <f>VLOOKUP(D4150,[1]!tbl_Reach2AU[#Data],3,FALSE)</f>
        <v>Okanogan-Swipkin Canyon</v>
      </c>
      <c r="C4150">
        <f>VLOOKUP(D4150,[1]!tbl_Reach2AU[#Data],2,FALSE)</f>
        <v>179</v>
      </c>
      <c r="D4150" t="s">
        <v>45</v>
      </c>
      <c r="E4150">
        <v>2</v>
      </c>
      <c r="F4150" t="s">
        <v>119</v>
      </c>
      <c r="G4150">
        <f>VLOOKUP([1]!tbl_FunctionalConditionReach[[#This Row],[EDT Attribute]],[1]!HabitatAttribute[#Data],2,FALSE)</f>
        <v>0</v>
      </c>
      <c r="H4150" s="1">
        <v>0.13338477700000001</v>
      </c>
      <c r="I4150" s="2">
        <v>0.11293647424086201</v>
      </c>
    </row>
    <row r="4151" spans="1:9" x14ac:dyDescent="0.3">
      <c r="A4151">
        <f>VLOOKUP(D4151,[1]!tbl_Reach2AU[#Data],4,FALSE)</f>
        <v>6</v>
      </c>
      <c r="B4151" t="str">
        <f>VLOOKUP(D4151,[1]!tbl_Reach2AU[#Data],3,FALSE)</f>
        <v>Salmon Creek-Lower</v>
      </c>
      <c r="C4151">
        <f>VLOOKUP(D4151,[1]!tbl_Reach2AU[#Data],2,FALSE)</f>
        <v>137</v>
      </c>
      <c r="D4151" t="s">
        <v>82</v>
      </c>
      <c r="E4151">
        <v>2</v>
      </c>
      <c r="F4151" t="s">
        <v>38</v>
      </c>
      <c r="G4151" t="str">
        <f>VLOOKUP([1]!tbl_FunctionalConditionReach[[#This Row],[EDT Attribute]],[1]!HabitatAttribute[#Data],2,FALSE)</f>
        <v>Channel Stability</v>
      </c>
      <c r="H4151" s="1">
        <v>0.29744739599999998</v>
      </c>
      <c r="I4151" s="2">
        <v>0.112697794217443</v>
      </c>
    </row>
    <row r="4152" spans="1:9" x14ac:dyDescent="0.3">
      <c r="A4152">
        <f>VLOOKUP(D4152,[1]!tbl_Reach2AU[#Data],4,FALSE)</f>
        <v>24</v>
      </c>
      <c r="B4152" t="str">
        <f>VLOOKUP(D4152,[1]!tbl_Reach2AU[#Data],3,FALSE)</f>
        <v>Okanogan-Haynes Creek South</v>
      </c>
      <c r="C4152">
        <f>VLOOKUP(D4152,[1]!tbl_Reach2AU[#Data],2,FALSE)</f>
        <v>295</v>
      </c>
      <c r="D4152" t="s">
        <v>50</v>
      </c>
      <c r="E4152">
        <v>2</v>
      </c>
      <c r="F4152" t="s">
        <v>104</v>
      </c>
      <c r="G4152">
        <f>VLOOKUP([1]!tbl_FunctionalConditionReach[[#This Row],[EDT Attribute]],[1]!HabitatAttribute[#Data],2,FALSE)</f>
        <v>0</v>
      </c>
      <c r="H4152" s="1">
        <v>1.0528572E-2</v>
      </c>
      <c r="I4152" s="2">
        <v>0.11256656842075</v>
      </c>
    </row>
    <row r="4153" spans="1:9" x14ac:dyDescent="0.3">
      <c r="A4153">
        <f>VLOOKUP(D4153,[1]!tbl_Reach2AU[#Data],4,FALSE)</f>
        <v>6</v>
      </c>
      <c r="B4153" t="str">
        <f>VLOOKUP(D4153,[1]!tbl_Reach2AU[#Data],3,FALSE)</f>
        <v>Salmon Creek-Lower</v>
      </c>
      <c r="C4153">
        <f>VLOOKUP(D4153,[1]!tbl_Reach2AU[#Data],2,FALSE)</f>
        <v>141</v>
      </c>
      <c r="D4153" t="s">
        <v>29</v>
      </c>
      <c r="E4153">
        <v>2</v>
      </c>
      <c r="F4153" t="s">
        <v>89</v>
      </c>
      <c r="G4153" t="str">
        <f>VLOOKUP([1]!tbl_FunctionalConditionReach[[#This Row],[EDT Attribute]],[1]!HabitatAttribute[#Data],2,FALSE)</f>
        <v>% Fines/Embeddedness</v>
      </c>
      <c r="H4153" s="1">
        <v>6.2735569000000005E-2</v>
      </c>
      <c r="I4153" s="2">
        <v>0.11231733320668801</v>
      </c>
    </row>
    <row r="4154" spans="1:9" x14ac:dyDescent="0.3">
      <c r="A4154">
        <f>VLOOKUP(D4154,[1]!tbl_Reach2AU[#Data],4,FALSE)</f>
        <v>6</v>
      </c>
      <c r="B4154" t="str">
        <f>VLOOKUP(D4154,[1]!tbl_Reach2AU[#Data],3,FALSE)</f>
        <v>Salmon Creek-Lower</v>
      </c>
      <c r="C4154">
        <f>VLOOKUP(D4154,[1]!tbl_Reach2AU[#Data],2,FALSE)</f>
        <v>141</v>
      </c>
      <c r="D4154" t="s">
        <v>29</v>
      </c>
      <c r="E4154">
        <v>2</v>
      </c>
      <c r="F4154" t="s">
        <v>122</v>
      </c>
      <c r="G4154">
        <f>VLOOKUP([1]!tbl_FunctionalConditionReach[[#This Row],[EDT Attribute]],[1]!HabitatAttribute[#Data],2,FALSE)</f>
        <v>0</v>
      </c>
      <c r="H4154" s="1">
        <v>6.2735569000000005E-2</v>
      </c>
      <c r="I4154" s="2">
        <v>0.11231733320668801</v>
      </c>
    </row>
    <row r="4155" spans="1:9" x14ac:dyDescent="0.3">
      <c r="A4155">
        <f>VLOOKUP(D4155,[1]!tbl_Reach2AU[#Data],4,FALSE)</f>
        <v>6</v>
      </c>
      <c r="B4155" t="str">
        <f>VLOOKUP(D4155,[1]!tbl_Reach2AU[#Data],3,FALSE)</f>
        <v>Salmon Creek-Lower</v>
      </c>
      <c r="C4155">
        <f>VLOOKUP(D4155,[1]!tbl_Reach2AU[#Data],2,FALSE)</f>
        <v>141</v>
      </c>
      <c r="D4155" t="s">
        <v>29</v>
      </c>
      <c r="E4155">
        <v>2</v>
      </c>
      <c r="F4155" t="s">
        <v>145</v>
      </c>
      <c r="G4155" t="str">
        <f>VLOOKUP([1]!tbl_FunctionalConditionReach[[#This Row],[EDT Attribute]],[1]!HabitatAttribute[#Data],2,FALSE)</f>
        <v>Flow- Summer Base Flow</v>
      </c>
      <c r="H4155" s="1">
        <v>6.2735569000000005E-2</v>
      </c>
      <c r="I4155" s="2">
        <v>0.11231733320668801</v>
      </c>
    </row>
    <row r="4156" spans="1:9" x14ac:dyDescent="0.3">
      <c r="A4156">
        <f>VLOOKUP(D4156,[1]!tbl_Reach2AU[#Data],4,FALSE)</f>
        <v>6</v>
      </c>
      <c r="B4156" t="str">
        <f>VLOOKUP(D4156,[1]!tbl_Reach2AU[#Data],3,FALSE)</f>
        <v>Salmon Creek-Lower</v>
      </c>
      <c r="C4156">
        <f>VLOOKUP(D4156,[1]!tbl_Reach2AU[#Data],2,FALSE)</f>
        <v>141</v>
      </c>
      <c r="D4156" t="s">
        <v>29</v>
      </c>
      <c r="E4156">
        <v>2</v>
      </c>
      <c r="F4156" t="s">
        <v>115</v>
      </c>
      <c r="G4156">
        <f>VLOOKUP([1]!tbl_FunctionalConditionReach[[#This Row],[EDT Attribute]],[1]!HabitatAttribute[#Data],2,FALSE)</f>
        <v>0</v>
      </c>
      <c r="H4156" s="1">
        <v>6.2735569000000005E-2</v>
      </c>
      <c r="I4156" s="2">
        <v>0.11231733320668801</v>
      </c>
    </row>
    <row r="4157" spans="1:9" x14ac:dyDescent="0.3">
      <c r="A4157">
        <f>VLOOKUP(D4157,[1]!tbl_Reach2AU[#Data],4,FALSE)</f>
        <v>3</v>
      </c>
      <c r="B4157" t="str">
        <f>VLOOKUP(D4157,[1]!tbl_Reach2AU[#Data],3,FALSE)</f>
        <v>Okanogan-Talant Creek</v>
      </c>
      <c r="C4157">
        <f>VLOOKUP(D4157,[1]!tbl_Reach2AU[#Data],2,FALSE)</f>
        <v>115</v>
      </c>
      <c r="D4157" t="s">
        <v>59</v>
      </c>
      <c r="E4157">
        <v>2</v>
      </c>
      <c r="F4157" t="s">
        <v>94</v>
      </c>
      <c r="G4157">
        <f>VLOOKUP([1]!tbl_FunctionalConditionReach[[#This Row],[EDT Attribute]],[1]!HabitatAttribute[#Data],2,FALSE)</f>
        <v>0</v>
      </c>
      <c r="H4157" s="1">
        <v>4.1645316000000002E-2</v>
      </c>
      <c r="I4157" s="2">
        <v>0.11197891219016699</v>
      </c>
    </row>
    <row r="4158" spans="1:9" x14ac:dyDescent="0.3">
      <c r="A4158">
        <f>VLOOKUP(D4158,[1]!tbl_Reach2AU[#Data],4,FALSE)</f>
        <v>5</v>
      </c>
      <c r="B4158" t="str">
        <f>VLOOKUP(D4158,[1]!tbl_Reach2AU[#Data],3,FALSE)</f>
        <v>Okanogan-Swipkin Canyon</v>
      </c>
      <c r="C4158">
        <f>VLOOKUP(D4158,[1]!tbl_Reach2AU[#Data],2,FALSE)</f>
        <v>179</v>
      </c>
      <c r="D4158" t="s">
        <v>45</v>
      </c>
      <c r="E4158">
        <v>2</v>
      </c>
      <c r="F4158" t="s">
        <v>115</v>
      </c>
      <c r="G4158">
        <f>VLOOKUP([1]!tbl_FunctionalConditionReach[[#This Row],[EDT Attribute]],[1]!HabitatAttribute[#Data],2,FALSE)</f>
        <v>0</v>
      </c>
      <c r="H4158" s="1">
        <v>0.13209931499999999</v>
      </c>
      <c r="I4158" s="2">
        <v>0.111848077578845</v>
      </c>
    </row>
    <row r="4159" spans="1:9" x14ac:dyDescent="0.3">
      <c r="A4159">
        <f>VLOOKUP(D4159,[1]!tbl_Reach2AU[#Data],4,FALSE)</f>
        <v>5</v>
      </c>
      <c r="B4159" t="str">
        <f>VLOOKUP(D4159,[1]!tbl_Reach2AU[#Data],3,FALSE)</f>
        <v>Okanogan-Swipkin Canyon</v>
      </c>
      <c r="C4159">
        <f>VLOOKUP(D4159,[1]!tbl_Reach2AU[#Data],2,FALSE)</f>
        <v>179</v>
      </c>
      <c r="D4159" t="s">
        <v>45</v>
      </c>
      <c r="E4159">
        <v>2</v>
      </c>
      <c r="F4159" t="s">
        <v>122</v>
      </c>
      <c r="G4159">
        <f>VLOOKUP([1]!tbl_FunctionalConditionReach[[#This Row],[EDT Attribute]],[1]!HabitatAttribute[#Data],2,FALSE)</f>
        <v>0</v>
      </c>
      <c r="H4159" s="1">
        <v>0.13209931499999999</v>
      </c>
      <c r="I4159" s="2">
        <v>0.111848077578845</v>
      </c>
    </row>
    <row r="4160" spans="1:9" x14ac:dyDescent="0.3">
      <c r="A4160">
        <f>VLOOKUP(D4160,[1]!tbl_Reach2AU[#Data],4,FALSE)</f>
        <v>5</v>
      </c>
      <c r="B4160" t="str">
        <f>VLOOKUP(D4160,[1]!tbl_Reach2AU[#Data],3,FALSE)</f>
        <v>Okanogan-Swipkin Canyon</v>
      </c>
      <c r="C4160">
        <f>VLOOKUP(D4160,[1]!tbl_Reach2AU[#Data],2,FALSE)</f>
        <v>179</v>
      </c>
      <c r="D4160" t="s">
        <v>45</v>
      </c>
      <c r="E4160">
        <v>2</v>
      </c>
      <c r="F4160" t="s">
        <v>89</v>
      </c>
      <c r="G4160" t="str">
        <f>VLOOKUP([1]!tbl_FunctionalConditionReach[[#This Row],[EDT Attribute]],[1]!HabitatAttribute[#Data],2,FALSE)</f>
        <v>% Fines/Embeddedness</v>
      </c>
      <c r="H4160" s="1">
        <v>0.13209931499999999</v>
      </c>
      <c r="I4160" s="2">
        <v>0.111848077578845</v>
      </c>
    </row>
    <row r="4161" spans="1:9" x14ac:dyDescent="0.3">
      <c r="A4161">
        <f>VLOOKUP(D4161,[1]!tbl_Reach2AU[#Data],4,FALSE)</f>
        <v>5</v>
      </c>
      <c r="B4161" t="str">
        <f>VLOOKUP(D4161,[1]!tbl_Reach2AU[#Data],3,FALSE)</f>
        <v>Okanogan-Swipkin Canyon</v>
      </c>
      <c r="C4161">
        <f>VLOOKUP(D4161,[1]!tbl_Reach2AU[#Data],2,FALSE)</f>
        <v>179</v>
      </c>
      <c r="D4161" t="s">
        <v>45</v>
      </c>
      <c r="E4161">
        <v>2</v>
      </c>
      <c r="F4161" t="s">
        <v>117</v>
      </c>
      <c r="G4161">
        <f>VLOOKUP([1]!tbl_FunctionalConditionReach[[#This Row],[EDT Attribute]],[1]!HabitatAttribute[#Data],2,FALSE)</f>
        <v>0</v>
      </c>
      <c r="H4161" s="1">
        <v>0.13178632900000001</v>
      </c>
      <c r="I4161" s="2">
        <v>0.111583073309829</v>
      </c>
    </row>
    <row r="4162" spans="1:9" x14ac:dyDescent="0.3">
      <c r="A4162">
        <f>VLOOKUP(D4162,[1]!tbl_Reach2AU[#Data],4,FALSE)</f>
        <v>5</v>
      </c>
      <c r="B4162" t="str">
        <f>VLOOKUP(D4162,[1]!tbl_Reach2AU[#Data],3,FALSE)</f>
        <v>Okanogan-Swipkin Canyon</v>
      </c>
      <c r="C4162">
        <f>VLOOKUP(D4162,[1]!tbl_Reach2AU[#Data],2,FALSE)</f>
        <v>179</v>
      </c>
      <c r="D4162" t="s">
        <v>45</v>
      </c>
      <c r="E4162">
        <v>2</v>
      </c>
      <c r="F4162" t="s">
        <v>10</v>
      </c>
      <c r="G4162" t="str">
        <f>VLOOKUP([1]!tbl_FunctionalConditionReach[[#This Row],[EDT Attribute]],[1]!HabitatAttribute[#Data],2,FALSE)</f>
        <v>Flow- Scour</v>
      </c>
      <c r="H4162" s="1">
        <v>0.13168134000000001</v>
      </c>
      <c r="I4162" s="2">
        <v>0.11149417945131899</v>
      </c>
    </row>
    <row r="4163" spans="1:9" x14ac:dyDescent="0.3">
      <c r="A4163">
        <f>VLOOKUP(D4163,[1]!tbl_Reach2AU[#Data],4,FALSE)</f>
        <v>3</v>
      </c>
      <c r="B4163" t="str">
        <f>VLOOKUP(D4163,[1]!tbl_Reach2AU[#Data],3,FALSE)</f>
        <v>Okanogan-Talant Creek</v>
      </c>
      <c r="C4163">
        <f>VLOOKUP(D4163,[1]!tbl_Reach2AU[#Data],2,FALSE)</f>
        <v>115</v>
      </c>
      <c r="D4163" t="s">
        <v>59</v>
      </c>
      <c r="E4163">
        <v>2</v>
      </c>
      <c r="F4163" t="s">
        <v>13</v>
      </c>
      <c r="G4163" t="str">
        <f>VLOOKUP([1]!tbl_FunctionalConditionReach[[#This Row],[EDT Attribute]],[1]!HabitatAttribute[#Data],2,FALSE)</f>
        <v>Food- Food Web Resources</v>
      </c>
      <c r="H4163" s="1">
        <v>4.1421086000000003E-2</v>
      </c>
      <c r="I4163" s="2">
        <v>0.11137598648586</v>
      </c>
    </row>
    <row r="4164" spans="1:9" x14ac:dyDescent="0.3">
      <c r="A4164">
        <f>VLOOKUP(D4164,[1]!tbl_Reach2AU[#Data],4,FALSE)</f>
        <v>20</v>
      </c>
      <c r="B4164" t="str">
        <f>VLOOKUP(D4164,[1]!tbl_Reach2AU[#Data],3,FALSE)</f>
        <v>Antoine Creek-Lower</v>
      </c>
      <c r="C4164">
        <f>VLOOKUP(D4164,[1]!tbl_Reach2AU[#Data],2,FALSE)</f>
        <v>258</v>
      </c>
      <c r="D4164" t="s">
        <v>147</v>
      </c>
      <c r="E4164">
        <v>2</v>
      </c>
      <c r="F4164" t="s">
        <v>133</v>
      </c>
      <c r="G4164" t="str">
        <f>VLOOKUP([1]!tbl_FunctionalConditionReach[[#This Row],[EDT Attribute]],[1]!HabitatAttribute[#Data],2,FALSE)</f>
        <v>Temperature- Rearing</v>
      </c>
      <c r="H4164" s="1">
        <v>1.2162699000000001E-2</v>
      </c>
      <c r="I4164" s="2">
        <v>0.111063613137681</v>
      </c>
    </row>
    <row r="4165" spans="1:9" x14ac:dyDescent="0.3">
      <c r="A4165">
        <f>VLOOKUP(D4165,[1]!tbl_Reach2AU[#Data],4,FALSE)</f>
        <v>9</v>
      </c>
      <c r="B4165" t="str">
        <f>VLOOKUP(D4165,[1]!tbl_Reach2AU[#Data],3,FALSE)</f>
        <v>Omak Creek-Middle DS</v>
      </c>
      <c r="C4165">
        <f>VLOOKUP(D4165,[1]!tbl_Reach2AU[#Data],2,FALSE)</f>
        <v>167</v>
      </c>
      <c r="D4165" t="s">
        <v>141</v>
      </c>
      <c r="E4165">
        <v>2</v>
      </c>
      <c r="F4165" t="s">
        <v>51</v>
      </c>
      <c r="G4165" t="str">
        <f>VLOOKUP([1]!tbl_FunctionalConditionReach[[#This Row],[EDT Attribute]],[1]!HabitatAttribute[#Data],2,FALSE)</f>
        <v>% Fines/Embeddedness</v>
      </c>
      <c r="H4165" s="1">
        <v>1.5003743999999999E-2</v>
      </c>
      <c r="I4165" s="2">
        <v>0.110853204476229</v>
      </c>
    </row>
    <row r="4166" spans="1:9" x14ac:dyDescent="0.3">
      <c r="A4166">
        <f>VLOOKUP(D4166,[1]!tbl_Reach2AU[#Data],4,FALSE)</f>
        <v>5</v>
      </c>
      <c r="B4166" t="str">
        <f>VLOOKUP(D4166,[1]!tbl_Reach2AU[#Data],3,FALSE)</f>
        <v>Okanogan-Swipkin Canyon</v>
      </c>
      <c r="C4166">
        <f>VLOOKUP(D4166,[1]!tbl_Reach2AU[#Data],2,FALSE)</f>
        <v>147</v>
      </c>
      <c r="D4166" t="s">
        <v>134</v>
      </c>
      <c r="E4166">
        <v>2</v>
      </c>
      <c r="F4166" t="s">
        <v>138</v>
      </c>
      <c r="G4166">
        <f>VLOOKUP([1]!tbl_FunctionalConditionReach[[#This Row],[EDT Attribute]],[1]!HabitatAttribute[#Data],2,FALSE)</f>
        <v>0</v>
      </c>
      <c r="H4166" s="1">
        <v>5.7168808000000002E-2</v>
      </c>
      <c r="I4166" s="2">
        <v>0.110539601527732</v>
      </c>
    </row>
    <row r="4167" spans="1:9" x14ac:dyDescent="0.3">
      <c r="A4167">
        <f>VLOOKUP(D4167,[1]!tbl_Reach2AU[#Data],4,FALSE)</f>
        <v>5</v>
      </c>
      <c r="B4167" t="str">
        <f>VLOOKUP(D4167,[1]!tbl_Reach2AU[#Data],3,FALSE)</f>
        <v>Okanogan-Swipkin Canyon</v>
      </c>
      <c r="C4167">
        <f>VLOOKUP(D4167,[1]!tbl_Reach2AU[#Data],2,FALSE)</f>
        <v>179</v>
      </c>
      <c r="D4167" t="s">
        <v>45</v>
      </c>
      <c r="E4167">
        <v>2</v>
      </c>
      <c r="F4167" t="s">
        <v>116</v>
      </c>
      <c r="G4167">
        <f>VLOOKUP([1]!tbl_FunctionalConditionReach[[#This Row],[EDT Attribute]],[1]!HabitatAttribute[#Data],2,FALSE)</f>
        <v>0</v>
      </c>
      <c r="H4167" s="1">
        <v>0.13039236500000001</v>
      </c>
      <c r="I4167" s="2">
        <v>0.110402808343171</v>
      </c>
    </row>
    <row r="4168" spans="1:9" x14ac:dyDescent="0.3">
      <c r="A4168">
        <f>VLOOKUP(D4168,[1]!tbl_Reach2AU[#Data],4,FALSE)</f>
        <v>14</v>
      </c>
      <c r="B4168" t="str">
        <f>VLOOKUP(D4168,[1]!tbl_Reach2AU[#Data],3,FALSE)</f>
        <v>Okanogan-Whitestone Coulee</v>
      </c>
      <c r="C4168">
        <f>VLOOKUP(D4168,[1]!tbl_Reach2AU[#Data],2,FALSE)</f>
        <v>239</v>
      </c>
      <c r="D4168" t="s">
        <v>48</v>
      </c>
      <c r="E4168">
        <v>2</v>
      </c>
      <c r="F4168" t="s">
        <v>144</v>
      </c>
      <c r="G4168">
        <f>VLOOKUP([1]!tbl_FunctionalConditionReach[[#This Row],[EDT Attribute]],[1]!HabitatAttribute[#Data],2,FALSE)</f>
        <v>0</v>
      </c>
      <c r="H4168" s="1">
        <v>0.123131951</v>
      </c>
      <c r="I4168" s="2">
        <v>0.110358077670292</v>
      </c>
    </row>
    <row r="4169" spans="1:9" x14ac:dyDescent="0.3">
      <c r="A4169">
        <f>VLOOKUP(D4169,[1]!tbl_Reach2AU[#Data],4,FALSE)</f>
        <v>3</v>
      </c>
      <c r="B4169" t="str">
        <f>VLOOKUP(D4169,[1]!tbl_Reach2AU[#Data],3,FALSE)</f>
        <v>Okanogan-Talant Creek</v>
      </c>
      <c r="C4169">
        <f>VLOOKUP(D4169,[1]!tbl_Reach2AU[#Data],2,FALSE)</f>
        <v>129</v>
      </c>
      <c r="D4169" t="s">
        <v>61</v>
      </c>
      <c r="E4169">
        <v>2</v>
      </c>
      <c r="F4169" t="s">
        <v>124</v>
      </c>
      <c r="G4169" t="str">
        <f>VLOOKUP([1]!tbl_FunctionalConditionReach[[#This Row],[EDT Attribute]],[1]!HabitatAttribute[#Data],2,FALSE)</f>
        <v>Predation</v>
      </c>
      <c r="H4169" s="1">
        <v>1.285191301</v>
      </c>
      <c r="I4169" s="2">
        <v>0.110322250358468</v>
      </c>
    </row>
    <row r="4170" spans="1:9" x14ac:dyDescent="0.3">
      <c r="A4170">
        <f>VLOOKUP(D4170,[1]!tbl_Reach2AU[#Data],4,FALSE)</f>
        <v>6</v>
      </c>
      <c r="B4170" t="str">
        <f>VLOOKUP(D4170,[1]!tbl_Reach2AU[#Data],3,FALSE)</f>
        <v>Salmon Creek-Lower</v>
      </c>
      <c r="C4170">
        <f>VLOOKUP(D4170,[1]!tbl_Reach2AU[#Data],2,FALSE)</f>
        <v>141</v>
      </c>
      <c r="D4170" t="s">
        <v>29</v>
      </c>
      <c r="E4170">
        <v>2</v>
      </c>
      <c r="F4170" t="s">
        <v>119</v>
      </c>
      <c r="G4170">
        <f>VLOOKUP([1]!tbl_FunctionalConditionReach[[#This Row],[EDT Attribute]],[1]!HabitatAttribute[#Data],2,FALSE)</f>
        <v>0</v>
      </c>
      <c r="H4170" s="1">
        <v>6.1590434999999999E-2</v>
      </c>
      <c r="I4170" s="2">
        <v>0.11026716614684499</v>
      </c>
    </row>
    <row r="4171" spans="1:9" x14ac:dyDescent="0.3">
      <c r="A4171">
        <f>VLOOKUP(D4171,[1]!tbl_Reach2AU[#Data],4,FALSE)</f>
        <v>10</v>
      </c>
      <c r="B4171" t="str">
        <f>VLOOKUP(D4171,[1]!tbl_Reach2AU[#Data],3,FALSE)</f>
        <v>Omak Creek-Upper DS</v>
      </c>
      <c r="C4171">
        <f>VLOOKUP(D4171,[1]!tbl_Reach2AU[#Data],2,FALSE)</f>
        <v>172</v>
      </c>
      <c r="D4171" t="s">
        <v>71</v>
      </c>
      <c r="E4171">
        <v>2</v>
      </c>
      <c r="F4171" t="s">
        <v>13</v>
      </c>
      <c r="G4171" t="str">
        <f>VLOOKUP([1]!tbl_FunctionalConditionReach[[#This Row],[EDT Attribute]],[1]!HabitatAttribute[#Data],2,FALSE)</f>
        <v>Food- Food Web Resources</v>
      </c>
      <c r="H4171" s="1">
        <v>3.6387349999999999E-2</v>
      </c>
      <c r="I4171" s="2">
        <v>0.109686107737116</v>
      </c>
    </row>
    <row r="4172" spans="1:9" x14ac:dyDescent="0.3">
      <c r="A4172">
        <f>VLOOKUP(D4172,[1]!tbl_Reach2AU[#Data],4,FALSE)</f>
        <v>19</v>
      </c>
      <c r="B4172" t="str">
        <f>VLOOKUP(D4172,[1]!tbl_Reach2AU[#Data],3,FALSE)</f>
        <v>Okanogan-Mosquito Creek</v>
      </c>
      <c r="C4172">
        <f>VLOOKUP(D4172,[1]!tbl_Reach2AU[#Data],2,FALSE)</f>
        <v>287</v>
      </c>
      <c r="D4172" t="s">
        <v>66</v>
      </c>
      <c r="E4172">
        <v>2</v>
      </c>
      <c r="F4172" t="s">
        <v>124</v>
      </c>
      <c r="G4172" t="str">
        <f>VLOOKUP([1]!tbl_FunctionalConditionReach[[#This Row],[EDT Attribute]],[1]!HabitatAttribute[#Data],2,FALSE)</f>
        <v>Predation</v>
      </c>
      <c r="H4172" s="1">
        <v>0.32862757100000001</v>
      </c>
      <c r="I4172" s="2">
        <v>0.10899400581006501</v>
      </c>
    </row>
    <row r="4173" spans="1:9" x14ac:dyDescent="0.3">
      <c r="A4173">
        <f>VLOOKUP(D4173,[1]!tbl_Reach2AU[#Data],4,FALSE)</f>
        <v>7</v>
      </c>
      <c r="B4173" t="str">
        <f>VLOOKUP(D4173,[1]!tbl_Reach2AU[#Data],3,FALSE)</f>
        <v>Omak Creek-Lower DS</v>
      </c>
      <c r="C4173">
        <f>VLOOKUP(D4173,[1]!tbl_Reach2AU[#Data],2,FALSE)</f>
        <v>150</v>
      </c>
      <c r="D4173" t="s">
        <v>131</v>
      </c>
      <c r="E4173">
        <v>2</v>
      </c>
      <c r="F4173" t="s">
        <v>38</v>
      </c>
      <c r="G4173" t="str">
        <f>VLOOKUP([1]!tbl_FunctionalConditionReach[[#This Row],[EDT Attribute]],[1]!HabitatAttribute[#Data],2,FALSE)</f>
        <v>Channel Stability</v>
      </c>
      <c r="H4173" s="1">
        <v>0.46291188999999999</v>
      </c>
      <c r="I4173" s="2">
        <v>0.10826034260162801</v>
      </c>
    </row>
    <row r="4174" spans="1:9" x14ac:dyDescent="0.3">
      <c r="A4174">
        <f>VLOOKUP(D4174,[1]!tbl_Reach2AU[#Data],4,FALSE)</f>
        <v>7</v>
      </c>
      <c r="B4174" t="str">
        <f>VLOOKUP(D4174,[1]!tbl_Reach2AU[#Data],3,FALSE)</f>
        <v>Omak Creek-Lower DS</v>
      </c>
      <c r="C4174">
        <f>VLOOKUP(D4174,[1]!tbl_Reach2AU[#Data],2,FALSE)</f>
        <v>154</v>
      </c>
      <c r="D4174" t="s">
        <v>28</v>
      </c>
      <c r="E4174">
        <v>2</v>
      </c>
      <c r="F4174" t="s">
        <v>94</v>
      </c>
      <c r="G4174">
        <f>VLOOKUP([1]!tbl_FunctionalConditionReach[[#This Row],[EDT Attribute]],[1]!HabitatAttribute[#Data],2,FALSE)</f>
        <v>0</v>
      </c>
      <c r="H4174" s="1">
        <v>0.34834796499999998</v>
      </c>
      <c r="I4174" s="2">
        <v>0.108070904264287</v>
      </c>
    </row>
    <row r="4175" spans="1:9" x14ac:dyDescent="0.3">
      <c r="A4175">
        <f>VLOOKUP(D4175,[1]!tbl_Reach2AU[#Data],4,FALSE)</f>
        <v>3</v>
      </c>
      <c r="B4175" t="str">
        <f>VLOOKUP(D4175,[1]!tbl_Reach2AU[#Data],3,FALSE)</f>
        <v>Okanogan-Talant Creek</v>
      </c>
      <c r="C4175">
        <f>VLOOKUP(D4175,[1]!tbl_Reach2AU[#Data],2,FALSE)</f>
        <v>129</v>
      </c>
      <c r="D4175" t="s">
        <v>61</v>
      </c>
      <c r="E4175">
        <v>2</v>
      </c>
      <c r="F4175" t="s">
        <v>103</v>
      </c>
      <c r="G4175" t="str">
        <f>VLOOKUP([1]!tbl_FunctionalConditionReach[[#This Row],[EDT Attribute]],[1]!HabitatAttribute[#Data],2,FALSE)</f>
        <v>Contaminants</v>
      </c>
      <c r="H4175" s="1">
        <v>1.256619463</v>
      </c>
      <c r="I4175" s="2">
        <v>0.107869612013823</v>
      </c>
    </row>
    <row r="4176" spans="1:9" x14ac:dyDescent="0.3">
      <c r="A4176">
        <f>VLOOKUP(D4176,[1]!tbl_Reach2AU[#Data],4,FALSE)</f>
        <v>4</v>
      </c>
      <c r="B4176" t="str">
        <f>VLOOKUP(D4176,[1]!tbl_Reach2AU[#Data],3,FALSE)</f>
        <v>Loup Loup Creek-Lower DS</v>
      </c>
      <c r="C4176">
        <f>VLOOKUP(D4176,[1]!tbl_Reach2AU[#Data],2,FALSE)</f>
        <v>122</v>
      </c>
      <c r="D4176" t="s">
        <v>55</v>
      </c>
      <c r="E4176">
        <v>2</v>
      </c>
      <c r="F4176" t="s">
        <v>13</v>
      </c>
      <c r="G4176" t="str">
        <f>VLOOKUP([1]!tbl_FunctionalConditionReach[[#This Row],[EDT Attribute]],[1]!HabitatAttribute[#Data],2,FALSE)</f>
        <v>Food- Food Web Resources</v>
      </c>
      <c r="H4176" s="1">
        <v>0.43161993100000001</v>
      </c>
      <c r="I4176" s="2">
        <v>0.107662697109148</v>
      </c>
    </row>
    <row r="4177" spans="1:9" x14ac:dyDescent="0.3">
      <c r="A4177">
        <f>VLOOKUP(D4177,[1]!tbl_Reach2AU[#Data],4,FALSE)</f>
        <v>16</v>
      </c>
      <c r="B4177" t="str">
        <f>VLOOKUP(D4177,[1]!tbl_Reach2AU[#Data],3,FALSE)</f>
        <v>Aeneas Creek-DS</v>
      </c>
      <c r="C4177">
        <f>VLOOKUP(D4177,[1]!tbl_Reach2AU[#Data],2,FALSE)</f>
        <v>236</v>
      </c>
      <c r="D4177" t="s">
        <v>14</v>
      </c>
      <c r="E4177">
        <v>2</v>
      </c>
      <c r="F4177" t="s">
        <v>151</v>
      </c>
      <c r="G4177" t="str">
        <f>VLOOKUP([1]!tbl_FunctionalConditionReach[[#This Row],[EDT Attribute]],[1]!HabitatAttribute[#Data],2,FALSE)</f>
        <v>Cover- Wood</v>
      </c>
      <c r="H4177" s="1">
        <v>4.5813889999999999E-3</v>
      </c>
      <c r="I4177" s="2">
        <v>0.10733424224277199</v>
      </c>
    </row>
    <row r="4178" spans="1:9" x14ac:dyDescent="0.3">
      <c r="A4178">
        <f>VLOOKUP(D4178,[1]!tbl_Reach2AU[#Data],4,FALSE)</f>
        <v>20</v>
      </c>
      <c r="B4178" t="str">
        <f>VLOOKUP(D4178,[1]!tbl_Reach2AU[#Data],3,FALSE)</f>
        <v>Antoine Creek-Lower</v>
      </c>
      <c r="C4178">
        <f>VLOOKUP(D4178,[1]!tbl_Reach2AU[#Data],2,FALSE)</f>
        <v>255</v>
      </c>
      <c r="D4178" t="s">
        <v>52</v>
      </c>
      <c r="E4178">
        <v>2</v>
      </c>
      <c r="F4178" t="s">
        <v>144</v>
      </c>
      <c r="G4178">
        <f>VLOOKUP([1]!tbl_FunctionalConditionReach[[#This Row],[EDT Attribute]],[1]!HabitatAttribute[#Data],2,FALSE)</f>
        <v>0</v>
      </c>
      <c r="H4178" s="1">
        <v>1.9879523999999999E-2</v>
      </c>
      <c r="I4178" s="2">
        <v>0.107087530595285</v>
      </c>
    </row>
    <row r="4179" spans="1:9" x14ac:dyDescent="0.3">
      <c r="A4179">
        <f>VLOOKUP(D4179,[1]!tbl_Reach2AU[#Data],4,FALSE)</f>
        <v>24</v>
      </c>
      <c r="B4179" t="str">
        <f>VLOOKUP(D4179,[1]!tbl_Reach2AU[#Data],3,FALSE)</f>
        <v>Okanogan-Haynes Creek South</v>
      </c>
      <c r="C4179">
        <f>VLOOKUP(D4179,[1]!tbl_Reach2AU[#Data],2,FALSE)</f>
        <v>295</v>
      </c>
      <c r="D4179" t="s">
        <v>50</v>
      </c>
      <c r="E4179">
        <v>2</v>
      </c>
      <c r="F4179" t="s">
        <v>36</v>
      </c>
      <c r="G4179" t="e">
        <f>VLOOKUP([1]!tbl_FunctionalConditionReach[[#This Row],[EDT Attribute]],[1]!HabitatAttribute[#Data],2,FALSE)</f>
        <v>#N/A</v>
      </c>
      <c r="H4179" s="1">
        <v>9.992641E-3</v>
      </c>
      <c r="I4179" s="2">
        <v>0.106836644782454</v>
      </c>
    </row>
    <row r="4180" spans="1:9" x14ac:dyDescent="0.3">
      <c r="A4180">
        <f>VLOOKUP(D4180,[1]!tbl_Reach2AU[#Data],4,FALSE)</f>
        <v>6</v>
      </c>
      <c r="B4180" t="str">
        <f>VLOOKUP(D4180,[1]!tbl_Reach2AU[#Data],3,FALSE)</f>
        <v>Salmon Creek-Lower</v>
      </c>
      <c r="C4180">
        <f>VLOOKUP(D4180,[1]!tbl_Reach2AU[#Data],2,FALSE)</f>
        <v>132</v>
      </c>
      <c r="D4180" t="s">
        <v>31</v>
      </c>
      <c r="E4180">
        <v>2</v>
      </c>
      <c r="F4180" t="s">
        <v>51</v>
      </c>
      <c r="G4180" t="str">
        <f>VLOOKUP([1]!tbl_FunctionalConditionReach[[#This Row],[EDT Attribute]],[1]!HabitatAttribute[#Data],2,FALSE)</f>
        <v>% Fines/Embeddedness</v>
      </c>
      <c r="H4180" s="1">
        <v>9.9732206000000004E-2</v>
      </c>
      <c r="I4180" s="2">
        <v>0.106777926440955</v>
      </c>
    </row>
    <row r="4181" spans="1:9" x14ac:dyDescent="0.3">
      <c r="A4181">
        <f>VLOOKUP(D4181,[1]!tbl_Reach2AU[#Data],4,FALSE)</f>
        <v>1</v>
      </c>
      <c r="B4181" t="str">
        <f>VLOOKUP(D4181,[1]!tbl_Reach2AU[#Data],3,FALSE)</f>
        <v>Okanogan-Davis Canyon</v>
      </c>
      <c r="C4181">
        <f>VLOOKUP(D4181,[1]!tbl_Reach2AU[#Data],2,FALSE)</f>
        <v>103</v>
      </c>
      <c r="D4181" t="s">
        <v>95</v>
      </c>
      <c r="E4181">
        <v>2</v>
      </c>
      <c r="F4181" t="s">
        <v>151</v>
      </c>
      <c r="G4181" t="str">
        <f>VLOOKUP([1]!tbl_FunctionalConditionReach[[#This Row],[EDT Attribute]],[1]!HabitatAttribute[#Data],2,FALSE)</f>
        <v>Cover- Wood</v>
      </c>
      <c r="H4181" s="1">
        <v>4.8394725999999999E-2</v>
      </c>
      <c r="I4181" s="2">
        <v>0.106389633103309</v>
      </c>
    </row>
    <row r="4182" spans="1:9" x14ac:dyDescent="0.3">
      <c r="A4182">
        <f>VLOOKUP(D4182,[1]!tbl_Reach2AU[#Data],4,FALSE)</f>
        <v>16</v>
      </c>
      <c r="B4182" t="str">
        <f>VLOOKUP(D4182,[1]!tbl_Reach2AU[#Data],3,FALSE)</f>
        <v>Aeneas Creek-DS</v>
      </c>
      <c r="C4182">
        <f>VLOOKUP(D4182,[1]!tbl_Reach2AU[#Data],2,FALSE)</f>
        <v>234</v>
      </c>
      <c r="D4182" t="s">
        <v>12</v>
      </c>
      <c r="E4182">
        <v>2</v>
      </c>
      <c r="F4182" t="s">
        <v>143</v>
      </c>
      <c r="G4182">
        <f>VLOOKUP([1]!tbl_FunctionalConditionReach[[#This Row],[EDT Attribute]],[1]!HabitatAttribute[#Data],2,FALSE)</f>
        <v>0</v>
      </c>
      <c r="H4182" s="1">
        <v>3.0876580000000001E-3</v>
      </c>
      <c r="I4182" s="2">
        <v>0.10624949394278101</v>
      </c>
    </row>
    <row r="4183" spans="1:9" x14ac:dyDescent="0.3">
      <c r="A4183">
        <f>VLOOKUP(D4183,[1]!tbl_Reach2AU[#Data],4,FALSE)</f>
        <v>14</v>
      </c>
      <c r="B4183" t="str">
        <f>VLOOKUP(D4183,[1]!tbl_Reach2AU[#Data],3,FALSE)</f>
        <v>Okanogan-Whitestone Coulee</v>
      </c>
      <c r="C4183">
        <f>VLOOKUP(D4183,[1]!tbl_Reach2AU[#Data],2,FALSE)</f>
        <v>238</v>
      </c>
      <c r="D4183" t="s">
        <v>113</v>
      </c>
      <c r="E4183">
        <v>2</v>
      </c>
      <c r="F4183" t="s">
        <v>103</v>
      </c>
      <c r="G4183" t="str">
        <f>VLOOKUP([1]!tbl_FunctionalConditionReach[[#This Row],[EDT Attribute]],[1]!HabitatAttribute[#Data],2,FALSE)</f>
        <v>Contaminants</v>
      </c>
      <c r="H4183" s="1">
        <v>1.7904063000000001E-2</v>
      </c>
      <c r="I4183" s="2">
        <v>0.105566450279397</v>
      </c>
    </row>
    <row r="4184" spans="1:9" x14ac:dyDescent="0.3">
      <c r="A4184">
        <f>VLOOKUP(D4184,[1]!tbl_Reach2AU[#Data],4,FALSE)</f>
        <v>6</v>
      </c>
      <c r="B4184" t="str">
        <f>VLOOKUP(D4184,[1]!tbl_Reach2AU[#Data],3,FALSE)</f>
        <v>Salmon Creek-Lower</v>
      </c>
      <c r="C4184">
        <f>VLOOKUP(D4184,[1]!tbl_Reach2AU[#Data],2,FALSE)</f>
        <v>142</v>
      </c>
      <c r="D4184" t="s">
        <v>79</v>
      </c>
      <c r="E4184">
        <v>2</v>
      </c>
      <c r="F4184" t="s">
        <v>103</v>
      </c>
      <c r="G4184" t="str">
        <f>VLOOKUP([1]!tbl_FunctionalConditionReach[[#This Row],[EDT Attribute]],[1]!HabitatAttribute[#Data],2,FALSE)</f>
        <v>Contaminants</v>
      </c>
      <c r="H4184" s="1">
        <v>0.23424298199999999</v>
      </c>
      <c r="I4184" s="2">
        <v>0.105533213356008</v>
      </c>
    </row>
    <row r="4185" spans="1:9" x14ac:dyDescent="0.3">
      <c r="A4185">
        <f>VLOOKUP(D4185,[1]!tbl_Reach2AU[#Data],4,FALSE)</f>
        <v>1</v>
      </c>
      <c r="B4185" t="str">
        <f>VLOOKUP(D4185,[1]!tbl_Reach2AU[#Data],3,FALSE)</f>
        <v>Okanogan-Davis Canyon</v>
      </c>
      <c r="C4185">
        <f>VLOOKUP(D4185,[1]!tbl_Reach2AU[#Data],2,FALSE)</f>
        <v>104</v>
      </c>
      <c r="D4185" t="s">
        <v>96</v>
      </c>
      <c r="E4185">
        <v>2</v>
      </c>
      <c r="F4185" t="s">
        <v>151</v>
      </c>
      <c r="G4185" t="str">
        <f>VLOOKUP([1]!tbl_FunctionalConditionReach[[#This Row],[EDT Attribute]],[1]!HabitatAttribute[#Data],2,FALSE)</f>
        <v>Cover- Wood</v>
      </c>
      <c r="H4185" s="1">
        <v>4.7704198000000003E-2</v>
      </c>
      <c r="I4185" s="2">
        <v>0.105014745205257</v>
      </c>
    </row>
    <row r="4186" spans="1:9" x14ac:dyDescent="0.3">
      <c r="A4186">
        <f>VLOOKUP(D4186,[1]!tbl_Reach2AU[#Data],4,FALSE)</f>
        <v>19</v>
      </c>
      <c r="B4186" t="str">
        <f>VLOOKUP(D4186,[1]!tbl_Reach2AU[#Data],3,FALSE)</f>
        <v>Okanogan-Mosquito Creek</v>
      </c>
      <c r="C4186">
        <f>VLOOKUP(D4186,[1]!tbl_Reach2AU[#Data],2,FALSE)</f>
        <v>287</v>
      </c>
      <c r="D4186" t="s">
        <v>66</v>
      </c>
      <c r="E4186">
        <v>2</v>
      </c>
      <c r="F4186" t="s">
        <v>103</v>
      </c>
      <c r="G4186" t="str">
        <f>VLOOKUP([1]!tbl_FunctionalConditionReach[[#This Row],[EDT Attribute]],[1]!HabitatAttribute[#Data],2,FALSE)</f>
        <v>Contaminants</v>
      </c>
      <c r="H4186" s="1">
        <v>0.315901284</v>
      </c>
      <c r="I4186" s="2">
        <v>0.10477315180503501</v>
      </c>
    </row>
    <row r="4187" spans="1:9" x14ac:dyDescent="0.3">
      <c r="A4187">
        <f>VLOOKUP(D4187,[1]!tbl_Reach2AU[#Data],4,FALSE)</f>
        <v>7</v>
      </c>
      <c r="B4187" t="str">
        <f>VLOOKUP(D4187,[1]!tbl_Reach2AU[#Data],3,FALSE)</f>
        <v>Omak Creek-Lower DS</v>
      </c>
      <c r="C4187">
        <f>VLOOKUP(D4187,[1]!tbl_Reach2AU[#Data],2,FALSE)</f>
        <v>154</v>
      </c>
      <c r="D4187" t="s">
        <v>28</v>
      </c>
      <c r="E4187">
        <v>2</v>
      </c>
      <c r="F4187" t="s">
        <v>124</v>
      </c>
      <c r="G4187" t="str">
        <f>VLOOKUP([1]!tbl_FunctionalConditionReach[[#This Row],[EDT Attribute]],[1]!HabitatAttribute[#Data],2,FALSE)</f>
        <v>Predation</v>
      </c>
      <c r="H4187" s="1">
        <v>0.337651751</v>
      </c>
      <c r="I4187" s="2">
        <v>0.104752528285876</v>
      </c>
    </row>
    <row r="4188" spans="1:9" x14ac:dyDescent="0.3">
      <c r="A4188">
        <f>VLOOKUP(D4188,[1]!tbl_Reach2AU[#Data],4,FALSE)</f>
        <v>4</v>
      </c>
      <c r="B4188" t="str">
        <f>VLOOKUP(D4188,[1]!tbl_Reach2AU[#Data],3,FALSE)</f>
        <v>Loup Loup Creek-Lower DS</v>
      </c>
      <c r="C4188">
        <f>VLOOKUP(D4188,[1]!tbl_Reach2AU[#Data],2,FALSE)</f>
        <v>122</v>
      </c>
      <c r="D4188" t="s">
        <v>55</v>
      </c>
      <c r="E4188">
        <v>2</v>
      </c>
      <c r="F4188" t="s">
        <v>133</v>
      </c>
      <c r="G4188" t="str">
        <f>VLOOKUP([1]!tbl_FunctionalConditionReach[[#This Row],[EDT Attribute]],[1]!HabitatAttribute[#Data],2,FALSE)</f>
        <v>Temperature- Rearing</v>
      </c>
      <c r="H4188" s="1">
        <v>0.41475459599999998</v>
      </c>
      <c r="I4188" s="2">
        <v>0.103455830550547</v>
      </c>
    </row>
    <row r="4189" spans="1:9" x14ac:dyDescent="0.3">
      <c r="A4189">
        <f>VLOOKUP(D4189,[1]!tbl_Reach2AU[#Data],4,FALSE)</f>
        <v>7</v>
      </c>
      <c r="B4189" t="str">
        <f>VLOOKUP(D4189,[1]!tbl_Reach2AU[#Data],3,FALSE)</f>
        <v>Omak Creek-Lower DS</v>
      </c>
      <c r="C4189">
        <f>VLOOKUP(D4189,[1]!tbl_Reach2AU[#Data],2,FALSE)</f>
        <v>154</v>
      </c>
      <c r="D4189" t="s">
        <v>28</v>
      </c>
      <c r="E4189">
        <v>2</v>
      </c>
      <c r="F4189" t="s">
        <v>117</v>
      </c>
      <c r="G4189">
        <f>VLOOKUP([1]!tbl_FunctionalConditionReach[[#This Row],[EDT Attribute]],[1]!HabitatAttribute[#Data],2,FALSE)</f>
        <v>0</v>
      </c>
      <c r="H4189" s="1">
        <v>0.33247762199999997</v>
      </c>
      <c r="I4189" s="2">
        <v>0.103147314947512</v>
      </c>
    </row>
    <row r="4190" spans="1:9" x14ac:dyDescent="0.3">
      <c r="A4190">
        <f>VLOOKUP(D4190,[1]!tbl_Reach2AU[#Data],4,FALSE)</f>
        <v>5</v>
      </c>
      <c r="B4190" t="str">
        <f>VLOOKUP(D4190,[1]!tbl_Reach2AU[#Data],3,FALSE)</f>
        <v>Okanogan-Swipkin Canyon</v>
      </c>
      <c r="C4190">
        <f>VLOOKUP(D4190,[1]!tbl_Reach2AU[#Data],2,FALSE)</f>
        <v>189</v>
      </c>
      <c r="D4190" t="s">
        <v>110</v>
      </c>
      <c r="E4190">
        <v>2</v>
      </c>
      <c r="F4190" t="s">
        <v>126</v>
      </c>
      <c r="G4190" t="str">
        <f>VLOOKUP([1]!tbl_FunctionalConditionReach[[#This Row],[EDT Attribute]],[1]!HabitatAttribute[#Data],2,FALSE)</f>
        <v>Riparian</v>
      </c>
      <c r="H4190" s="1">
        <v>5.858767E-3</v>
      </c>
      <c r="I4190" s="2">
        <v>0.103068103581248</v>
      </c>
    </row>
    <row r="4191" spans="1:9" x14ac:dyDescent="0.3">
      <c r="A4191">
        <f>VLOOKUP(D4191,[1]!tbl_Reach2AU[#Data],4,FALSE)</f>
        <v>13</v>
      </c>
      <c r="B4191" t="str">
        <f>VLOOKUP(D4191,[1]!tbl_Reach2AU[#Data],3,FALSE)</f>
        <v>Johnson Creek</v>
      </c>
      <c r="C4191">
        <f>VLOOKUP(D4191,[1]!tbl_Reach2AU[#Data],2,FALSE)</f>
        <v>213</v>
      </c>
      <c r="D4191" t="s">
        <v>42</v>
      </c>
      <c r="E4191">
        <v>2</v>
      </c>
      <c r="F4191" t="s">
        <v>138</v>
      </c>
      <c r="G4191">
        <f>VLOOKUP([1]!tbl_FunctionalConditionReach[[#This Row],[EDT Attribute]],[1]!HabitatAttribute[#Data],2,FALSE)</f>
        <v>0</v>
      </c>
      <c r="H4191" s="1">
        <v>2.0318176E-2</v>
      </c>
      <c r="I4191" s="2">
        <v>0.10299112049658</v>
      </c>
    </row>
    <row r="4192" spans="1:9" x14ac:dyDescent="0.3">
      <c r="A4192">
        <f>VLOOKUP(D4192,[1]!tbl_Reach2AU[#Data],4,FALSE)</f>
        <v>6</v>
      </c>
      <c r="B4192" t="str">
        <f>VLOOKUP(D4192,[1]!tbl_Reach2AU[#Data],3,FALSE)</f>
        <v>Salmon Creek-Lower</v>
      </c>
      <c r="C4192">
        <f>VLOOKUP(D4192,[1]!tbl_Reach2AU[#Data],2,FALSE)</f>
        <v>135</v>
      </c>
      <c r="D4192" t="s">
        <v>81</v>
      </c>
      <c r="E4192">
        <v>2</v>
      </c>
      <c r="F4192" t="s">
        <v>117</v>
      </c>
      <c r="G4192">
        <f>VLOOKUP([1]!tbl_FunctionalConditionReach[[#This Row],[EDT Attribute]],[1]!HabitatAttribute[#Data],2,FALSE)</f>
        <v>0</v>
      </c>
      <c r="H4192" s="1">
        <v>0.75859699400000002</v>
      </c>
      <c r="I4192" s="2">
        <v>0.10267901239626</v>
      </c>
    </row>
    <row r="4193" spans="1:9" x14ac:dyDescent="0.3">
      <c r="A4193">
        <f>VLOOKUP(D4193,[1]!tbl_Reach2AU[#Data],4,FALSE)</f>
        <v>1</v>
      </c>
      <c r="B4193" t="str">
        <f>VLOOKUP(D4193,[1]!tbl_Reach2AU[#Data],3,FALSE)</f>
        <v>Okanogan-Davis Canyon</v>
      </c>
      <c r="C4193">
        <f>VLOOKUP(D4193,[1]!tbl_Reach2AU[#Data],2,FALSE)</f>
        <v>108</v>
      </c>
      <c r="D4193" t="s">
        <v>100</v>
      </c>
      <c r="E4193">
        <v>2</v>
      </c>
      <c r="F4193" t="s">
        <v>133</v>
      </c>
      <c r="G4193" t="str">
        <f>VLOOKUP([1]!tbl_FunctionalConditionReach[[#This Row],[EDT Attribute]],[1]!HabitatAttribute[#Data],2,FALSE)</f>
        <v>Temperature- Rearing</v>
      </c>
      <c r="H4193" s="1">
        <v>4.2249164999999998E-2</v>
      </c>
      <c r="I4193" s="2">
        <v>0.102527241371208</v>
      </c>
    </row>
    <row r="4194" spans="1:9" x14ac:dyDescent="0.3">
      <c r="A4194">
        <f>VLOOKUP(D4194,[1]!tbl_Reach2AU[#Data],4,FALSE)</f>
        <v>20</v>
      </c>
      <c r="B4194" t="str">
        <f>VLOOKUP(D4194,[1]!tbl_Reach2AU[#Data],3,FALSE)</f>
        <v>Antoine Creek-Lower</v>
      </c>
      <c r="C4194">
        <f>VLOOKUP(D4194,[1]!tbl_Reach2AU[#Data],2,FALSE)</f>
        <v>257</v>
      </c>
      <c r="D4194" t="s">
        <v>53</v>
      </c>
      <c r="E4194">
        <v>2</v>
      </c>
      <c r="F4194" t="s">
        <v>13</v>
      </c>
      <c r="G4194" t="str">
        <f>VLOOKUP([1]!tbl_FunctionalConditionReach[[#This Row],[EDT Attribute]],[1]!HabitatAttribute[#Data],2,FALSE)</f>
        <v>Food- Food Web Resources</v>
      </c>
      <c r="H4194" s="1">
        <v>3.9773344000000002E-2</v>
      </c>
      <c r="I4194" s="2">
        <v>0.10194879486444799</v>
      </c>
    </row>
    <row r="4195" spans="1:9" x14ac:dyDescent="0.3">
      <c r="A4195">
        <f>VLOOKUP(D4195,[1]!tbl_Reach2AU[#Data],4,FALSE)</f>
        <v>6</v>
      </c>
      <c r="B4195" t="str">
        <f>VLOOKUP(D4195,[1]!tbl_Reach2AU[#Data],3,FALSE)</f>
        <v>Salmon Creek-Lower</v>
      </c>
      <c r="C4195">
        <f>VLOOKUP(D4195,[1]!tbl_Reach2AU[#Data],2,FALSE)</f>
        <v>135</v>
      </c>
      <c r="D4195" t="s">
        <v>81</v>
      </c>
      <c r="E4195">
        <v>2</v>
      </c>
      <c r="F4195" t="s">
        <v>123</v>
      </c>
      <c r="G4195">
        <f>VLOOKUP([1]!tbl_FunctionalConditionReach[[#This Row],[EDT Attribute]],[1]!HabitatAttribute[#Data],2,FALSE)</f>
        <v>0</v>
      </c>
      <c r="H4195" s="1">
        <v>0.75099522299999999</v>
      </c>
      <c r="I4195" s="2">
        <v>0.10165008353822801</v>
      </c>
    </row>
    <row r="4196" spans="1:9" x14ac:dyDescent="0.3">
      <c r="A4196">
        <f>VLOOKUP(D4196,[1]!tbl_Reach2AU[#Data],4,FALSE)</f>
        <v>19</v>
      </c>
      <c r="B4196" t="str">
        <f>VLOOKUP(D4196,[1]!tbl_Reach2AU[#Data],3,FALSE)</f>
        <v>Okanogan-Mosquito Creek</v>
      </c>
      <c r="C4196">
        <f>VLOOKUP(D4196,[1]!tbl_Reach2AU[#Data],2,FALSE)</f>
        <v>277</v>
      </c>
      <c r="D4196" t="s">
        <v>64</v>
      </c>
      <c r="E4196">
        <v>2</v>
      </c>
      <c r="F4196" t="s">
        <v>123</v>
      </c>
      <c r="G4196">
        <f>VLOOKUP([1]!tbl_FunctionalConditionReach[[#This Row],[EDT Attribute]],[1]!HabitatAttribute[#Data],2,FALSE)</f>
        <v>0</v>
      </c>
      <c r="H4196" s="1">
        <v>0.63967886600000001</v>
      </c>
      <c r="I4196" s="2">
        <v>0.101198989169903</v>
      </c>
    </row>
    <row r="4197" spans="1:9" x14ac:dyDescent="0.3">
      <c r="A4197">
        <f>VLOOKUP(D4197,[1]!tbl_Reach2AU[#Data],4,FALSE)</f>
        <v>6</v>
      </c>
      <c r="B4197" t="str">
        <f>VLOOKUP(D4197,[1]!tbl_Reach2AU[#Data],3,FALSE)</f>
        <v>Salmon Creek-Lower</v>
      </c>
      <c r="C4197">
        <f>VLOOKUP(D4197,[1]!tbl_Reach2AU[#Data],2,FALSE)</f>
        <v>142</v>
      </c>
      <c r="D4197" t="s">
        <v>79</v>
      </c>
      <c r="E4197">
        <v>2</v>
      </c>
      <c r="F4197" t="s">
        <v>133</v>
      </c>
      <c r="G4197" t="str">
        <f>VLOOKUP([1]!tbl_FunctionalConditionReach[[#This Row],[EDT Attribute]],[1]!HabitatAttribute[#Data],2,FALSE)</f>
        <v>Temperature- Rearing</v>
      </c>
      <c r="H4197" s="1">
        <v>0.224491301</v>
      </c>
      <c r="I4197" s="2">
        <v>0.101139800060267</v>
      </c>
    </row>
    <row r="4198" spans="1:9" x14ac:dyDescent="0.3">
      <c r="A4198">
        <f>VLOOKUP(D4198,[1]!tbl_Reach2AU[#Data],4,FALSE)</f>
        <v>19</v>
      </c>
      <c r="B4198" t="str">
        <f>VLOOKUP(D4198,[1]!tbl_Reach2AU[#Data],3,FALSE)</f>
        <v>Okanogan-Mosquito Creek</v>
      </c>
      <c r="C4198">
        <f>VLOOKUP(D4198,[1]!tbl_Reach2AU[#Data],2,FALSE)</f>
        <v>275</v>
      </c>
      <c r="D4198" t="s">
        <v>160</v>
      </c>
      <c r="E4198">
        <v>2</v>
      </c>
      <c r="F4198" t="s">
        <v>123</v>
      </c>
      <c r="G4198">
        <f>VLOOKUP([1]!tbl_FunctionalConditionReach[[#This Row],[EDT Attribute]],[1]!HabitatAttribute[#Data],2,FALSE)</f>
        <v>0</v>
      </c>
      <c r="H4198" s="1">
        <v>2.7023060000000002E-2</v>
      </c>
      <c r="I4198" s="2">
        <v>0.101035899639611</v>
      </c>
    </row>
    <row r="4199" spans="1:9" x14ac:dyDescent="0.3">
      <c r="A4199">
        <f>VLOOKUP(D4199,[1]!tbl_Reach2AU[#Data],4,FALSE)</f>
        <v>9</v>
      </c>
      <c r="B4199" t="str">
        <f>VLOOKUP(D4199,[1]!tbl_Reach2AU[#Data],3,FALSE)</f>
        <v>Omak Creek-Middle DS</v>
      </c>
      <c r="C4199">
        <f>VLOOKUP(D4199,[1]!tbl_Reach2AU[#Data],2,FALSE)</f>
        <v>167</v>
      </c>
      <c r="D4199" t="s">
        <v>141</v>
      </c>
      <c r="E4199">
        <v>2</v>
      </c>
      <c r="F4199" t="s">
        <v>144</v>
      </c>
      <c r="G4199">
        <f>VLOOKUP([1]!tbl_FunctionalConditionReach[[#This Row],[EDT Attribute]],[1]!HabitatAttribute[#Data],2,FALSE)</f>
        <v>0</v>
      </c>
      <c r="H4199" s="1">
        <v>1.3654744999999999E-2</v>
      </c>
      <c r="I4199" s="2">
        <v>0.100886301416217</v>
      </c>
    </row>
    <row r="4200" spans="1:9" x14ac:dyDescent="0.3">
      <c r="A4200">
        <f>VLOOKUP(D4200,[1]!tbl_Reach2AU[#Data],4,FALSE)</f>
        <v>7</v>
      </c>
      <c r="B4200" t="str">
        <f>VLOOKUP(D4200,[1]!tbl_Reach2AU[#Data],3,FALSE)</f>
        <v>Omak Creek-Lower DS</v>
      </c>
      <c r="C4200">
        <f>VLOOKUP(D4200,[1]!tbl_Reach2AU[#Data],2,FALSE)</f>
        <v>153</v>
      </c>
      <c r="D4200" t="s">
        <v>73</v>
      </c>
      <c r="E4200">
        <v>2</v>
      </c>
      <c r="F4200" t="s">
        <v>144</v>
      </c>
      <c r="G4200">
        <f>VLOOKUP([1]!tbl_FunctionalConditionReach[[#This Row],[EDT Attribute]],[1]!HabitatAttribute[#Data],2,FALSE)</f>
        <v>0</v>
      </c>
      <c r="H4200" s="1">
        <v>0.21209741800000001</v>
      </c>
      <c r="I4200" s="2">
        <v>0.10067560079089601</v>
      </c>
    </row>
    <row r="4201" spans="1:9" x14ac:dyDescent="0.3">
      <c r="A4201">
        <f>VLOOKUP(D4201,[1]!tbl_Reach2AU[#Data],4,FALSE)</f>
        <v>6</v>
      </c>
      <c r="B4201" t="str">
        <f>VLOOKUP(D4201,[1]!tbl_Reach2AU[#Data],3,FALSE)</f>
        <v>Salmon Creek-Lower</v>
      </c>
      <c r="C4201">
        <f>VLOOKUP(D4201,[1]!tbl_Reach2AU[#Data],2,FALSE)</f>
        <v>137</v>
      </c>
      <c r="D4201" t="s">
        <v>82</v>
      </c>
      <c r="E4201">
        <v>2</v>
      </c>
      <c r="F4201" t="s">
        <v>13</v>
      </c>
      <c r="G4201" t="str">
        <f>VLOOKUP([1]!tbl_FunctionalConditionReach[[#This Row],[EDT Attribute]],[1]!HabitatAttribute[#Data],2,FALSE)</f>
        <v>Food- Food Web Resources</v>
      </c>
      <c r="H4201" s="1">
        <v>0.26546472399999999</v>
      </c>
      <c r="I4201" s="2">
        <v>0.10058010000982601</v>
      </c>
    </row>
    <row r="4202" spans="1:9" x14ac:dyDescent="0.3">
      <c r="A4202">
        <f>VLOOKUP(D4202,[1]!tbl_Reach2AU[#Data],4,FALSE)</f>
        <v>14</v>
      </c>
      <c r="B4202" t="str">
        <f>VLOOKUP(D4202,[1]!tbl_Reach2AU[#Data],3,FALSE)</f>
        <v>Okanogan-Whitestone Coulee</v>
      </c>
      <c r="C4202">
        <f>VLOOKUP(D4202,[1]!tbl_Reach2AU[#Data],2,FALSE)</f>
        <v>238</v>
      </c>
      <c r="D4202" t="s">
        <v>113</v>
      </c>
      <c r="E4202">
        <v>2</v>
      </c>
      <c r="F4202" t="s">
        <v>127</v>
      </c>
      <c r="G4202" t="str">
        <f>VLOOKUP([1]!tbl_FunctionalConditionReach[[#This Row],[EDT Attribute]],[1]!HabitatAttribute[#Data],2,FALSE)</f>
        <v>Food- Food Web Resources</v>
      </c>
      <c r="H4202" s="1">
        <v>1.7012346000000001E-2</v>
      </c>
      <c r="I4202" s="2">
        <v>0.100308682903143</v>
      </c>
    </row>
    <row r="4203" spans="1:9" x14ac:dyDescent="0.3">
      <c r="A4203">
        <f>VLOOKUP(D4203,[1]!tbl_Reach2AU[#Data],4,FALSE)</f>
        <v>6</v>
      </c>
      <c r="B4203" t="str">
        <f>VLOOKUP(D4203,[1]!tbl_Reach2AU[#Data],3,FALSE)</f>
        <v>Salmon Creek-Lower</v>
      </c>
      <c r="C4203">
        <f>VLOOKUP(D4203,[1]!tbl_Reach2AU[#Data],2,FALSE)</f>
        <v>135</v>
      </c>
      <c r="D4203" t="s">
        <v>81</v>
      </c>
      <c r="E4203">
        <v>2</v>
      </c>
      <c r="F4203" t="s">
        <v>89</v>
      </c>
      <c r="G4203" t="str">
        <f>VLOOKUP([1]!tbl_FunctionalConditionReach[[#This Row],[EDT Attribute]],[1]!HabitatAttribute[#Data],2,FALSE)</f>
        <v>% Fines/Embeddedness</v>
      </c>
      <c r="H4203" s="1">
        <v>0.73951791200000005</v>
      </c>
      <c r="I4203" s="2">
        <v>0.100096585478302</v>
      </c>
    </row>
    <row r="4204" spans="1:9" x14ac:dyDescent="0.3">
      <c r="A4204">
        <f>VLOOKUP(D4204,[1]!tbl_Reach2AU[#Data],4,FALSE)</f>
        <v>12</v>
      </c>
      <c r="B4204" t="str">
        <f>VLOOKUP(D4204,[1]!tbl_Reach2AU[#Data],3,FALSE)</f>
        <v>Okanogan-Alkali Lake</v>
      </c>
      <c r="C4204">
        <f>VLOOKUP(D4204,[1]!tbl_Reach2AU[#Data],2,FALSE)</f>
        <v>222</v>
      </c>
      <c r="D4204" t="s">
        <v>47</v>
      </c>
      <c r="E4204">
        <v>2</v>
      </c>
      <c r="F4204" t="s">
        <v>126</v>
      </c>
      <c r="G4204" t="str">
        <f>VLOOKUP([1]!tbl_FunctionalConditionReach[[#This Row],[EDT Attribute]],[1]!HabitatAttribute[#Data],2,FALSE)</f>
        <v>Riparian</v>
      </c>
      <c r="H4204" s="1">
        <v>0.19342624899999999</v>
      </c>
      <c r="I4204" s="2">
        <v>9.8776154471207897E-2</v>
      </c>
    </row>
    <row r="4205" spans="1:9" x14ac:dyDescent="0.3">
      <c r="A4205">
        <f>VLOOKUP(D4205,[1]!tbl_Reach2AU[#Data],4,FALSE)</f>
        <v>8</v>
      </c>
      <c r="B4205" t="str">
        <f>VLOOKUP(D4205,[1]!tbl_Reach2AU[#Data],3,FALSE)</f>
        <v>Omak Creek-Lower US</v>
      </c>
      <c r="C4205">
        <f>VLOOKUP(D4205,[1]!tbl_Reach2AU[#Data],2,FALSE)</f>
        <v>158</v>
      </c>
      <c r="D4205" t="s">
        <v>75</v>
      </c>
      <c r="E4205">
        <v>2</v>
      </c>
      <c r="F4205" t="s">
        <v>133</v>
      </c>
      <c r="G4205" t="str">
        <f>VLOOKUP([1]!tbl_FunctionalConditionReach[[#This Row],[EDT Attribute]],[1]!HabitatAttribute[#Data],2,FALSE)</f>
        <v>Temperature- Rearing</v>
      </c>
      <c r="H4205" s="1">
        <v>7.2802421000000006E-2</v>
      </c>
      <c r="I4205" s="2">
        <v>9.86995646321248E-2</v>
      </c>
    </row>
    <row r="4206" spans="1:9" x14ac:dyDescent="0.3">
      <c r="A4206">
        <f>VLOOKUP(D4206,[1]!tbl_Reach2AU[#Data],4,FALSE)</f>
        <v>6</v>
      </c>
      <c r="B4206" t="str">
        <f>VLOOKUP(D4206,[1]!tbl_Reach2AU[#Data],3,FALSE)</f>
        <v>Salmon Creek-Lower</v>
      </c>
      <c r="C4206">
        <f>VLOOKUP(D4206,[1]!tbl_Reach2AU[#Data],2,FALSE)</f>
        <v>136</v>
      </c>
      <c r="D4206" t="s">
        <v>91</v>
      </c>
      <c r="E4206">
        <v>2</v>
      </c>
      <c r="F4206" t="s">
        <v>151</v>
      </c>
      <c r="G4206" t="str">
        <f>VLOOKUP([1]!tbl_FunctionalConditionReach[[#This Row],[EDT Attribute]],[1]!HabitatAttribute[#Data],2,FALSE)</f>
        <v>Cover- Wood</v>
      </c>
      <c r="H4206" s="1">
        <v>0.18608594000000001</v>
      </c>
      <c r="I4206" s="2">
        <v>9.83507911672718E-2</v>
      </c>
    </row>
    <row r="4207" spans="1:9" x14ac:dyDescent="0.3">
      <c r="A4207">
        <f>VLOOKUP(D4207,[1]!tbl_Reach2AU[#Data],4,FALSE)</f>
        <v>6</v>
      </c>
      <c r="B4207" t="str">
        <f>VLOOKUP(D4207,[1]!tbl_Reach2AU[#Data],3,FALSE)</f>
        <v>Salmon Creek-Lower</v>
      </c>
      <c r="C4207">
        <f>VLOOKUP(D4207,[1]!tbl_Reach2AU[#Data],2,FALSE)</f>
        <v>132</v>
      </c>
      <c r="D4207" t="s">
        <v>31</v>
      </c>
      <c r="E4207">
        <v>2</v>
      </c>
      <c r="F4207" t="s">
        <v>103</v>
      </c>
      <c r="G4207" t="str">
        <f>VLOOKUP([1]!tbl_FunctionalConditionReach[[#This Row],[EDT Attribute]],[1]!HabitatAttribute[#Data],2,FALSE)</f>
        <v>Contaminants</v>
      </c>
      <c r="H4207" s="1">
        <v>9.1524211999999994E-2</v>
      </c>
      <c r="I4207" s="2">
        <v>9.7990067285811E-2</v>
      </c>
    </row>
    <row r="4208" spans="1:9" x14ac:dyDescent="0.3">
      <c r="A4208">
        <f>VLOOKUP(D4208,[1]!tbl_Reach2AU[#Data],4,FALSE)</f>
        <v>4</v>
      </c>
      <c r="B4208" t="str">
        <f>VLOOKUP(D4208,[1]!tbl_Reach2AU[#Data],3,FALSE)</f>
        <v>Loup Loup Creek-Lower DS</v>
      </c>
      <c r="C4208">
        <f>VLOOKUP(D4208,[1]!tbl_Reach2AU[#Data],2,FALSE)</f>
        <v>123</v>
      </c>
      <c r="D4208" t="s">
        <v>130</v>
      </c>
      <c r="E4208">
        <v>2</v>
      </c>
      <c r="F4208" t="s">
        <v>133</v>
      </c>
      <c r="G4208" t="str">
        <f>VLOOKUP([1]!tbl_FunctionalConditionReach[[#This Row],[EDT Attribute]],[1]!HabitatAttribute[#Data],2,FALSE)</f>
        <v>Temperature- Rearing</v>
      </c>
      <c r="H4208" s="1">
        <v>0.51336218700000003</v>
      </c>
      <c r="I4208" s="2">
        <v>9.7949452236249498E-2</v>
      </c>
    </row>
    <row r="4209" spans="1:9" x14ac:dyDescent="0.3">
      <c r="A4209">
        <f>VLOOKUP(D4209,[1]!tbl_Reach2AU[#Data],4,FALSE)</f>
        <v>8</v>
      </c>
      <c r="B4209" t="str">
        <f>VLOOKUP(D4209,[1]!tbl_Reach2AU[#Data],3,FALSE)</f>
        <v>Omak Creek-Lower US</v>
      </c>
      <c r="C4209">
        <f>VLOOKUP(D4209,[1]!tbl_Reach2AU[#Data],2,FALSE)</f>
        <v>161</v>
      </c>
      <c r="D4209" t="s">
        <v>78</v>
      </c>
      <c r="E4209">
        <v>2</v>
      </c>
      <c r="F4209" t="s">
        <v>13</v>
      </c>
      <c r="G4209" t="str">
        <f>VLOOKUP([1]!tbl_FunctionalConditionReach[[#This Row],[EDT Attribute]],[1]!HabitatAttribute[#Data],2,FALSE)</f>
        <v>Food- Food Web Resources</v>
      </c>
      <c r="H4209" s="1">
        <v>7.2386885999999998E-2</v>
      </c>
      <c r="I4209" s="2">
        <v>9.7613447705633197E-2</v>
      </c>
    </row>
    <row r="4210" spans="1:9" x14ac:dyDescent="0.3">
      <c r="A4210">
        <f>VLOOKUP(D4210,[1]!tbl_Reach2AU[#Data],4,FALSE)</f>
        <v>8</v>
      </c>
      <c r="B4210" t="str">
        <f>VLOOKUP(D4210,[1]!tbl_Reach2AU[#Data],3,FALSE)</f>
        <v>Omak Creek-Lower US</v>
      </c>
      <c r="C4210">
        <f>VLOOKUP(D4210,[1]!tbl_Reach2AU[#Data],2,FALSE)</f>
        <v>161</v>
      </c>
      <c r="D4210" t="s">
        <v>78</v>
      </c>
      <c r="E4210">
        <v>2</v>
      </c>
      <c r="F4210" t="s">
        <v>144</v>
      </c>
      <c r="G4210">
        <f>VLOOKUP([1]!tbl_FunctionalConditionReach[[#This Row],[EDT Attribute]],[1]!HabitatAttribute[#Data],2,FALSE)</f>
        <v>0</v>
      </c>
      <c r="H4210" s="1">
        <v>7.1519343999999999E-2</v>
      </c>
      <c r="I4210" s="2">
        <v>9.6443570531341699E-2</v>
      </c>
    </row>
    <row r="4211" spans="1:9" x14ac:dyDescent="0.3">
      <c r="A4211">
        <f>VLOOKUP(D4211,[1]!tbl_Reach2AU[#Data],4,FALSE)</f>
        <v>9</v>
      </c>
      <c r="B4211" t="str">
        <f>VLOOKUP(D4211,[1]!tbl_Reach2AU[#Data],3,FALSE)</f>
        <v>Omak Creek-Middle DS</v>
      </c>
      <c r="C4211">
        <f>VLOOKUP(D4211,[1]!tbl_Reach2AU[#Data],2,FALSE)</f>
        <v>167</v>
      </c>
      <c r="D4211" t="s">
        <v>141</v>
      </c>
      <c r="E4211">
        <v>2</v>
      </c>
      <c r="F4211" t="s">
        <v>117</v>
      </c>
      <c r="G4211">
        <f>VLOOKUP([1]!tbl_FunctionalConditionReach[[#This Row],[EDT Attribute]],[1]!HabitatAttribute[#Data],2,FALSE)</f>
        <v>0</v>
      </c>
      <c r="H4211" s="1">
        <v>1.3032857E-2</v>
      </c>
      <c r="I4211" s="2">
        <v>9.6291563087883295E-2</v>
      </c>
    </row>
    <row r="4212" spans="1:9" x14ac:dyDescent="0.3">
      <c r="A4212">
        <f>VLOOKUP(D4212,[1]!tbl_Reach2AU[#Data],4,FALSE)</f>
        <v>14</v>
      </c>
      <c r="B4212" t="str">
        <f>VLOOKUP(D4212,[1]!tbl_Reach2AU[#Data],3,FALSE)</f>
        <v>Okanogan-Whitestone Coulee</v>
      </c>
      <c r="C4212">
        <f>VLOOKUP(D4212,[1]!tbl_Reach2AU[#Data],2,FALSE)</f>
        <v>239</v>
      </c>
      <c r="D4212" t="s">
        <v>48</v>
      </c>
      <c r="E4212">
        <v>2</v>
      </c>
      <c r="F4212" t="s">
        <v>126</v>
      </c>
      <c r="G4212" t="str">
        <f>VLOOKUP([1]!tbl_FunctionalConditionReach[[#This Row],[EDT Attribute]],[1]!HabitatAttribute[#Data],2,FALSE)</f>
        <v>Riparian</v>
      </c>
      <c r="H4212" s="1">
        <v>0.107030689</v>
      </c>
      <c r="I4212" s="2">
        <v>9.5927182131361297E-2</v>
      </c>
    </row>
    <row r="4213" spans="1:9" x14ac:dyDescent="0.3">
      <c r="A4213">
        <f>VLOOKUP(D4213,[1]!tbl_Reach2AU[#Data],4,FALSE)</f>
        <v>3</v>
      </c>
      <c r="B4213" t="str">
        <f>VLOOKUP(D4213,[1]!tbl_Reach2AU[#Data],3,FALSE)</f>
        <v>Okanogan-Talant Creek</v>
      </c>
      <c r="C4213">
        <f>VLOOKUP(D4213,[1]!tbl_Reach2AU[#Data],2,FALSE)</f>
        <v>128</v>
      </c>
      <c r="D4213" t="s">
        <v>60</v>
      </c>
      <c r="E4213">
        <v>2</v>
      </c>
      <c r="F4213" t="s">
        <v>104</v>
      </c>
      <c r="G4213">
        <f>VLOOKUP([1]!tbl_FunctionalConditionReach[[#This Row],[EDT Attribute]],[1]!HabitatAttribute[#Data],2,FALSE)</f>
        <v>0</v>
      </c>
      <c r="H4213" s="1">
        <v>0.22546445100000001</v>
      </c>
      <c r="I4213" s="2">
        <v>9.5762278422552402E-2</v>
      </c>
    </row>
    <row r="4214" spans="1:9" x14ac:dyDescent="0.3">
      <c r="A4214">
        <f>VLOOKUP(D4214,[1]!tbl_Reach2AU[#Data],4,FALSE)</f>
        <v>23</v>
      </c>
      <c r="B4214" t="str">
        <f>VLOOKUP(D4214,[1]!tbl_Reach2AU[#Data],3,FALSE)</f>
        <v>Similkameen River</v>
      </c>
      <c r="C4214">
        <f>VLOOKUP(D4214,[1]!tbl_Reach2AU[#Data],2,FALSE)</f>
        <v>290</v>
      </c>
      <c r="D4214" t="s">
        <v>86</v>
      </c>
      <c r="E4214">
        <v>2</v>
      </c>
      <c r="F4214" t="s">
        <v>126</v>
      </c>
      <c r="G4214" t="str">
        <f>VLOOKUP([1]!tbl_FunctionalConditionReach[[#This Row],[EDT Attribute]],[1]!HabitatAttribute[#Data],2,FALSE)</f>
        <v>Riparian</v>
      </c>
      <c r="H4214" s="1">
        <v>0.15628167100000001</v>
      </c>
      <c r="I4214" s="2">
        <v>9.5392161546800205E-2</v>
      </c>
    </row>
    <row r="4215" spans="1:9" x14ac:dyDescent="0.3">
      <c r="A4215">
        <f>VLOOKUP(D4215,[1]!tbl_Reach2AU[#Data],4,FALSE)</f>
        <v>1</v>
      </c>
      <c r="B4215" t="str">
        <f>VLOOKUP(D4215,[1]!tbl_Reach2AU[#Data],3,FALSE)</f>
        <v>Okanogan-Davis Canyon</v>
      </c>
      <c r="C4215">
        <f>VLOOKUP(D4215,[1]!tbl_Reach2AU[#Data],2,FALSE)</f>
        <v>105</v>
      </c>
      <c r="D4215" t="s">
        <v>97</v>
      </c>
      <c r="E4215">
        <v>2</v>
      </c>
      <c r="F4215" t="s">
        <v>133</v>
      </c>
      <c r="G4215" t="str">
        <f>VLOOKUP([1]!tbl_FunctionalConditionReach[[#This Row],[EDT Attribute]],[1]!HabitatAttribute[#Data],2,FALSE)</f>
        <v>Temperature- Rearing</v>
      </c>
      <c r="H4215" s="1">
        <v>4.3011834999999998E-2</v>
      </c>
      <c r="I4215" s="2">
        <v>9.53484814598764E-2</v>
      </c>
    </row>
    <row r="4216" spans="1:9" x14ac:dyDescent="0.3">
      <c r="A4216">
        <f>VLOOKUP(D4216,[1]!tbl_Reach2AU[#Data],4,FALSE)</f>
        <v>1</v>
      </c>
      <c r="B4216" t="str">
        <f>VLOOKUP(D4216,[1]!tbl_Reach2AU[#Data],3,FALSE)</f>
        <v>Okanogan-Davis Canyon</v>
      </c>
      <c r="C4216">
        <f>VLOOKUP(D4216,[1]!tbl_Reach2AU[#Data],2,FALSE)</f>
        <v>106</v>
      </c>
      <c r="D4216" t="s">
        <v>98</v>
      </c>
      <c r="E4216">
        <v>2</v>
      </c>
      <c r="F4216" t="s">
        <v>133</v>
      </c>
      <c r="G4216" t="str">
        <f>VLOOKUP([1]!tbl_FunctionalConditionReach[[#This Row],[EDT Attribute]],[1]!HabitatAttribute[#Data],2,FALSE)</f>
        <v>Temperature- Rearing</v>
      </c>
      <c r="H4216" s="1">
        <v>4.2822958000000001E-2</v>
      </c>
      <c r="I4216" s="2">
        <v>9.5051536637237102E-2</v>
      </c>
    </row>
    <row r="4217" spans="1:9" x14ac:dyDescent="0.3">
      <c r="A4217">
        <f>VLOOKUP(D4217,[1]!tbl_Reach2AU[#Data],4,FALSE)</f>
        <v>7</v>
      </c>
      <c r="B4217" t="str">
        <f>VLOOKUP(D4217,[1]!tbl_Reach2AU[#Data],3,FALSE)</f>
        <v>Omak Creek-Lower DS</v>
      </c>
      <c r="C4217">
        <f>VLOOKUP(D4217,[1]!tbl_Reach2AU[#Data],2,FALSE)</f>
        <v>154</v>
      </c>
      <c r="D4217" t="s">
        <v>28</v>
      </c>
      <c r="E4217">
        <v>2</v>
      </c>
      <c r="F4217" t="s">
        <v>145</v>
      </c>
      <c r="G4217" t="str">
        <f>VLOOKUP([1]!tbl_FunctionalConditionReach[[#This Row],[EDT Attribute]],[1]!HabitatAttribute[#Data],2,FALSE)</f>
        <v>Flow- Summer Base Flow</v>
      </c>
      <c r="H4217" s="1">
        <v>0.30574825900000002</v>
      </c>
      <c r="I4217" s="2">
        <v>9.4854840984535296E-2</v>
      </c>
    </row>
    <row r="4218" spans="1:9" x14ac:dyDescent="0.3">
      <c r="A4218">
        <f>VLOOKUP(D4218,[1]!tbl_Reach2AU[#Data],4,FALSE)</f>
        <v>1</v>
      </c>
      <c r="B4218" t="str">
        <f>VLOOKUP(D4218,[1]!tbl_Reach2AU[#Data],3,FALSE)</f>
        <v>Okanogan-Davis Canyon</v>
      </c>
      <c r="C4218">
        <f>VLOOKUP(D4218,[1]!tbl_Reach2AU[#Data],2,FALSE)</f>
        <v>102</v>
      </c>
      <c r="D4218" t="s">
        <v>93</v>
      </c>
      <c r="E4218">
        <v>2</v>
      </c>
      <c r="F4218" t="s">
        <v>133</v>
      </c>
      <c r="G4218" t="str">
        <f>VLOOKUP([1]!tbl_FunctionalConditionReach[[#This Row],[EDT Attribute]],[1]!HabitatAttribute[#Data],2,FALSE)</f>
        <v>Temperature- Rearing</v>
      </c>
      <c r="H4218" s="1">
        <v>4.3144198000000002E-2</v>
      </c>
      <c r="I4218" s="2">
        <v>9.4842126174849703E-2</v>
      </c>
    </row>
    <row r="4219" spans="1:9" x14ac:dyDescent="0.3">
      <c r="A4219">
        <f>VLOOKUP(D4219,[1]!tbl_Reach2AU[#Data],4,FALSE)</f>
        <v>7</v>
      </c>
      <c r="B4219" t="str">
        <f>VLOOKUP(D4219,[1]!tbl_Reach2AU[#Data],3,FALSE)</f>
        <v>Omak Creek-Lower DS</v>
      </c>
      <c r="C4219">
        <f>VLOOKUP(D4219,[1]!tbl_Reach2AU[#Data],2,FALSE)</f>
        <v>154</v>
      </c>
      <c r="D4219" t="s">
        <v>28</v>
      </c>
      <c r="E4219">
        <v>2</v>
      </c>
      <c r="F4219" t="s">
        <v>122</v>
      </c>
      <c r="G4219">
        <f>VLOOKUP([1]!tbl_FunctionalConditionReach[[#This Row],[EDT Attribute]],[1]!HabitatAttribute[#Data],2,FALSE)</f>
        <v>0</v>
      </c>
      <c r="H4219" s="1">
        <v>0.305198898</v>
      </c>
      <c r="I4219" s="2">
        <v>9.46844081242844E-2</v>
      </c>
    </row>
    <row r="4220" spans="1:9" x14ac:dyDescent="0.3">
      <c r="A4220">
        <f>VLOOKUP(D4220,[1]!tbl_Reach2AU[#Data],4,FALSE)</f>
        <v>25</v>
      </c>
      <c r="B4220" t="str">
        <f>VLOOKUP(D4220,[1]!tbl_Reach2AU[#Data],3,FALSE)</f>
        <v>Tonasket Creek DS</v>
      </c>
      <c r="C4220">
        <f>VLOOKUP(D4220,[1]!tbl_Reach2AU[#Data],2,FALSE)</f>
        <v>302</v>
      </c>
      <c r="D4220" t="s">
        <v>142</v>
      </c>
      <c r="E4220">
        <v>2</v>
      </c>
      <c r="F4220" t="s">
        <v>13</v>
      </c>
      <c r="G4220" t="str">
        <f>VLOOKUP([1]!tbl_FunctionalConditionReach[[#This Row],[EDT Attribute]],[1]!HabitatAttribute[#Data],2,FALSE)</f>
        <v>Food- Food Web Resources</v>
      </c>
      <c r="H4220" s="1">
        <v>5.1879665999999998E-2</v>
      </c>
      <c r="I4220" s="2">
        <v>9.4440388681788306E-2</v>
      </c>
    </row>
    <row r="4221" spans="1:9" x14ac:dyDescent="0.3">
      <c r="A4221">
        <f>VLOOKUP(D4221,[1]!tbl_Reach2AU[#Data],4,FALSE)</f>
        <v>5</v>
      </c>
      <c r="B4221" t="str">
        <f>VLOOKUP(D4221,[1]!tbl_Reach2AU[#Data],3,FALSE)</f>
        <v>Okanogan-Swipkin Canyon</v>
      </c>
      <c r="C4221">
        <f>VLOOKUP(D4221,[1]!tbl_Reach2AU[#Data],2,FALSE)</f>
        <v>147</v>
      </c>
      <c r="D4221" t="s">
        <v>134</v>
      </c>
      <c r="E4221">
        <v>2</v>
      </c>
      <c r="F4221" t="s">
        <v>94</v>
      </c>
      <c r="G4221">
        <f>VLOOKUP([1]!tbl_FunctionalConditionReach[[#This Row],[EDT Attribute]],[1]!HabitatAttribute[#Data],2,FALSE)</f>
        <v>0</v>
      </c>
      <c r="H4221" s="1">
        <v>4.8823725999999998E-2</v>
      </c>
      <c r="I4221" s="2">
        <v>9.4403843738340196E-2</v>
      </c>
    </row>
    <row r="4222" spans="1:9" x14ac:dyDescent="0.3">
      <c r="A4222">
        <f>VLOOKUP(D4222,[1]!tbl_Reach2AU[#Data],4,FALSE)</f>
        <v>13</v>
      </c>
      <c r="B4222" t="str">
        <f>VLOOKUP(D4222,[1]!tbl_Reach2AU[#Data],3,FALSE)</f>
        <v>Johnson Creek</v>
      </c>
      <c r="C4222">
        <f>VLOOKUP(D4222,[1]!tbl_Reach2AU[#Data],2,FALSE)</f>
        <v>202</v>
      </c>
      <c r="D4222" t="s">
        <v>54</v>
      </c>
      <c r="E4222">
        <v>2</v>
      </c>
      <c r="F4222" t="s">
        <v>151</v>
      </c>
      <c r="G4222" t="str">
        <f>VLOOKUP([1]!tbl_FunctionalConditionReach[[#This Row],[EDT Attribute]],[1]!HabitatAttribute[#Data],2,FALSE)</f>
        <v>Cover- Wood</v>
      </c>
      <c r="H4222" s="1">
        <v>4.6021482000000002E-2</v>
      </c>
      <c r="I4222" s="2">
        <v>9.4395870754636499E-2</v>
      </c>
    </row>
    <row r="4223" spans="1:9" x14ac:dyDescent="0.3">
      <c r="A4223">
        <f>VLOOKUP(D4223,[1]!tbl_Reach2AU[#Data],4,FALSE)</f>
        <v>4</v>
      </c>
      <c r="B4223" t="str">
        <f>VLOOKUP(D4223,[1]!tbl_Reach2AU[#Data],3,FALSE)</f>
        <v>Loup Loup Creek-Lower DS</v>
      </c>
      <c r="C4223">
        <f>VLOOKUP(D4223,[1]!tbl_Reach2AU[#Data],2,FALSE)</f>
        <v>122</v>
      </c>
      <c r="D4223" t="s">
        <v>55</v>
      </c>
      <c r="E4223">
        <v>2</v>
      </c>
      <c r="F4223" t="s">
        <v>126</v>
      </c>
      <c r="G4223" t="str">
        <f>VLOOKUP([1]!tbl_FunctionalConditionReach[[#This Row],[EDT Attribute]],[1]!HabitatAttribute[#Data],2,FALSE)</f>
        <v>Riparian</v>
      </c>
      <c r="H4223" s="1">
        <v>0.37730985900000003</v>
      </c>
      <c r="I4223" s="2">
        <v>9.4115665538652499E-2</v>
      </c>
    </row>
    <row r="4224" spans="1:9" x14ac:dyDescent="0.3">
      <c r="A4224">
        <f>VLOOKUP(D4224,[1]!tbl_Reach2AU[#Data],4,FALSE)</f>
        <v>14</v>
      </c>
      <c r="B4224" t="str">
        <f>VLOOKUP(D4224,[1]!tbl_Reach2AU[#Data],3,FALSE)</f>
        <v>Okanogan-Whitestone Coulee</v>
      </c>
      <c r="C4224">
        <f>VLOOKUP(D4224,[1]!tbl_Reach2AU[#Data],2,FALSE)</f>
        <v>244</v>
      </c>
      <c r="D4224" t="s">
        <v>26</v>
      </c>
      <c r="E4224">
        <v>2</v>
      </c>
      <c r="F4224" t="s">
        <v>146</v>
      </c>
      <c r="G4224" t="str">
        <f>VLOOKUP([1]!tbl_FunctionalConditionReach[[#This Row],[EDT Attribute]],[1]!HabitatAttribute[#Data],2,FALSE)</f>
        <v>Flow- Summer Base Flow</v>
      </c>
      <c r="H4224" s="1">
        <v>9.0206800000000001E-4</v>
      </c>
      <c r="I4224" s="2">
        <v>9.4076730998689004E-2</v>
      </c>
    </row>
    <row r="4225" spans="1:9" x14ac:dyDescent="0.3">
      <c r="A4225">
        <f>VLOOKUP(D4225,[1]!tbl_Reach2AU[#Data],4,FALSE)</f>
        <v>1</v>
      </c>
      <c r="B4225" t="str">
        <f>VLOOKUP(D4225,[1]!tbl_Reach2AU[#Data],3,FALSE)</f>
        <v>Okanogan-Davis Canyon</v>
      </c>
      <c r="C4225">
        <f>VLOOKUP(D4225,[1]!tbl_Reach2AU[#Data],2,FALSE)</f>
        <v>107</v>
      </c>
      <c r="D4225" t="s">
        <v>99</v>
      </c>
      <c r="E4225">
        <v>2</v>
      </c>
      <c r="F4225" t="s">
        <v>133</v>
      </c>
      <c r="G4225" t="str">
        <f>VLOOKUP([1]!tbl_FunctionalConditionReach[[#This Row],[EDT Attribute]],[1]!HabitatAttribute[#Data],2,FALSE)</f>
        <v>Temperature- Rearing</v>
      </c>
      <c r="H4225" s="1">
        <v>4.2284011000000003E-2</v>
      </c>
      <c r="I4225" s="2">
        <v>9.3989250930249194E-2</v>
      </c>
    </row>
    <row r="4226" spans="1:9" x14ac:dyDescent="0.3">
      <c r="A4226">
        <f>VLOOKUP(D4226,[1]!tbl_Reach2AU[#Data],4,FALSE)</f>
        <v>7</v>
      </c>
      <c r="B4226" t="str">
        <f>VLOOKUP(D4226,[1]!tbl_Reach2AU[#Data],3,FALSE)</f>
        <v>Omak Creek-Lower DS</v>
      </c>
      <c r="C4226">
        <f>VLOOKUP(D4226,[1]!tbl_Reach2AU[#Data],2,FALSE)</f>
        <v>154</v>
      </c>
      <c r="D4226" t="s">
        <v>28</v>
      </c>
      <c r="E4226">
        <v>2</v>
      </c>
      <c r="F4226" t="s">
        <v>119</v>
      </c>
      <c r="G4226">
        <f>VLOOKUP([1]!tbl_FunctionalConditionReach[[#This Row],[EDT Attribute]],[1]!HabitatAttribute[#Data],2,FALSE)</f>
        <v>0</v>
      </c>
      <c r="H4226" s="1">
        <v>0.30283884700000002</v>
      </c>
      <c r="I4226" s="2">
        <v>9.3952229752925595E-2</v>
      </c>
    </row>
    <row r="4227" spans="1:9" x14ac:dyDescent="0.3">
      <c r="A4227">
        <f>VLOOKUP(D4227,[1]!tbl_Reach2AU[#Data],4,FALSE)</f>
        <v>14</v>
      </c>
      <c r="B4227" t="str">
        <f>VLOOKUP(D4227,[1]!tbl_Reach2AU[#Data],3,FALSE)</f>
        <v>Okanogan-Whitestone Coulee</v>
      </c>
      <c r="C4227">
        <f>VLOOKUP(D4227,[1]!tbl_Reach2AU[#Data],2,FALSE)</f>
        <v>238</v>
      </c>
      <c r="D4227" t="s">
        <v>113</v>
      </c>
      <c r="E4227">
        <v>2</v>
      </c>
      <c r="F4227" t="s">
        <v>94</v>
      </c>
      <c r="G4227">
        <f>VLOOKUP([1]!tbl_FunctionalConditionReach[[#This Row],[EDT Attribute]],[1]!HabitatAttribute[#Data],2,FALSE)</f>
        <v>0</v>
      </c>
      <c r="H4227" s="1">
        <v>1.5898654000000002E-2</v>
      </c>
      <c r="I4227" s="2">
        <v>9.3742100159072E-2</v>
      </c>
    </row>
    <row r="4228" spans="1:9" x14ac:dyDescent="0.3">
      <c r="A4228">
        <f>VLOOKUP(D4228,[1]!tbl_Reach2AU[#Data],4,FALSE)</f>
        <v>19</v>
      </c>
      <c r="B4228" t="str">
        <f>VLOOKUP(D4228,[1]!tbl_Reach2AU[#Data],3,FALSE)</f>
        <v>Okanogan-Mosquito Creek</v>
      </c>
      <c r="C4228">
        <f>VLOOKUP(D4228,[1]!tbl_Reach2AU[#Data],2,FALSE)</f>
        <v>249</v>
      </c>
      <c r="D4228" t="s">
        <v>49</v>
      </c>
      <c r="E4228">
        <v>2</v>
      </c>
      <c r="F4228" t="s">
        <v>145</v>
      </c>
      <c r="G4228" t="str">
        <f>VLOOKUP([1]!tbl_FunctionalConditionReach[[#This Row],[EDT Attribute]],[1]!HabitatAttribute[#Data],2,FALSE)</f>
        <v>Flow- Summer Base Flow</v>
      </c>
      <c r="H4228" s="1">
        <v>3.7415389999999999E-3</v>
      </c>
      <c r="I4228" s="2">
        <v>9.3666878240035403E-2</v>
      </c>
    </row>
    <row r="4229" spans="1:9" x14ac:dyDescent="0.3">
      <c r="A4229">
        <f>VLOOKUP(D4229,[1]!tbl_Reach2AU[#Data],4,FALSE)</f>
        <v>1</v>
      </c>
      <c r="B4229" t="str">
        <f>VLOOKUP(D4229,[1]!tbl_Reach2AU[#Data],3,FALSE)</f>
        <v>Okanogan-Davis Canyon</v>
      </c>
      <c r="C4229">
        <f>VLOOKUP(D4229,[1]!tbl_Reach2AU[#Data],2,FALSE)</f>
        <v>103</v>
      </c>
      <c r="D4229" t="s">
        <v>95</v>
      </c>
      <c r="E4229">
        <v>2</v>
      </c>
      <c r="F4229" t="s">
        <v>133</v>
      </c>
      <c r="G4229" t="str">
        <f>VLOOKUP([1]!tbl_FunctionalConditionReach[[#This Row],[EDT Attribute]],[1]!HabitatAttribute[#Data],2,FALSE)</f>
        <v>Temperature- Rearing</v>
      </c>
      <c r="H4229" s="1">
        <v>4.2506088999999997E-2</v>
      </c>
      <c r="I4229" s="2">
        <v>9.3444215664462996E-2</v>
      </c>
    </row>
    <row r="4230" spans="1:9" x14ac:dyDescent="0.3">
      <c r="A4230">
        <f>VLOOKUP(D4230,[1]!tbl_Reach2AU[#Data],4,FALSE)</f>
        <v>7</v>
      </c>
      <c r="B4230" t="str">
        <f>VLOOKUP(D4230,[1]!tbl_Reach2AU[#Data],3,FALSE)</f>
        <v>Omak Creek-Lower DS</v>
      </c>
      <c r="C4230">
        <f>VLOOKUP(D4230,[1]!tbl_Reach2AU[#Data],2,FALSE)</f>
        <v>154</v>
      </c>
      <c r="D4230" t="s">
        <v>28</v>
      </c>
      <c r="E4230">
        <v>2</v>
      </c>
      <c r="F4230" t="s">
        <v>115</v>
      </c>
      <c r="G4230">
        <f>VLOOKUP([1]!tbl_FunctionalConditionReach[[#This Row],[EDT Attribute]],[1]!HabitatAttribute[#Data],2,FALSE)</f>
        <v>0</v>
      </c>
      <c r="H4230" s="1">
        <v>0.30081469799999999</v>
      </c>
      <c r="I4230" s="2">
        <v>9.3324261069957601E-2</v>
      </c>
    </row>
    <row r="4231" spans="1:9" x14ac:dyDescent="0.3">
      <c r="A4231">
        <f>VLOOKUP(D4231,[1]!tbl_Reach2AU[#Data],4,FALSE)</f>
        <v>1</v>
      </c>
      <c r="B4231" t="str">
        <f>VLOOKUP(D4231,[1]!tbl_Reach2AU[#Data],3,FALSE)</f>
        <v>Okanogan-Davis Canyon</v>
      </c>
      <c r="C4231">
        <f>VLOOKUP(D4231,[1]!tbl_Reach2AU[#Data],2,FALSE)</f>
        <v>104</v>
      </c>
      <c r="D4231" t="s">
        <v>96</v>
      </c>
      <c r="E4231">
        <v>2</v>
      </c>
      <c r="F4231" t="s">
        <v>133</v>
      </c>
      <c r="G4231" t="str">
        <f>VLOOKUP([1]!tbl_FunctionalConditionReach[[#This Row],[EDT Attribute]],[1]!HabitatAttribute[#Data],2,FALSE)</f>
        <v>Temperature- Rearing</v>
      </c>
      <c r="H4231" s="1">
        <v>4.2343052999999999E-2</v>
      </c>
      <c r="I4231" s="2">
        <v>9.32128640336366E-2</v>
      </c>
    </row>
    <row r="4232" spans="1:9" x14ac:dyDescent="0.3">
      <c r="A4232">
        <f>VLOOKUP(D4232,[1]!tbl_Reach2AU[#Data],4,FALSE)</f>
        <v>25</v>
      </c>
      <c r="B4232" t="str">
        <f>VLOOKUP(D4232,[1]!tbl_Reach2AU[#Data],3,FALSE)</f>
        <v>Tonasket Creek DS</v>
      </c>
      <c r="C4232">
        <f>VLOOKUP(D4232,[1]!tbl_Reach2AU[#Data],2,FALSE)</f>
        <v>303</v>
      </c>
      <c r="D4232" t="s">
        <v>37</v>
      </c>
      <c r="E4232">
        <v>2</v>
      </c>
      <c r="F4232" t="s">
        <v>38</v>
      </c>
      <c r="G4232" t="str">
        <f>VLOOKUP([1]!tbl_FunctionalConditionReach[[#This Row],[EDT Attribute]],[1]!HabitatAttribute[#Data],2,FALSE)</f>
        <v>Channel Stability</v>
      </c>
      <c r="H4232" s="1">
        <v>0.12331070500000001</v>
      </c>
      <c r="I4232" s="2">
        <v>9.2846651961831894E-2</v>
      </c>
    </row>
    <row r="4233" spans="1:9" x14ac:dyDescent="0.3">
      <c r="A4233">
        <f>VLOOKUP(D4233,[1]!tbl_Reach2AU[#Data],4,FALSE)</f>
        <v>7</v>
      </c>
      <c r="B4233" t="str">
        <f>VLOOKUP(D4233,[1]!tbl_Reach2AU[#Data],3,FALSE)</f>
        <v>Omak Creek-Lower DS</v>
      </c>
      <c r="C4233">
        <f>VLOOKUP(D4233,[1]!tbl_Reach2AU[#Data],2,FALSE)</f>
        <v>154</v>
      </c>
      <c r="D4233" t="s">
        <v>28</v>
      </c>
      <c r="E4233">
        <v>2</v>
      </c>
      <c r="F4233" t="s">
        <v>116</v>
      </c>
      <c r="G4233">
        <f>VLOOKUP([1]!tbl_FunctionalConditionReach[[#This Row],[EDT Attribute]],[1]!HabitatAttribute[#Data],2,FALSE)</f>
        <v>0</v>
      </c>
      <c r="H4233" s="1">
        <v>0.297760731</v>
      </c>
      <c r="I4233" s="2">
        <v>9.2376803331017401E-2</v>
      </c>
    </row>
    <row r="4234" spans="1:9" x14ac:dyDescent="0.3">
      <c r="A4234">
        <f>VLOOKUP(D4234,[1]!tbl_Reach2AU[#Data],4,FALSE)</f>
        <v>11</v>
      </c>
      <c r="B4234" t="str">
        <f>VLOOKUP(D4234,[1]!tbl_Reach2AU[#Data],3,FALSE)</f>
        <v>Wanacut Creek DS</v>
      </c>
      <c r="C4234">
        <f>VLOOKUP(D4234,[1]!tbl_Reach2AU[#Data],2,FALSE)</f>
        <v>184</v>
      </c>
      <c r="D4234" t="s">
        <v>11</v>
      </c>
      <c r="E4234">
        <v>2</v>
      </c>
      <c r="F4234" t="s">
        <v>138</v>
      </c>
      <c r="G4234">
        <f>VLOOKUP([1]!tbl_FunctionalConditionReach[[#This Row],[EDT Attribute]],[1]!HabitatAttribute[#Data],2,FALSE)</f>
        <v>0</v>
      </c>
      <c r="H4234" s="1">
        <v>1.6497529999999999E-3</v>
      </c>
      <c r="I4234" s="2">
        <v>9.2125538219338707E-2</v>
      </c>
    </row>
    <row r="4235" spans="1:9" x14ac:dyDescent="0.3">
      <c r="A4235">
        <f>VLOOKUP(D4235,[1]!tbl_Reach2AU[#Data],4,FALSE)</f>
        <v>6</v>
      </c>
      <c r="B4235" t="str">
        <f>VLOOKUP(D4235,[1]!tbl_Reach2AU[#Data],3,FALSE)</f>
        <v>Salmon Creek-Lower</v>
      </c>
      <c r="C4235">
        <f>VLOOKUP(D4235,[1]!tbl_Reach2AU[#Data],2,FALSE)</f>
        <v>133</v>
      </c>
      <c r="D4235" t="s">
        <v>80</v>
      </c>
      <c r="E4235">
        <v>2</v>
      </c>
      <c r="F4235" t="s">
        <v>144</v>
      </c>
      <c r="G4235">
        <f>VLOOKUP([1]!tbl_FunctionalConditionReach[[#This Row],[EDT Attribute]],[1]!HabitatAttribute[#Data],2,FALSE)</f>
        <v>0</v>
      </c>
      <c r="H4235" s="1">
        <v>6.9686708E-2</v>
      </c>
      <c r="I4235" s="2">
        <v>9.2101652245169294E-2</v>
      </c>
    </row>
    <row r="4236" spans="1:9" x14ac:dyDescent="0.3">
      <c r="A4236">
        <f>VLOOKUP(D4236,[1]!tbl_Reach2AU[#Data],4,FALSE)</f>
        <v>6</v>
      </c>
      <c r="B4236" t="str">
        <f>VLOOKUP(D4236,[1]!tbl_Reach2AU[#Data],3,FALSE)</f>
        <v>Salmon Creek-Lower</v>
      </c>
      <c r="C4236">
        <f>VLOOKUP(D4236,[1]!tbl_Reach2AU[#Data],2,FALSE)</f>
        <v>140</v>
      </c>
      <c r="D4236" t="s">
        <v>85</v>
      </c>
      <c r="E4236">
        <v>2</v>
      </c>
      <c r="F4236" t="s">
        <v>123</v>
      </c>
      <c r="G4236">
        <f>VLOOKUP([1]!tbl_FunctionalConditionReach[[#This Row],[EDT Attribute]],[1]!HabitatAttribute[#Data],2,FALSE)</f>
        <v>0</v>
      </c>
      <c r="H4236" s="1">
        <v>0.36506641099999998</v>
      </c>
      <c r="I4236" s="2">
        <v>9.1984360161755693E-2</v>
      </c>
    </row>
    <row r="4237" spans="1:9" x14ac:dyDescent="0.3">
      <c r="A4237">
        <f>VLOOKUP(D4237,[1]!tbl_Reach2AU[#Data],4,FALSE)</f>
        <v>24</v>
      </c>
      <c r="B4237" t="str">
        <f>VLOOKUP(D4237,[1]!tbl_Reach2AU[#Data],3,FALSE)</f>
        <v>Okanogan-Haynes Creek South</v>
      </c>
      <c r="C4237">
        <f>VLOOKUP(D4237,[1]!tbl_Reach2AU[#Data],2,FALSE)</f>
        <v>298</v>
      </c>
      <c r="D4237" t="s">
        <v>136</v>
      </c>
      <c r="E4237">
        <v>2</v>
      </c>
      <c r="F4237" t="s">
        <v>123</v>
      </c>
      <c r="G4237">
        <f>VLOOKUP([1]!tbl_FunctionalConditionReach[[#This Row],[EDT Attribute]],[1]!HabitatAttribute[#Data],2,FALSE)</f>
        <v>0</v>
      </c>
      <c r="H4237" s="1">
        <v>0.42179306100000002</v>
      </c>
      <c r="I4237" s="2">
        <v>9.1329949776429498E-2</v>
      </c>
    </row>
    <row r="4238" spans="1:9" x14ac:dyDescent="0.3">
      <c r="A4238">
        <f>VLOOKUP(D4238,[1]!tbl_Reach2AU[#Data],4,FALSE)</f>
        <v>25</v>
      </c>
      <c r="B4238" t="str">
        <f>VLOOKUP(D4238,[1]!tbl_Reach2AU[#Data],3,FALSE)</f>
        <v>Tonasket Creek DS</v>
      </c>
      <c r="C4238">
        <f>VLOOKUP(D4238,[1]!tbl_Reach2AU[#Data],2,FALSE)</f>
        <v>303</v>
      </c>
      <c r="D4238" t="s">
        <v>37</v>
      </c>
      <c r="E4238">
        <v>2</v>
      </c>
      <c r="F4238" t="s">
        <v>144</v>
      </c>
      <c r="G4238">
        <f>VLOOKUP([1]!tbl_FunctionalConditionReach[[#This Row],[EDT Attribute]],[1]!HabitatAttribute[#Data],2,FALSE)</f>
        <v>0</v>
      </c>
      <c r="H4238" s="1">
        <v>0.121144882</v>
      </c>
      <c r="I4238" s="2">
        <v>9.1215898052088795E-2</v>
      </c>
    </row>
    <row r="4239" spans="1:9" x14ac:dyDescent="0.3">
      <c r="A4239">
        <f>VLOOKUP(D4239,[1]!tbl_Reach2AU[#Data],4,FALSE)</f>
        <v>19</v>
      </c>
      <c r="B4239" t="str">
        <f>VLOOKUP(D4239,[1]!tbl_Reach2AU[#Data],3,FALSE)</f>
        <v>Okanogan-Mosquito Creek</v>
      </c>
      <c r="C4239">
        <f>VLOOKUP(D4239,[1]!tbl_Reach2AU[#Data],2,FALSE)</f>
        <v>264</v>
      </c>
      <c r="D4239" t="s">
        <v>114</v>
      </c>
      <c r="E4239">
        <v>2</v>
      </c>
      <c r="F4239" t="s">
        <v>51</v>
      </c>
      <c r="G4239" t="str">
        <f>VLOOKUP([1]!tbl_FunctionalConditionReach[[#This Row],[EDT Attribute]],[1]!HabitatAttribute[#Data],2,FALSE)</f>
        <v>% Fines/Embeddedness</v>
      </c>
      <c r="H4239" s="1">
        <v>5.6209459999999999E-3</v>
      </c>
      <c r="I4239" s="2">
        <v>9.1142241343665803E-2</v>
      </c>
    </row>
    <row r="4240" spans="1:9" x14ac:dyDescent="0.3">
      <c r="A4240">
        <f>VLOOKUP(D4240,[1]!tbl_Reach2AU[#Data],4,FALSE)</f>
        <v>20</v>
      </c>
      <c r="B4240" t="str">
        <f>VLOOKUP(D4240,[1]!tbl_Reach2AU[#Data],3,FALSE)</f>
        <v>Antoine Creek-Lower</v>
      </c>
      <c r="C4240">
        <f>VLOOKUP(D4240,[1]!tbl_Reach2AU[#Data],2,FALSE)</f>
        <v>255</v>
      </c>
      <c r="D4240" t="s">
        <v>52</v>
      </c>
      <c r="E4240">
        <v>2</v>
      </c>
      <c r="F4240" t="s">
        <v>143</v>
      </c>
      <c r="G4240">
        <f>VLOOKUP([1]!tbl_FunctionalConditionReach[[#This Row],[EDT Attribute]],[1]!HabitatAttribute[#Data],2,FALSE)</f>
        <v>0</v>
      </c>
      <c r="H4240" s="1">
        <v>1.6875761E-2</v>
      </c>
      <c r="I4240" s="2">
        <v>9.0906782899138297E-2</v>
      </c>
    </row>
    <row r="4241" spans="1:9" x14ac:dyDescent="0.3">
      <c r="A4241">
        <f>VLOOKUP(D4241,[1]!tbl_Reach2AU[#Data],4,FALSE)</f>
        <v>24</v>
      </c>
      <c r="B4241" t="str">
        <f>VLOOKUP(D4241,[1]!tbl_Reach2AU[#Data],3,FALSE)</f>
        <v>Okanogan-Haynes Creek South</v>
      </c>
      <c r="C4241">
        <f>VLOOKUP(D4241,[1]!tbl_Reach2AU[#Data],2,FALSE)</f>
        <v>295</v>
      </c>
      <c r="D4241" t="s">
        <v>50</v>
      </c>
      <c r="E4241">
        <v>2</v>
      </c>
      <c r="F4241" t="s">
        <v>123</v>
      </c>
      <c r="G4241">
        <f>VLOOKUP([1]!tbl_FunctionalConditionReach[[#This Row],[EDT Attribute]],[1]!HabitatAttribute[#Data],2,FALSE)</f>
        <v>0</v>
      </c>
      <c r="H4241" s="1">
        <v>8.5002040000000008E-3</v>
      </c>
      <c r="I4241" s="2">
        <v>9.0880206276438405E-2</v>
      </c>
    </row>
    <row r="4242" spans="1:9" x14ac:dyDescent="0.3">
      <c r="A4242">
        <f>VLOOKUP(D4242,[1]!tbl_Reach2AU[#Data],4,FALSE)</f>
        <v>8</v>
      </c>
      <c r="B4242" t="str">
        <f>VLOOKUP(D4242,[1]!tbl_Reach2AU[#Data],3,FALSE)</f>
        <v>Omak Creek-Lower US</v>
      </c>
      <c r="C4242">
        <f>VLOOKUP(D4242,[1]!tbl_Reach2AU[#Data],2,FALSE)</f>
        <v>162</v>
      </c>
      <c r="D4242" t="s">
        <v>67</v>
      </c>
      <c r="E4242">
        <v>2</v>
      </c>
      <c r="F4242" t="s">
        <v>13</v>
      </c>
      <c r="G4242" t="str">
        <f>VLOOKUP([1]!tbl_FunctionalConditionReach[[#This Row],[EDT Attribute]],[1]!HabitatAttribute[#Data],2,FALSE)</f>
        <v>Food- Food Web Resources</v>
      </c>
      <c r="H4242" s="1">
        <v>3.3155987999999997E-2</v>
      </c>
      <c r="I4242" s="2">
        <v>9.0567691640946996E-2</v>
      </c>
    </row>
    <row r="4243" spans="1:9" x14ac:dyDescent="0.3">
      <c r="A4243">
        <f>VLOOKUP(D4243,[1]!tbl_Reach2AU[#Data],4,FALSE)</f>
        <v>20</v>
      </c>
      <c r="B4243" t="str">
        <f>VLOOKUP(D4243,[1]!tbl_Reach2AU[#Data],3,FALSE)</f>
        <v>Antoine Creek-Lower</v>
      </c>
      <c r="C4243">
        <f>VLOOKUP(D4243,[1]!tbl_Reach2AU[#Data],2,FALSE)</f>
        <v>255</v>
      </c>
      <c r="D4243" t="s">
        <v>52</v>
      </c>
      <c r="E4243">
        <v>2</v>
      </c>
      <c r="F4243" t="s">
        <v>124</v>
      </c>
      <c r="G4243" t="str">
        <f>VLOOKUP([1]!tbl_FunctionalConditionReach[[#This Row],[EDT Attribute]],[1]!HabitatAttribute[#Data],2,FALSE)</f>
        <v>Predation</v>
      </c>
      <c r="H4243" s="1">
        <v>1.6718022999999999E-2</v>
      </c>
      <c r="I4243" s="2">
        <v>9.0057075788392602E-2</v>
      </c>
    </row>
    <row r="4244" spans="1:9" x14ac:dyDescent="0.3">
      <c r="A4244">
        <f>VLOOKUP(D4244,[1]!tbl_Reach2AU[#Data],4,FALSE)</f>
        <v>8</v>
      </c>
      <c r="B4244" t="str">
        <f>VLOOKUP(D4244,[1]!tbl_Reach2AU[#Data],3,FALSE)</f>
        <v>Omak Creek-Lower US</v>
      </c>
      <c r="C4244">
        <f>VLOOKUP(D4244,[1]!tbl_Reach2AU[#Data],2,FALSE)</f>
        <v>157</v>
      </c>
      <c r="D4244" t="s">
        <v>74</v>
      </c>
      <c r="E4244">
        <v>2</v>
      </c>
      <c r="F4244" t="s">
        <v>151</v>
      </c>
      <c r="G4244" t="str">
        <f>VLOOKUP([1]!tbl_FunctionalConditionReach[[#This Row],[EDT Attribute]],[1]!HabitatAttribute[#Data],2,FALSE)</f>
        <v>Cover- Wood</v>
      </c>
      <c r="H4244" s="1">
        <v>2.5910619999999999E-2</v>
      </c>
      <c r="I4244" s="2">
        <v>8.9654217321356103E-2</v>
      </c>
    </row>
    <row r="4245" spans="1:9" x14ac:dyDescent="0.3">
      <c r="A4245">
        <f>VLOOKUP(D4245,[1]!tbl_Reach2AU[#Data],4,FALSE)</f>
        <v>14</v>
      </c>
      <c r="B4245" t="str">
        <f>VLOOKUP(D4245,[1]!tbl_Reach2AU[#Data],3,FALSE)</f>
        <v>Okanogan-Whitestone Coulee</v>
      </c>
      <c r="C4245">
        <f>VLOOKUP(D4245,[1]!tbl_Reach2AU[#Data],2,FALSE)</f>
        <v>244</v>
      </c>
      <c r="D4245" t="s">
        <v>26</v>
      </c>
      <c r="E4245">
        <v>2</v>
      </c>
      <c r="F4245" t="s">
        <v>143</v>
      </c>
      <c r="G4245">
        <f>VLOOKUP([1]!tbl_FunctionalConditionReach[[#This Row],[EDT Attribute]],[1]!HabitatAttribute[#Data],2,FALSE)</f>
        <v>0</v>
      </c>
      <c r="H4245" s="1">
        <v>8.5870800000000002E-4</v>
      </c>
      <c r="I4245" s="2">
        <v>8.9554713749320697E-2</v>
      </c>
    </row>
    <row r="4246" spans="1:9" x14ac:dyDescent="0.3">
      <c r="A4246">
        <f>VLOOKUP(D4246,[1]!tbl_Reach2AU[#Data],4,FALSE)</f>
        <v>3</v>
      </c>
      <c r="B4246" t="str">
        <f>VLOOKUP(D4246,[1]!tbl_Reach2AU[#Data],3,FALSE)</f>
        <v>Okanogan-Talant Creek</v>
      </c>
      <c r="C4246">
        <f>VLOOKUP(D4246,[1]!tbl_Reach2AU[#Data],2,FALSE)</f>
        <v>128</v>
      </c>
      <c r="D4246" t="s">
        <v>60</v>
      </c>
      <c r="E4246">
        <v>2</v>
      </c>
      <c r="F4246" t="s">
        <v>127</v>
      </c>
      <c r="G4246" t="str">
        <f>VLOOKUP([1]!tbl_FunctionalConditionReach[[#This Row],[EDT Attribute]],[1]!HabitatAttribute[#Data],2,FALSE)</f>
        <v>Food- Food Web Resources</v>
      </c>
      <c r="H4246" s="1">
        <v>0.210574229</v>
      </c>
      <c r="I4246" s="2">
        <v>8.9437904098293095E-2</v>
      </c>
    </row>
    <row r="4247" spans="1:9" x14ac:dyDescent="0.3">
      <c r="A4247">
        <f>VLOOKUP(D4247,[1]!tbl_Reach2AU[#Data],4,FALSE)</f>
        <v>10</v>
      </c>
      <c r="B4247" t="str">
        <f>VLOOKUP(D4247,[1]!tbl_Reach2AU[#Data],3,FALSE)</f>
        <v>Omak Creek-Upper DS</v>
      </c>
      <c r="C4247">
        <f>VLOOKUP(D4247,[1]!tbl_Reach2AU[#Data],2,FALSE)</f>
        <v>177</v>
      </c>
      <c r="D4247" t="s">
        <v>27</v>
      </c>
      <c r="E4247">
        <v>2</v>
      </c>
      <c r="F4247" t="s">
        <v>151</v>
      </c>
      <c r="G4247" t="str">
        <f>VLOOKUP([1]!tbl_FunctionalConditionReach[[#This Row],[EDT Attribute]],[1]!HabitatAttribute[#Data],2,FALSE)</f>
        <v>Cover- Wood</v>
      </c>
      <c r="H4247" s="1">
        <v>7.685758E-3</v>
      </c>
      <c r="I4247" s="2">
        <v>8.9321781693039504E-2</v>
      </c>
    </row>
    <row r="4248" spans="1:9" x14ac:dyDescent="0.3">
      <c r="A4248">
        <f>VLOOKUP(D4248,[1]!tbl_Reach2AU[#Data],4,FALSE)</f>
        <v>5</v>
      </c>
      <c r="B4248" t="str">
        <f>VLOOKUP(D4248,[1]!tbl_Reach2AU[#Data],3,FALSE)</f>
        <v>Okanogan-Swipkin Canyon</v>
      </c>
      <c r="C4248">
        <f>VLOOKUP(D4248,[1]!tbl_Reach2AU[#Data],2,FALSE)</f>
        <v>188</v>
      </c>
      <c r="D4248" t="s">
        <v>109</v>
      </c>
      <c r="E4248">
        <v>2</v>
      </c>
      <c r="F4248" t="s">
        <v>126</v>
      </c>
      <c r="G4248" t="str">
        <f>VLOOKUP([1]!tbl_FunctionalConditionReach[[#This Row],[EDT Attribute]],[1]!HabitatAttribute[#Data],2,FALSE)</f>
        <v>Riparian</v>
      </c>
      <c r="H4248" s="1">
        <v>6.2609720000000001E-3</v>
      </c>
      <c r="I4248" s="2">
        <v>8.9078595259697094E-2</v>
      </c>
    </row>
    <row r="4249" spans="1:9" x14ac:dyDescent="0.3">
      <c r="A4249">
        <f>VLOOKUP(D4249,[1]!tbl_Reach2AU[#Data],4,FALSE)</f>
        <v>20</v>
      </c>
      <c r="B4249" t="str">
        <f>VLOOKUP(D4249,[1]!tbl_Reach2AU[#Data],3,FALSE)</f>
        <v>Antoine Creek-Lower</v>
      </c>
      <c r="C4249">
        <f>VLOOKUP(D4249,[1]!tbl_Reach2AU[#Data],2,FALSE)</f>
        <v>258</v>
      </c>
      <c r="D4249" t="s">
        <v>147</v>
      </c>
      <c r="E4249">
        <v>2</v>
      </c>
      <c r="F4249" t="s">
        <v>13</v>
      </c>
      <c r="G4249" t="str">
        <f>VLOOKUP([1]!tbl_FunctionalConditionReach[[#This Row],[EDT Attribute]],[1]!HabitatAttribute[#Data],2,FALSE)</f>
        <v>Food- Food Web Resources</v>
      </c>
      <c r="H4249" s="1">
        <v>9.7353449999999994E-3</v>
      </c>
      <c r="I4249" s="2">
        <v>8.8898244611813601E-2</v>
      </c>
    </row>
    <row r="4250" spans="1:9" x14ac:dyDescent="0.3">
      <c r="A4250">
        <f>VLOOKUP(D4250,[1]!tbl_Reach2AU[#Data],4,FALSE)</f>
        <v>6</v>
      </c>
      <c r="B4250" t="str">
        <f>VLOOKUP(D4250,[1]!tbl_Reach2AU[#Data],3,FALSE)</f>
        <v>Salmon Creek-Lower</v>
      </c>
      <c r="C4250">
        <f>VLOOKUP(D4250,[1]!tbl_Reach2AU[#Data],2,FALSE)</f>
        <v>133</v>
      </c>
      <c r="D4250" t="s">
        <v>80</v>
      </c>
      <c r="E4250">
        <v>2</v>
      </c>
      <c r="F4250" t="s">
        <v>151</v>
      </c>
      <c r="G4250" t="str">
        <f>VLOOKUP([1]!tbl_FunctionalConditionReach[[#This Row],[EDT Attribute]],[1]!HabitatAttribute[#Data],2,FALSE)</f>
        <v>Cover- Wood</v>
      </c>
      <c r="H4250" s="1">
        <v>6.7246695999999995E-2</v>
      </c>
      <c r="I4250" s="2">
        <v>8.8876802870765798E-2</v>
      </c>
    </row>
    <row r="4251" spans="1:9" x14ac:dyDescent="0.3">
      <c r="A4251">
        <f>VLOOKUP(D4251,[1]!tbl_Reach2AU[#Data],4,FALSE)</f>
        <v>7</v>
      </c>
      <c r="B4251" t="str">
        <f>VLOOKUP(D4251,[1]!tbl_Reach2AU[#Data],3,FALSE)</f>
        <v>Omak Creek-Lower DS</v>
      </c>
      <c r="C4251">
        <f>VLOOKUP(D4251,[1]!tbl_Reach2AU[#Data],2,FALSE)</f>
        <v>154</v>
      </c>
      <c r="D4251" t="s">
        <v>28</v>
      </c>
      <c r="E4251">
        <v>2</v>
      </c>
      <c r="F4251" t="s">
        <v>126</v>
      </c>
      <c r="G4251" t="str">
        <f>VLOOKUP([1]!tbl_FunctionalConditionReach[[#This Row],[EDT Attribute]],[1]!HabitatAttribute[#Data],2,FALSE)</f>
        <v>Riparian</v>
      </c>
      <c r="H4251" s="1">
        <v>0.285829905</v>
      </c>
      <c r="I4251" s="2">
        <v>8.8675403340235603E-2</v>
      </c>
    </row>
    <row r="4252" spans="1:9" x14ac:dyDescent="0.3">
      <c r="A4252">
        <f>VLOOKUP(D4252,[1]!tbl_Reach2AU[#Data],4,FALSE)</f>
        <v>6</v>
      </c>
      <c r="B4252" t="str">
        <f>VLOOKUP(D4252,[1]!tbl_Reach2AU[#Data],3,FALSE)</f>
        <v>Salmon Creek-Lower</v>
      </c>
      <c r="C4252">
        <f>VLOOKUP(D4252,[1]!tbl_Reach2AU[#Data],2,FALSE)</f>
        <v>141</v>
      </c>
      <c r="D4252" t="s">
        <v>29</v>
      </c>
      <c r="E4252">
        <v>2</v>
      </c>
      <c r="F4252" t="s">
        <v>124</v>
      </c>
      <c r="G4252" t="str">
        <f>VLOOKUP([1]!tbl_FunctionalConditionReach[[#This Row],[EDT Attribute]],[1]!HabitatAttribute[#Data],2,FALSE)</f>
        <v>Predation</v>
      </c>
      <c r="H4252" s="1">
        <v>4.9504632E-2</v>
      </c>
      <c r="I4252" s="2">
        <v>8.8629597790345405E-2</v>
      </c>
    </row>
    <row r="4253" spans="1:9" x14ac:dyDescent="0.3">
      <c r="A4253">
        <f>VLOOKUP(D4253,[1]!tbl_Reach2AU[#Data],4,FALSE)</f>
        <v>5</v>
      </c>
      <c r="B4253" t="str">
        <f>VLOOKUP(D4253,[1]!tbl_Reach2AU[#Data],3,FALSE)</f>
        <v>Okanogan-Swipkin Canyon</v>
      </c>
      <c r="C4253">
        <f>VLOOKUP(D4253,[1]!tbl_Reach2AU[#Data],2,FALSE)</f>
        <v>148</v>
      </c>
      <c r="D4253" t="s">
        <v>44</v>
      </c>
      <c r="E4253">
        <v>2</v>
      </c>
      <c r="F4253" t="s">
        <v>124</v>
      </c>
      <c r="G4253" t="str">
        <f>VLOOKUP([1]!tbl_FunctionalConditionReach[[#This Row],[EDT Attribute]],[1]!HabitatAttribute[#Data],2,FALSE)</f>
        <v>Predation</v>
      </c>
      <c r="H4253" s="1">
        <v>6.5224159999999996E-3</v>
      </c>
      <c r="I4253" s="2">
        <v>8.8621420178416302E-2</v>
      </c>
    </row>
    <row r="4254" spans="1:9" x14ac:dyDescent="0.3">
      <c r="A4254">
        <f>VLOOKUP(D4254,[1]!tbl_Reach2AU[#Data],4,FALSE)</f>
        <v>6</v>
      </c>
      <c r="B4254" t="str">
        <f>VLOOKUP(D4254,[1]!tbl_Reach2AU[#Data],3,FALSE)</f>
        <v>Salmon Creek-Lower</v>
      </c>
      <c r="C4254">
        <f>VLOOKUP(D4254,[1]!tbl_Reach2AU[#Data],2,FALSE)</f>
        <v>143</v>
      </c>
      <c r="D4254" t="s">
        <v>30</v>
      </c>
      <c r="E4254">
        <v>2</v>
      </c>
      <c r="F4254" t="s">
        <v>104</v>
      </c>
      <c r="G4254">
        <f>VLOOKUP([1]!tbl_FunctionalConditionReach[[#This Row],[EDT Attribute]],[1]!HabitatAttribute[#Data],2,FALSE)</f>
        <v>0</v>
      </c>
      <c r="H4254" s="1">
        <v>0.55751285699999997</v>
      </c>
      <c r="I4254" s="2">
        <v>8.8465734504201907E-2</v>
      </c>
    </row>
    <row r="4255" spans="1:9" x14ac:dyDescent="0.3">
      <c r="A4255">
        <f>VLOOKUP(D4255,[1]!tbl_Reach2AU[#Data],4,FALSE)</f>
        <v>23</v>
      </c>
      <c r="B4255" t="str">
        <f>VLOOKUP(D4255,[1]!tbl_Reach2AU[#Data],3,FALSE)</f>
        <v>Similkameen River</v>
      </c>
      <c r="C4255">
        <f>VLOOKUP(D4255,[1]!tbl_Reach2AU[#Data],2,FALSE)</f>
        <v>294</v>
      </c>
      <c r="D4255" t="s">
        <v>87</v>
      </c>
      <c r="E4255">
        <v>2</v>
      </c>
      <c r="F4255" t="s">
        <v>10</v>
      </c>
      <c r="G4255" t="str">
        <f>VLOOKUP([1]!tbl_FunctionalConditionReach[[#This Row],[EDT Attribute]],[1]!HabitatAttribute[#Data],2,FALSE)</f>
        <v>Flow- Scour</v>
      </c>
      <c r="H4255" s="1">
        <v>1.0333286159999999</v>
      </c>
      <c r="I4255" s="2">
        <v>8.8356172084405299E-2</v>
      </c>
    </row>
    <row r="4256" spans="1:9" x14ac:dyDescent="0.3">
      <c r="A4256">
        <f>VLOOKUP(D4256,[1]!tbl_Reach2AU[#Data],4,FALSE)</f>
        <v>13</v>
      </c>
      <c r="B4256" t="str">
        <f>VLOOKUP(D4256,[1]!tbl_Reach2AU[#Data],3,FALSE)</f>
        <v>Johnson Creek</v>
      </c>
      <c r="C4256">
        <f>VLOOKUP(D4256,[1]!tbl_Reach2AU[#Data],2,FALSE)</f>
        <v>211</v>
      </c>
      <c r="D4256" t="s">
        <v>19</v>
      </c>
      <c r="E4256">
        <v>2</v>
      </c>
      <c r="F4256" t="s">
        <v>138</v>
      </c>
      <c r="G4256">
        <f>VLOOKUP([1]!tbl_FunctionalConditionReach[[#This Row],[EDT Attribute]],[1]!HabitatAttribute[#Data],2,FALSE)</f>
        <v>0</v>
      </c>
      <c r="H4256" s="1">
        <v>3.9669969999999999E-3</v>
      </c>
      <c r="I4256" s="2">
        <v>8.8150045133879404E-2</v>
      </c>
    </row>
    <row r="4257" spans="1:9" x14ac:dyDescent="0.3">
      <c r="A4257">
        <f>VLOOKUP(D4257,[1]!tbl_Reach2AU[#Data],4,FALSE)</f>
        <v>11</v>
      </c>
      <c r="B4257" t="str">
        <f>VLOOKUP(D4257,[1]!tbl_Reach2AU[#Data],3,FALSE)</f>
        <v>Wanacut Creek DS</v>
      </c>
      <c r="C4257">
        <f>VLOOKUP(D4257,[1]!tbl_Reach2AU[#Data],2,FALSE)</f>
        <v>183</v>
      </c>
      <c r="D4257" t="s">
        <v>204</v>
      </c>
      <c r="E4257">
        <v>2</v>
      </c>
      <c r="F4257" t="s">
        <v>13</v>
      </c>
      <c r="G4257" t="str">
        <f>VLOOKUP([1]!tbl_FunctionalConditionReach[[#This Row],[EDT Attribute]],[1]!HabitatAttribute[#Data],2,FALSE)</f>
        <v>Food- Food Web Resources</v>
      </c>
      <c r="H4257" s="1">
        <v>3.1657545000000002E-2</v>
      </c>
      <c r="I4257" s="2">
        <v>8.8080181550503595E-2</v>
      </c>
    </row>
    <row r="4258" spans="1:9" x14ac:dyDescent="0.3">
      <c r="A4258">
        <f>VLOOKUP(D4258,[1]!tbl_Reach2AU[#Data],4,FALSE)</f>
        <v>19</v>
      </c>
      <c r="B4258" t="str">
        <f>VLOOKUP(D4258,[1]!tbl_Reach2AU[#Data],3,FALSE)</f>
        <v>Okanogan-Mosquito Creek</v>
      </c>
      <c r="C4258">
        <f>VLOOKUP(D4258,[1]!tbl_Reach2AU[#Data],2,FALSE)</f>
        <v>248</v>
      </c>
      <c r="D4258" t="s">
        <v>62</v>
      </c>
      <c r="E4258">
        <v>2</v>
      </c>
      <c r="F4258" t="s">
        <v>146</v>
      </c>
      <c r="G4258" t="str">
        <f>VLOOKUP([1]!tbl_FunctionalConditionReach[[#This Row],[EDT Attribute]],[1]!HabitatAttribute[#Data],2,FALSE)</f>
        <v>Flow- Summer Base Flow</v>
      </c>
      <c r="H4258" s="1">
        <v>5.6589750000000001E-3</v>
      </c>
      <c r="I4258" s="2">
        <v>8.8025147024344094E-2</v>
      </c>
    </row>
    <row r="4259" spans="1:9" x14ac:dyDescent="0.3">
      <c r="A4259">
        <f>VLOOKUP(D4259,[1]!tbl_Reach2AU[#Data],4,FALSE)</f>
        <v>10</v>
      </c>
      <c r="B4259" t="str">
        <f>VLOOKUP(D4259,[1]!tbl_Reach2AU[#Data],3,FALSE)</f>
        <v>Omak Creek-Upper DS</v>
      </c>
      <c r="C4259">
        <f>VLOOKUP(D4259,[1]!tbl_Reach2AU[#Data],2,FALSE)</f>
        <v>173</v>
      </c>
      <c r="D4259" t="s">
        <v>72</v>
      </c>
      <c r="E4259">
        <v>2</v>
      </c>
      <c r="F4259" t="s">
        <v>13</v>
      </c>
      <c r="G4259" t="str">
        <f>VLOOKUP([1]!tbl_FunctionalConditionReach[[#This Row],[EDT Attribute]],[1]!HabitatAttribute[#Data],2,FALSE)</f>
        <v>Food- Food Web Resources</v>
      </c>
      <c r="H4259" s="1">
        <v>6.2878143999999997E-2</v>
      </c>
      <c r="I4259" s="2">
        <v>8.7435702321721306E-2</v>
      </c>
    </row>
    <row r="4260" spans="1:9" x14ac:dyDescent="0.3">
      <c r="A4260">
        <f>VLOOKUP(D4260,[1]!tbl_Reach2AU[#Data],4,FALSE)</f>
        <v>8</v>
      </c>
      <c r="B4260" t="str">
        <f>VLOOKUP(D4260,[1]!tbl_Reach2AU[#Data],3,FALSE)</f>
        <v>Omak Creek-Lower US</v>
      </c>
      <c r="C4260">
        <f>VLOOKUP(D4260,[1]!tbl_Reach2AU[#Data],2,FALSE)</f>
        <v>158</v>
      </c>
      <c r="D4260" t="s">
        <v>75</v>
      </c>
      <c r="E4260">
        <v>2</v>
      </c>
      <c r="F4260" t="s">
        <v>144</v>
      </c>
      <c r="G4260">
        <f>VLOOKUP([1]!tbl_FunctionalConditionReach[[#This Row],[EDT Attribute]],[1]!HabitatAttribute[#Data],2,FALSE)</f>
        <v>0</v>
      </c>
      <c r="H4260" s="1">
        <v>6.4355595000000002E-2</v>
      </c>
      <c r="I4260" s="2">
        <v>8.7248049184262003E-2</v>
      </c>
    </row>
    <row r="4261" spans="1:9" x14ac:dyDescent="0.3">
      <c r="A4261">
        <f>VLOOKUP(D4261,[1]!tbl_Reach2AU[#Data],4,FALSE)</f>
        <v>12</v>
      </c>
      <c r="B4261" t="str">
        <f>VLOOKUP(D4261,[1]!tbl_Reach2AU[#Data],3,FALSE)</f>
        <v>Okanogan-Alkali Lake</v>
      </c>
      <c r="C4261">
        <f>VLOOKUP(D4261,[1]!tbl_Reach2AU[#Data],2,FALSE)</f>
        <v>222</v>
      </c>
      <c r="D4261" t="s">
        <v>47</v>
      </c>
      <c r="E4261">
        <v>2</v>
      </c>
      <c r="F4261" t="s">
        <v>145</v>
      </c>
      <c r="G4261" t="str">
        <f>VLOOKUP([1]!tbl_FunctionalConditionReach[[#This Row],[EDT Attribute]],[1]!HabitatAttribute[#Data],2,FALSE)</f>
        <v>Flow- Summer Base Flow</v>
      </c>
      <c r="H4261" s="1">
        <v>0.169567623</v>
      </c>
      <c r="I4261" s="2">
        <v>8.6592372076467999E-2</v>
      </c>
    </row>
    <row r="4262" spans="1:9" x14ac:dyDescent="0.3">
      <c r="A4262">
        <f>VLOOKUP(D4262,[1]!tbl_Reach2AU[#Data],4,FALSE)</f>
        <v>6</v>
      </c>
      <c r="B4262" t="str">
        <f>VLOOKUP(D4262,[1]!tbl_Reach2AU[#Data],3,FALSE)</f>
        <v>Salmon Creek-Lower</v>
      </c>
      <c r="C4262">
        <f>VLOOKUP(D4262,[1]!tbl_Reach2AU[#Data],2,FALSE)</f>
        <v>132</v>
      </c>
      <c r="D4262" t="s">
        <v>31</v>
      </c>
      <c r="E4262">
        <v>2</v>
      </c>
      <c r="F4262" t="s">
        <v>123</v>
      </c>
      <c r="G4262">
        <f>VLOOKUP([1]!tbl_FunctionalConditionReach[[#This Row],[EDT Attribute]],[1]!HabitatAttribute[#Data],2,FALSE)</f>
        <v>0</v>
      </c>
      <c r="H4262" s="1">
        <v>8.0643257999999995E-2</v>
      </c>
      <c r="I4262" s="2">
        <v>8.6340413152827894E-2</v>
      </c>
    </row>
    <row r="4263" spans="1:9" x14ac:dyDescent="0.3">
      <c r="A4263">
        <f>VLOOKUP(D4263,[1]!tbl_Reach2AU[#Data],4,FALSE)</f>
        <v>23</v>
      </c>
      <c r="B4263" t="str">
        <f>VLOOKUP(D4263,[1]!tbl_Reach2AU[#Data],3,FALSE)</f>
        <v>Similkameen River</v>
      </c>
      <c r="C4263">
        <f>VLOOKUP(D4263,[1]!tbl_Reach2AU[#Data],2,FALSE)</f>
        <v>294</v>
      </c>
      <c r="D4263" t="s">
        <v>87</v>
      </c>
      <c r="E4263">
        <v>2</v>
      </c>
      <c r="F4263" t="s">
        <v>145</v>
      </c>
      <c r="G4263" t="str">
        <f>VLOOKUP([1]!tbl_FunctionalConditionReach[[#This Row],[EDT Attribute]],[1]!HabitatAttribute[#Data],2,FALSE)</f>
        <v>Flow- Summer Base Flow</v>
      </c>
      <c r="H4263" s="1">
        <v>1.0036769139999999</v>
      </c>
      <c r="I4263" s="2">
        <v>8.5820762879684806E-2</v>
      </c>
    </row>
    <row r="4264" spans="1:9" x14ac:dyDescent="0.3">
      <c r="A4264">
        <f>VLOOKUP(D4264,[1]!tbl_Reach2AU[#Data],4,FALSE)</f>
        <v>23</v>
      </c>
      <c r="B4264" t="str">
        <f>VLOOKUP(D4264,[1]!tbl_Reach2AU[#Data],3,FALSE)</f>
        <v>Similkameen River</v>
      </c>
      <c r="C4264">
        <f>VLOOKUP(D4264,[1]!tbl_Reach2AU[#Data],2,FALSE)</f>
        <v>294</v>
      </c>
      <c r="D4264" t="s">
        <v>87</v>
      </c>
      <c r="E4264">
        <v>2</v>
      </c>
      <c r="F4264" t="s">
        <v>89</v>
      </c>
      <c r="G4264" t="str">
        <f>VLOOKUP([1]!tbl_FunctionalConditionReach[[#This Row],[EDT Attribute]],[1]!HabitatAttribute[#Data],2,FALSE)</f>
        <v>% Fines/Embeddedness</v>
      </c>
      <c r="H4264" s="1">
        <v>1.003634889</v>
      </c>
      <c r="I4264" s="2">
        <v>8.5817169474765601E-2</v>
      </c>
    </row>
    <row r="4265" spans="1:9" x14ac:dyDescent="0.3">
      <c r="A4265">
        <f>VLOOKUP(D4265,[1]!tbl_Reach2AU[#Data],4,FALSE)</f>
        <v>23</v>
      </c>
      <c r="B4265" t="str">
        <f>VLOOKUP(D4265,[1]!tbl_Reach2AU[#Data],3,FALSE)</f>
        <v>Similkameen River</v>
      </c>
      <c r="C4265">
        <f>VLOOKUP(D4265,[1]!tbl_Reach2AU[#Data],2,FALSE)</f>
        <v>294</v>
      </c>
      <c r="D4265" t="s">
        <v>87</v>
      </c>
      <c r="E4265">
        <v>2</v>
      </c>
      <c r="F4265" t="s">
        <v>38</v>
      </c>
      <c r="G4265" t="str">
        <f>VLOOKUP([1]!tbl_FunctionalConditionReach[[#This Row],[EDT Attribute]],[1]!HabitatAttribute[#Data],2,FALSE)</f>
        <v>Channel Stability</v>
      </c>
      <c r="H4265" s="1">
        <v>1.003634889</v>
      </c>
      <c r="I4265" s="2">
        <v>8.5817169474765601E-2</v>
      </c>
    </row>
    <row r="4266" spans="1:9" x14ac:dyDescent="0.3">
      <c r="A4266">
        <f>VLOOKUP(D4266,[1]!tbl_Reach2AU[#Data],4,FALSE)</f>
        <v>23</v>
      </c>
      <c r="B4266" t="str">
        <f>VLOOKUP(D4266,[1]!tbl_Reach2AU[#Data],3,FALSE)</f>
        <v>Similkameen River</v>
      </c>
      <c r="C4266">
        <f>VLOOKUP(D4266,[1]!tbl_Reach2AU[#Data],2,FALSE)</f>
        <v>294</v>
      </c>
      <c r="D4266" t="s">
        <v>87</v>
      </c>
      <c r="E4266">
        <v>2</v>
      </c>
      <c r="F4266" t="s">
        <v>122</v>
      </c>
      <c r="G4266">
        <f>VLOOKUP([1]!tbl_FunctionalConditionReach[[#This Row],[EDT Attribute]],[1]!HabitatAttribute[#Data],2,FALSE)</f>
        <v>0</v>
      </c>
      <c r="H4266" s="1">
        <v>1.003634889</v>
      </c>
      <c r="I4266" s="2">
        <v>8.5817169474765601E-2</v>
      </c>
    </row>
    <row r="4267" spans="1:9" x14ac:dyDescent="0.3">
      <c r="A4267">
        <f>VLOOKUP(D4267,[1]!tbl_Reach2AU[#Data],4,FALSE)</f>
        <v>23</v>
      </c>
      <c r="B4267" t="str">
        <f>VLOOKUP(D4267,[1]!tbl_Reach2AU[#Data],3,FALSE)</f>
        <v>Similkameen River</v>
      </c>
      <c r="C4267">
        <f>VLOOKUP(D4267,[1]!tbl_Reach2AU[#Data],2,FALSE)</f>
        <v>294</v>
      </c>
      <c r="D4267" t="s">
        <v>87</v>
      </c>
      <c r="E4267">
        <v>2</v>
      </c>
      <c r="F4267" t="s">
        <v>115</v>
      </c>
      <c r="G4267">
        <f>VLOOKUP([1]!tbl_FunctionalConditionReach[[#This Row],[EDT Attribute]],[1]!HabitatAttribute[#Data],2,FALSE)</f>
        <v>0</v>
      </c>
      <c r="H4267" s="1">
        <v>1.003634889</v>
      </c>
      <c r="I4267" s="2">
        <v>8.5817169474765601E-2</v>
      </c>
    </row>
    <row r="4268" spans="1:9" x14ac:dyDescent="0.3">
      <c r="A4268">
        <f>VLOOKUP(D4268,[1]!tbl_Reach2AU[#Data],4,FALSE)</f>
        <v>14</v>
      </c>
      <c r="B4268" t="str">
        <f>VLOOKUP(D4268,[1]!tbl_Reach2AU[#Data],3,FALSE)</f>
        <v>Okanogan-Whitestone Coulee</v>
      </c>
      <c r="C4268">
        <f>VLOOKUP(D4268,[1]!tbl_Reach2AU[#Data],2,FALSE)</f>
        <v>238</v>
      </c>
      <c r="D4268" t="s">
        <v>113</v>
      </c>
      <c r="E4268">
        <v>2</v>
      </c>
      <c r="F4268" t="s">
        <v>143</v>
      </c>
      <c r="G4268">
        <f>VLOOKUP([1]!tbl_FunctionalConditionReach[[#This Row],[EDT Attribute]],[1]!HabitatAttribute[#Data],2,FALSE)</f>
        <v>0</v>
      </c>
      <c r="H4268" s="1">
        <v>1.4535885E-2</v>
      </c>
      <c r="I4268" s="2">
        <v>8.5706902456695502E-2</v>
      </c>
    </row>
    <row r="4269" spans="1:9" x14ac:dyDescent="0.3">
      <c r="A4269">
        <f>VLOOKUP(D4269,[1]!tbl_Reach2AU[#Data],4,FALSE)</f>
        <v>14</v>
      </c>
      <c r="B4269" t="str">
        <f>VLOOKUP(D4269,[1]!tbl_Reach2AU[#Data],3,FALSE)</f>
        <v>Okanogan-Whitestone Coulee</v>
      </c>
      <c r="C4269">
        <f>VLOOKUP(D4269,[1]!tbl_Reach2AU[#Data],2,FALSE)</f>
        <v>238</v>
      </c>
      <c r="D4269" t="s">
        <v>113</v>
      </c>
      <c r="E4269">
        <v>2</v>
      </c>
      <c r="F4269" t="s">
        <v>124</v>
      </c>
      <c r="G4269" t="str">
        <f>VLOOKUP([1]!tbl_FunctionalConditionReach[[#This Row],[EDT Attribute]],[1]!HabitatAttribute[#Data],2,FALSE)</f>
        <v>Predation</v>
      </c>
      <c r="H4269" s="1">
        <v>1.4512193E-2</v>
      </c>
      <c r="I4269" s="2">
        <v>8.55672090061073E-2</v>
      </c>
    </row>
    <row r="4270" spans="1:9" x14ac:dyDescent="0.3">
      <c r="A4270">
        <f>VLOOKUP(D4270,[1]!tbl_Reach2AU[#Data],4,FALSE)</f>
        <v>8</v>
      </c>
      <c r="B4270" t="str">
        <f>VLOOKUP(D4270,[1]!tbl_Reach2AU[#Data],3,FALSE)</f>
        <v>Omak Creek-Lower US</v>
      </c>
      <c r="C4270">
        <f>VLOOKUP(D4270,[1]!tbl_Reach2AU[#Data],2,FALSE)</f>
        <v>162</v>
      </c>
      <c r="D4270" t="s">
        <v>67</v>
      </c>
      <c r="E4270">
        <v>2</v>
      </c>
      <c r="F4270" t="s">
        <v>144</v>
      </c>
      <c r="G4270">
        <f>VLOOKUP([1]!tbl_FunctionalConditionReach[[#This Row],[EDT Attribute]],[1]!HabitatAttribute[#Data],2,FALSE)</f>
        <v>0</v>
      </c>
      <c r="H4270" s="1">
        <v>3.1318656E-2</v>
      </c>
      <c r="I4270" s="2">
        <v>8.5548902334531399E-2</v>
      </c>
    </row>
    <row r="4271" spans="1:9" x14ac:dyDescent="0.3">
      <c r="A4271">
        <f>VLOOKUP(D4271,[1]!tbl_Reach2AU[#Data],4,FALSE)</f>
        <v>7</v>
      </c>
      <c r="B4271" t="str">
        <f>VLOOKUP(D4271,[1]!tbl_Reach2AU[#Data],3,FALSE)</f>
        <v>Omak Creek-Lower DS</v>
      </c>
      <c r="C4271">
        <f>VLOOKUP(D4271,[1]!tbl_Reach2AU[#Data],2,FALSE)</f>
        <v>155</v>
      </c>
      <c r="D4271" t="s">
        <v>154</v>
      </c>
      <c r="E4271">
        <v>2</v>
      </c>
      <c r="F4271" t="s">
        <v>13</v>
      </c>
      <c r="G4271" t="str">
        <f>VLOOKUP([1]!tbl_FunctionalConditionReach[[#This Row],[EDT Attribute]],[1]!HabitatAttribute[#Data],2,FALSE)</f>
        <v>Food- Food Web Resources</v>
      </c>
      <c r="H4271" s="1">
        <v>4.0594953000000003E-2</v>
      </c>
      <c r="I4271" s="2">
        <v>8.5038407574738697E-2</v>
      </c>
    </row>
    <row r="4272" spans="1:9" x14ac:dyDescent="0.3">
      <c r="A4272">
        <f>VLOOKUP(D4272,[1]!tbl_Reach2AU[#Data],4,FALSE)</f>
        <v>19</v>
      </c>
      <c r="B4272" t="str">
        <f>VLOOKUP(D4272,[1]!tbl_Reach2AU[#Data],3,FALSE)</f>
        <v>Okanogan-Mosquito Creek</v>
      </c>
      <c r="C4272">
        <f>VLOOKUP(D4272,[1]!tbl_Reach2AU[#Data],2,FALSE)</f>
        <v>287</v>
      </c>
      <c r="D4272" t="s">
        <v>66</v>
      </c>
      <c r="E4272">
        <v>2</v>
      </c>
      <c r="F4272" t="s">
        <v>38</v>
      </c>
      <c r="G4272" t="str">
        <f>VLOOKUP([1]!tbl_FunctionalConditionReach[[#This Row],[EDT Attribute]],[1]!HabitatAttribute[#Data],2,FALSE)</f>
        <v>Channel Stability</v>
      </c>
      <c r="H4272" s="1">
        <v>0.25602325199999998</v>
      </c>
      <c r="I4272" s="2">
        <v>8.4913751244565003E-2</v>
      </c>
    </row>
    <row r="4273" spans="1:9" x14ac:dyDescent="0.3">
      <c r="A4273">
        <f>VLOOKUP(D4273,[1]!tbl_Reach2AU[#Data],4,FALSE)</f>
        <v>11</v>
      </c>
      <c r="B4273" t="str">
        <f>VLOOKUP(D4273,[1]!tbl_Reach2AU[#Data],3,FALSE)</f>
        <v>Wanacut Creek DS</v>
      </c>
      <c r="C4273">
        <f>VLOOKUP(D4273,[1]!tbl_Reach2AU[#Data],2,FALSE)</f>
        <v>183</v>
      </c>
      <c r="D4273" t="s">
        <v>204</v>
      </c>
      <c r="E4273">
        <v>2</v>
      </c>
      <c r="F4273" t="s">
        <v>38</v>
      </c>
      <c r="G4273" t="str">
        <f>VLOOKUP([1]!tbl_FunctionalConditionReach[[#This Row],[EDT Attribute]],[1]!HabitatAttribute[#Data],2,FALSE)</f>
        <v>Channel Stability</v>
      </c>
      <c r="H4273" s="1">
        <v>3.0308326E-2</v>
      </c>
      <c r="I4273" s="2">
        <v>8.4326275349900004E-2</v>
      </c>
    </row>
    <row r="4274" spans="1:9" x14ac:dyDescent="0.3">
      <c r="A4274">
        <f>VLOOKUP(D4274,[1]!tbl_Reach2AU[#Data],4,FALSE)</f>
        <v>6</v>
      </c>
      <c r="B4274" t="str">
        <f>VLOOKUP(D4274,[1]!tbl_Reach2AU[#Data],3,FALSE)</f>
        <v>Salmon Creek-Lower</v>
      </c>
      <c r="C4274">
        <f>VLOOKUP(D4274,[1]!tbl_Reach2AU[#Data],2,FALSE)</f>
        <v>142</v>
      </c>
      <c r="D4274" t="s">
        <v>79</v>
      </c>
      <c r="E4274">
        <v>2</v>
      </c>
      <c r="F4274" t="s">
        <v>38</v>
      </c>
      <c r="G4274" t="str">
        <f>VLOOKUP([1]!tbl_FunctionalConditionReach[[#This Row],[EDT Attribute]],[1]!HabitatAttribute[#Data],2,FALSE)</f>
        <v>Channel Stability</v>
      </c>
      <c r="H4274" s="1">
        <v>0.18671343800000001</v>
      </c>
      <c r="I4274" s="2">
        <v>8.4119784168764297E-2</v>
      </c>
    </row>
    <row r="4275" spans="1:9" x14ac:dyDescent="0.3">
      <c r="A4275">
        <f>VLOOKUP(D4275,[1]!tbl_Reach2AU[#Data],4,FALSE)</f>
        <v>14</v>
      </c>
      <c r="B4275" t="str">
        <f>VLOOKUP(D4275,[1]!tbl_Reach2AU[#Data],3,FALSE)</f>
        <v>Okanogan-Whitestone Coulee</v>
      </c>
      <c r="C4275">
        <f>VLOOKUP(D4275,[1]!tbl_Reach2AU[#Data],2,FALSE)</f>
        <v>239</v>
      </c>
      <c r="D4275" t="s">
        <v>48</v>
      </c>
      <c r="E4275">
        <v>2</v>
      </c>
      <c r="F4275" t="s">
        <v>51</v>
      </c>
      <c r="G4275" t="str">
        <f>VLOOKUP([1]!tbl_FunctionalConditionReach[[#This Row],[EDT Attribute]],[1]!HabitatAttribute[#Data],2,FALSE)</f>
        <v>% Fines/Embeddedness</v>
      </c>
      <c r="H4275" s="1">
        <v>9.3578959000000003E-2</v>
      </c>
      <c r="I4275" s="2">
        <v>8.3870952598055298E-2</v>
      </c>
    </row>
    <row r="4276" spans="1:9" x14ac:dyDescent="0.3">
      <c r="A4276">
        <f>VLOOKUP(D4276,[1]!tbl_Reach2AU[#Data],4,FALSE)</f>
        <v>6</v>
      </c>
      <c r="B4276" t="str">
        <f>VLOOKUP(D4276,[1]!tbl_Reach2AU[#Data],3,FALSE)</f>
        <v>Salmon Creek-Lower</v>
      </c>
      <c r="C4276">
        <f>VLOOKUP(D4276,[1]!tbl_Reach2AU[#Data],2,FALSE)</f>
        <v>143</v>
      </c>
      <c r="D4276" t="s">
        <v>30</v>
      </c>
      <c r="E4276">
        <v>2</v>
      </c>
      <c r="F4276" t="s">
        <v>117</v>
      </c>
      <c r="G4276">
        <f>VLOOKUP([1]!tbl_FunctionalConditionReach[[#This Row],[EDT Attribute]],[1]!HabitatAttribute[#Data],2,FALSE)</f>
        <v>0</v>
      </c>
      <c r="H4276" s="1">
        <v>0.52712332900000003</v>
      </c>
      <c r="I4276" s="2">
        <v>8.3643546312484607E-2</v>
      </c>
    </row>
    <row r="4277" spans="1:9" x14ac:dyDescent="0.3">
      <c r="A4277">
        <f>VLOOKUP(D4277,[1]!tbl_Reach2AU[#Data],4,FALSE)</f>
        <v>23</v>
      </c>
      <c r="B4277" t="str">
        <f>VLOOKUP(D4277,[1]!tbl_Reach2AU[#Data],3,FALSE)</f>
        <v>Similkameen River</v>
      </c>
      <c r="C4277">
        <f>VLOOKUP(D4277,[1]!tbl_Reach2AU[#Data],2,FALSE)</f>
        <v>294</v>
      </c>
      <c r="D4277" t="s">
        <v>87</v>
      </c>
      <c r="E4277">
        <v>2</v>
      </c>
      <c r="F4277" t="s">
        <v>117</v>
      </c>
      <c r="G4277">
        <f>VLOOKUP([1]!tbl_FunctionalConditionReach[[#This Row],[EDT Attribute]],[1]!HabitatAttribute[#Data],2,FALSE)</f>
        <v>0</v>
      </c>
      <c r="H4277" s="1">
        <v>0.97765167900000005</v>
      </c>
      <c r="I4277" s="2">
        <v>8.3595439679889597E-2</v>
      </c>
    </row>
    <row r="4278" spans="1:9" x14ac:dyDescent="0.3">
      <c r="A4278">
        <f>VLOOKUP(D4278,[1]!tbl_Reach2AU[#Data],4,FALSE)</f>
        <v>5</v>
      </c>
      <c r="B4278" t="str">
        <f>VLOOKUP(D4278,[1]!tbl_Reach2AU[#Data],3,FALSE)</f>
        <v>Okanogan-Swipkin Canyon</v>
      </c>
      <c r="C4278">
        <f>VLOOKUP(D4278,[1]!tbl_Reach2AU[#Data],2,FALSE)</f>
        <v>188</v>
      </c>
      <c r="D4278" t="s">
        <v>109</v>
      </c>
      <c r="E4278">
        <v>2</v>
      </c>
      <c r="F4278" t="s">
        <v>38</v>
      </c>
      <c r="G4278" t="str">
        <f>VLOOKUP([1]!tbl_FunctionalConditionReach[[#This Row],[EDT Attribute]],[1]!HabitatAttribute[#Data],2,FALSE)</f>
        <v>Channel Stability</v>
      </c>
      <c r="H4278" s="1">
        <v>5.8704050000000004E-3</v>
      </c>
      <c r="I4278" s="2">
        <v>8.3521764832282006E-2</v>
      </c>
    </row>
    <row r="4279" spans="1:9" x14ac:dyDescent="0.3">
      <c r="A4279">
        <f>VLOOKUP(D4279,[1]!tbl_Reach2AU[#Data],4,FALSE)</f>
        <v>19</v>
      </c>
      <c r="B4279" t="str">
        <f>VLOOKUP(D4279,[1]!tbl_Reach2AU[#Data],3,FALSE)</f>
        <v>Okanogan-Mosquito Creek</v>
      </c>
      <c r="C4279">
        <f>VLOOKUP(D4279,[1]!tbl_Reach2AU[#Data],2,FALSE)</f>
        <v>277</v>
      </c>
      <c r="D4279" t="s">
        <v>64</v>
      </c>
      <c r="E4279">
        <v>2</v>
      </c>
      <c r="F4279" t="s">
        <v>146</v>
      </c>
      <c r="G4279" t="str">
        <f>VLOOKUP([1]!tbl_FunctionalConditionReach[[#This Row],[EDT Attribute]],[1]!HabitatAttribute[#Data],2,FALSE)</f>
        <v>Flow- Summer Base Flow</v>
      </c>
      <c r="H4279" s="1">
        <v>0.52785640099999998</v>
      </c>
      <c r="I4279" s="2">
        <v>8.3508361847400403E-2</v>
      </c>
    </row>
    <row r="4280" spans="1:9" x14ac:dyDescent="0.3">
      <c r="A4280">
        <f>VLOOKUP(D4280,[1]!tbl_Reach2AU[#Data],4,FALSE)</f>
        <v>5</v>
      </c>
      <c r="B4280" t="str">
        <f>VLOOKUP(D4280,[1]!tbl_Reach2AU[#Data],3,FALSE)</f>
        <v>Okanogan-Swipkin Canyon</v>
      </c>
      <c r="C4280">
        <f>VLOOKUP(D4280,[1]!tbl_Reach2AU[#Data],2,FALSE)</f>
        <v>189</v>
      </c>
      <c r="D4280" t="s">
        <v>110</v>
      </c>
      <c r="E4280">
        <v>2</v>
      </c>
      <c r="F4280" t="s">
        <v>38</v>
      </c>
      <c r="G4280" t="str">
        <f>VLOOKUP([1]!tbl_FunctionalConditionReach[[#This Row],[EDT Attribute]],[1]!HabitatAttribute[#Data],2,FALSE)</f>
        <v>Channel Stability</v>
      </c>
      <c r="H4280" s="1">
        <v>4.7240219999999996E-3</v>
      </c>
      <c r="I4280" s="2">
        <v>8.3105538898559095E-2</v>
      </c>
    </row>
    <row r="4281" spans="1:9" x14ac:dyDescent="0.3">
      <c r="A4281">
        <f>VLOOKUP(D4281,[1]!tbl_Reach2AU[#Data],4,FALSE)</f>
        <v>19</v>
      </c>
      <c r="B4281" t="str">
        <f>VLOOKUP(D4281,[1]!tbl_Reach2AU[#Data],3,FALSE)</f>
        <v>Okanogan-Mosquito Creek</v>
      </c>
      <c r="C4281">
        <f>VLOOKUP(D4281,[1]!tbl_Reach2AU[#Data],2,FALSE)</f>
        <v>277</v>
      </c>
      <c r="D4281" t="s">
        <v>64</v>
      </c>
      <c r="E4281">
        <v>2</v>
      </c>
      <c r="F4281" t="s">
        <v>13</v>
      </c>
      <c r="G4281" t="str">
        <f>VLOOKUP([1]!tbl_FunctionalConditionReach[[#This Row],[EDT Attribute]],[1]!HabitatAttribute[#Data],2,FALSE)</f>
        <v>Food- Food Web Resources</v>
      </c>
      <c r="H4281" s="1">
        <v>0.52165971600000005</v>
      </c>
      <c r="I4281" s="2">
        <v>8.2528028915462806E-2</v>
      </c>
    </row>
    <row r="4282" spans="1:9" x14ac:dyDescent="0.3">
      <c r="A4282">
        <f>VLOOKUP(D4282,[1]!tbl_Reach2AU[#Data],4,FALSE)</f>
        <v>10</v>
      </c>
      <c r="B4282" t="str">
        <f>VLOOKUP(D4282,[1]!tbl_Reach2AU[#Data],3,FALSE)</f>
        <v>Omak Creek-Upper DS</v>
      </c>
      <c r="C4282">
        <f>VLOOKUP(D4282,[1]!tbl_Reach2AU[#Data],2,FALSE)</f>
        <v>175</v>
      </c>
      <c r="D4282" t="s">
        <v>34</v>
      </c>
      <c r="E4282">
        <v>2</v>
      </c>
      <c r="F4282" t="s">
        <v>143</v>
      </c>
      <c r="G4282">
        <f>VLOOKUP([1]!tbl_FunctionalConditionReach[[#This Row],[EDT Attribute]],[1]!HabitatAttribute[#Data],2,FALSE)</f>
        <v>0</v>
      </c>
      <c r="H4282" s="1">
        <v>3.3778810000000001E-3</v>
      </c>
      <c r="I4282" s="2">
        <v>8.09847682375468E-2</v>
      </c>
    </row>
    <row r="4283" spans="1:9" x14ac:dyDescent="0.3">
      <c r="A4283">
        <f>VLOOKUP(D4283,[1]!tbl_Reach2AU[#Data],4,FALSE)</f>
        <v>20</v>
      </c>
      <c r="B4283" t="str">
        <f>VLOOKUP(D4283,[1]!tbl_Reach2AU[#Data],3,FALSE)</f>
        <v>Antoine Creek-Lower</v>
      </c>
      <c r="C4283">
        <f>VLOOKUP(D4283,[1]!tbl_Reach2AU[#Data],2,FALSE)</f>
        <v>262</v>
      </c>
      <c r="D4283" t="s">
        <v>129</v>
      </c>
      <c r="E4283">
        <v>2</v>
      </c>
      <c r="F4283" t="s">
        <v>144</v>
      </c>
      <c r="G4283">
        <f>VLOOKUP([1]!tbl_FunctionalConditionReach[[#This Row],[EDT Attribute]],[1]!HabitatAttribute[#Data],2,FALSE)</f>
        <v>0</v>
      </c>
      <c r="H4283" s="1">
        <v>3.8490310000000002E-3</v>
      </c>
      <c r="I4283" s="2">
        <v>8.0950270708017705E-2</v>
      </c>
    </row>
    <row r="4284" spans="1:9" x14ac:dyDescent="0.3">
      <c r="A4284">
        <f>VLOOKUP(D4284,[1]!tbl_Reach2AU[#Data],4,FALSE)</f>
        <v>6</v>
      </c>
      <c r="B4284" t="str">
        <f>VLOOKUP(D4284,[1]!tbl_Reach2AU[#Data],3,FALSE)</f>
        <v>Salmon Creek-Lower</v>
      </c>
      <c r="C4284">
        <f>VLOOKUP(D4284,[1]!tbl_Reach2AU[#Data],2,FALSE)</f>
        <v>135</v>
      </c>
      <c r="D4284" t="s">
        <v>81</v>
      </c>
      <c r="E4284">
        <v>2</v>
      </c>
      <c r="F4284" t="s">
        <v>104</v>
      </c>
      <c r="G4284">
        <f>VLOOKUP([1]!tbl_FunctionalConditionReach[[#This Row],[EDT Attribute]],[1]!HabitatAttribute[#Data],2,FALSE)</f>
        <v>0</v>
      </c>
      <c r="H4284" s="1">
        <v>0.59654385700000001</v>
      </c>
      <c r="I4284" s="2">
        <v>8.0744498821221894E-2</v>
      </c>
    </row>
    <row r="4285" spans="1:9" x14ac:dyDescent="0.3">
      <c r="A4285">
        <f>VLOOKUP(D4285,[1]!tbl_Reach2AU[#Data],4,FALSE)</f>
        <v>8</v>
      </c>
      <c r="B4285" t="str">
        <f>VLOOKUP(D4285,[1]!tbl_Reach2AU[#Data],3,FALSE)</f>
        <v>Omak Creek-Lower US</v>
      </c>
      <c r="C4285">
        <f>VLOOKUP(D4285,[1]!tbl_Reach2AU[#Data],2,FALSE)</f>
        <v>160</v>
      </c>
      <c r="D4285" t="s">
        <v>77</v>
      </c>
      <c r="E4285">
        <v>2</v>
      </c>
      <c r="F4285" t="s">
        <v>13</v>
      </c>
      <c r="G4285" t="str">
        <f>VLOOKUP([1]!tbl_FunctionalConditionReach[[#This Row],[EDT Attribute]],[1]!HabitatAttribute[#Data],2,FALSE)</f>
        <v>Food- Food Web Resources</v>
      </c>
      <c r="H4285" s="1">
        <v>2.0102577999999999E-2</v>
      </c>
      <c r="I4285" s="2">
        <v>8.0499896793145606E-2</v>
      </c>
    </row>
    <row r="4286" spans="1:9" x14ac:dyDescent="0.3">
      <c r="A4286">
        <f>VLOOKUP(D4286,[1]!tbl_Reach2AU[#Data],4,FALSE)</f>
        <v>22</v>
      </c>
      <c r="B4286" t="str">
        <f>VLOOKUP(D4286,[1]!tbl_Reach2AU[#Data],3,FALSE)</f>
        <v>Wildhorse Spring Creek DS</v>
      </c>
      <c r="C4286">
        <f>VLOOKUP(D4286,[1]!tbl_Reach2AU[#Data],2,FALSE)</f>
        <v>280</v>
      </c>
      <c r="D4286" t="s">
        <v>92</v>
      </c>
      <c r="E4286">
        <v>2</v>
      </c>
      <c r="F4286" t="s">
        <v>151</v>
      </c>
      <c r="G4286" t="str">
        <f>VLOOKUP([1]!tbl_FunctionalConditionReach[[#This Row],[EDT Attribute]],[1]!HabitatAttribute[#Data],2,FALSE)</f>
        <v>Cover- Wood</v>
      </c>
      <c r="H4286" s="1">
        <v>2.51695E-3</v>
      </c>
      <c r="I4286" s="2">
        <v>8.0091300168236401E-2</v>
      </c>
    </row>
    <row r="4287" spans="1:9" x14ac:dyDescent="0.3">
      <c r="A4287">
        <f>VLOOKUP(D4287,[1]!tbl_Reach2AU[#Data],4,FALSE)</f>
        <v>3</v>
      </c>
      <c r="B4287" t="str">
        <f>VLOOKUP(D4287,[1]!tbl_Reach2AU[#Data],3,FALSE)</f>
        <v>Okanogan-Talant Creek</v>
      </c>
      <c r="C4287">
        <f>VLOOKUP(D4287,[1]!tbl_Reach2AU[#Data],2,FALSE)</f>
        <v>115</v>
      </c>
      <c r="D4287" t="s">
        <v>59</v>
      </c>
      <c r="E4287">
        <v>2</v>
      </c>
      <c r="F4287" t="s">
        <v>126</v>
      </c>
      <c r="G4287" t="str">
        <f>VLOOKUP([1]!tbl_FunctionalConditionReach[[#This Row],[EDT Attribute]],[1]!HabitatAttribute[#Data],2,FALSE)</f>
        <v>Riparian</v>
      </c>
      <c r="H4287" s="1">
        <v>2.9753113000000001E-2</v>
      </c>
      <c r="I4287" s="2">
        <v>8.0002303932838997E-2</v>
      </c>
    </row>
    <row r="4288" spans="1:9" x14ac:dyDescent="0.3">
      <c r="A4288">
        <f>VLOOKUP(D4288,[1]!tbl_Reach2AU[#Data],4,FALSE)</f>
        <v>1</v>
      </c>
      <c r="B4288" t="str">
        <f>VLOOKUP(D4288,[1]!tbl_Reach2AU[#Data],3,FALSE)</f>
        <v>Okanogan-Davis Canyon</v>
      </c>
      <c r="C4288">
        <f>VLOOKUP(D4288,[1]!tbl_Reach2AU[#Data],2,FALSE)</f>
        <v>107</v>
      </c>
      <c r="D4288" t="s">
        <v>99</v>
      </c>
      <c r="E4288">
        <v>2</v>
      </c>
      <c r="F4288" t="s">
        <v>151</v>
      </c>
      <c r="G4288" t="str">
        <f>VLOOKUP([1]!tbl_FunctionalConditionReach[[#This Row],[EDT Attribute]],[1]!HabitatAttribute[#Data],2,FALSE)</f>
        <v>Cover- Wood</v>
      </c>
      <c r="H4288" s="1">
        <v>3.5977322999999999E-2</v>
      </c>
      <c r="I4288" s="2">
        <v>7.9970692450288705E-2</v>
      </c>
    </row>
    <row r="4289" spans="1:9" x14ac:dyDescent="0.3">
      <c r="A4289">
        <f>VLOOKUP(D4289,[1]!tbl_Reach2AU[#Data],4,FALSE)</f>
        <v>6</v>
      </c>
      <c r="B4289" t="str">
        <f>VLOOKUP(D4289,[1]!tbl_Reach2AU[#Data],3,FALSE)</f>
        <v>Salmon Creek-Lower</v>
      </c>
      <c r="C4289">
        <f>VLOOKUP(D4289,[1]!tbl_Reach2AU[#Data],2,FALSE)</f>
        <v>139</v>
      </c>
      <c r="D4289" t="s">
        <v>84</v>
      </c>
      <c r="E4289">
        <v>2</v>
      </c>
      <c r="F4289" t="s">
        <v>143</v>
      </c>
      <c r="G4289">
        <f>VLOOKUP([1]!tbl_FunctionalConditionReach[[#This Row],[EDT Attribute]],[1]!HabitatAttribute[#Data],2,FALSE)</f>
        <v>0</v>
      </c>
      <c r="H4289" s="1">
        <v>0.48801734400000002</v>
      </c>
      <c r="I4289" s="2">
        <v>7.9434686514109301E-2</v>
      </c>
    </row>
    <row r="4290" spans="1:9" x14ac:dyDescent="0.3">
      <c r="A4290">
        <f>VLOOKUP(D4290,[1]!tbl_Reach2AU[#Data],4,FALSE)</f>
        <v>17</v>
      </c>
      <c r="B4290" t="str">
        <f>VLOOKUP(D4290,[1]!tbl_Reach2AU[#Data],3,FALSE)</f>
        <v>Bonaparte Creek-Lower DS</v>
      </c>
      <c r="C4290">
        <f>VLOOKUP(D4290,[1]!tbl_Reach2AU[#Data],2,FALSE)</f>
        <v>242</v>
      </c>
      <c r="D4290" t="s">
        <v>40</v>
      </c>
      <c r="E4290">
        <v>2</v>
      </c>
      <c r="F4290" t="s">
        <v>146</v>
      </c>
      <c r="G4290" t="str">
        <f>VLOOKUP([1]!tbl_FunctionalConditionReach[[#This Row],[EDT Attribute]],[1]!HabitatAttribute[#Data],2,FALSE)</f>
        <v>Flow- Summer Base Flow</v>
      </c>
      <c r="H4290" s="1">
        <v>5.3568179E-2</v>
      </c>
      <c r="I4290" s="2">
        <v>7.8252240585931804E-2</v>
      </c>
    </row>
    <row r="4291" spans="1:9" x14ac:dyDescent="0.3">
      <c r="A4291">
        <f>VLOOKUP(D4291,[1]!tbl_Reach2AU[#Data],4,FALSE)</f>
        <v>13</v>
      </c>
      <c r="B4291" t="str">
        <f>VLOOKUP(D4291,[1]!tbl_Reach2AU[#Data],3,FALSE)</f>
        <v>Johnson Creek</v>
      </c>
      <c r="C4291">
        <f>VLOOKUP(D4291,[1]!tbl_Reach2AU[#Data],2,FALSE)</f>
        <v>220</v>
      </c>
      <c r="D4291" t="s">
        <v>20</v>
      </c>
      <c r="E4291">
        <v>2</v>
      </c>
      <c r="F4291" t="s">
        <v>138</v>
      </c>
      <c r="G4291">
        <f>VLOOKUP([1]!tbl_FunctionalConditionReach[[#This Row],[EDT Attribute]],[1]!HabitatAttribute[#Data],2,FALSE)</f>
        <v>0</v>
      </c>
      <c r="H4291" s="1">
        <v>6.1359489999999999E-3</v>
      </c>
      <c r="I4291" s="2">
        <v>7.8228185711890705E-2</v>
      </c>
    </row>
    <row r="4292" spans="1:9" x14ac:dyDescent="0.3">
      <c r="A4292">
        <f>VLOOKUP(D4292,[1]!tbl_Reach2AU[#Data],4,FALSE)</f>
        <v>6</v>
      </c>
      <c r="B4292" t="str">
        <f>VLOOKUP(D4292,[1]!tbl_Reach2AU[#Data],3,FALSE)</f>
        <v>Salmon Creek-Lower</v>
      </c>
      <c r="C4292">
        <f>VLOOKUP(D4292,[1]!tbl_Reach2AU[#Data],2,FALSE)</f>
        <v>132</v>
      </c>
      <c r="D4292" t="s">
        <v>31</v>
      </c>
      <c r="E4292">
        <v>2</v>
      </c>
      <c r="F4292" t="s">
        <v>10</v>
      </c>
      <c r="G4292" t="str">
        <f>VLOOKUP([1]!tbl_FunctionalConditionReach[[#This Row],[EDT Attribute]],[1]!HabitatAttribute[#Data],2,FALSE)</f>
        <v>Flow- Scour</v>
      </c>
      <c r="H4292" s="1">
        <v>7.2549221999999997E-2</v>
      </c>
      <c r="I4292" s="2">
        <v>7.7674562719133103E-2</v>
      </c>
    </row>
    <row r="4293" spans="1:9" x14ac:dyDescent="0.3">
      <c r="A4293">
        <f>VLOOKUP(D4293,[1]!tbl_Reach2AU[#Data],4,FALSE)</f>
        <v>5</v>
      </c>
      <c r="B4293" t="str">
        <f>VLOOKUP(D4293,[1]!tbl_Reach2AU[#Data],3,FALSE)</f>
        <v>Okanogan-Swipkin Canyon</v>
      </c>
      <c r="C4293">
        <f>VLOOKUP(D4293,[1]!tbl_Reach2AU[#Data],2,FALSE)</f>
        <v>147</v>
      </c>
      <c r="D4293" t="s">
        <v>134</v>
      </c>
      <c r="E4293">
        <v>2</v>
      </c>
      <c r="F4293" t="s">
        <v>103</v>
      </c>
      <c r="G4293" t="str">
        <f>VLOOKUP([1]!tbl_FunctionalConditionReach[[#This Row],[EDT Attribute]],[1]!HabitatAttribute[#Data],2,FALSE)</f>
        <v>Contaminants</v>
      </c>
      <c r="H4293" s="1">
        <v>4.0109590000000001E-2</v>
      </c>
      <c r="I4293" s="2">
        <v>7.7554496081861796E-2</v>
      </c>
    </row>
    <row r="4294" spans="1:9" x14ac:dyDescent="0.3">
      <c r="A4294">
        <f>VLOOKUP(D4294,[1]!tbl_Reach2AU[#Data],4,FALSE)</f>
        <v>11</v>
      </c>
      <c r="B4294" t="str">
        <f>VLOOKUP(D4294,[1]!tbl_Reach2AU[#Data],3,FALSE)</f>
        <v>Wanacut Creek DS</v>
      </c>
      <c r="C4294">
        <f>VLOOKUP(D4294,[1]!tbl_Reach2AU[#Data],2,FALSE)</f>
        <v>183</v>
      </c>
      <c r="D4294" t="s">
        <v>204</v>
      </c>
      <c r="E4294">
        <v>2</v>
      </c>
      <c r="F4294" t="s">
        <v>146</v>
      </c>
      <c r="G4294" t="str">
        <f>VLOOKUP([1]!tbl_FunctionalConditionReach[[#This Row],[EDT Attribute]],[1]!HabitatAttribute[#Data],2,FALSE)</f>
        <v>Flow- Summer Base Flow</v>
      </c>
      <c r="H4294" s="1">
        <v>2.7769907999999999E-2</v>
      </c>
      <c r="I4294" s="2">
        <v>7.7263683532023203E-2</v>
      </c>
    </row>
    <row r="4295" spans="1:9" x14ac:dyDescent="0.3">
      <c r="A4295">
        <f>VLOOKUP(D4295,[1]!tbl_Reach2AU[#Data],4,FALSE)</f>
        <v>19</v>
      </c>
      <c r="B4295" t="str">
        <f>VLOOKUP(D4295,[1]!tbl_Reach2AU[#Data],3,FALSE)</f>
        <v>Okanogan-Mosquito Creek</v>
      </c>
      <c r="C4295">
        <f>VLOOKUP(D4295,[1]!tbl_Reach2AU[#Data],2,FALSE)</f>
        <v>276</v>
      </c>
      <c r="D4295" t="s">
        <v>63</v>
      </c>
      <c r="E4295">
        <v>2</v>
      </c>
      <c r="F4295" t="s">
        <v>143</v>
      </c>
      <c r="G4295">
        <f>VLOOKUP([1]!tbl_FunctionalConditionReach[[#This Row],[EDT Attribute]],[1]!HabitatAttribute[#Data],2,FALSE)</f>
        <v>0</v>
      </c>
      <c r="H4295" s="1">
        <v>0.279069554</v>
      </c>
      <c r="I4295" s="2">
        <v>7.7258015640800801E-2</v>
      </c>
    </row>
    <row r="4296" spans="1:9" x14ac:dyDescent="0.3">
      <c r="A4296">
        <f>VLOOKUP(D4296,[1]!tbl_Reach2AU[#Data],4,FALSE)</f>
        <v>6</v>
      </c>
      <c r="B4296" t="str">
        <f>VLOOKUP(D4296,[1]!tbl_Reach2AU[#Data],3,FALSE)</f>
        <v>Salmon Creek-Lower</v>
      </c>
      <c r="C4296">
        <f>VLOOKUP(D4296,[1]!tbl_Reach2AU[#Data],2,FALSE)</f>
        <v>133</v>
      </c>
      <c r="D4296" t="s">
        <v>80</v>
      </c>
      <c r="E4296">
        <v>2</v>
      </c>
      <c r="F4296" t="s">
        <v>38</v>
      </c>
      <c r="G4296" t="str">
        <f>VLOOKUP([1]!tbl_FunctionalConditionReach[[#This Row],[EDT Attribute]],[1]!HabitatAttribute[#Data],2,FALSE)</f>
        <v>Channel Stability</v>
      </c>
      <c r="H4296" s="1">
        <v>5.8403890999999999E-2</v>
      </c>
      <c r="I4296" s="2">
        <v>7.7189682408972102E-2</v>
      </c>
    </row>
    <row r="4297" spans="1:9" x14ac:dyDescent="0.3">
      <c r="A4297">
        <f>VLOOKUP(D4297,[1]!tbl_Reach2AU[#Data],4,FALSE)</f>
        <v>14</v>
      </c>
      <c r="B4297" t="str">
        <f>VLOOKUP(D4297,[1]!tbl_Reach2AU[#Data],3,FALSE)</f>
        <v>Okanogan-Whitestone Coulee</v>
      </c>
      <c r="C4297">
        <f>VLOOKUP(D4297,[1]!tbl_Reach2AU[#Data],2,FALSE)</f>
        <v>239</v>
      </c>
      <c r="D4297" t="s">
        <v>48</v>
      </c>
      <c r="E4297">
        <v>2</v>
      </c>
      <c r="F4297" t="s">
        <v>145</v>
      </c>
      <c r="G4297" t="str">
        <f>VLOOKUP([1]!tbl_FunctionalConditionReach[[#This Row],[EDT Attribute]],[1]!HabitatAttribute[#Data],2,FALSE)</f>
        <v>Flow- Summer Base Flow</v>
      </c>
      <c r="H4297" s="1">
        <v>8.5972864999999996E-2</v>
      </c>
      <c r="I4297" s="2">
        <v>7.7053924965482898E-2</v>
      </c>
    </row>
    <row r="4298" spans="1:9" x14ac:dyDescent="0.3">
      <c r="A4298">
        <f>VLOOKUP(D4298,[1]!tbl_Reach2AU[#Data],4,FALSE)</f>
        <v>19</v>
      </c>
      <c r="B4298" t="str">
        <f>VLOOKUP(D4298,[1]!tbl_Reach2AU[#Data],3,FALSE)</f>
        <v>Okanogan-Mosquito Creek</v>
      </c>
      <c r="C4298">
        <f>VLOOKUP(D4298,[1]!tbl_Reach2AU[#Data],2,FALSE)</f>
        <v>285</v>
      </c>
      <c r="D4298" t="s">
        <v>65</v>
      </c>
      <c r="E4298">
        <v>2</v>
      </c>
      <c r="F4298" t="s">
        <v>89</v>
      </c>
      <c r="G4298" t="str">
        <f>VLOOKUP([1]!tbl_FunctionalConditionReach[[#This Row],[EDT Attribute]],[1]!HabitatAttribute[#Data],2,FALSE)</f>
        <v>% Fines/Embeddedness</v>
      </c>
      <c r="H4298" s="1">
        <v>0.19997996800000001</v>
      </c>
      <c r="I4298" s="2">
        <v>7.7011714466027406E-2</v>
      </c>
    </row>
    <row r="4299" spans="1:9" x14ac:dyDescent="0.3">
      <c r="A4299">
        <f>VLOOKUP(D4299,[1]!tbl_Reach2AU[#Data],4,FALSE)</f>
        <v>23</v>
      </c>
      <c r="B4299" t="str">
        <f>VLOOKUP(D4299,[1]!tbl_Reach2AU[#Data],3,FALSE)</f>
        <v>Similkameen River</v>
      </c>
      <c r="C4299">
        <f>VLOOKUP(D4299,[1]!tbl_Reach2AU[#Data],2,FALSE)</f>
        <v>294</v>
      </c>
      <c r="D4299" t="s">
        <v>87</v>
      </c>
      <c r="E4299">
        <v>2</v>
      </c>
      <c r="F4299" t="s">
        <v>116</v>
      </c>
      <c r="G4299">
        <f>VLOOKUP([1]!tbl_FunctionalConditionReach[[#This Row],[EDT Attribute]],[1]!HabitatAttribute[#Data],2,FALSE)</f>
        <v>0</v>
      </c>
      <c r="H4299" s="1">
        <v>0.89912698700000004</v>
      </c>
      <c r="I4299" s="2">
        <v>7.6881078834949101E-2</v>
      </c>
    </row>
    <row r="4300" spans="1:9" x14ac:dyDescent="0.3">
      <c r="A4300">
        <f>VLOOKUP(D4300,[1]!tbl_Reach2AU[#Data],4,FALSE)</f>
        <v>14</v>
      </c>
      <c r="B4300" t="str">
        <f>VLOOKUP(D4300,[1]!tbl_Reach2AU[#Data],3,FALSE)</f>
        <v>Okanogan-Whitestone Coulee</v>
      </c>
      <c r="C4300">
        <f>VLOOKUP(D4300,[1]!tbl_Reach2AU[#Data],2,FALSE)</f>
        <v>239</v>
      </c>
      <c r="D4300" t="s">
        <v>48</v>
      </c>
      <c r="E4300">
        <v>2</v>
      </c>
      <c r="F4300" t="s">
        <v>89</v>
      </c>
      <c r="G4300" t="str">
        <f>VLOOKUP([1]!tbl_FunctionalConditionReach[[#This Row],[EDT Attribute]],[1]!HabitatAttribute[#Data],2,FALSE)</f>
        <v>% Fines/Embeddedness</v>
      </c>
      <c r="H4300" s="1">
        <v>8.5623816000000005E-2</v>
      </c>
      <c r="I4300" s="2">
        <v>7.6741086775720696E-2</v>
      </c>
    </row>
    <row r="4301" spans="1:9" x14ac:dyDescent="0.3">
      <c r="A4301">
        <f>VLOOKUP(D4301,[1]!tbl_Reach2AU[#Data],4,FALSE)</f>
        <v>14</v>
      </c>
      <c r="B4301" t="str">
        <f>VLOOKUP(D4301,[1]!tbl_Reach2AU[#Data],3,FALSE)</f>
        <v>Okanogan-Whitestone Coulee</v>
      </c>
      <c r="C4301">
        <f>VLOOKUP(D4301,[1]!tbl_Reach2AU[#Data],2,FALSE)</f>
        <v>239</v>
      </c>
      <c r="D4301" t="s">
        <v>48</v>
      </c>
      <c r="E4301">
        <v>2</v>
      </c>
      <c r="F4301" t="s">
        <v>115</v>
      </c>
      <c r="G4301">
        <f>VLOOKUP([1]!tbl_FunctionalConditionReach[[#This Row],[EDT Attribute]],[1]!HabitatAttribute[#Data],2,FALSE)</f>
        <v>0</v>
      </c>
      <c r="H4301" s="1">
        <v>8.5623816000000005E-2</v>
      </c>
      <c r="I4301" s="2">
        <v>7.6741086775720696E-2</v>
      </c>
    </row>
    <row r="4302" spans="1:9" x14ac:dyDescent="0.3">
      <c r="A4302">
        <f>VLOOKUP(D4302,[1]!tbl_Reach2AU[#Data],4,FALSE)</f>
        <v>14</v>
      </c>
      <c r="B4302" t="str">
        <f>VLOOKUP(D4302,[1]!tbl_Reach2AU[#Data],3,FALSE)</f>
        <v>Okanogan-Whitestone Coulee</v>
      </c>
      <c r="C4302">
        <f>VLOOKUP(D4302,[1]!tbl_Reach2AU[#Data],2,FALSE)</f>
        <v>239</v>
      </c>
      <c r="D4302" t="s">
        <v>48</v>
      </c>
      <c r="E4302">
        <v>2</v>
      </c>
      <c r="F4302" t="s">
        <v>122</v>
      </c>
      <c r="G4302">
        <f>VLOOKUP([1]!tbl_FunctionalConditionReach[[#This Row],[EDT Attribute]],[1]!HabitatAttribute[#Data],2,FALSE)</f>
        <v>0</v>
      </c>
      <c r="H4302" s="1">
        <v>8.5623816000000005E-2</v>
      </c>
      <c r="I4302" s="2">
        <v>7.6741086775720696E-2</v>
      </c>
    </row>
    <row r="4303" spans="1:9" x14ac:dyDescent="0.3">
      <c r="A4303">
        <f>VLOOKUP(D4303,[1]!tbl_Reach2AU[#Data],4,FALSE)</f>
        <v>14</v>
      </c>
      <c r="B4303" t="str">
        <f>VLOOKUP(D4303,[1]!tbl_Reach2AU[#Data],3,FALSE)</f>
        <v>Okanogan-Whitestone Coulee</v>
      </c>
      <c r="C4303">
        <f>VLOOKUP(D4303,[1]!tbl_Reach2AU[#Data],2,FALSE)</f>
        <v>239</v>
      </c>
      <c r="D4303" t="s">
        <v>48</v>
      </c>
      <c r="E4303">
        <v>2</v>
      </c>
      <c r="F4303" t="s">
        <v>116</v>
      </c>
      <c r="G4303">
        <f>VLOOKUP([1]!tbl_FunctionalConditionReach[[#This Row],[EDT Attribute]],[1]!HabitatAttribute[#Data],2,FALSE)</f>
        <v>0</v>
      </c>
      <c r="H4303" s="1">
        <v>8.5602745999999993E-2</v>
      </c>
      <c r="I4303" s="2">
        <v>7.6722202605709305E-2</v>
      </c>
    </row>
    <row r="4304" spans="1:9" x14ac:dyDescent="0.3">
      <c r="A4304">
        <f>VLOOKUP(D4304,[1]!tbl_Reach2AU[#Data],4,FALSE)</f>
        <v>14</v>
      </c>
      <c r="B4304" t="str">
        <f>VLOOKUP(D4304,[1]!tbl_Reach2AU[#Data],3,FALSE)</f>
        <v>Okanogan-Whitestone Coulee</v>
      </c>
      <c r="C4304">
        <f>VLOOKUP(D4304,[1]!tbl_Reach2AU[#Data],2,FALSE)</f>
        <v>239</v>
      </c>
      <c r="D4304" t="s">
        <v>48</v>
      </c>
      <c r="E4304">
        <v>2</v>
      </c>
      <c r="F4304" t="s">
        <v>10</v>
      </c>
      <c r="G4304" t="str">
        <f>VLOOKUP([1]!tbl_FunctionalConditionReach[[#This Row],[EDT Attribute]],[1]!HabitatAttribute[#Data],2,FALSE)</f>
        <v>Flow- Scour</v>
      </c>
      <c r="H4304" s="1">
        <v>8.5562279000000005E-2</v>
      </c>
      <c r="I4304" s="2">
        <v>7.66859337064284E-2</v>
      </c>
    </row>
    <row r="4305" spans="1:9" x14ac:dyDescent="0.3">
      <c r="A4305">
        <f>VLOOKUP(D4305,[1]!tbl_Reach2AU[#Data],4,FALSE)</f>
        <v>14</v>
      </c>
      <c r="B4305" t="str">
        <f>VLOOKUP(D4305,[1]!tbl_Reach2AU[#Data],3,FALSE)</f>
        <v>Okanogan-Whitestone Coulee</v>
      </c>
      <c r="C4305">
        <f>VLOOKUP(D4305,[1]!tbl_Reach2AU[#Data],2,FALSE)</f>
        <v>239</v>
      </c>
      <c r="D4305" t="s">
        <v>48</v>
      </c>
      <c r="E4305">
        <v>2</v>
      </c>
      <c r="F4305" t="s">
        <v>119</v>
      </c>
      <c r="G4305">
        <f>VLOOKUP([1]!tbl_FunctionalConditionReach[[#This Row],[EDT Attribute]],[1]!HabitatAttribute[#Data],2,FALSE)</f>
        <v>0</v>
      </c>
      <c r="H4305" s="1">
        <v>8.5501060000000004E-2</v>
      </c>
      <c r="I4305" s="2">
        <v>7.6631065647390695E-2</v>
      </c>
    </row>
    <row r="4306" spans="1:9" x14ac:dyDescent="0.3">
      <c r="A4306">
        <f>VLOOKUP(D4306,[1]!tbl_Reach2AU[#Data],4,FALSE)</f>
        <v>20</v>
      </c>
      <c r="B4306" t="str">
        <f>VLOOKUP(D4306,[1]!tbl_Reach2AU[#Data],3,FALSE)</f>
        <v>Antoine Creek-Lower</v>
      </c>
      <c r="C4306">
        <f>VLOOKUP(D4306,[1]!tbl_Reach2AU[#Data],2,FALSE)</f>
        <v>262</v>
      </c>
      <c r="D4306" t="s">
        <v>129</v>
      </c>
      <c r="E4306">
        <v>2</v>
      </c>
      <c r="F4306" t="s">
        <v>143</v>
      </c>
      <c r="G4306">
        <f>VLOOKUP([1]!tbl_FunctionalConditionReach[[#This Row],[EDT Attribute]],[1]!HabitatAttribute[#Data],2,FALSE)</f>
        <v>0</v>
      </c>
      <c r="H4306" s="1">
        <v>3.6425989999999998E-3</v>
      </c>
      <c r="I4306" s="2">
        <v>7.6608729607725801E-2</v>
      </c>
    </row>
    <row r="4307" spans="1:9" x14ac:dyDescent="0.3">
      <c r="A4307">
        <f>VLOOKUP(D4307,[1]!tbl_Reach2AU[#Data],4,FALSE)</f>
        <v>14</v>
      </c>
      <c r="B4307" t="str">
        <f>VLOOKUP(D4307,[1]!tbl_Reach2AU[#Data],3,FALSE)</f>
        <v>Okanogan-Whitestone Coulee</v>
      </c>
      <c r="C4307">
        <f>VLOOKUP(D4307,[1]!tbl_Reach2AU[#Data],2,FALSE)</f>
        <v>239</v>
      </c>
      <c r="D4307" t="s">
        <v>48</v>
      </c>
      <c r="E4307">
        <v>2</v>
      </c>
      <c r="F4307" t="s">
        <v>117</v>
      </c>
      <c r="G4307">
        <f>VLOOKUP([1]!tbl_FunctionalConditionReach[[#This Row],[EDT Attribute]],[1]!HabitatAttribute[#Data],2,FALSE)</f>
        <v>0</v>
      </c>
      <c r="H4307" s="1">
        <v>8.5409687999999997E-2</v>
      </c>
      <c r="I4307" s="2">
        <v>7.6549172700913298E-2</v>
      </c>
    </row>
    <row r="4308" spans="1:9" x14ac:dyDescent="0.3">
      <c r="A4308">
        <f>VLOOKUP(D4308,[1]!tbl_Reach2AU[#Data],4,FALSE)</f>
        <v>12</v>
      </c>
      <c r="B4308" t="str">
        <f>VLOOKUP(D4308,[1]!tbl_Reach2AU[#Data],3,FALSE)</f>
        <v>Okanogan-Alkali Lake</v>
      </c>
      <c r="C4308">
        <f>VLOOKUP(D4308,[1]!tbl_Reach2AU[#Data],2,FALSE)</f>
        <v>222</v>
      </c>
      <c r="D4308" t="s">
        <v>47</v>
      </c>
      <c r="E4308">
        <v>2</v>
      </c>
      <c r="F4308" t="s">
        <v>89</v>
      </c>
      <c r="G4308" t="str">
        <f>VLOOKUP([1]!tbl_FunctionalConditionReach[[#This Row],[EDT Attribute]],[1]!HabitatAttribute[#Data],2,FALSE)</f>
        <v>% Fines/Embeddedness</v>
      </c>
      <c r="H4308" s="1">
        <v>0.149839683</v>
      </c>
      <c r="I4308" s="2">
        <v>7.65179894168595E-2</v>
      </c>
    </row>
    <row r="4309" spans="1:9" x14ac:dyDescent="0.3">
      <c r="A4309">
        <f>VLOOKUP(D4309,[1]!tbl_Reach2AU[#Data],4,FALSE)</f>
        <v>6</v>
      </c>
      <c r="B4309" t="str">
        <f>VLOOKUP(D4309,[1]!tbl_Reach2AU[#Data],3,FALSE)</f>
        <v>Salmon Creek-Lower</v>
      </c>
      <c r="C4309">
        <f>VLOOKUP(D4309,[1]!tbl_Reach2AU[#Data],2,FALSE)</f>
        <v>142</v>
      </c>
      <c r="D4309" t="s">
        <v>79</v>
      </c>
      <c r="E4309">
        <v>2</v>
      </c>
      <c r="F4309" t="s">
        <v>104</v>
      </c>
      <c r="G4309">
        <f>VLOOKUP([1]!tbl_FunctionalConditionReach[[#This Row],[EDT Attribute]],[1]!HabitatAttribute[#Data],2,FALSE)</f>
        <v>0</v>
      </c>
      <c r="H4309" s="1">
        <v>0.168892023</v>
      </c>
      <c r="I4309" s="2">
        <v>7.6090723167905994E-2</v>
      </c>
    </row>
    <row r="4310" spans="1:9" x14ac:dyDescent="0.3">
      <c r="A4310">
        <f>VLOOKUP(D4310,[1]!tbl_Reach2AU[#Data],4,FALSE)</f>
        <v>25</v>
      </c>
      <c r="B4310" t="str">
        <f>VLOOKUP(D4310,[1]!tbl_Reach2AU[#Data],3,FALSE)</f>
        <v>Tonasket Creek DS</v>
      </c>
      <c r="C4310">
        <f>VLOOKUP(D4310,[1]!tbl_Reach2AU[#Data],2,FALSE)</f>
        <v>302</v>
      </c>
      <c r="D4310" t="s">
        <v>142</v>
      </c>
      <c r="E4310">
        <v>2</v>
      </c>
      <c r="F4310" t="s">
        <v>127</v>
      </c>
      <c r="G4310" t="str">
        <f>VLOOKUP([1]!tbl_FunctionalConditionReach[[#This Row],[EDT Attribute]],[1]!HabitatAttribute[#Data],2,FALSE)</f>
        <v>Food- Food Web Resources</v>
      </c>
      <c r="H4310" s="1">
        <v>4.1511803E-2</v>
      </c>
      <c r="I4310" s="2">
        <v>7.5567001726684693E-2</v>
      </c>
    </row>
    <row r="4311" spans="1:9" x14ac:dyDescent="0.3">
      <c r="A4311">
        <f>VLOOKUP(D4311,[1]!tbl_Reach2AU[#Data],4,FALSE)</f>
        <v>20</v>
      </c>
      <c r="B4311" t="str">
        <f>VLOOKUP(D4311,[1]!tbl_Reach2AU[#Data],3,FALSE)</f>
        <v>Antoine Creek-Lower</v>
      </c>
      <c r="C4311">
        <f>VLOOKUP(D4311,[1]!tbl_Reach2AU[#Data],2,FALSE)</f>
        <v>260</v>
      </c>
      <c r="D4311" t="s">
        <v>128</v>
      </c>
      <c r="E4311">
        <v>2</v>
      </c>
      <c r="F4311" t="s">
        <v>124</v>
      </c>
      <c r="G4311" t="str">
        <f>VLOOKUP([1]!tbl_FunctionalConditionReach[[#This Row],[EDT Attribute]],[1]!HabitatAttribute[#Data],2,FALSE)</f>
        <v>Predation</v>
      </c>
      <c r="H4311" s="1">
        <v>3.1848639999999999E-3</v>
      </c>
      <c r="I4311" s="2">
        <v>7.5566352475167103E-2</v>
      </c>
    </row>
    <row r="4312" spans="1:9" x14ac:dyDescent="0.3">
      <c r="A4312">
        <f>VLOOKUP(D4312,[1]!tbl_Reach2AU[#Data],4,FALSE)</f>
        <v>24</v>
      </c>
      <c r="B4312" t="str">
        <f>VLOOKUP(D4312,[1]!tbl_Reach2AU[#Data],3,FALSE)</f>
        <v>Okanogan-Haynes Creek South</v>
      </c>
      <c r="C4312">
        <f>VLOOKUP(D4312,[1]!tbl_Reach2AU[#Data],2,FALSE)</f>
        <v>296</v>
      </c>
      <c r="D4312" t="s">
        <v>135</v>
      </c>
      <c r="E4312">
        <v>2</v>
      </c>
      <c r="F4312" t="s">
        <v>104</v>
      </c>
      <c r="G4312">
        <f>VLOOKUP([1]!tbl_FunctionalConditionReach[[#This Row],[EDT Attribute]],[1]!HabitatAttribute[#Data],2,FALSE)</f>
        <v>0</v>
      </c>
      <c r="H4312" s="1">
        <v>0.10769250299999999</v>
      </c>
      <c r="I4312" s="2">
        <v>7.5475416952161298E-2</v>
      </c>
    </row>
    <row r="4313" spans="1:9" x14ac:dyDescent="0.3">
      <c r="A4313">
        <f>VLOOKUP(D4313,[1]!tbl_Reach2AU[#Data],4,FALSE)</f>
        <v>19</v>
      </c>
      <c r="B4313" t="str">
        <f>VLOOKUP(D4313,[1]!tbl_Reach2AU[#Data],3,FALSE)</f>
        <v>Okanogan-Mosquito Creek</v>
      </c>
      <c r="C4313">
        <f>VLOOKUP(D4313,[1]!tbl_Reach2AU[#Data],2,FALSE)</f>
        <v>285</v>
      </c>
      <c r="D4313" t="s">
        <v>65</v>
      </c>
      <c r="E4313">
        <v>2</v>
      </c>
      <c r="F4313" t="s">
        <v>116</v>
      </c>
      <c r="G4313">
        <f>VLOOKUP([1]!tbl_FunctionalConditionReach[[#This Row],[EDT Attribute]],[1]!HabitatAttribute[#Data],2,FALSE)</f>
        <v>0</v>
      </c>
      <c r="H4313" s="1">
        <v>0.19427645599999999</v>
      </c>
      <c r="I4313" s="2">
        <v>7.4815308285996598E-2</v>
      </c>
    </row>
    <row r="4314" spans="1:9" x14ac:dyDescent="0.3">
      <c r="A4314">
        <f>VLOOKUP(D4314,[1]!tbl_Reach2AU[#Data],4,FALSE)</f>
        <v>6</v>
      </c>
      <c r="B4314" t="str">
        <f>VLOOKUP(D4314,[1]!tbl_Reach2AU[#Data],3,FALSE)</f>
        <v>Salmon Creek-Lower</v>
      </c>
      <c r="C4314">
        <f>VLOOKUP(D4314,[1]!tbl_Reach2AU[#Data],2,FALSE)</f>
        <v>135</v>
      </c>
      <c r="D4314" t="s">
        <v>81</v>
      </c>
      <c r="E4314">
        <v>2</v>
      </c>
      <c r="F4314" t="s">
        <v>103</v>
      </c>
      <c r="G4314" t="str">
        <f>VLOOKUP([1]!tbl_FunctionalConditionReach[[#This Row],[EDT Attribute]],[1]!HabitatAttribute[#Data],2,FALSE)</f>
        <v>Contaminants</v>
      </c>
      <c r="H4314" s="1">
        <v>0.55172922300000005</v>
      </c>
      <c r="I4314" s="2">
        <v>7.4678666242903202E-2</v>
      </c>
    </row>
    <row r="4315" spans="1:9" x14ac:dyDescent="0.3">
      <c r="A4315">
        <f>VLOOKUP(D4315,[1]!tbl_Reach2AU[#Data],4,FALSE)</f>
        <v>19</v>
      </c>
      <c r="B4315" t="str">
        <f>VLOOKUP(D4315,[1]!tbl_Reach2AU[#Data],3,FALSE)</f>
        <v>Okanogan-Mosquito Creek</v>
      </c>
      <c r="C4315">
        <f>VLOOKUP(D4315,[1]!tbl_Reach2AU[#Data],2,FALSE)</f>
        <v>285</v>
      </c>
      <c r="D4315" t="s">
        <v>65</v>
      </c>
      <c r="E4315">
        <v>2</v>
      </c>
      <c r="F4315" t="s">
        <v>119</v>
      </c>
      <c r="G4315">
        <f>VLOOKUP([1]!tbl_FunctionalConditionReach[[#This Row],[EDT Attribute]],[1]!HabitatAttribute[#Data],2,FALSE)</f>
        <v>0</v>
      </c>
      <c r="H4315" s="1">
        <v>0.19378637500000001</v>
      </c>
      <c r="I4315" s="2">
        <v>7.4626579492734602E-2</v>
      </c>
    </row>
    <row r="4316" spans="1:9" x14ac:dyDescent="0.3">
      <c r="A4316">
        <f>VLOOKUP(D4316,[1]!tbl_Reach2AU[#Data],4,FALSE)</f>
        <v>19</v>
      </c>
      <c r="B4316" t="str">
        <f>VLOOKUP(D4316,[1]!tbl_Reach2AU[#Data],3,FALSE)</f>
        <v>Okanogan-Mosquito Creek</v>
      </c>
      <c r="C4316">
        <f>VLOOKUP(D4316,[1]!tbl_Reach2AU[#Data],2,FALSE)</f>
        <v>285</v>
      </c>
      <c r="D4316" t="s">
        <v>65</v>
      </c>
      <c r="E4316">
        <v>2</v>
      </c>
      <c r="F4316" t="s">
        <v>145</v>
      </c>
      <c r="G4316" t="str">
        <f>VLOOKUP([1]!tbl_FunctionalConditionReach[[#This Row],[EDT Attribute]],[1]!HabitatAttribute[#Data],2,FALSE)</f>
        <v>Flow- Summer Base Flow</v>
      </c>
      <c r="H4316" s="1">
        <v>0.19371084699999999</v>
      </c>
      <c r="I4316" s="2">
        <v>7.4597493875668205E-2</v>
      </c>
    </row>
    <row r="4317" spans="1:9" x14ac:dyDescent="0.3">
      <c r="A4317">
        <f>VLOOKUP(D4317,[1]!tbl_Reach2AU[#Data],4,FALSE)</f>
        <v>19</v>
      </c>
      <c r="B4317" t="str">
        <f>VLOOKUP(D4317,[1]!tbl_Reach2AU[#Data],3,FALSE)</f>
        <v>Okanogan-Mosquito Creek</v>
      </c>
      <c r="C4317">
        <f>VLOOKUP(D4317,[1]!tbl_Reach2AU[#Data],2,FALSE)</f>
        <v>285</v>
      </c>
      <c r="D4317" t="s">
        <v>65</v>
      </c>
      <c r="E4317">
        <v>2</v>
      </c>
      <c r="F4317" t="s">
        <v>115</v>
      </c>
      <c r="G4317">
        <f>VLOOKUP([1]!tbl_FunctionalConditionReach[[#This Row],[EDT Attribute]],[1]!HabitatAttribute[#Data],2,FALSE)</f>
        <v>0</v>
      </c>
      <c r="H4317" s="1">
        <v>0.19309986800000001</v>
      </c>
      <c r="I4317" s="2">
        <v>7.4362207607931996E-2</v>
      </c>
    </row>
    <row r="4318" spans="1:9" x14ac:dyDescent="0.3">
      <c r="A4318">
        <f>VLOOKUP(D4318,[1]!tbl_Reach2AU[#Data],4,FALSE)</f>
        <v>19</v>
      </c>
      <c r="B4318" t="str">
        <f>VLOOKUP(D4318,[1]!tbl_Reach2AU[#Data],3,FALSE)</f>
        <v>Okanogan-Mosquito Creek</v>
      </c>
      <c r="C4318">
        <f>VLOOKUP(D4318,[1]!tbl_Reach2AU[#Data],2,FALSE)</f>
        <v>285</v>
      </c>
      <c r="D4318" t="s">
        <v>65</v>
      </c>
      <c r="E4318">
        <v>2</v>
      </c>
      <c r="F4318" t="s">
        <v>122</v>
      </c>
      <c r="G4318">
        <f>VLOOKUP([1]!tbl_FunctionalConditionReach[[#This Row],[EDT Attribute]],[1]!HabitatAttribute[#Data],2,FALSE)</f>
        <v>0</v>
      </c>
      <c r="H4318" s="1">
        <v>0.19309986800000001</v>
      </c>
      <c r="I4318" s="2">
        <v>7.4362207607931996E-2</v>
      </c>
    </row>
    <row r="4319" spans="1:9" x14ac:dyDescent="0.3">
      <c r="A4319">
        <f>VLOOKUP(D4319,[1]!tbl_Reach2AU[#Data],4,FALSE)</f>
        <v>6</v>
      </c>
      <c r="B4319" t="str">
        <f>VLOOKUP(D4319,[1]!tbl_Reach2AU[#Data],3,FALSE)</f>
        <v>Salmon Creek-Lower</v>
      </c>
      <c r="C4319">
        <f>VLOOKUP(D4319,[1]!tbl_Reach2AU[#Data],2,FALSE)</f>
        <v>143</v>
      </c>
      <c r="D4319" t="s">
        <v>30</v>
      </c>
      <c r="E4319">
        <v>2</v>
      </c>
      <c r="F4319" t="s">
        <v>103</v>
      </c>
      <c r="G4319" t="str">
        <f>VLOOKUP([1]!tbl_FunctionalConditionReach[[#This Row],[EDT Attribute]],[1]!HabitatAttribute[#Data],2,FALSE)</f>
        <v>Contaminants</v>
      </c>
      <c r="H4319" s="1">
        <v>0.46833964700000003</v>
      </c>
      <c r="I4319" s="2">
        <v>7.4315794423542095E-2</v>
      </c>
    </row>
    <row r="4320" spans="1:9" x14ac:dyDescent="0.3">
      <c r="A4320">
        <f>VLOOKUP(D4320,[1]!tbl_Reach2AU[#Data],4,FALSE)</f>
        <v>24</v>
      </c>
      <c r="B4320" t="str">
        <f>VLOOKUP(D4320,[1]!tbl_Reach2AU[#Data],3,FALSE)</f>
        <v>Okanogan-Haynes Creek South</v>
      </c>
      <c r="C4320">
        <f>VLOOKUP(D4320,[1]!tbl_Reach2AU[#Data],2,FALSE)</f>
        <v>296</v>
      </c>
      <c r="D4320" t="s">
        <v>135</v>
      </c>
      <c r="E4320">
        <v>2</v>
      </c>
      <c r="F4320" t="s">
        <v>143</v>
      </c>
      <c r="G4320">
        <f>VLOOKUP([1]!tbl_FunctionalConditionReach[[#This Row],[EDT Attribute]],[1]!HabitatAttribute[#Data],2,FALSE)</f>
        <v>0</v>
      </c>
      <c r="H4320" s="1">
        <v>0.105930436</v>
      </c>
      <c r="I4320" s="2">
        <v>7.42404865919426E-2</v>
      </c>
    </row>
    <row r="4321" spans="1:9" x14ac:dyDescent="0.3">
      <c r="A4321">
        <f>VLOOKUP(D4321,[1]!tbl_Reach2AU[#Data],4,FALSE)</f>
        <v>12</v>
      </c>
      <c r="B4321" t="str">
        <f>VLOOKUP(D4321,[1]!tbl_Reach2AU[#Data],3,FALSE)</f>
        <v>Okanogan-Alkali Lake</v>
      </c>
      <c r="C4321">
        <f>VLOOKUP(D4321,[1]!tbl_Reach2AU[#Data],2,FALSE)</f>
        <v>222</v>
      </c>
      <c r="D4321" t="s">
        <v>47</v>
      </c>
      <c r="E4321">
        <v>2</v>
      </c>
      <c r="F4321" t="s">
        <v>119</v>
      </c>
      <c r="G4321">
        <f>VLOOKUP([1]!tbl_FunctionalConditionReach[[#This Row],[EDT Attribute]],[1]!HabitatAttribute[#Data],2,FALSE)</f>
        <v>0</v>
      </c>
      <c r="H4321" s="1">
        <v>0.14517174699999999</v>
      </c>
      <c r="I4321" s="2">
        <v>7.4134234524328199E-2</v>
      </c>
    </row>
    <row r="4322" spans="1:9" x14ac:dyDescent="0.3">
      <c r="A4322">
        <f>VLOOKUP(D4322,[1]!tbl_Reach2AU[#Data],4,FALSE)</f>
        <v>19</v>
      </c>
      <c r="B4322" t="str">
        <f>VLOOKUP(D4322,[1]!tbl_Reach2AU[#Data],3,FALSE)</f>
        <v>Okanogan-Mosquito Creek</v>
      </c>
      <c r="C4322">
        <f>VLOOKUP(D4322,[1]!tbl_Reach2AU[#Data],2,FALSE)</f>
        <v>285</v>
      </c>
      <c r="D4322" t="s">
        <v>65</v>
      </c>
      <c r="E4322">
        <v>2</v>
      </c>
      <c r="F4322" t="s">
        <v>117</v>
      </c>
      <c r="G4322">
        <f>VLOOKUP([1]!tbl_FunctionalConditionReach[[#This Row],[EDT Attribute]],[1]!HabitatAttribute[#Data],2,FALSE)</f>
        <v>0</v>
      </c>
      <c r="H4322" s="1">
        <v>0.19234968099999999</v>
      </c>
      <c r="I4322" s="2">
        <v>7.4073312737021099E-2</v>
      </c>
    </row>
    <row r="4323" spans="1:9" x14ac:dyDescent="0.3">
      <c r="A4323">
        <f>VLOOKUP(D4323,[1]!tbl_Reach2AU[#Data],4,FALSE)</f>
        <v>12</v>
      </c>
      <c r="B4323" t="str">
        <f>VLOOKUP(D4323,[1]!tbl_Reach2AU[#Data],3,FALSE)</f>
        <v>Okanogan-Alkali Lake</v>
      </c>
      <c r="C4323">
        <f>VLOOKUP(D4323,[1]!tbl_Reach2AU[#Data],2,FALSE)</f>
        <v>222</v>
      </c>
      <c r="D4323" t="s">
        <v>47</v>
      </c>
      <c r="E4323">
        <v>2</v>
      </c>
      <c r="F4323" t="s">
        <v>116</v>
      </c>
      <c r="G4323">
        <f>VLOOKUP([1]!tbl_FunctionalConditionReach[[#This Row],[EDT Attribute]],[1]!HabitatAttribute[#Data],2,FALSE)</f>
        <v>0</v>
      </c>
      <c r="H4323" s="1">
        <v>0.14491126100000001</v>
      </c>
      <c r="I4323" s="2">
        <v>7.4001213253913303E-2</v>
      </c>
    </row>
    <row r="4324" spans="1:9" x14ac:dyDescent="0.3">
      <c r="A4324">
        <f>VLOOKUP(D4324,[1]!tbl_Reach2AU[#Data],4,FALSE)</f>
        <v>19</v>
      </c>
      <c r="B4324" t="str">
        <f>VLOOKUP(D4324,[1]!tbl_Reach2AU[#Data],3,FALSE)</f>
        <v>Okanogan-Mosquito Creek</v>
      </c>
      <c r="C4324">
        <f>VLOOKUP(D4324,[1]!tbl_Reach2AU[#Data],2,FALSE)</f>
        <v>285</v>
      </c>
      <c r="D4324" t="s">
        <v>65</v>
      </c>
      <c r="E4324">
        <v>2</v>
      </c>
      <c r="F4324" t="s">
        <v>10</v>
      </c>
      <c r="G4324" t="str">
        <f>VLOOKUP([1]!tbl_FunctionalConditionReach[[#This Row],[EDT Attribute]],[1]!HabitatAttribute[#Data],2,FALSE)</f>
        <v>Flow- Scour</v>
      </c>
      <c r="H4324" s="1">
        <v>0.192149289</v>
      </c>
      <c r="I4324" s="2">
        <v>7.3996142350208696E-2</v>
      </c>
    </row>
    <row r="4325" spans="1:9" x14ac:dyDescent="0.3">
      <c r="A4325">
        <f>VLOOKUP(D4325,[1]!tbl_Reach2AU[#Data],4,FALSE)</f>
        <v>16</v>
      </c>
      <c r="B4325" t="str">
        <f>VLOOKUP(D4325,[1]!tbl_Reach2AU[#Data],3,FALSE)</f>
        <v>Aeneas Creek-DS</v>
      </c>
      <c r="C4325">
        <f>VLOOKUP(D4325,[1]!tbl_Reach2AU[#Data],2,FALSE)</f>
        <v>236</v>
      </c>
      <c r="D4325" t="s">
        <v>14</v>
      </c>
      <c r="E4325">
        <v>2</v>
      </c>
      <c r="F4325" t="s">
        <v>104</v>
      </c>
      <c r="G4325">
        <f>VLOOKUP([1]!tbl_FunctionalConditionReach[[#This Row],[EDT Attribute]],[1]!HabitatAttribute[#Data],2,FALSE)</f>
        <v>0</v>
      </c>
      <c r="H4325" s="1">
        <v>3.1577649999999999E-3</v>
      </c>
      <c r="I4325" s="2">
        <v>7.3981125256062694E-2</v>
      </c>
    </row>
    <row r="4326" spans="1:9" x14ac:dyDescent="0.3">
      <c r="A4326">
        <f>VLOOKUP(D4326,[1]!tbl_Reach2AU[#Data],4,FALSE)</f>
        <v>14</v>
      </c>
      <c r="B4326" t="str">
        <f>VLOOKUP(D4326,[1]!tbl_Reach2AU[#Data],3,FALSE)</f>
        <v>Okanogan-Whitestone Coulee</v>
      </c>
      <c r="C4326">
        <f>VLOOKUP(D4326,[1]!tbl_Reach2AU[#Data],2,FALSE)</f>
        <v>228</v>
      </c>
      <c r="D4326" t="s">
        <v>112</v>
      </c>
      <c r="E4326">
        <v>2</v>
      </c>
      <c r="F4326" t="s">
        <v>124</v>
      </c>
      <c r="G4326" t="str">
        <f>VLOOKUP([1]!tbl_FunctionalConditionReach[[#This Row],[EDT Attribute]],[1]!HabitatAttribute[#Data],2,FALSE)</f>
        <v>Predation</v>
      </c>
      <c r="H4326" s="1">
        <v>3.759521E-3</v>
      </c>
      <c r="I4326" s="2">
        <v>7.3801771766581703E-2</v>
      </c>
    </row>
    <row r="4327" spans="1:9" x14ac:dyDescent="0.3">
      <c r="A4327">
        <f>VLOOKUP(D4327,[1]!tbl_Reach2AU[#Data],4,FALSE)</f>
        <v>4</v>
      </c>
      <c r="B4327" t="str">
        <f>VLOOKUP(D4327,[1]!tbl_Reach2AU[#Data],3,FALSE)</f>
        <v>Loup Loup Creek-Lower DS</v>
      </c>
      <c r="C4327">
        <f>VLOOKUP(D4327,[1]!tbl_Reach2AU[#Data],2,FALSE)</f>
        <v>119</v>
      </c>
      <c r="D4327" t="s">
        <v>43</v>
      </c>
      <c r="E4327">
        <v>2</v>
      </c>
      <c r="F4327" t="s">
        <v>126</v>
      </c>
      <c r="G4327" t="str">
        <f>VLOOKUP([1]!tbl_FunctionalConditionReach[[#This Row],[EDT Attribute]],[1]!HabitatAttribute[#Data],2,FALSE)</f>
        <v>Riparian</v>
      </c>
      <c r="H4327" s="1">
        <v>0.26713229700000002</v>
      </c>
      <c r="I4327" s="2">
        <v>7.3670461409716906E-2</v>
      </c>
    </row>
    <row r="4328" spans="1:9" x14ac:dyDescent="0.3">
      <c r="A4328">
        <f>VLOOKUP(D4328,[1]!tbl_Reach2AU[#Data],4,FALSE)</f>
        <v>12</v>
      </c>
      <c r="B4328" t="str">
        <f>VLOOKUP(D4328,[1]!tbl_Reach2AU[#Data],3,FALSE)</f>
        <v>Okanogan-Alkali Lake</v>
      </c>
      <c r="C4328">
        <f>VLOOKUP(D4328,[1]!tbl_Reach2AU[#Data],2,FALSE)</f>
        <v>222</v>
      </c>
      <c r="D4328" t="s">
        <v>47</v>
      </c>
      <c r="E4328">
        <v>2</v>
      </c>
      <c r="F4328" t="s">
        <v>115</v>
      </c>
      <c r="G4328">
        <f>VLOOKUP([1]!tbl_FunctionalConditionReach[[#This Row],[EDT Attribute]],[1]!HabitatAttribute[#Data],2,FALSE)</f>
        <v>0</v>
      </c>
      <c r="H4328" s="1">
        <v>0.143933167</v>
      </c>
      <c r="I4328" s="2">
        <v>7.3501734178395603E-2</v>
      </c>
    </row>
    <row r="4329" spans="1:9" x14ac:dyDescent="0.3">
      <c r="A4329">
        <f>VLOOKUP(D4329,[1]!tbl_Reach2AU[#Data],4,FALSE)</f>
        <v>12</v>
      </c>
      <c r="B4329" t="str">
        <f>VLOOKUP(D4329,[1]!tbl_Reach2AU[#Data],3,FALSE)</f>
        <v>Okanogan-Alkali Lake</v>
      </c>
      <c r="C4329">
        <f>VLOOKUP(D4329,[1]!tbl_Reach2AU[#Data],2,FALSE)</f>
        <v>222</v>
      </c>
      <c r="D4329" t="s">
        <v>47</v>
      </c>
      <c r="E4329">
        <v>2</v>
      </c>
      <c r="F4329" t="s">
        <v>122</v>
      </c>
      <c r="G4329">
        <f>VLOOKUP([1]!tbl_FunctionalConditionReach[[#This Row],[EDT Attribute]],[1]!HabitatAttribute[#Data],2,FALSE)</f>
        <v>0</v>
      </c>
      <c r="H4329" s="1">
        <v>0.143933167</v>
      </c>
      <c r="I4329" s="2">
        <v>7.3501734178395603E-2</v>
      </c>
    </row>
    <row r="4330" spans="1:9" x14ac:dyDescent="0.3">
      <c r="A4330">
        <f>VLOOKUP(D4330,[1]!tbl_Reach2AU[#Data],4,FALSE)</f>
        <v>3</v>
      </c>
      <c r="B4330" t="str">
        <f>VLOOKUP(D4330,[1]!tbl_Reach2AU[#Data],3,FALSE)</f>
        <v>Okanogan-Talant Creek</v>
      </c>
      <c r="C4330">
        <f>VLOOKUP(D4330,[1]!tbl_Reach2AU[#Data],2,FALSE)</f>
        <v>114</v>
      </c>
      <c r="D4330" t="s">
        <v>102</v>
      </c>
      <c r="E4330">
        <v>2</v>
      </c>
      <c r="F4330" t="s">
        <v>133</v>
      </c>
      <c r="G4330" t="str">
        <f>VLOOKUP([1]!tbl_FunctionalConditionReach[[#This Row],[EDT Attribute]],[1]!HabitatAttribute[#Data],2,FALSE)</f>
        <v>Temperature- Rearing</v>
      </c>
      <c r="H4330" s="1">
        <v>6.7305250000000002E-3</v>
      </c>
      <c r="I4330" s="2">
        <v>7.3373838783323306E-2</v>
      </c>
    </row>
    <row r="4331" spans="1:9" x14ac:dyDescent="0.3">
      <c r="A4331">
        <f>VLOOKUP(D4331,[1]!tbl_Reach2AU[#Data],4,FALSE)</f>
        <v>12</v>
      </c>
      <c r="B4331" t="str">
        <f>VLOOKUP(D4331,[1]!tbl_Reach2AU[#Data],3,FALSE)</f>
        <v>Okanogan-Alkali Lake</v>
      </c>
      <c r="C4331">
        <f>VLOOKUP(D4331,[1]!tbl_Reach2AU[#Data],2,FALSE)</f>
        <v>222</v>
      </c>
      <c r="D4331" t="s">
        <v>47</v>
      </c>
      <c r="E4331">
        <v>2</v>
      </c>
      <c r="F4331" t="s">
        <v>117</v>
      </c>
      <c r="G4331">
        <f>VLOOKUP([1]!tbl_FunctionalConditionReach[[#This Row],[EDT Attribute]],[1]!HabitatAttribute[#Data],2,FALSE)</f>
        <v>0</v>
      </c>
      <c r="H4331" s="1">
        <v>0.143560365</v>
      </c>
      <c r="I4331" s="2">
        <v>7.3311356977113204E-2</v>
      </c>
    </row>
    <row r="4332" spans="1:9" x14ac:dyDescent="0.3">
      <c r="A4332">
        <f>VLOOKUP(D4332,[1]!tbl_Reach2AU[#Data],4,FALSE)</f>
        <v>14</v>
      </c>
      <c r="B4332" t="str">
        <f>VLOOKUP(D4332,[1]!tbl_Reach2AU[#Data],3,FALSE)</f>
        <v>Okanogan-Whitestone Coulee</v>
      </c>
      <c r="C4332">
        <f>VLOOKUP(D4332,[1]!tbl_Reach2AU[#Data],2,FALSE)</f>
        <v>227</v>
      </c>
      <c r="D4332" t="s">
        <v>111</v>
      </c>
      <c r="E4332">
        <v>2</v>
      </c>
      <c r="F4332" t="s">
        <v>124</v>
      </c>
      <c r="G4332" t="str">
        <f>VLOOKUP([1]!tbl_FunctionalConditionReach[[#This Row],[EDT Attribute]],[1]!HabitatAttribute[#Data],2,FALSE)</f>
        <v>Predation</v>
      </c>
      <c r="H4332" s="1">
        <v>7.3089060000000004E-3</v>
      </c>
      <c r="I4332" s="2">
        <v>7.3224892174984596E-2</v>
      </c>
    </row>
    <row r="4333" spans="1:9" x14ac:dyDescent="0.3">
      <c r="A4333">
        <f>VLOOKUP(D4333,[1]!tbl_Reach2AU[#Data],4,FALSE)</f>
        <v>12</v>
      </c>
      <c r="B4333" t="str">
        <f>VLOOKUP(D4333,[1]!tbl_Reach2AU[#Data],3,FALSE)</f>
        <v>Okanogan-Alkali Lake</v>
      </c>
      <c r="C4333">
        <f>VLOOKUP(D4333,[1]!tbl_Reach2AU[#Data],2,FALSE)</f>
        <v>222</v>
      </c>
      <c r="D4333" t="s">
        <v>47</v>
      </c>
      <c r="E4333">
        <v>2</v>
      </c>
      <c r="F4333" t="s">
        <v>10</v>
      </c>
      <c r="G4333" t="str">
        <f>VLOOKUP([1]!tbl_FunctionalConditionReach[[#This Row],[EDT Attribute]],[1]!HabitatAttribute[#Data],2,FALSE)</f>
        <v>Flow- Scour</v>
      </c>
      <c r="H4333" s="1">
        <v>0.143304609</v>
      </c>
      <c r="I4333" s="2">
        <v>7.3180751155547896E-2</v>
      </c>
    </row>
    <row r="4334" spans="1:9" x14ac:dyDescent="0.3">
      <c r="A4334">
        <f>VLOOKUP(D4334,[1]!tbl_Reach2AU[#Data],4,FALSE)</f>
        <v>5</v>
      </c>
      <c r="B4334" t="str">
        <f>VLOOKUP(D4334,[1]!tbl_Reach2AU[#Data],3,FALSE)</f>
        <v>Okanogan-Swipkin Canyon</v>
      </c>
      <c r="C4334">
        <f>VLOOKUP(D4334,[1]!tbl_Reach2AU[#Data],2,FALSE)</f>
        <v>146</v>
      </c>
      <c r="D4334" t="s">
        <v>159</v>
      </c>
      <c r="E4334">
        <v>2</v>
      </c>
      <c r="F4334" t="s">
        <v>138</v>
      </c>
      <c r="G4334">
        <f>VLOOKUP([1]!tbl_FunctionalConditionReach[[#This Row],[EDT Attribute]],[1]!HabitatAttribute[#Data],2,FALSE)</f>
        <v>0</v>
      </c>
      <c r="H4334" s="1">
        <v>0.16945270500000001</v>
      </c>
      <c r="I4334" s="2">
        <v>7.3158040796548196E-2</v>
      </c>
    </row>
    <row r="4335" spans="1:9" x14ac:dyDescent="0.3">
      <c r="A4335">
        <f>VLOOKUP(D4335,[1]!tbl_Reach2AU[#Data],4,FALSE)</f>
        <v>5</v>
      </c>
      <c r="B4335" t="str">
        <f>VLOOKUP(D4335,[1]!tbl_Reach2AU[#Data],3,FALSE)</f>
        <v>Okanogan-Swipkin Canyon</v>
      </c>
      <c r="C4335">
        <f>VLOOKUP(D4335,[1]!tbl_Reach2AU[#Data],2,FALSE)</f>
        <v>147</v>
      </c>
      <c r="D4335" t="s">
        <v>134</v>
      </c>
      <c r="E4335">
        <v>2</v>
      </c>
      <c r="F4335" t="s">
        <v>126</v>
      </c>
      <c r="G4335" t="str">
        <f>VLOOKUP([1]!tbl_FunctionalConditionReach[[#This Row],[EDT Attribute]],[1]!HabitatAttribute[#Data],2,FALSE)</f>
        <v>Riparian</v>
      </c>
      <c r="H4335" s="1">
        <v>3.7819935999999998E-2</v>
      </c>
      <c r="I4335" s="2">
        <v>7.3127301434102496E-2</v>
      </c>
    </row>
    <row r="4336" spans="1:9" x14ac:dyDescent="0.3">
      <c r="A4336">
        <f>VLOOKUP(D4336,[1]!tbl_Reach2AU[#Data],4,FALSE)</f>
        <v>5</v>
      </c>
      <c r="B4336" t="str">
        <f>VLOOKUP(D4336,[1]!tbl_Reach2AU[#Data],3,FALSE)</f>
        <v>Okanogan-Swipkin Canyon</v>
      </c>
      <c r="C4336">
        <f>VLOOKUP(D4336,[1]!tbl_Reach2AU[#Data],2,FALSE)</f>
        <v>189</v>
      </c>
      <c r="D4336" t="s">
        <v>110</v>
      </c>
      <c r="E4336">
        <v>2</v>
      </c>
      <c r="F4336" t="s">
        <v>133</v>
      </c>
      <c r="G4336" t="str">
        <f>VLOOKUP([1]!tbl_FunctionalConditionReach[[#This Row],[EDT Attribute]],[1]!HabitatAttribute[#Data],2,FALSE)</f>
        <v>Temperature- Rearing</v>
      </c>
      <c r="H4336" s="1">
        <v>4.1546150000000004E-3</v>
      </c>
      <c r="I4336" s="2">
        <v>7.3088465398983601E-2</v>
      </c>
    </row>
    <row r="4337" spans="1:9" x14ac:dyDescent="0.3">
      <c r="A4337">
        <f>VLOOKUP(D4337,[1]!tbl_Reach2AU[#Data],4,FALSE)</f>
        <v>20</v>
      </c>
      <c r="B4337" t="str">
        <f>VLOOKUP(D4337,[1]!tbl_Reach2AU[#Data],3,FALSE)</f>
        <v>Antoine Creek-Lower</v>
      </c>
      <c r="C4337">
        <f>VLOOKUP(D4337,[1]!tbl_Reach2AU[#Data],2,FALSE)</f>
        <v>262</v>
      </c>
      <c r="D4337" t="s">
        <v>129</v>
      </c>
      <c r="E4337">
        <v>2</v>
      </c>
      <c r="F4337" t="s">
        <v>38</v>
      </c>
      <c r="G4337" t="str">
        <f>VLOOKUP([1]!tbl_FunctionalConditionReach[[#This Row],[EDT Attribute]],[1]!HabitatAttribute[#Data],2,FALSE)</f>
        <v>Channel Stability</v>
      </c>
      <c r="H4337" s="1">
        <v>3.456944E-3</v>
      </c>
      <c r="I4337" s="2">
        <v>7.2704156610444895E-2</v>
      </c>
    </row>
    <row r="4338" spans="1:9" x14ac:dyDescent="0.3">
      <c r="A4338">
        <f>VLOOKUP(D4338,[1]!tbl_Reach2AU[#Data],4,FALSE)</f>
        <v>23</v>
      </c>
      <c r="B4338" t="str">
        <f>VLOOKUP(D4338,[1]!tbl_Reach2AU[#Data],3,FALSE)</f>
        <v>Similkameen River</v>
      </c>
      <c r="C4338">
        <f>VLOOKUP(D4338,[1]!tbl_Reach2AU[#Data],2,FALSE)</f>
        <v>290</v>
      </c>
      <c r="D4338" t="s">
        <v>86</v>
      </c>
      <c r="E4338">
        <v>2</v>
      </c>
      <c r="F4338" t="s">
        <v>89</v>
      </c>
      <c r="G4338" t="str">
        <f>VLOOKUP([1]!tbl_FunctionalConditionReach[[#This Row],[EDT Attribute]],[1]!HabitatAttribute[#Data],2,FALSE)</f>
        <v>% Fines/Embeddedness</v>
      </c>
      <c r="H4338" s="1">
        <v>0.11910775799999999</v>
      </c>
      <c r="I4338" s="2">
        <v>7.2701721320942297E-2</v>
      </c>
    </row>
    <row r="4339" spans="1:9" x14ac:dyDescent="0.3">
      <c r="A4339">
        <f>VLOOKUP(D4339,[1]!tbl_Reach2AU[#Data],4,FALSE)</f>
        <v>6</v>
      </c>
      <c r="B4339" t="str">
        <f>VLOOKUP(D4339,[1]!tbl_Reach2AU[#Data],3,FALSE)</f>
        <v>Salmon Creek-Lower</v>
      </c>
      <c r="C4339">
        <f>VLOOKUP(D4339,[1]!tbl_Reach2AU[#Data],2,FALSE)</f>
        <v>135</v>
      </c>
      <c r="D4339" t="s">
        <v>81</v>
      </c>
      <c r="E4339">
        <v>2</v>
      </c>
      <c r="F4339" t="s">
        <v>133</v>
      </c>
      <c r="G4339" t="str">
        <f>VLOOKUP([1]!tbl_FunctionalConditionReach[[#This Row],[EDT Attribute]],[1]!HabitatAttribute[#Data],2,FALSE)</f>
        <v>Temperature- Rearing</v>
      </c>
      <c r="H4339" s="1">
        <v>0.53685807299999999</v>
      </c>
      <c r="I4339" s="2">
        <v>7.2665799058780706E-2</v>
      </c>
    </row>
    <row r="4340" spans="1:9" x14ac:dyDescent="0.3">
      <c r="A4340">
        <f>VLOOKUP(D4340,[1]!tbl_Reach2AU[#Data],4,FALSE)</f>
        <v>6</v>
      </c>
      <c r="B4340" t="str">
        <f>VLOOKUP(D4340,[1]!tbl_Reach2AU[#Data],3,FALSE)</f>
        <v>Salmon Creek-Lower</v>
      </c>
      <c r="C4340">
        <f>VLOOKUP(D4340,[1]!tbl_Reach2AU[#Data],2,FALSE)</f>
        <v>137</v>
      </c>
      <c r="D4340" t="s">
        <v>82</v>
      </c>
      <c r="E4340">
        <v>2</v>
      </c>
      <c r="F4340" t="s">
        <v>143</v>
      </c>
      <c r="G4340">
        <f>VLOOKUP([1]!tbl_FunctionalConditionReach[[#This Row],[EDT Attribute]],[1]!HabitatAttribute[#Data],2,FALSE)</f>
        <v>0</v>
      </c>
      <c r="H4340" s="1">
        <v>0.191612169</v>
      </c>
      <c r="I4340" s="2">
        <v>7.2598614349678195E-2</v>
      </c>
    </row>
    <row r="4341" spans="1:9" x14ac:dyDescent="0.3">
      <c r="A4341">
        <f>VLOOKUP(D4341,[1]!tbl_Reach2AU[#Data],4,FALSE)</f>
        <v>8</v>
      </c>
      <c r="B4341" t="str">
        <f>VLOOKUP(D4341,[1]!tbl_Reach2AU[#Data],3,FALSE)</f>
        <v>Omak Creek-Lower US</v>
      </c>
      <c r="C4341">
        <f>VLOOKUP(D4341,[1]!tbl_Reach2AU[#Data],2,FALSE)</f>
        <v>160</v>
      </c>
      <c r="D4341" t="s">
        <v>77</v>
      </c>
      <c r="E4341">
        <v>2</v>
      </c>
      <c r="F4341" t="s">
        <v>144</v>
      </c>
      <c r="G4341">
        <f>VLOOKUP([1]!tbl_FunctionalConditionReach[[#This Row],[EDT Attribute]],[1]!HabitatAttribute[#Data],2,FALSE)</f>
        <v>0</v>
      </c>
      <c r="H4341" s="1">
        <v>1.8112784E-2</v>
      </c>
      <c r="I4341" s="2">
        <v>7.2531853508367897E-2</v>
      </c>
    </row>
    <row r="4342" spans="1:9" x14ac:dyDescent="0.3">
      <c r="A4342">
        <f>VLOOKUP(D4342,[1]!tbl_Reach2AU[#Data],4,FALSE)</f>
        <v>6</v>
      </c>
      <c r="B4342" t="str">
        <f>VLOOKUP(D4342,[1]!tbl_Reach2AU[#Data],3,FALSE)</f>
        <v>Salmon Creek-Lower</v>
      </c>
      <c r="C4342">
        <f>VLOOKUP(D4342,[1]!tbl_Reach2AU[#Data],2,FALSE)</f>
        <v>144</v>
      </c>
      <c r="D4342" t="s">
        <v>118</v>
      </c>
      <c r="E4342">
        <v>2</v>
      </c>
      <c r="F4342" t="s">
        <v>138</v>
      </c>
      <c r="G4342">
        <f>VLOOKUP([1]!tbl_FunctionalConditionReach[[#This Row],[EDT Attribute]],[1]!HabitatAttribute[#Data],2,FALSE)</f>
        <v>0</v>
      </c>
      <c r="H4342" s="1">
        <v>4.7971875999999997E-2</v>
      </c>
      <c r="I4342" s="2">
        <v>7.2447177550596806E-2</v>
      </c>
    </row>
    <row r="4343" spans="1:9" x14ac:dyDescent="0.3">
      <c r="A4343">
        <f>VLOOKUP(D4343,[1]!tbl_Reach2AU[#Data],4,FALSE)</f>
        <v>23</v>
      </c>
      <c r="B4343" t="str">
        <f>VLOOKUP(D4343,[1]!tbl_Reach2AU[#Data],3,FALSE)</f>
        <v>Similkameen River</v>
      </c>
      <c r="C4343">
        <f>VLOOKUP(D4343,[1]!tbl_Reach2AU[#Data],2,FALSE)</f>
        <v>290</v>
      </c>
      <c r="D4343" t="s">
        <v>86</v>
      </c>
      <c r="E4343">
        <v>2</v>
      </c>
      <c r="F4343" t="s">
        <v>10</v>
      </c>
      <c r="G4343" t="str">
        <f>VLOOKUP([1]!tbl_FunctionalConditionReach[[#This Row],[EDT Attribute]],[1]!HabitatAttribute[#Data],2,FALSE)</f>
        <v>Flow- Scour</v>
      </c>
      <c r="H4343" s="1">
        <v>0.118567856</v>
      </c>
      <c r="I4343" s="2">
        <v>7.2372172638272794E-2</v>
      </c>
    </row>
    <row r="4344" spans="1:9" x14ac:dyDescent="0.3">
      <c r="A4344">
        <f>VLOOKUP(D4344,[1]!tbl_Reach2AU[#Data],4,FALSE)</f>
        <v>25</v>
      </c>
      <c r="B4344" t="str">
        <f>VLOOKUP(D4344,[1]!tbl_Reach2AU[#Data],3,FALSE)</f>
        <v>Tonasket Creek DS</v>
      </c>
      <c r="C4344">
        <f>VLOOKUP(D4344,[1]!tbl_Reach2AU[#Data],2,FALSE)</f>
        <v>303</v>
      </c>
      <c r="D4344" t="s">
        <v>37</v>
      </c>
      <c r="E4344">
        <v>2</v>
      </c>
      <c r="F4344" t="s">
        <v>126</v>
      </c>
      <c r="G4344" t="str">
        <f>VLOOKUP([1]!tbl_FunctionalConditionReach[[#This Row],[EDT Attribute]],[1]!HabitatAttribute[#Data],2,FALSE)</f>
        <v>Riparian</v>
      </c>
      <c r="H4344" s="1">
        <v>9.6103759999999996E-2</v>
      </c>
      <c r="I4344" s="2">
        <v>7.2361214356396905E-2</v>
      </c>
    </row>
    <row r="4345" spans="1:9" x14ac:dyDescent="0.3">
      <c r="A4345">
        <f>VLOOKUP(D4345,[1]!tbl_Reach2AU[#Data],4,FALSE)</f>
        <v>10</v>
      </c>
      <c r="B4345" t="str">
        <f>VLOOKUP(D4345,[1]!tbl_Reach2AU[#Data],3,FALSE)</f>
        <v>Omak Creek-Upper DS</v>
      </c>
      <c r="C4345">
        <f>VLOOKUP(D4345,[1]!tbl_Reach2AU[#Data],2,FALSE)</f>
        <v>175</v>
      </c>
      <c r="D4345" t="s">
        <v>34</v>
      </c>
      <c r="E4345">
        <v>2</v>
      </c>
      <c r="F4345" t="s">
        <v>38</v>
      </c>
      <c r="G4345" t="str">
        <f>VLOOKUP([1]!tbl_FunctionalConditionReach[[#This Row],[EDT Attribute]],[1]!HabitatAttribute[#Data],2,FALSE)</f>
        <v>Channel Stability</v>
      </c>
      <c r="H4345" s="1">
        <v>3.007656E-3</v>
      </c>
      <c r="I4345" s="2">
        <v>7.2108616051976701E-2</v>
      </c>
    </row>
    <row r="4346" spans="1:9" x14ac:dyDescent="0.3">
      <c r="A4346">
        <f>VLOOKUP(D4346,[1]!tbl_Reach2AU[#Data],4,FALSE)</f>
        <v>11</v>
      </c>
      <c r="B4346" t="str">
        <f>VLOOKUP(D4346,[1]!tbl_Reach2AU[#Data],3,FALSE)</f>
        <v>Wanacut Creek DS</v>
      </c>
      <c r="C4346">
        <f>VLOOKUP(D4346,[1]!tbl_Reach2AU[#Data],2,FALSE)</f>
        <v>181</v>
      </c>
      <c r="D4346" t="s">
        <v>88</v>
      </c>
      <c r="E4346">
        <v>2</v>
      </c>
      <c r="F4346" t="s">
        <v>133</v>
      </c>
      <c r="G4346" t="str">
        <f>VLOOKUP([1]!tbl_FunctionalConditionReach[[#This Row],[EDT Attribute]],[1]!HabitatAttribute[#Data],2,FALSE)</f>
        <v>Temperature- Rearing</v>
      </c>
      <c r="H4346" s="1">
        <v>1.1813476999999999E-2</v>
      </c>
      <c r="I4346" s="2">
        <v>7.1799456201097706E-2</v>
      </c>
    </row>
    <row r="4347" spans="1:9" x14ac:dyDescent="0.3">
      <c r="A4347">
        <f>VLOOKUP(D4347,[1]!tbl_Reach2AU[#Data],4,FALSE)</f>
        <v>14</v>
      </c>
      <c r="B4347" t="str">
        <f>VLOOKUP(D4347,[1]!tbl_Reach2AU[#Data],3,FALSE)</f>
        <v>Okanogan-Whitestone Coulee</v>
      </c>
      <c r="C4347">
        <f>VLOOKUP(D4347,[1]!tbl_Reach2AU[#Data],2,FALSE)</f>
        <v>227</v>
      </c>
      <c r="D4347" t="s">
        <v>111</v>
      </c>
      <c r="E4347">
        <v>2</v>
      </c>
      <c r="F4347" t="s">
        <v>126</v>
      </c>
      <c r="G4347" t="str">
        <f>VLOOKUP([1]!tbl_FunctionalConditionReach[[#This Row],[EDT Attribute]],[1]!HabitatAttribute[#Data],2,FALSE)</f>
        <v>Riparian</v>
      </c>
      <c r="H4347" s="1">
        <v>7.1622500000000002E-3</v>
      </c>
      <c r="I4347" s="2">
        <v>7.1755606650336395E-2</v>
      </c>
    </row>
    <row r="4348" spans="1:9" x14ac:dyDescent="0.3">
      <c r="A4348">
        <f>VLOOKUP(D4348,[1]!tbl_Reach2AU[#Data],4,FALSE)</f>
        <v>6</v>
      </c>
      <c r="B4348" t="str">
        <f>VLOOKUP(D4348,[1]!tbl_Reach2AU[#Data],3,FALSE)</f>
        <v>Salmon Creek-Lower</v>
      </c>
      <c r="C4348">
        <f>VLOOKUP(D4348,[1]!tbl_Reach2AU[#Data],2,FALSE)</f>
        <v>142</v>
      </c>
      <c r="D4348" t="s">
        <v>79</v>
      </c>
      <c r="E4348">
        <v>2</v>
      </c>
      <c r="F4348" t="s">
        <v>143</v>
      </c>
      <c r="G4348">
        <f>VLOOKUP([1]!tbl_FunctionalConditionReach[[#This Row],[EDT Attribute]],[1]!HabitatAttribute[#Data],2,FALSE)</f>
        <v>0</v>
      </c>
      <c r="H4348" s="1">
        <v>0.15890238300000001</v>
      </c>
      <c r="I4348" s="2">
        <v>7.1590102485619297E-2</v>
      </c>
    </row>
    <row r="4349" spans="1:9" x14ac:dyDescent="0.3">
      <c r="A4349">
        <f>VLOOKUP(D4349,[1]!tbl_Reach2AU[#Data],4,FALSE)</f>
        <v>5</v>
      </c>
      <c r="B4349" t="str">
        <f>VLOOKUP(D4349,[1]!tbl_Reach2AU[#Data],3,FALSE)</f>
        <v>Okanogan-Swipkin Canyon</v>
      </c>
      <c r="C4349">
        <f>VLOOKUP(D4349,[1]!tbl_Reach2AU[#Data],2,FALSE)</f>
        <v>187</v>
      </c>
      <c r="D4349" t="s">
        <v>108</v>
      </c>
      <c r="E4349">
        <v>2</v>
      </c>
      <c r="F4349" t="s">
        <v>38</v>
      </c>
      <c r="G4349" t="str">
        <f>VLOOKUP([1]!tbl_FunctionalConditionReach[[#This Row],[EDT Attribute]],[1]!HabitatAttribute[#Data],2,FALSE)</f>
        <v>Channel Stability</v>
      </c>
      <c r="H4349" s="1">
        <v>5.0264580000000001E-3</v>
      </c>
      <c r="I4349" s="2">
        <v>7.1589538602316094E-2</v>
      </c>
    </row>
    <row r="4350" spans="1:9" x14ac:dyDescent="0.3">
      <c r="A4350">
        <f>VLOOKUP(D4350,[1]!tbl_Reach2AU[#Data],4,FALSE)</f>
        <v>3</v>
      </c>
      <c r="B4350" t="str">
        <f>VLOOKUP(D4350,[1]!tbl_Reach2AU[#Data],3,FALSE)</f>
        <v>Okanogan-Talant Creek</v>
      </c>
      <c r="C4350">
        <f>VLOOKUP(D4350,[1]!tbl_Reach2AU[#Data],2,FALSE)</f>
        <v>114</v>
      </c>
      <c r="D4350" t="s">
        <v>102</v>
      </c>
      <c r="E4350">
        <v>2</v>
      </c>
      <c r="F4350" t="s">
        <v>124</v>
      </c>
      <c r="G4350" t="str">
        <f>VLOOKUP([1]!tbl_FunctionalConditionReach[[#This Row],[EDT Attribute]],[1]!HabitatAttribute[#Data],2,FALSE)</f>
        <v>Predation</v>
      </c>
      <c r="H4350" s="1">
        <v>6.5574980000000001E-3</v>
      </c>
      <c r="I4350" s="2">
        <v>7.1487558708119403E-2</v>
      </c>
    </row>
    <row r="4351" spans="1:9" x14ac:dyDescent="0.3">
      <c r="A4351">
        <f>VLOOKUP(D4351,[1]!tbl_Reach2AU[#Data],4,FALSE)</f>
        <v>12</v>
      </c>
      <c r="B4351" t="str">
        <f>VLOOKUP(D4351,[1]!tbl_Reach2AU[#Data],3,FALSE)</f>
        <v>Okanogan-Alkali Lake</v>
      </c>
      <c r="C4351">
        <f>VLOOKUP(D4351,[1]!tbl_Reach2AU[#Data],2,FALSE)</f>
        <v>221</v>
      </c>
      <c r="D4351" t="s">
        <v>46</v>
      </c>
      <c r="E4351">
        <v>2</v>
      </c>
      <c r="F4351" t="s">
        <v>124</v>
      </c>
      <c r="G4351" t="str">
        <f>VLOOKUP([1]!tbl_FunctionalConditionReach[[#This Row],[EDT Attribute]],[1]!HabitatAttribute[#Data],2,FALSE)</f>
        <v>Predation</v>
      </c>
      <c r="H4351" s="1">
        <v>6.0449359999999999E-3</v>
      </c>
      <c r="I4351" s="2">
        <v>7.1160728289088093E-2</v>
      </c>
    </row>
    <row r="4352" spans="1:9" x14ac:dyDescent="0.3">
      <c r="A4352">
        <f>VLOOKUP(D4352,[1]!tbl_Reach2AU[#Data],4,FALSE)</f>
        <v>23</v>
      </c>
      <c r="B4352" t="str">
        <f>VLOOKUP(D4352,[1]!tbl_Reach2AU[#Data],3,FALSE)</f>
        <v>Similkameen River</v>
      </c>
      <c r="C4352">
        <f>VLOOKUP(D4352,[1]!tbl_Reach2AU[#Data],2,FALSE)</f>
        <v>290</v>
      </c>
      <c r="D4352" t="s">
        <v>86</v>
      </c>
      <c r="E4352">
        <v>2</v>
      </c>
      <c r="F4352" t="s">
        <v>115</v>
      </c>
      <c r="G4352">
        <f>VLOOKUP([1]!tbl_FunctionalConditionReach[[#This Row],[EDT Attribute]],[1]!HabitatAttribute[#Data],2,FALSE)</f>
        <v>0</v>
      </c>
      <c r="H4352" s="1">
        <v>0.116490671</v>
      </c>
      <c r="I4352" s="2">
        <v>7.1104287762108406E-2</v>
      </c>
    </row>
    <row r="4353" spans="1:9" x14ac:dyDescent="0.3">
      <c r="A4353">
        <f>VLOOKUP(D4353,[1]!tbl_Reach2AU[#Data],4,FALSE)</f>
        <v>23</v>
      </c>
      <c r="B4353" t="str">
        <f>VLOOKUP(D4353,[1]!tbl_Reach2AU[#Data],3,FALSE)</f>
        <v>Similkameen River</v>
      </c>
      <c r="C4353">
        <f>VLOOKUP(D4353,[1]!tbl_Reach2AU[#Data],2,FALSE)</f>
        <v>290</v>
      </c>
      <c r="D4353" t="s">
        <v>86</v>
      </c>
      <c r="E4353">
        <v>2</v>
      </c>
      <c r="F4353" t="s">
        <v>145</v>
      </c>
      <c r="G4353" t="str">
        <f>VLOOKUP([1]!tbl_FunctionalConditionReach[[#This Row],[EDT Attribute]],[1]!HabitatAttribute[#Data],2,FALSE)</f>
        <v>Flow- Summer Base Flow</v>
      </c>
      <c r="H4353" s="1">
        <v>0.116490671</v>
      </c>
      <c r="I4353" s="2">
        <v>7.1104287762108406E-2</v>
      </c>
    </row>
    <row r="4354" spans="1:9" x14ac:dyDescent="0.3">
      <c r="A4354">
        <f>VLOOKUP(D4354,[1]!tbl_Reach2AU[#Data],4,FALSE)</f>
        <v>23</v>
      </c>
      <c r="B4354" t="str">
        <f>VLOOKUP(D4354,[1]!tbl_Reach2AU[#Data],3,FALSE)</f>
        <v>Similkameen River</v>
      </c>
      <c r="C4354">
        <f>VLOOKUP(D4354,[1]!tbl_Reach2AU[#Data],2,FALSE)</f>
        <v>290</v>
      </c>
      <c r="D4354" t="s">
        <v>86</v>
      </c>
      <c r="E4354">
        <v>2</v>
      </c>
      <c r="F4354" t="s">
        <v>127</v>
      </c>
      <c r="G4354" t="str">
        <f>VLOOKUP([1]!tbl_FunctionalConditionReach[[#This Row],[EDT Attribute]],[1]!HabitatAttribute[#Data],2,FALSE)</f>
        <v>Food- Food Web Resources</v>
      </c>
      <c r="H4354" s="1">
        <v>0.116490671</v>
      </c>
      <c r="I4354" s="2">
        <v>7.1104287762108406E-2</v>
      </c>
    </row>
    <row r="4355" spans="1:9" x14ac:dyDescent="0.3">
      <c r="A4355">
        <f>VLOOKUP(D4355,[1]!tbl_Reach2AU[#Data],4,FALSE)</f>
        <v>23</v>
      </c>
      <c r="B4355" t="str">
        <f>VLOOKUP(D4355,[1]!tbl_Reach2AU[#Data],3,FALSE)</f>
        <v>Similkameen River</v>
      </c>
      <c r="C4355">
        <f>VLOOKUP(D4355,[1]!tbl_Reach2AU[#Data],2,FALSE)</f>
        <v>290</v>
      </c>
      <c r="D4355" t="s">
        <v>86</v>
      </c>
      <c r="E4355">
        <v>2</v>
      </c>
      <c r="F4355" t="s">
        <v>122</v>
      </c>
      <c r="G4355">
        <f>VLOOKUP([1]!tbl_FunctionalConditionReach[[#This Row],[EDT Attribute]],[1]!HabitatAttribute[#Data],2,FALSE)</f>
        <v>0</v>
      </c>
      <c r="H4355" s="1">
        <v>0.116490671</v>
      </c>
      <c r="I4355" s="2">
        <v>7.1104287762108406E-2</v>
      </c>
    </row>
    <row r="4356" spans="1:9" x14ac:dyDescent="0.3">
      <c r="A4356">
        <f>VLOOKUP(D4356,[1]!tbl_Reach2AU[#Data],4,FALSE)</f>
        <v>19</v>
      </c>
      <c r="B4356" t="str">
        <f>VLOOKUP(D4356,[1]!tbl_Reach2AU[#Data],3,FALSE)</f>
        <v>Okanogan-Mosquito Creek</v>
      </c>
      <c r="C4356">
        <f>VLOOKUP(D4356,[1]!tbl_Reach2AU[#Data],2,FALSE)</f>
        <v>275</v>
      </c>
      <c r="D4356" t="s">
        <v>160</v>
      </c>
      <c r="E4356">
        <v>2</v>
      </c>
      <c r="F4356" t="s">
        <v>13</v>
      </c>
      <c r="G4356" t="str">
        <f>VLOOKUP([1]!tbl_FunctionalConditionReach[[#This Row],[EDT Attribute]],[1]!HabitatAttribute[#Data],2,FALSE)</f>
        <v>Food- Food Web Resources</v>
      </c>
      <c r="H4356" s="1">
        <v>1.899197E-2</v>
      </c>
      <c r="I4356" s="2">
        <v>7.10086413188772E-2</v>
      </c>
    </row>
    <row r="4357" spans="1:9" x14ac:dyDescent="0.3">
      <c r="A4357">
        <f>VLOOKUP(D4357,[1]!tbl_Reach2AU[#Data],4,FALSE)</f>
        <v>8</v>
      </c>
      <c r="B4357" t="str">
        <f>VLOOKUP(D4357,[1]!tbl_Reach2AU[#Data],3,FALSE)</f>
        <v>Omak Creek-Lower US</v>
      </c>
      <c r="C4357">
        <f>VLOOKUP(D4357,[1]!tbl_Reach2AU[#Data],2,FALSE)</f>
        <v>160</v>
      </c>
      <c r="D4357" t="s">
        <v>77</v>
      </c>
      <c r="E4357">
        <v>2</v>
      </c>
      <c r="F4357" t="s">
        <v>89</v>
      </c>
      <c r="G4357" t="str">
        <f>VLOOKUP([1]!tbl_FunctionalConditionReach[[#This Row],[EDT Attribute]],[1]!HabitatAttribute[#Data],2,FALSE)</f>
        <v>% Fines/Embeddedness</v>
      </c>
      <c r="H4357" s="1">
        <v>1.7688456000000002E-2</v>
      </c>
      <c r="I4357" s="2">
        <v>7.0832650540149505E-2</v>
      </c>
    </row>
    <row r="4358" spans="1:9" x14ac:dyDescent="0.3">
      <c r="A4358">
        <f>VLOOKUP(D4358,[1]!tbl_Reach2AU[#Data],4,FALSE)</f>
        <v>1</v>
      </c>
      <c r="B4358" t="str">
        <f>VLOOKUP(D4358,[1]!tbl_Reach2AU[#Data],3,FALSE)</f>
        <v>Okanogan-Davis Canyon</v>
      </c>
      <c r="C4358">
        <f>VLOOKUP(D4358,[1]!tbl_Reach2AU[#Data],2,FALSE)</f>
        <v>108</v>
      </c>
      <c r="D4358" t="s">
        <v>100</v>
      </c>
      <c r="E4358">
        <v>2</v>
      </c>
      <c r="F4358" t="s">
        <v>151</v>
      </c>
      <c r="G4358" t="str">
        <f>VLOOKUP([1]!tbl_FunctionalConditionReach[[#This Row],[EDT Attribute]],[1]!HabitatAttribute[#Data],2,FALSE)</f>
        <v>Cover- Wood</v>
      </c>
      <c r="H4358" s="1">
        <v>2.8991962E-2</v>
      </c>
      <c r="I4358" s="2">
        <v>7.0355612609122598E-2</v>
      </c>
    </row>
    <row r="4359" spans="1:9" x14ac:dyDescent="0.3">
      <c r="A4359">
        <f>VLOOKUP(D4359,[1]!tbl_Reach2AU[#Data],4,FALSE)</f>
        <v>6</v>
      </c>
      <c r="B4359" t="str">
        <f>VLOOKUP(D4359,[1]!tbl_Reach2AU[#Data],3,FALSE)</f>
        <v>Salmon Creek-Lower</v>
      </c>
      <c r="C4359">
        <f>VLOOKUP(D4359,[1]!tbl_Reach2AU[#Data],2,FALSE)</f>
        <v>140</v>
      </c>
      <c r="D4359" t="s">
        <v>85</v>
      </c>
      <c r="E4359">
        <v>2</v>
      </c>
      <c r="F4359" t="s">
        <v>104</v>
      </c>
      <c r="G4359">
        <f>VLOOKUP([1]!tbl_FunctionalConditionReach[[#This Row],[EDT Attribute]],[1]!HabitatAttribute[#Data],2,FALSE)</f>
        <v>0</v>
      </c>
      <c r="H4359" s="1">
        <v>0.279083315</v>
      </c>
      <c r="I4359" s="2">
        <v>7.0319534716374393E-2</v>
      </c>
    </row>
    <row r="4360" spans="1:9" x14ac:dyDescent="0.3">
      <c r="A4360">
        <f>VLOOKUP(D4360,[1]!tbl_Reach2AU[#Data],4,FALSE)</f>
        <v>23</v>
      </c>
      <c r="B4360" t="str">
        <f>VLOOKUP(D4360,[1]!tbl_Reach2AU[#Data],3,FALSE)</f>
        <v>Similkameen River</v>
      </c>
      <c r="C4360">
        <f>VLOOKUP(D4360,[1]!tbl_Reach2AU[#Data],2,FALSE)</f>
        <v>293</v>
      </c>
      <c r="D4360" t="s">
        <v>140</v>
      </c>
      <c r="E4360">
        <v>2</v>
      </c>
      <c r="F4360" t="s">
        <v>13</v>
      </c>
      <c r="G4360" t="str">
        <f>VLOOKUP([1]!tbl_FunctionalConditionReach[[#This Row],[EDT Attribute]],[1]!HabitatAttribute[#Data],2,FALSE)</f>
        <v>Food- Food Web Resources</v>
      </c>
      <c r="H4360" s="1">
        <v>3.8444995000000003E-2</v>
      </c>
      <c r="I4360" s="2">
        <v>7.0222860427663902E-2</v>
      </c>
    </row>
    <row r="4361" spans="1:9" x14ac:dyDescent="0.3">
      <c r="A4361">
        <f>VLOOKUP(D4361,[1]!tbl_Reach2AU[#Data],4,FALSE)</f>
        <v>23</v>
      </c>
      <c r="B4361" t="str">
        <f>VLOOKUP(D4361,[1]!tbl_Reach2AU[#Data],3,FALSE)</f>
        <v>Similkameen River</v>
      </c>
      <c r="C4361">
        <f>VLOOKUP(D4361,[1]!tbl_Reach2AU[#Data],2,FALSE)</f>
        <v>290</v>
      </c>
      <c r="D4361" t="s">
        <v>86</v>
      </c>
      <c r="E4361">
        <v>2</v>
      </c>
      <c r="F4361" t="s">
        <v>117</v>
      </c>
      <c r="G4361">
        <f>VLOOKUP([1]!tbl_FunctionalConditionReach[[#This Row],[EDT Attribute]],[1]!HabitatAttribute[#Data],2,FALSE)</f>
        <v>0</v>
      </c>
      <c r="H4361" s="1">
        <v>0.115028587</v>
      </c>
      <c r="I4361" s="2">
        <v>7.0211851993853894E-2</v>
      </c>
    </row>
    <row r="4362" spans="1:9" x14ac:dyDescent="0.3">
      <c r="A4362">
        <f>VLOOKUP(D4362,[1]!tbl_Reach2AU[#Data],4,FALSE)</f>
        <v>17</v>
      </c>
      <c r="B4362" t="str">
        <f>VLOOKUP(D4362,[1]!tbl_Reach2AU[#Data],3,FALSE)</f>
        <v>Bonaparte Creek-Lower DS</v>
      </c>
      <c r="C4362">
        <f>VLOOKUP(D4362,[1]!tbl_Reach2AU[#Data],2,FALSE)</f>
        <v>242</v>
      </c>
      <c r="D4362" t="s">
        <v>40</v>
      </c>
      <c r="E4362">
        <v>2</v>
      </c>
      <c r="F4362" t="s">
        <v>143</v>
      </c>
      <c r="G4362">
        <f>VLOOKUP([1]!tbl_FunctionalConditionReach[[#This Row],[EDT Attribute]],[1]!HabitatAttribute[#Data],2,FALSE)</f>
        <v>0</v>
      </c>
      <c r="H4362" s="1">
        <v>4.8053898999999997E-2</v>
      </c>
      <c r="I4362" s="2">
        <v>7.0196996348150395E-2</v>
      </c>
    </row>
    <row r="4363" spans="1:9" x14ac:dyDescent="0.3">
      <c r="A4363">
        <f>VLOOKUP(D4363,[1]!tbl_Reach2AU[#Data],4,FALSE)</f>
        <v>10</v>
      </c>
      <c r="B4363" t="str">
        <f>VLOOKUP(D4363,[1]!tbl_Reach2AU[#Data],3,FALSE)</f>
        <v>Omak Creek-Upper DS</v>
      </c>
      <c r="C4363">
        <f>VLOOKUP(D4363,[1]!tbl_Reach2AU[#Data],2,FALSE)</f>
        <v>172</v>
      </c>
      <c r="D4363" t="s">
        <v>71</v>
      </c>
      <c r="E4363">
        <v>2</v>
      </c>
      <c r="F4363" t="s">
        <v>127</v>
      </c>
      <c r="G4363" t="str">
        <f>VLOOKUP([1]!tbl_FunctionalConditionReach[[#This Row],[EDT Attribute]],[1]!HabitatAttribute[#Data],2,FALSE)</f>
        <v>Food- Food Web Resources</v>
      </c>
      <c r="H4363" s="1">
        <v>2.3279422000000001E-2</v>
      </c>
      <c r="I4363" s="2">
        <v>7.0173540792329903E-2</v>
      </c>
    </row>
    <row r="4364" spans="1:9" x14ac:dyDescent="0.3">
      <c r="A4364">
        <f>VLOOKUP(D4364,[1]!tbl_Reach2AU[#Data],4,FALSE)</f>
        <v>25</v>
      </c>
      <c r="B4364" t="str">
        <f>VLOOKUP(D4364,[1]!tbl_Reach2AU[#Data],3,FALSE)</f>
        <v>Tonasket Creek DS</v>
      </c>
      <c r="C4364">
        <f>VLOOKUP(D4364,[1]!tbl_Reach2AU[#Data],2,FALSE)</f>
        <v>303</v>
      </c>
      <c r="D4364" t="s">
        <v>37</v>
      </c>
      <c r="E4364">
        <v>2</v>
      </c>
      <c r="F4364" t="s">
        <v>117</v>
      </c>
      <c r="G4364">
        <f>VLOOKUP([1]!tbl_FunctionalConditionReach[[#This Row],[EDT Attribute]],[1]!HabitatAttribute[#Data],2,FALSE)</f>
        <v>0</v>
      </c>
      <c r="H4364" s="1">
        <v>9.3151354000000006E-2</v>
      </c>
      <c r="I4364" s="2">
        <v>7.0138203691329101E-2</v>
      </c>
    </row>
    <row r="4365" spans="1:9" x14ac:dyDescent="0.3">
      <c r="A4365">
        <f>VLOOKUP(D4365,[1]!tbl_Reach2AU[#Data],4,FALSE)</f>
        <v>5</v>
      </c>
      <c r="B4365" t="str">
        <f>VLOOKUP(D4365,[1]!tbl_Reach2AU[#Data],3,FALSE)</f>
        <v>Okanogan-Swipkin Canyon</v>
      </c>
      <c r="C4365">
        <f>VLOOKUP(D4365,[1]!tbl_Reach2AU[#Data],2,FALSE)</f>
        <v>148</v>
      </c>
      <c r="D4365" t="s">
        <v>44</v>
      </c>
      <c r="E4365">
        <v>2</v>
      </c>
      <c r="F4365" t="s">
        <v>133</v>
      </c>
      <c r="G4365" t="str">
        <f>VLOOKUP([1]!tbl_FunctionalConditionReach[[#This Row],[EDT Attribute]],[1]!HabitatAttribute[#Data],2,FALSE)</f>
        <v>Temperature- Rearing</v>
      </c>
      <c r="H4365" s="1">
        <v>5.1456119999999999E-3</v>
      </c>
      <c r="I4365" s="2">
        <v>6.9914498420079504E-2</v>
      </c>
    </row>
    <row r="4366" spans="1:9" x14ac:dyDescent="0.3">
      <c r="A4366">
        <f>VLOOKUP(D4366,[1]!tbl_Reach2AU[#Data],4,FALSE)</f>
        <v>15</v>
      </c>
      <c r="B4366" t="str">
        <f>VLOOKUP(D4366,[1]!tbl_Reach2AU[#Data],3,FALSE)</f>
        <v>Tunk Creek-Lower DS</v>
      </c>
      <c r="C4366">
        <f>VLOOKUP(D4366,[1]!tbl_Reach2AU[#Data],2,FALSE)</f>
        <v>225</v>
      </c>
      <c r="D4366" t="s">
        <v>156</v>
      </c>
      <c r="E4366">
        <v>2</v>
      </c>
      <c r="F4366" t="s">
        <v>13</v>
      </c>
      <c r="G4366" t="str">
        <f>VLOOKUP([1]!tbl_FunctionalConditionReach[[#This Row],[EDT Attribute]],[1]!HabitatAttribute[#Data],2,FALSE)</f>
        <v>Food- Food Web Resources</v>
      </c>
      <c r="H4366" s="1">
        <v>8.9698290000000003E-3</v>
      </c>
      <c r="I4366" s="2">
        <v>6.9725802446571894E-2</v>
      </c>
    </row>
    <row r="4367" spans="1:9" x14ac:dyDescent="0.3">
      <c r="A4367">
        <f>VLOOKUP(D4367,[1]!tbl_Reach2AU[#Data],4,FALSE)</f>
        <v>5</v>
      </c>
      <c r="B4367" t="str">
        <f>VLOOKUP(D4367,[1]!tbl_Reach2AU[#Data],3,FALSE)</f>
        <v>Okanogan-Swipkin Canyon</v>
      </c>
      <c r="C4367">
        <f>VLOOKUP(D4367,[1]!tbl_Reach2AU[#Data],2,FALSE)</f>
        <v>188</v>
      </c>
      <c r="D4367" t="s">
        <v>109</v>
      </c>
      <c r="E4367">
        <v>2</v>
      </c>
      <c r="F4367" t="s">
        <v>133</v>
      </c>
      <c r="G4367" t="str">
        <f>VLOOKUP([1]!tbl_FunctionalConditionReach[[#This Row],[EDT Attribute]],[1]!HabitatAttribute[#Data],2,FALSE)</f>
        <v>Temperature- Rearing</v>
      </c>
      <c r="H4367" s="1">
        <v>4.8753299999999998E-3</v>
      </c>
      <c r="I4367" s="2">
        <v>6.9364237346447005E-2</v>
      </c>
    </row>
    <row r="4368" spans="1:9" x14ac:dyDescent="0.3">
      <c r="A4368">
        <f>VLOOKUP(D4368,[1]!tbl_Reach2AU[#Data],4,FALSE)</f>
        <v>3</v>
      </c>
      <c r="B4368" t="str">
        <f>VLOOKUP(D4368,[1]!tbl_Reach2AU[#Data],3,FALSE)</f>
        <v>Okanogan-Talant Creek</v>
      </c>
      <c r="C4368">
        <f>VLOOKUP(D4368,[1]!tbl_Reach2AU[#Data],2,FALSE)</f>
        <v>114</v>
      </c>
      <c r="D4368" t="s">
        <v>102</v>
      </c>
      <c r="E4368">
        <v>2</v>
      </c>
      <c r="F4368" t="s">
        <v>138</v>
      </c>
      <c r="G4368">
        <f>VLOOKUP([1]!tbl_FunctionalConditionReach[[#This Row],[EDT Attribute]],[1]!HabitatAttribute[#Data],2,FALSE)</f>
        <v>0</v>
      </c>
      <c r="H4368" s="1">
        <v>6.357934E-3</v>
      </c>
      <c r="I4368" s="2">
        <v>6.9311981503821798E-2</v>
      </c>
    </row>
    <row r="4369" spans="1:9" x14ac:dyDescent="0.3">
      <c r="A4369">
        <f>VLOOKUP(D4369,[1]!tbl_Reach2AU[#Data],4,FALSE)</f>
        <v>19</v>
      </c>
      <c r="B4369" t="str">
        <f>VLOOKUP(D4369,[1]!tbl_Reach2AU[#Data],3,FALSE)</f>
        <v>Okanogan-Mosquito Creek</v>
      </c>
      <c r="C4369">
        <f>VLOOKUP(D4369,[1]!tbl_Reach2AU[#Data],2,FALSE)</f>
        <v>264</v>
      </c>
      <c r="D4369" t="s">
        <v>114</v>
      </c>
      <c r="E4369">
        <v>2</v>
      </c>
      <c r="F4369" t="s">
        <v>138</v>
      </c>
      <c r="G4369">
        <f>VLOOKUP([1]!tbl_FunctionalConditionReach[[#This Row],[EDT Attribute]],[1]!HabitatAttribute[#Data],2,FALSE)</f>
        <v>0</v>
      </c>
      <c r="H4369" s="1">
        <v>4.2719949999999998E-3</v>
      </c>
      <c r="I4369" s="2">
        <v>6.9269336390873307E-2</v>
      </c>
    </row>
    <row r="4370" spans="1:9" x14ac:dyDescent="0.3">
      <c r="A4370">
        <f>VLOOKUP(D4370,[1]!tbl_Reach2AU[#Data],4,FALSE)</f>
        <v>8</v>
      </c>
      <c r="B4370" t="str">
        <f>VLOOKUP(D4370,[1]!tbl_Reach2AU[#Data],3,FALSE)</f>
        <v>Omak Creek-Lower US</v>
      </c>
      <c r="C4370">
        <f>VLOOKUP(D4370,[1]!tbl_Reach2AU[#Data],2,FALSE)</f>
        <v>159</v>
      </c>
      <c r="D4370" t="s">
        <v>76</v>
      </c>
      <c r="E4370">
        <v>2</v>
      </c>
      <c r="F4370" t="s">
        <v>10</v>
      </c>
      <c r="G4370" t="str">
        <f>VLOOKUP([1]!tbl_FunctionalConditionReach[[#This Row],[EDT Attribute]],[1]!HabitatAttribute[#Data],2,FALSE)</f>
        <v>Flow- Scour</v>
      </c>
      <c r="H4370" s="1">
        <v>6.8335150000000001E-3</v>
      </c>
      <c r="I4370" s="2">
        <v>6.9132397248905894E-2</v>
      </c>
    </row>
    <row r="4371" spans="1:9" x14ac:dyDescent="0.3">
      <c r="A4371">
        <f>VLOOKUP(D4371,[1]!tbl_Reach2AU[#Data],4,FALSE)</f>
        <v>7</v>
      </c>
      <c r="B4371" t="str">
        <f>VLOOKUP(D4371,[1]!tbl_Reach2AU[#Data],3,FALSE)</f>
        <v>Omak Creek-Lower DS</v>
      </c>
      <c r="C4371">
        <f>VLOOKUP(D4371,[1]!tbl_Reach2AU[#Data],2,FALSE)</f>
        <v>150</v>
      </c>
      <c r="D4371" t="s">
        <v>131</v>
      </c>
      <c r="E4371">
        <v>2</v>
      </c>
      <c r="F4371" t="s">
        <v>143</v>
      </c>
      <c r="G4371">
        <f>VLOOKUP([1]!tbl_FunctionalConditionReach[[#This Row],[EDT Attribute]],[1]!HabitatAttribute[#Data],2,FALSE)</f>
        <v>0</v>
      </c>
      <c r="H4371" s="1">
        <v>0.295191863</v>
      </c>
      <c r="I4371" s="2">
        <v>6.9035971881372199E-2</v>
      </c>
    </row>
    <row r="4372" spans="1:9" x14ac:dyDescent="0.3">
      <c r="A4372">
        <f>VLOOKUP(D4372,[1]!tbl_Reach2AU[#Data],4,FALSE)</f>
        <v>20</v>
      </c>
      <c r="B4372" t="str">
        <f>VLOOKUP(D4372,[1]!tbl_Reach2AU[#Data],3,FALSE)</f>
        <v>Antoine Creek-Lower</v>
      </c>
      <c r="C4372">
        <f>VLOOKUP(D4372,[1]!tbl_Reach2AU[#Data],2,FALSE)</f>
        <v>260</v>
      </c>
      <c r="D4372" t="s">
        <v>128</v>
      </c>
      <c r="E4372">
        <v>2</v>
      </c>
      <c r="F4372" t="s">
        <v>143</v>
      </c>
      <c r="G4372">
        <f>VLOOKUP([1]!tbl_FunctionalConditionReach[[#This Row],[EDT Attribute]],[1]!HabitatAttribute[#Data],2,FALSE)</f>
        <v>0</v>
      </c>
      <c r="H4372" s="1">
        <v>2.9094469999999999E-3</v>
      </c>
      <c r="I4372" s="2">
        <v>6.9031612498937897E-2</v>
      </c>
    </row>
    <row r="4373" spans="1:9" x14ac:dyDescent="0.3">
      <c r="A4373">
        <f>VLOOKUP(D4373,[1]!tbl_Reach2AU[#Data],4,FALSE)</f>
        <v>6</v>
      </c>
      <c r="B4373" t="str">
        <f>VLOOKUP(D4373,[1]!tbl_Reach2AU[#Data],3,FALSE)</f>
        <v>Salmon Creek-Lower</v>
      </c>
      <c r="C4373">
        <f>VLOOKUP(D4373,[1]!tbl_Reach2AU[#Data],2,FALSE)</f>
        <v>135</v>
      </c>
      <c r="D4373" t="s">
        <v>81</v>
      </c>
      <c r="E4373">
        <v>2</v>
      </c>
      <c r="F4373" t="s">
        <v>144</v>
      </c>
      <c r="G4373">
        <f>VLOOKUP([1]!tbl_FunctionalConditionReach[[#This Row],[EDT Attribute]],[1]!HabitatAttribute[#Data],2,FALSE)</f>
        <v>0</v>
      </c>
      <c r="H4373" s="1">
        <v>0.50961260500000005</v>
      </c>
      <c r="I4373" s="2">
        <v>6.89780204772142E-2</v>
      </c>
    </row>
    <row r="4374" spans="1:9" x14ac:dyDescent="0.3">
      <c r="A4374">
        <f>VLOOKUP(D4374,[1]!tbl_Reach2AU[#Data],4,FALSE)</f>
        <v>19</v>
      </c>
      <c r="B4374" t="str">
        <f>VLOOKUP(D4374,[1]!tbl_Reach2AU[#Data],3,FALSE)</f>
        <v>Okanogan-Mosquito Creek</v>
      </c>
      <c r="C4374">
        <f>VLOOKUP(D4374,[1]!tbl_Reach2AU[#Data],2,FALSE)</f>
        <v>277</v>
      </c>
      <c r="D4374" t="s">
        <v>64</v>
      </c>
      <c r="E4374">
        <v>2</v>
      </c>
      <c r="F4374" t="s">
        <v>144</v>
      </c>
      <c r="G4374">
        <f>VLOOKUP([1]!tbl_FunctionalConditionReach[[#This Row],[EDT Attribute]],[1]!HabitatAttribute[#Data],2,FALSE)</f>
        <v>0</v>
      </c>
      <c r="H4374" s="1">
        <v>0.43455679200000003</v>
      </c>
      <c r="I4374" s="2">
        <v>6.8748102250599602E-2</v>
      </c>
    </row>
    <row r="4375" spans="1:9" x14ac:dyDescent="0.3">
      <c r="A4375">
        <f>VLOOKUP(D4375,[1]!tbl_Reach2AU[#Data],4,FALSE)</f>
        <v>23</v>
      </c>
      <c r="B4375" t="str">
        <f>VLOOKUP(D4375,[1]!tbl_Reach2AU[#Data],3,FALSE)</f>
        <v>Similkameen River</v>
      </c>
      <c r="C4375">
        <f>VLOOKUP(D4375,[1]!tbl_Reach2AU[#Data],2,FALSE)</f>
        <v>290</v>
      </c>
      <c r="D4375" t="s">
        <v>86</v>
      </c>
      <c r="E4375">
        <v>2</v>
      </c>
      <c r="F4375" t="s">
        <v>116</v>
      </c>
      <c r="G4375">
        <f>VLOOKUP([1]!tbl_FunctionalConditionReach[[#This Row],[EDT Attribute]],[1]!HabitatAttribute[#Data],2,FALSE)</f>
        <v>0</v>
      </c>
      <c r="H4375" s="1">
        <v>0.11258658100000001</v>
      </c>
      <c r="I4375" s="2">
        <v>6.8721285445904307E-2</v>
      </c>
    </row>
    <row r="4376" spans="1:9" x14ac:dyDescent="0.3">
      <c r="A4376">
        <f>VLOOKUP(D4376,[1]!tbl_Reach2AU[#Data],4,FALSE)</f>
        <v>14</v>
      </c>
      <c r="B4376" t="str">
        <f>VLOOKUP(D4376,[1]!tbl_Reach2AU[#Data],3,FALSE)</f>
        <v>Okanogan-Whitestone Coulee</v>
      </c>
      <c r="C4376">
        <f>VLOOKUP(D4376,[1]!tbl_Reach2AU[#Data],2,FALSE)</f>
        <v>239</v>
      </c>
      <c r="D4376" t="s">
        <v>48</v>
      </c>
      <c r="E4376">
        <v>2</v>
      </c>
      <c r="F4376" t="s">
        <v>138</v>
      </c>
      <c r="G4376">
        <f>VLOOKUP([1]!tbl_FunctionalConditionReach[[#This Row],[EDT Attribute]],[1]!HabitatAttribute[#Data],2,FALSE)</f>
        <v>0</v>
      </c>
      <c r="H4376" s="1">
        <v>7.6625464000000004E-2</v>
      </c>
      <c r="I4376" s="2">
        <v>6.8676235850710698E-2</v>
      </c>
    </row>
    <row r="4377" spans="1:9" x14ac:dyDescent="0.3">
      <c r="A4377">
        <f>VLOOKUP(D4377,[1]!tbl_Reach2AU[#Data],4,FALSE)</f>
        <v>3</v>
      </c>
      <c r="B4377" t="str">
        <f>VLOOKUP(D4377,[1]!tbl_Reach2AU[#Data],3,FALSE)</f>
        <v>Okanogan-Talant Creek</v>
      </c>
      <c r="C4377">
        <f>VLOOKUP(D4377,[1]!tbl_Reach2AU[#Data],2,FALSE)</f>
        <v>115</v>
      </c>
      <c r="D4377" t="s">
        <v>59</v>
      </c>
      <c r="E4377">
        <v>2</v>
      </c>
      <c r="F4377" t="s">
        <v>124</v>
      </c>
      <c r="G4377" t="str">
        <f>VLOOKUP([1]!tbl_FunctionalConditionReach[[#This Row],[EDT Attribute]],[1]!HabitatAttribute[#Data],2,FALSE)</f>
        <v>Predation</v>
      </c>
      <c r="H4377" s="1">
        <v>2.5529989999999999E-2</v>
      </c>
      <c r="I4377" s="2">
        <v>6.8646867955710705E-2</v>
      </c>
    </row>
    <row r="4378" spans="1:9" x14ac:dyDescent="0.3">
      <c r="A4378">
        <f>VLOOKUP(D4378,[1]!tbl_Reach2AU[#Data],4,FALSE)</f>
        <v>19</v>
      </c>
      <c r="B4378" t="str">
        <f>VLOOKUP(D4378,[1]!tbl_Reach2AU[#Data],3,FALSE)</f>
        <v>Okanogan-Mosquito Creek</v>
      </c>
      <c r="C4378">
        <f>VLOOKUP(D4378,[1]!tbl_Reach2AU[#Data],2,FALSE)</f>
        <v>275</v>
      </c>
      <c r="D4378" t="s">
        <v>160</v>
      </c>
      <c r="E4378">
        <v>2</v>
      </c>
      <c r="F4378" t="s">
        <v>94</v>
      </c>
      <c r="G4378">
        <f>VLOOKUP([1]!tbl_FunctionalConditionReach[[#This Row],[EDT Attribute]],[1]!HabitatAttribute[#Data],2,FALSE)</f>
        <v>0</v>
      </c>
      <c r="H4378" s="1">
        <v>1.8347214000000001E-2</v>
      </c>
      <c r="I4378" s="2">
        <v>6.8597977888901596E-2</v>
      </c>
    </row>
    <row r="4379" spans="1:9" x14ac:dyDescent="0.3">
      <c r="A4379">
        <f>VLOOKUP(D4379,[1]!tbl_Reach2AU[#Data],4,FALSE)</f>
        <v>6</v>
      </c>
      <c r="B4379" t="str">
        <f>VLOOKUP(D4379,[1]!tbl_Reach2AU[#Data],3,FALSE)</f>
        <v>Salmon Creek-Lower</v>
      </c>
      <c r="C4379">
        <f>VLOOKUP(D4379,[1]!tbl_Reach2AU[#Data],2,FALSE)</f>
        <v>140</v>
      </c>
      <c r="D4379" t="s">
        <v>85</v>
      </c>
      <c r="E4379">
        <v>2</v>
      </c>
      <c r="F4379" t="s">
        <v>126</v>
      </c>
      <c r="G4379" t="str">
        <f>VLOOKUP([1]!tbl_FunctionalConditionReach[[#This Row],[EDT Attribute]],[1]!HabitatAttribute[#Data],2,FALSE)</f>
        <v>Riparian</v>
      </c>
      <c r="H4379" s="1">
        <v>0.27162993299999999</v>
      </c>
      <c r="I4379" s="2">
        <v>6.8441535115060403E-2</v>
      </c>
    </row>
    <row r="4380" spans="1:9" x14ac:dyDescent="0.3">
      <c r="A4380">
        <f>VLOOKUP(D4380,[1]!tbl_Reach2AU[#Data],4,FALSE)</f>
        <v>3</v>
      </c>
      <c r="B4380" t="str">
        <f>VLOOKUP(D4380,[1]!tbl_Reach2AU[#Data],3,FALSE)</f>
        <v>Okanogan-Talant Creek</v>
      </c>
      <c r="C4380">
        <f>VLOOKUP(D4380,[1]!tbl_Reach2AU[#Data],2,FALSE)</f>
        <v>128</v>
      </c>
      <c r="D4380" t="s">
        <v>60</v>
      </c>
      <c r="E4380">
        <v>2</v>
      </c>
      <c r="F4380" t="s">
        <v>123</v>
      </c>
      <c r="G4380">
        <f>VLOOKUP([1]!tbl_FunctionalConditionReach[[#This Row],[EDT Attribute]],[1]!HabitatAttribute[#Data],2,FALSE)</f>
        <v>0</v>
      </c>
      <c r="H4380" s="1">
        <v>0.160597506</v>
      </c>
      <c r="I4380" s="2">
        <v>6.8211121599562205E-2</v>
      </c>
    </row>
    <row r="4381" spans="1:9" x14ac:dyDescent="0.3">
      <c r="A4381">
        <f>VLOOKUP(D4381,[1]!tbl_Reach2AU[#Data],4,FALSE)</f>
        <v>20</v>
      </c>
      <c r="B4381" t="str">
        <f>VLOOKUP(D4381,[1]!tbl_Reach2AU[#Data],3,FALSE)</f>
        <v>Antoine Creek-Lower</v>
      </c>
      <c r="C4381">
        <f>VLOOKUP(D4381,[1]!tbl_Reach2AU[#Data],2,FALSE)</f>
        <v>257</v>
      </c>
      <c r="D4381" t="s">
        <v>53</v>
      </c>
      <c r="E4381">
        <v>2</v>
      </c>
      <c r="F4381" t="s">
        <v>133</v>
      </c>
      <c r="G4381" t="str">
        <f>VLOOKUP([1]!tbl_FunctionalConditionReach[[#This Row],[EDT Attribute]],[1]!HabitatAttribute[#Data],2,FALSE)</f>
        <v>Temperature- Rearing</v>
      </c>
      <c r="H4381" s="1">
        <v>2.6511715000000002E-2</v>
      </c>
      <c r="I4381" s="2">
        <v>6.7956000733549196E-2</v>
      </c>
    </row>
    <row r="4382" spans="1:9" x14ac:dyDescent="0.3">
      <c r="A4382">
        <f>VLOOKUP(D4382,[1]!tbl_Reach2AU[#Data],4,FALSE)</f>
        <v>16</v>
      </c>
      <c r="B4382" t="str">
        <f>VLOOKUP(D4382,[1]!tbl_Reach2AU[#Data],3,FALSE)</f>
        <v>Aeneas Creek-DS</v>
      </c>
      <c r="C4382">
        <f>VLOOKUP(D4382,[1]!tbl_Reach2AU[#Data],2,FALSE)</f>
        <v>236</v>
      </c>
      <c r="D4382" t="s">
        <v>14</v>
      </c>
      <c r="E4382">
        <v>2</v>
      </c>
      <c r="F4382" t="s">
        <v>123</v>
      </c>
      <c r="G4382">
        <f>VLOOKUP([1]!tbl_FunctionalConditionReach[[#This Row],[EDT Attribute]],[1]!HabitatAttribute[#Data],2,FALSE)</f>
        <v>0</v>
      </c>
      <c r="H4382" s="1">
        <v>2.8910400000000001E-3</v>
      </c>
      <c r="I4382" s="2">
        <v>6.7732206912258397E-2</v>
      </c>
    </row>
    <row r="4383" spans="1:9" x14ac:dyDescent="0.3">
      <c r="A4383">
        <f>VLOOKUP(D4383,[1]!tbl_Reach2AU[#Data],4,FALSE)</f>
        <v>24</v>
      </c>
      <c r="B4383" t="str">
        <f>VLOOKUP(D4383,[1]!tbl_Reach2AU[#Data],3,FALSE)</f>
        <v>Okanogan-Haynes Creek South</v>
      </c>
      <c r="C4383">
        <f>VLOOKUP(D4383,[1]!tbl_Reach2AU[#Data],2,FALSE)</f>
        <v>298</v>
      </c>
      <c r="D4383" t="s">
        <v>136</v>
      </c>
      <c r="E4383">
        <v>2</v>
      </c>
      <c r="F4383" t="s">
        <v>146</v>
      </c>
      <c r="G4383" t="str">
        <f>VLOOKUP([1]!tbl_FunctionalConditionReach[[#This Row],[EDT Attribute]],[1]!HabitatAttribute[#Data],2,FALSE)</f>
        <v>Flow- Summer Base Flow</v>
      </c>
      <c r="H4383" s="1">
        <v>0.312532121</v>
      </c>
      <c r="I4383" s="2">
        <v>6.7671912019555497E-2</v>
      </c>
    </row>
    <row r="4384" spans="1:9" x14ac:dyDescent="0.3">
      <c r="A4384">
        <f>VLOOKUP(D4384,[1]!tbl_Reach2AU[#Data],4,FALSE)</f>
        <v>10</v>
      </c>
      <c r="B4384" t="str">
        <f>VLOOKUP(D4384,[1]!tbl_Reach2AU[#Data],3,FALSE)</f>
        <v>Omak Creek-Upper DS</v>
      </c>
      <c r="C4384">
        <f>VLOOKUP(D4384,[1]!tbl_Reach2AU[#Data],2,FALSE)</f>
        <v>175</v>
      </c>
      <c r="D4384" t="s">
        <v>34</v>
      </c>
      <c r="E4384">
        <v>2</v>
      </c>
      <c r="F4384" t="s">
        <v>10</v>
      </c>
      <c r="G4384" t="str">
        <f>VLOOKUP([1]!tbl_FunctionalConditionReach[[#This Row],[EDT Attribute]],[1]!HabitatAttribute[#Data],2,FALSE)</f>
        <v>Flow- Scour</v>
      </c>
      <c r="H4384" s="1">
        <v>2.8200510000000001E-3</v>
      </c>
      <c r="I4384" s="2">
        <v>6.7610782219107796E-2</v>
      </c>
    </row>
    <row r="4385" spans="1:9" x14ac:dyDescent="0.3">
      <c r="A4385">
        <f>VLOOKUP(D4385,[1]!tbl_Reach2AU[#Data],4,FALSE)</f>
        <v>5</v>
      </c>
      <c r="B4385" t="str">
        <f>VLOOKUP(D4385,[1]!tbl_Reach2AU[#Data],3,FALSE)</f>
        <v>Okanogan-Swipkin Canyon</v>
      </c>
      <c r="C4385">
        <f>VLOOKUP(D4385,[1]!tbl_Reach2AU[#Data],2,FALSE)</f>
        <v>187</v>
      </c>
      <c r="D4385" t="s">
        <v>108</v>
      </c>
      <c r="E4385">
        <v>2</v>
      </c>
      <c r="F4385" t="s">
        <v>133</v>
      </c>
      <c r="G4385" t="str">
        <f>VLOOKUP([1]!tbl_FunctionalConditionReach[[#This Row],[EDT Attribute]],[1]!HabitatAttribute[#Data],2,FALSE)</f>
        <v>Temperature- Rearing</v>
      </c>
      <c r="H4385" s="1">
        <v>4.7262679999999996E-3</v>
      </c>
      <c r="I4385" s="2">
        <v>6.7314069953611694E-2</v>
      </c>
    </row>
    <row r="4386" spans="1:9" x14ac:dyDescent="0.3">
      <c r="A4386">
        <f>VLOOKUP(D4386,[1]!tbl_Reach2AU[#Data],4,FALSE)</f>
        <v>23</v>
      </c>
      <c r="B4386" t="str">
        <f>VLOOKUP(D4386,[1]!tbl_Reach2AU[#Data],3,FALSE)</f>
        <v>Similkameen River</v>
      </c>
      <c r="C4386">
        <f>VLOOKUP(D4386,[1]!tbl_Reach2AU[#Data],2,FALSE)</f>
        <v>290</v>
      </c>
      <c r="D4386" t="s">
        <v>86</v>
      </c>
      <c r="E4386">
        <v>2</v>
      </c>
      <c r="F4386" t="s">
        <v>119</v>
      </c>
      <c r="G4386">
        <f>VLOOKUP([1]!tbl_FunctionalConditionReach[[#This Row],[EDT Attribute]],[1]!HabitatAttribute[#Data],2,FALSE)</f>
        <v>0</v>
      </c>
      <c r="H4386" s="1">
        <v>0.109573165</v>
      </c>
      <c r="I4386" s="2">
        <v>6.6881938169666699E-2</v>
      </c>
    </row>
    <row r="4387" spans="1:9" x14ac:dyDescent="0.3">
      <c r="A4387">
        <f>VLOOKUP(D4387,[1]!tbl_Reach2AU[#Data],4,FALSE)</f>
        <v>7</v>
      </c>
      <c r="B4387" t="str">
        <f>VLOOKUP(D4387,[1]!tbl_Reach2AU[#Data],3,FALSE)</f>
        <v>Omak Creek-Lower DS</v>
      </c>
      <c r="C4387">
        <f>VLOOKUP(D4387,[1]!tbl_Reach2AU[#Data],2,FALSE)</f>
        <v>150</v>
      </c>
      <c r="D4387" t="s">
        <v>131</v>
      </c>
      <c r="E4387">
        <v>2</v>
      </c>
      <c r="F4387" t="s">
        <v>51</v>
      </c>
      <c r="G4387" t="str">
        <f>VLOOKUP([1]!tbl_FunctionalConditionReach[[#This Row],[EDT Attribute]],[1]!HabitatAttribute[#Data],2,FALSE)</f>
        <v>% Fines/Embeddedness</v>
      </c>
      <c r="H4387" s="1">
        <v>0.28533919200000002</v>
      </c>
      <c r="I4387" s="2">
        <v>6.6731746042625398E-2</v>
      </c>
    </row>
    <row r="4388" spans="1:9" x14ac:dyDescent="0.3">
      <c r="A4388">
        <f>VLOOKUP(D4388,[1]!tbl_Reach2AU[#Data],4,FALSE)</f>
        <v>1</v>
      </c>
      <c r="B4388" t="str">
        <f>VLOOKUP(D4388,[1]!tbl_Reach2AU[#Data],3,FALSE)</f>
        <v>Okanogan-Davis Canyon</v>
      </c>
      <c r="C4388">
        <f>VLOOKUP(D4388,[1]!tbl_Reach2AU[#Data],2,FALSE)</f>
        <v>105</v>
      </c>
      <c r="D4388" t="s">
        <v>97</v>
      </c>
      <c r="E4388">
        <v>2</v>
      </c>
      <c r="F4388" t="s">
        <v>151</v>
      </c>
      <c r="G4388" t="str">
        <f>VLOOKUP([1]!tbl_FunctionalConditionReach[[#This Row],[EDT Attribute]],[1]!HabitatAttribute[#Data],2,FALSE)</f>
        <v>Cover- Wood</v>
      </c>
      <c r="H4388" s="1">
        <v>2.9950200999999999E-2</v>
      </c>
      <c r="I4388" s="2">
        <v>6.6393498086470201E-2</v>
      </c>
    </row>
    <row r="4389" spans="1:9" x14ac:dyDescent="0.3">
      <c r="A4389">
        <f>VLOOKUP(D4389,[1]!tbl_Reach2AU[#Data],4,FALSE)</f>
        <v>24</v>
      </c>
      <c r="B4389" t="str">
        <f>VLOOKUP(D4389,[1]!tbl_Reach2AU[#Data],3,FALSE)</f>
        <v>Okanogan-Haynes Creek South</v>
      </c>
      <c r="C4389">
        <f>VLOOKUP(D4389,[1]!tbl_Reach2AU[#Data],2,FALSE)</f>
        <v>296</v>
      </c>
      <c r="D4389" t="s">
        <v>135</v>
      </c>
      <c r="E4389">
        <v>2</v>
      </c>
      <c r="F4389" t="s">
        <v>38</v>
      </c>
      <c r="G4389" t="str">
        <f>VLOOKUP([1]!tbl_FunctionalConditionReach[[#This Row],[EDT Attribute]],[1]!HabitatAttribute[#Data],2,FALSE)</f>
        <v>Channel Stability</v>
      </c>
      <c r="H4389" s="1">
        <v>9.4696373E-2</v>
      </c>
      <c r="I4389" s="2">
        <v>6.63671846872423E-2</v>
      </c>
    </row>
    <row r="4390" spans="1:9" x14ac:dyDescent="0.3">
      <c r="A4390">
        <f>VLOOKUP(D4390,[1]!tbl_Reach2AU[#Data],4,FALSE)</f>
        <v>20</v>
      </c>
      <c r="B4390" t="str">
        <f>VLOOKUP(D4390,[1]!tbl_Reach2AU[#Data],3,FALSE)</f>
        <v>Antoine Creek-Lower</v>
      </c>
      <c r="C4390">
        <f>VLOOKUP(D4390,[1]!tbl_Reach2AU[#Data],2,FALSE)</f>
        <v>257</v>
      </c>
      <c r="D4390" t="s">
        <v>53</v>
      </c>
      <c r="E4390">
        <v>2</v>
      </c>
      <c r="F4390" t="s">
        <v>144</v>
      </c>
      <c r="G4390">
        <f>VLOOKUP([1]!tbl_FunctionalConditionReach[[#This Row],[EDT Attribute]],[1]!HabitatAttribute[#Data],2,FALSE)</f>
        <v>0</v>
      </c>
      <c r="H4390" s="1">
        <v>2.5888864000000001E-2</v>
      </c>
      <c r="I4390" s="2">
        <v>6.6359481496189796E-2</v>
      </c>
    </row>
    <row r="4391" spans="1:9" x14ac:dyDescent="0.3">
      <c r="A4391">
        <f>VLOOKUP(D4391,[1]!tbl_Reach2AU[#Data],4,FALSE)</f>
        <v>5</v>
      </c>
      <c r="B4391" t="str">
        <f>VLOOKUP(D4391,[1]!tbl_Reach2AU[#Data],3,FALSE)</f>
        <v>Okanogan-Swipkin Canyon</v>
      </c>
      <c r="C4391">
        <f>VLOOKUP(D4391,[1]!tbl_Reach2AU[#Data],2,FALSE)</f>
        <v>147</v>
      </c>
      <c r="D4391" t="s">
        <v>134</v>
      </c>
      <c r="E4391">
        <v>2</v>
      </c>
      <c r="F4391" t="s">
        <v>145</v>
      </c>
      <c r="G4391" t="str">
        <f>VLOOKUP([1]!tbl_FunctionalConditionReach[[#This Row],[EDT Attribute]],[1]!HabitatAttribute[#Data],2,FALSE)</f>
        <v>Flow- Summer Base Flow</v>
      </c>
      <c r="H4391" s="1">
        <v>3.4248362999999997E-2</v>
      </c>
      <c r="I4391" s="2">
        <v>6.6221433180784897E-2</v>
      </c>
    </row>
    <row r="4392" spans="1:9" x14ac:dyDescent="0.3">
      <c r="A4392">
        <f>VLOOKUP(D4392,[1]!tbl_Reach2AU[#Data],4,FALSE)</f>
        <v>16</v>
      </c>
      <c r="B4392" t="str">
        <f>VLOOKUP(D4392,[1]!tbl_Reach2AU[#Data],3,FALSE)</f>
        <v>Aeneas Creek-DS</v>
      </c>
      <c r="C4392">
        <f>VLOOKUP(D4392,[1]!tbl_Reach2AU[#Data],2,FALSE)</f>
        <v>234</v>
      </c>
      <c r="D4392" t="s">
        <v>12</v>
      </c>
      <c r="E4392">
        <v>2</v>
      </c>
      <c r="F4392" t="s">
        <v>89</v>
      </c>
      <c r="G4392" t="str">
        <f>VLOOKUP([1]!tbl_FunctionalConditionReach[[#This Row],[EDT Attribute]],[1]!HabitatAttribute[#Data],2,FALSE)</f>
        <v>% Fines/Embeddedness</v>
      </c>
      <c r="H4392" s="1">
        <v>1.9239229999999999E-3</v>
      </c>
      <c r="I4392" s="2">
        <v>6.6204173239030106E-2</v>
      </c>
    </row>
    <row r="4393" spans="1:9" x14ac:dyDescent="0.3">
      <c r="A4393">
        <f>VLOOKUP(D4393,[1]!tbl_Reach2AU[#Data],4,FALSE)</f>
        <v>10</v>
      </c>
      <c r="B4393" t="str">
        <f>VLOOKUP(D4393,[1]!tbl_Reach2AU[#Data],3,FALSE)</f>
        <v>Omak Creek-Upper DS</v>
      </c>
      <c r="C4393">
        <f>VLOOKUP(D4393,[1]!tbl_Reach2AU[#Data],2,FALSE)</f>
        <v>175</v>
      </c>
      <c r="D4393" t="s">
        <v>34</v>
      </c>
      <c r="E4393">
        <v>2</v>
      </c>
      <c r="F4393" t="s">
        <v>89</v>
      </c>
      <c r="G4393" t="str">
        <f>VLOOKUP([1]!tbl_FunctionalConditionReach[[#This Row],[EDT Attribute]],[1]!HabitatAttribute[#Data],2,FALSE)</f>
        <v>% Fines/Embeddedness</v>
      </c>
      <c r="H4393" s="1">
        <v>2.760846E-3</v>
      </c>
      <c r="I4393" s="2">
        <v>6.6191341095070605E-2</v>
      </c>
    </row>
    <row r="4394" spans="1:9" x14ac:dyDescent="0.3">
      <c r="A4394">
        <f>VLOOKUP(D4394,[1]!tbl_Reach2AU[#Data],4,FALSE)</f>
        <v>3</v>
      </c>
      <c r="B4394" t="str">
        <f>VLOOKUP(D4394,[1]!tbl_Reach2AU[#Data],3,FALSE)</f>
        <v>Okanogan-Talant Creek</v>
      </c>
      <c r="C4394">
        <f>VLOOKUP(D4394,[1]!tbl_Reach2AU[#Data],2,FALSE)</f>
        <v>127</v>
      </c>
      <c r="D4394" t="s">
        <v>107</v>
      </c>
      <c r="E4394">
        <v>2</v>
      </c>
      <c r="F4394" t="s">
        <v>133</v>
      </c>
      <c r="G4394" t="str">
        <f>VLOOKUP([1]!tbl_FunctionalConditionReach[[#This Row],[EDT Attribute]],[1]!HabitatAttribute[#Data],2,FALSE)</f>
        <v>Temperature- Rearing</v>
      </c>
      <c r="H4394" s="1">
        <v>1.1991319E-2</v>
      </c>
      <c r="I4394" s="2">
        <v>6.6173929122427699E-2</v>
      </c>
    </row>
    <row r="4395" spans="1:9" x14ac:dyDescent="0.3">
      <c r="A4395">
        <f>VLOOKUP(D4395,[1]!tbl_Reach2AU[#Data],4,FALSE)</f>
        <v>1</v>
      </c>
      <c r="B4395" t="str">
        <f>VLOOKUP(D4395,[1]!tbl_Reach2AU[#Data],3,FALSE)</f>
        <v>Okanogan-Davis Canyon</v>
      </c>
      <c r="C4395">
        <f>VLOOKUP(D4395,[1]!tbl_Reach2AU[#Data],2,FALSE)</f>
        <v>106</v>
      </c>
      <c r="D4395" t="s">
        <v>98</v>
      </c>
      <c r="E4395">
        <v>2</v>
      </c>
      <c r="F4395" t="s">
        <v>151</v>
      </c>
      <c r="G4395" t="str">
        <f>VLOOKUP([1]!tbl_FunctionalConditionReach[[#This Row],[EDT Attribute]],[1]!HabitatAttribute[#Data],2,FALSE)</f>
        <v>Cover- Wood</v>
      </c>
      <c r="H4395" s="1">
        <v>2.9806699999999998E-2</v>
      </c>
      <c r="I4395" s="2">
        <v>6.6160133942291796E-2</v>
      </c>
    </row>
    <row r="4396" spans="1:9" x14ac:dyDescent="0.3">
      <c r="A4396">
        <f>VLOOKUP(D4396,[1]!tbl_Reach2AU[#Data],4,FALSE)</f>
        <v>20</v>
      </c>
      <c r="B4396" t="str">
        <f>VLOOKUP(D4396,[1]!tbl_Reach2AU[#Data],3,FALSE)</f>
        <v>Antoine Creek-Lower</v>
      </c>
      <c r="C4396">
        <f>VLOOKUP(D4396,[1]!tbl_Reach2AU[#Data],2,FALSE)</f>
        <v>260</v>
      </c>
      <c r="D4396" t="s">
        <v>128</v>
      </c>
      <c r="E4396">
        <v>2</v>
      </c>
      <c r="F4396" t="s">
        <v>126</v>
      </c>
      <c r="G4396" t="str">
        <f>VLOOKUP([1]!tbl_FunctionalConditionReach[[#This Row],[EDT Attribute]],[1]!HabitatAttribute[#Data],2,FALSE)</f>
        <v>Riparian</v>
      </c>
      <c r="H4396" s="1">
        <v>2.7871319999999999E-3</v>
      </c>
      <c r="I4396" s="2">
        <v>6.6129479659670698E-2</v>
      </c>
    </row>
    <row r="4397" spans="1:9" x14ac:dyDescent="0.3">
      <c r="A4397">
        <f>VLOOKUP(D4397,[1]!tbl_Reach2AU[#Data],4,FALSE)</f>
        <v>4</v>
      </c>
      <c r="B4397" t="str">
        <f>VLOOKUP(D4397,[1]!tbl_Reach2AU[#Data],3,FALSE)</f>
        <v>Loup Loup Creek-Lower DS</v>
      </c>
      <c r="C4397">
        <f>VLOOKUP(D4397,[1]!tbl_Reach2AU[#Data],2,FALSE)</f>
        <v>119</v>
      </c>
      <c r="D4397" t="s">
        <v>43</v>
      </c>
      <c r="E4397">
        <v>2</v>
      </c>
      <c r="F4397" t="s">
        <v>143</v>
      </c>
      <c r="G4397">
        <f>VLOOKUP([1]!tbl_FunctionalConditionReach[[#This Row],[EDT Attribute]],[1]!HabitatAttribute[#Data],2,FALSE)</f>
        <v>0</v>
      </c>
      <c r="H4397" s="1">
        <v>0.23947747599999999</v>
      </c>
      <c r="I4397" s="2">
        <v>6.6043740694351094E-2</v>
      </c>
    </row>
    <row r="4398" spans="1:9" x14ac:dyDescent="0.3">
      <c r="A4398">
        <f>VLOOKUP(D4398,[1]!tbl_Reach2AU[#Data],4,FALSE)</f>
        <v>6</v>
      </c>
      <c r="B4398" t="str">
        <f>VLOOKUP(D4398,[1]!tbl_Reach2AU[#Data],3,FALSE)</f>
        <v>Salmon Creek-Lower</v>
      </c>
      <c r="C4398">
        <f>VLOOKUP(D4398,[1]!tbl_Reach2AU[#Data],2,FALSE)</f>
        <v>142</v>
      </c>
      <c r="D4398" t="s">
        <v>79</v>
      </c>
      <c r="E4398">
        <v>2</v>
      </c>
      <c r="F4398" t="s">
        <v>144</v>
      </c>
      <c r="G4398">
        <f>VLOOKUP([1]!tbl_FunctionalConditionReach[[#This Row],[EDT Attribute]],[1]!HabitatAttribute[#Data],2,FALSE)</f>
        <v>0</v>
      </c>
      <c r="H4398" s="1">
        <v>0.14585200800000001</v>
      </c>
      <c r="I4398" s="2">
        <v>6.5710532487441506E-2</v>
      </c>
    </row>
    <row r="4399" spans="1:9" x14ac:dyDescent="0.3">
      <c r="A4399">
        <f>VLOOKUP(D4399,[1]!tbl_Reach2AU[#Data],4,FALSE)</f>
        <v>5</v>
      </c>
      <c r="B4399" t="str">
        <f>VLOOKUP(D4399,[1]!tbl_Reach2AU[#Data],3,FALSE)</f>
        <v>Okanogan-Swipkin Canyon</v>
      </c>
      <c r="C4399">
        <f>VLOOKUP(D4399,[1]!tbl_Reach2AU[#Data],2,FALSE)</f>
        <v>189</v>
      </c>
      <c r="D4399" t="s">
        <v>110</v>
      </c>
      <c r="E4399">
        <v>2</v>
      </c>
      <c r="F4399" t="s">
        <v>124</v>
      </c>
      <c r="G4399" t="str">
        <f>VLOOKUP([1]!tbl_FunctionalConditionReach[[#This Row],[EDT Attribute]],[1]!HabitatAttribute[#Data],2,FALSE)</f>
        <v>Predation</v>
      </c>
      <c r="H4399" s="1">
        <v>3.7200779999999999E-3</v>
      </c>
      <c r="I4399" s="2">
        <v>6.5444040466931294E-2</v>
      </c>
    </row>
    <row r="4400" spans="1:9" x14ac:dyDescent="0.3">
      <c r="A4400">
        <f>VLOOKUP(D4400,[1]!tbl_Reach2AU[#Data],4,FALSE)</f>
        <v>10</v>
      </c>
      <c r="B4400" t="str">
        <f>VLOOKUP(D4400,[1]!tbl_Reach2AU[#Data],3,FALSE)</f>
        <v>Omak Creek-Upper DS</v>
      </c>
      <c r="C4400">
        <f>VLOOKUP(D4400,[1]!tbl_Reach2AU[#Data],2,FALSE)</f>
        <v>172</v>
      </c>
      <c r="D4400" t="s">
        <v>71</v>
      </c>
      <c r="E4400">
        <v>2</v>
      </c>
      <c r="F4400" t="s">
        <v>138</v>
      </c>
      <c r="G4400">
        <f>VLOOKUP([1]!tbl_FunctionalConditionReach[[#This Row],[EDT Attribute]],[1]!HabitatAttribute[#Data],2,FALSE)</f>
        <v>0</v>
      </c>
      <c r="H4400" s="1">
        <v>2.1560071E-2</v>
      </c>
      <c r="I4400" s="2">
        <v>6.4990725362684201E-2</v>
      </c>
    </row>
    <row r="4401" spans="1:9" x14ac:dyDescent="0.3">
      <c r="A4401">
        <f>VLOOKUP(D4401,[1]!tbl_Reach2AU[#Data],4,FALSE)</f>
        <v>23</v>
      </c>
      <c r="B4401" t="str">
        <f>VLOOKUP(D4401,[1]!tbl_Reach2AU[#Data],3,FALSE)</f>
        <v>Similkameen River</v>
      </c>
      <c r="C4401">
        <f>VLOOKUP(D4401,[1]!tbl_Reach2AU[#Data],2,FALSE)</f>
        <v>294</v>
      </c>
      <c r="D4401" t="s">
        <v>87</v>
      </c>
      <c r="E4401">
        <v>2</v>
      </c>
      <c r="F4401" t="s">
        <v>119</v>
      </c>
      <c r="G4401">
        <f>VLOOKUP([1]!tbl_FunctionalConditionReach[[#This Row],[EDT Attribute]],[1]!HabitatAttribute[#Data],2,FALSE)</f>
        <v>0</v>
      </c>
      <c r="H4401" s="1">
        <v>0.757962578</v>
      </c>
      <c r="I4401" s="2">
        <v>6.4810623588989494E-2</v>
      </c>
    </row>
    <row r="4402" spans="1:9" x14ac:dyDescent="0.3">
      <c r="A4402">
        <f>VLOOKUP(D4402,[1]!tbl_Reach2AU[#Data],4,FALSE)</f>
        <v>24</v>
      </c>
      <c r="B4402" t="str">
        <f>VLOOKUP(D4402,[1]!tbl_Reach2AU[#Data],3,FALSE)</f>
        <v>Okanogan-Haynes Creek South</v>
      </c>
      <c r="C4402">
        <f>VLOOKUP(D4402,[1]!tbl_Reach2AU[#Data],2,FALSE)</f>
        <v>296</v>
      </c>
      <c r="D4402" t="s">
        <v>135</v>
      </c>
      <c r="E4402">
        <v>2</v>
      </c>
      <c r="F4402" t="s">
        <v>151</v>
      </c>
      <c r="G4402" t="str">
        <f>VLOOKUP([1]!tbl_FunctionalConditionReach[[#This Row],[EDT Attribute]],[1]!HabitatAttribute[#Data],2,FALSE)</f>
        <v>Cover- Wood</v>
      </c>
      <c r="H4402" s="1">
        <v>9.2415067000000004E-2</v>
      </c>
      <c r="I4402" s="2">
        <v>6.4768349886778306E-2</v>
      </c>
    </row>
    <row r="4403" spans="1:9" x14ac:dyDescent="0.3">
      <c r="A4403">
        <f>VLOOKUP(D4403,[1]!tbl_Reach2AU[#Data],4,FALSE)</f>
        <v>19</v>
      </c>
      <c r="B4403" t="str">
        <f>VLOOKUP(D4403,[1]!tbl_Reach2AU[#Data],3,FALSE)</f>
        <v>Okanogan-Mosquito Creek</v>
      </c>
      <c r="C4403">
        <f>VLOOKUP(D4403,[1]!tbl_Reach2AU[#Data],2,FALSE)</f>
        <v>287</v>
      </c>
      <c r="D4403" t="s">
        <v>66</v>
      </c>
      <c r="E4403">
        <v>2</v>
      </c>
      <c r="F4403" t="s">
        <v>126</v>
      </c>
      <c r="G4403" t="str">
        <f>VLOOKUP([1]!tbl_FunctionalConditionReach[[#This Row],[EDT Attribute]],[1]!HabitatAttribute[#Data],2,FALSE)</f>
        <v>Riparian</v>
      </c>
      <c r="H4403" s="1">
        <v>0.19515428100000001</v>
      </c>
      <c r="I4403" s="2">
        <v>6.4725691677199507E-2</v>
      </c>
    </row>
    <row r="4404" spans="1:9" x14ac:dyDescent="0.3">
      <c r="A4404">
        <f>VLOOKUP(D4404,[1]!tbl_Reach2AU[#Data],4,FALSE)</f>
        <v>25</v>
      </c>
      <c r="B4404" t="str">
        <f>VLOOKUP(D4404,[1]!tbl_Reach2AU[#Data],3,FALSE)</f>
        <v>Tonasket Creek DS</v>
      </c>
      <c r="C4404">
        <f>VLOOKUP(D4404,[1]!tbl_Reach2AU[#Data],2,FALSE)</f>
        <v>303</v>
      </c>
      <c r="D4404" t="s">
        <v>37</v>
      </c>
      <c r="E4404">
        <v>2</v>
      </c>
      <c r="F4404" t="s">
        <v>124</v>
      </c>
      <c r="G4404" t="str">
        <f>VLOOKUP([1]!tbl_FunctionalConditionReach[[#This Row],[EDT Attribute]],[1]!HabitatAttribute[#Data],2,FALSE)</f>
        <v>Predation</v>
      </c>
      <c r="H4404" s="1">
        <v>8.5880320999999996E-2</v>
      </c>
      <c r="I4404" s="2">
        <v>6.4663487847688494E-2</v>
      </c>
    </row>
    <row r="4405" spans="1:9" x14ac:dyDescent="0.3">
      <c r="A4405">
        <f>VLOOKUP(D4405,[1]!tbl_Reach2AU[#Data],4,FALSE)</f>
        <v>3</v>
      </c>
      <c r="B4405" t="str">
        <f>VLOOKUP(D4405,[1]!tbl_Reach2AU[#Data],3,FALSE)</f>
        <v>Okanogan-Talant Creek</v>
      </c>
      <c r="C4405">
        <f>VLOOKUP(D4405,[1]!tbl_Reach2AU[#Data],2,FALSE)</f>
        <v>126</v>
      </c>
      <c r="D4405" t="s">
        <v>106</v>
      </c>
      <c r="E4405">
        <v>2</v>
      </c>
      <c r="F4405" t="s">
        <v>126</v>
      </c>
      <c r="G4405" t="str">
        <f>VLOOKUP([1]!tbl_FunctionalConditionReach[[#This Row],[EDT Attribute]],[1]!HabitatAttribute[#Data],2,FALSE)</f>
        <v>Riparian</v>
      </c>
      <c r="H4405" s="1">
        <v>2.4580014000000001E-2</v>
      </c>
      <c r="I4405" s="2">
        <v>6.44307702750819E-2</v>
      </c>
    </row>
    <row r="4406" spans="1:9" x14ac:dyDescent="0.3">
      <c r="A4406">
        <f>VLOOKUP(D4406,[1]!tbl_Reach2AU[#Data],4,FALSE)</f>
        <v>20</v>
      </c>
      <c r="B4406" t="str">
        <f>VLOOKUP(D4406,[1]!tbl_Reach2AU[#Data],3,FALSE)</f>
        <v>Antoine Creek-Lower</v>
      </c>
      <c r="C4406">
        <f>VLOOKUP(D4406,[1]!tbl_Reach2AU[#Data],2,FALSE)</f>
        <v>262</v>
      </c>
      <c r="D4406" t="s">
        <v>129</v>
      </c>
      <c r="E4406">
        <v>2</v>
      </c>
      <c r="F4406" t="s">
        <v>124</v>
      </c>
      <c r="G4406" t="str">
        <f>VLOOKUP([1]!tbl_FunctionalConditionReach[[#This Row],[EDT Attribute]],[1]!HabitatAttribute[#Data],2,FALSE)</f>
        <v>Predation</v>
      </c>
      <c r="H4406" s="1">
        <v>3.0555220000000002E-3</v>
      </c>
      <c r="I4406" s="2">
        <v>6.4261714975614295E-2</v>
      </c>
    </row>
    <row r="4407" spans="1:9" x14ac:dyDescent="0.3">
      <c r="A4407">
        <f>VLOOKUP(D4407,[1]!tbl_Reach2AU[#Data],4,FALSE)</f>
        <v>3</v>
      </c>
      <c r="B4407" t="str">
        <f>VLOOKUP(D4407,[1]!tbl_Reach2AU[#Data],3,FALSE)</f>
        <v>Okanogan-Talant Creek</v>
      </c>
      <c r="C4407">
        <f>VLOOKUP(D4407,[1]!tbl_Reach2AU[#Data],2,FALSE)</f>
        <v>115</v>
      </c>
      <c r="D4407" t="s">
        <v>59</v>
      </c>
      <c r="E4407">
        <v>2</v>
      </c>
      <c r="F4407" t="s">
        <v>145</v>
      </c>
      <c r="G4407" t="str">
        <f>VLOOKUP([1]!tbl_FunctionalConditionReach[[#This Row],[EDT Attribute]],[1]!HabitatAttribute[#Data],2,FALSE)</f>
        <v>Flow- Summer Base Flow</v>
      </c>
      <c r="H4407" s="1">
        <v>2.3880673000000002E-2</v>
      </c>
      <c r="I4407" s="2">
        <v>6.4212066127895304E-2</v>
      </c>
    </row>
    <row r="4408" spans="1:9" x14ac:dyDescent="0.3">
      <c r="A4408">
        <f>VLOOKUP(D4408,[1]!tbl_Reach2AU[#Data],4,FALSE)</f>
        <v>1</v>
      </c>
      <c r="B4408" t="str">
        <f>VLOOKUP(D4408,[1]!tbl_Reach2AU[#Data],3,FALSE)</f>
        <v>Okanogan-Davis Canyon</v>
      </c>
      <c r="C4408">
        <f>VLOOKUP(D4408,[1]!tbl_Reach2AU[#Data],2,FALSE)</f>
        <v>103</v>
      </c>
      <c r="D4408" t="s">
        <v>95</v>
      </c>
      <c r="E4408">
        <v>2</v>
      </c>
      <c r="F4408" t="s">
        <v>126</v>
      </c>
      <c r="G4408" t="str">
        <f>VLOOKUP([1]!tbl_FunctionalConditionReach[[#This Row],[EDT Attribute]],[1]!HabitatAttribute[#Data],2,FALSE)</f>
        <v>Riparian</v>
      </c>
      <c r="H4408" s="1">
        <v>2.9196626E-2</v>
      </c>
      <c r="I4408" s="2">
        <v>6.4185058677561899E-2</v>
      </c>
    </row>
    <row r="4409" spans="1:9" x14ac:dyDescent="0.3">
      <c r="A4409">
        <f>VLOOKUP(D4409,[1]!tbl_Reach2AU[#Data],4,FALSE)</f>
        <v>20</v>
      </c>
      <c r="B4409" t="str">
        <f>VLOOKUP(D4409,[1]!tbl_Reach2AU[#Data],3,FALSE)</f>
        <v>Antoine Creek-Lower</v>
      </c>
      <c r="C4409">
        <f>VLOOKUP(D4409,[1]!tbl_Reach2AU[#Data],2,FALSE)</f>
        <v>252</v>
      </c>
      <c r="D4409" t="s">
        <v>15</v>
      </c>
      <c r="E4409">
        <v>2</v>
      </c>
      <c r="F4409" t="s">
        <v>144</v>
      </c>
      <c r="G4409">
        <f>VLOOKUP([1]!tbl_FunctionalConditionReach[[#This Row],[EDT Attribute]],[1]!HabitatAttribute[#Data],2,FALSE)</f>
        <v>0</v>
      </c>
      <c r="H4409" s="1">
        <v>3.2588615000000001E-2</v>
      </c>
      <c r="I4409" s="2">
        <v>6.4156535827582406E-2</v>
      </c>
    </row>
    <row r="4410" spans="1:9" x14ac:dyDescent="0.3">
      <c r="A4410">
        <f>VLOOKUP(D4410,[1]!tbl_Reach2AU[#Data],4,FALSE)</f>
        <v>16</v>
      </c>
      <c r="B4410" t="str">
        <f>VLOOKUP(D4410,[1]!tbl_Reach2AU[#Data],3,FALSE)</f>
        <v>Aeneas Creek-DS</v>
      </c>
      <c r="C4410">
        <f>VLOOKUP(D4410,[1]!tbl_Reach2AU[#Data],2,FALSE)</f>
        <v>234</v>
      </c>
      <c r="D4410" t="s">
        <v>12</v>
      </c>
      <c r="E4410">
        <v>2</v>
      </c>
      <c r="F4410" t="s">
        <v>104</v>
      </c>
      <c r="G4410">
        <f>VLOOKUP([1]!tbl_FunctionalConditionReach[[#This Row],[EDT Attribute]],[1]!HabitatAttribute[#Data],2,FALSE)</f>
        <v>0</v>
      </c>
      <c r="H4410" s="1">
        <v>1.859159E-3</v>
      </c>
      <c r="I4410" s="2">
        <v>6.3975577252780899E-2</v>
      </c>
    </row>
    <row r="4411" spans="1:9" x14ac:dyDescent="0.3">
      <c r="A4411">
        <f>VLOOKUP(D4411,[1]!tbl_Reach2AU[#Data],4,FALSE)</f>
        <v>20</v>
      </c>
      <c r="B4411" t="str">
        <f>VLOOKUP(D4411,[1]!tbl_Reach2AU[#Data],3,FALSE)</f>
        <v>Antoine Creek-Lower</v>
      </c>
      <c r="C4411">
        <f>VLOOKUP(D4411,[1]!tbl_Reach2AU[#Data],2,FALSE)</f>
        <v>258</v>
      </c>
      <c r="D4411" t="s">
        <v>147</v>
      </c>
      <c r="E4411">
        <v>2</v>
      </c>
      <c r="F4411" t="s">
        <v>124</v>
      </c>
      <c r="G4411" t="str">
        <f>VLOOKUP([1]!tbl_FunctionalConditionReach[[#This Row],[EDT Attribute]],[1]!HabitatAttribute[#Data],2,FALSE)</f>
        <v>Predation</v>
      </c>
      <c r="H4411" s="1">
        <v>6.9970930000000002E-3</v>
      </c>
      <c r="I4411" s="2">
        <v>6.3893912859339694E-2</v>
      </c>
    </row>
    <row r="4412" spans="1:9" x14ac:dyDescent="0.3">
      <c r="A4412">
        <f>VLOOKUP(D4412,[1]!tbl_Reach2AU[#Data],4,FALSE)</f>
        <v>3</v>
      </c>
      <c r="B4412" t="str">
        <f>VLOOKUP(D4412,[1]!tbl_Reach2AU[#Data],3,FALSE)</f>
        <v>Okanogan-Talant Creek</v>
      </c>
      <c r="C4412">
        <f>VLOOKUP(D4412,[1]!tbl_Reach2AU[#Data],2,FALSE)</f>
        <v>129</v>
      </c>
      <c r="D4412" t="s">
        <v>61</v>
      </c>
      <c r="E4412">
        <v>2</v>
      </c>
      <c r="F4412" t="s">
        <v>145</v>
      </c>
      <c r="G4412" t="str">
        <f>VLOOKUP([1]!tbl_FunctionalConditionReach[[#This Row],[EDT Attribute]],[1]!HabitatAttribute[#Data],2,FALSE)</f>
        <v>Flow- Summer Base Flow</v>
      </c>
      <c r="H4412" s="1">
        <v>0.74315492500000002</v>
      </c>
      <c r="I4412" s="2">
        <v>6.3793245120150999E-2</v>
      </c>
    </row>
    <row r="4413" spans="1:9" x14ac:dyDescent="0.3">
      <c r="A4413">
        <f>VLOOKUP(D4413,[1]!tbl_Reach2AU[#Data],4,FALSE)</f>
        <v>3</v>
      </c>
      <c r="B4413" t="str">
        <f>VLOOKUP(D4413,[1]!tbl_Reach2AU[#Data],3,FALSE)</f>
        <v>Okanogan-Talant Creek</v>
      </c>
      <c r="C4413">
        <f>VLOOKUP(D4413,[1]!tbl_Reach2AU[#Data],2,FALSE)</f>
        <v>127</v>
      </c>
      <c r="D4413" t="s">
        <v>107</v>
      </c>
      <c r="E4413">
        <v>2</v>
      </c>
      <c r="F4413" t="s">
        <v>124</v>
      </c>
      <c r="G4413" t="str">
        <f>VLOOKUP([1]!tbl_FunctionalConditionReach[[#This Row],[EDT Attribute]],[1]!HabitatAttribute[#Data],2,FALSE)</f>
        <v>Predation</v>
      </c>
      <c r="H4413" s="1">
        <v>1.1559806000000001E-2</v>
      </c>
      <c r="I4413" s="2">
        <v>6.3792630561576705E-2</v>
      </c>
    </row>
    <row r="4414" spans="1:9" x14ac:dyDescent="0.3">
      <c r="A4414">
        <f>VLOOKUP(D4414,[1]!tbl_Reach2AU[#Data],4,FALSE)</f>
        <v>19</v>
      </c>
      <c r="B4414" t="str">
        <f>VLOOKUP(D4414,[1]!tbl_Reach2AU[#Data],3,FALSE)</f>
        <v>Okanogan-Mosquito Creek</v>
      </c>
      <c r="C4414">
        <f>VLOOKUP(D4414,[1]!tbl_Reach2AU[#Data],2,FALSE)</f>
        <v>277</v>
      </c>
      <c r="D4414" t="s">
        <v>64</v>
      </c>
      <c r="E4414">
        <v>2</v>
      </c>
      <c r="F4414" t="s">
        <v>94</v>
      </c>
      <c r="G4414">
        <f>VLOOKUP([1]!tbl_FunctionalConditionReach[[#This Row],[EDT Attribute]],[1]!HabitatAttribute[#Data],2,FALSE)</f>
        <v>0</v>
      </c>
      <c r="H4414" s="1">
        <v>0.40123614000000002</v>
      </c>
      <c r="I4414" s="2">
        <v>6.3476681729912707E-2</v>
      </c>
    </row>
    <row r="4415" spans="1:9" x14ac:dyDescent="0.3">
      <c r="A4415">
        <f>VLOOKUP(D4415,[1]!tbl_Reach2AU[#Data],4,FALSE)</f>
        <v>1</v>
      </c>
      <c r="B4415" t="str">
        <f>VLOOKUP(D4415,[1]!tbl_Reach2AU[#Data],3,FALSE)</f>
        <v>Okanogan-Davis Canyon</v>
      </c>
      <c r="C4415">
        <f>VLOOKUP(D4415,[1]!tbl_Reach2AU[#Data],2,FALSE)</f>
        <v>109</v>
      </c>
      <c r="D4415" t="s">
        <v>101</v>
      </c>
      <c r="E4415">
        <v>2</v>
      </c>
      <c r="F4415" t="s">
        <v>151</v>
      </c>
      <c r="G4415" t="str">
        <f>VLOOKUP([1]!tbl_FunctionalConditionReach[[#This Row],[EDT Attribute]],[1]!HabitatAttribute[#Data],2,FALSE)</f>
        <v>Cover- Wood</v>
      </c>
      <c r="H4415" s="1">
        <v>2.4103604000000001E-2</v>
      </c>
      <c r="I4415" s="2">
        <v>6.3313095215815102E-2</v>
      </c>
    </row>
    <row r="4416" spans="1:9" x14ac:dyDescent="0.3">
      <c r="A4416">
        <f>VLOOKUP(D4416,[1]!tbl_Reach2AU[#Data],4,FALSE)</f>
        <v>24</v>
      </c>
      <c r="B4416" t="str">
        <f>VLOOKUP(D4416,[1]!tbl_Reach2AU[#Data],3,FALSE)</f>
        <v>Okanogan-Haynes Creek South</v>
      </c>
      <c r="C4416">
        <f>VLOOKUP(D4416,[1]!tbl_Reach2AU[#Data],2,FALSE)</f>
        <v>295</v>
      </c>
      <c r="D4416" t="s">
        <v>50</v>
      </c>
      <c r="E4416">
        <v>2</v>
      </c>
      <c r="F4416" t="s">
        <v>124</v>
      </c>
      <c r="G4416" t="str">
        <f>VLOOKUP([1]!tbl_FunctionalConditionReach[[#This Row],[EDT Attribute]],[1]!HabitatAttribute[#Data],2,FALSE)</f>
        <v>Predation</v>
      </c>
      <c r="H4416" s="1">
        <v>5.9118549999999997E-3</v>
      </c>
      <c r="I4416" s="2">
        <v>6.3206789140165795E-2</v>
      </c>
    </row>
    <row r="4417" spans="1:9" x14ac:dyDescent="0.3">
      <c r="A4417">
        <f>VLOOKUP(D4417,[1]!tbl_Reach2AU[#Data],4,FALSE)</f>
        <v>9</v>
      </c>
      <c r="B4417" t="str">
        <f>VLOOKUP(D4417,[1]!tbl_Reach2AU[#Data],3,FALSE)</f>
        <v>Omak Creek-Middle DS</v>
      </c>
      <c r="C4417">
        <f>VLOOKUP(D4417,[1]!tbl_Reach2AU[#Data],2,FALSE)</f>
        <v>168</v>
      </c>
      <c r="D4417" t="s">
        <v>69</v>
      </c>
      <c r="E4417">
        <v>2</v>
      </c>
      <c r="F4417" t="s">
        <v>89</v>
      </c>
      <c r="G4417" t="str">
        <f>VLOOKUP([1]!tbl_FunctionalConditionReach[[#This Row],[EDT Attribute]],[1]!HabitatAttribute[#Data],2,FALSE)</f>
        <v>% Fines/Embeddedness</v>
      </c>
      <c r="H4417" s="1">
        <v>2.3066118E-2</v>
      </c>
      <c r="I4417" s="2">
        <v>6.31849887084735E-2</v>
      </c>
    </row>
    <row r="4418" spans="1:9" x14ac:dyDescent="0.3">
      <c r="A4418">
        <f>VLOOKUP(D4418,[1]!tbl_Reach2AU[#Data],4,FALSE)</f>
        <v>6</v>
      </c>
      <c r="B4418" t="str">
        <f>VLOOKUP(D4418,[1]!tbl_Reach2AU[#Data],3,FALSE)</f>
        <v>Salmon Creek-Lower</v>
      </c>
      <c r="C4418">
        <f>VLOOKUP(D4418,[1]!tbl_Reach2AU[#Data],2,FALSE)</f>
        <v>132</v>
      </c>
      <c r="D4418" t="s">
        <v>31</v>
      </c>
      <c r="E4418">
        <v>2</v>
      </c>
      <c r="F4418" t="s">
        <v>104</v>
      </c>
      <c r="G4418">
        <f>VLOOKUP([1]!tbl_FunctionalConditionReach[[#This Row],[EDT Attribute]],[1]!HabitatAttribute[#Data],2,FALSE)</f>
        <v>0</v>
      </c>
      <c r="H4418" s="1">
        <v>5.8799216000000001E-2</v>
      </c>
      <c r="I4418" s="2">
        <v>6.2953168416166605E-2</v>
      </c>
    </row>
    <row r="4419" spans="1:9" x14ac:dyDescent="0.3">
      <c r="A4419">
        <f>VLOOKUP(D4419,[1]!tbl_Reach2AU[#Data],4,FALSE)</f>
        <v>25</v>
      </c>
      <c r="B4419" t="str">
        <f>VLOOKUP(D4419,[1]!tbl_Reach2AU[#Data],3,FALSE)</f>
        <v>Tonasket Creek DS</v>
      </c>
      <c r="C4419">
        <f>VLOOKUP(D4419,[1]!tbl_Reach2AU[#Data],2,FALSE)</f>
        <v>303</v>
      </c>
      <c r="D4419" t="s">
        <v>37</v>
      </c>
      <c r="E4419">
        <v>2</v>
      </c>
      <c r="F4419" t="s">
        <v>116</v>
      </c>
      <c r="G4419">
        <f>VLOOKUP([1]!tbl_FunctionalConditionReach[[#This Row],[EDT Attribute]],[1]!HabitatAttribute[#Data],2,FALSE)</f>
        <v>0</v>
      </c>
      <c r="H4419" s="1">
        <v>8.3110877999999999E-2</v>
      </c>
      <c r="I4419" s="2">
        <v>6.2578238960747698E-2</v>
      </c>
    </row>
    <row r="4420" spans="1:9" x14ac:dyDescent="0.3">
      <c r="A4420">
        <f>VLOOKUP(D4420,[1]!tbl_Reach2AU[#Data],4,FALSE)</f>
        <v>25</v>
      </c>
      <c r="B4420" t="str">
        <f>VLOOKUP(D4420,[1]!tbl_Reach2AU[#Data],3,FALSE)</f>
        <v>Tonasket Creek DS</v>
      </c>
      <c r="C4420">
        <f>VLOOKUP(D4420,[1]!tbl_Reach2AU[#Data],2,FALSE)</f>
        <v>303</v>
      </c>
      <c r="D4420" t="s">
        <v>37</v>
      </c>
      <c r="E4420">
        <v>2</v>
      </c>
      <c r="F4420" t="s">
        <v>94</v>
      </c>
      <c r="G4420">
        <f>VLOOKUP([1]!tbl_FunctionalConditionReach[[#This Row],[EDT Attribute]],[1]!HabitatAttribute[#Data],2,FALSE)</f>
        <v>0</v>
      </c>
      <c r="H4420" s="1">
        <v>8.3052250999999994E-2</v>
      </c>
      <c r="I4420" s="2">
        <v>6.2534095829260797E-2</v>
      </c>
    </row>
    <row r="4421" spans="1:9" x14ac:dyDescent="0.3">
      <c r="A4421">
        <f>VLOOKUP(D4421,[1]!tbl_Reach2AU[#Data],4,FALSE)</f>
        <v>11</v>
      </c>
      <c r="B4421" t="str">
        <f>VLOOKUP(D4421,[1]!tbl_Reach2AU[#Data],3,FALSE)</f>
        <v>Wanacut Creek DS</v>
      </c>
      <c r="C4421">
        <f>VLOOKUP(D4421,[1]!tbl_Reach2AU[#Data],2,FALSE)</f>
        <v>183</v>
      </c>
      <c r="D4421" t="s">
        <v>204</v>
      </c>
      <c r="E4421">
        <v>2</v>
      </c>
      <c r="F4421" t="s">
        <v>143</v>
      </c>
      <c r="G4421">
        <f>VLOOKUP([1]!tbl_FunctionalConditionReach[[#This Row],[EDT Attribute]],[1]!HabitatAttribute[#Data],2,FALSE)</f>
        <v>0</v>
      </c>
      <c r="H4421" s="1">
        <v>2.2467897000000001E-2</v>
      </c>
      <c r="I4421" s="2">
        <v>6.25119998034597E-2</v>
      </c>
    </row>
    <row r="4422" spans="1:9" x14ac:dyDescent="0.3">
      <c r="A4422">
        <f>VLOOKUP(D4422,[1]!tbl_Reach2AU[#Data],4,FALSE)</f>
        <v>5</v>
      </c>
      <c r="B4422" t="str">
        <f>VLOOKUP(D4422,[1]!tbl_Reach2AU[#Data],3,FALSE)</f>
        <v>Okanogan-Swipkin Canyon</v>
      </c>
      <c r="C4422">
        <f>VLOOKUP(D4422,[1]!tbl_Reach2AU[#Data],2,FALSE)</f>
        <v>188</v>
      </c>
      <c r="D4422" t="s">
        <v>109</v>
      </c>
      <c r="E4422">
        <v>2</v>
      </c>
      <c r="F4422" t="s">
        <v>124</v>
      </c>
      <c r="G4422" t="str">
        <f>VLOOKUP([1]!tbl_FunctionalConditionReach[[#This Row],[EDT Attribute]],[1]!HabitatAttribute[#Data],2,FALSE)</f>
        <v>Predation</v>
      </c>
      <c r="H4422" s="1">
        <v>4.3922099999999997E-3</v>
      </c>
      <c r="I4422" s="2">
        <v>6.2490600003576799E-2</v>
      </c>
    </row>
    <row r="4423" spans="1:9" x14ac:dyDescent="0.3">
      <c r="A4423">
        <f>VLOOKUP(D4423,[1]!tbl_Reach2AU[#Data],4,FALSE)</f>
        <v>6</v>
      </c>
      <c r="B4423" t="str">
        <f>VLOOKUP(D4423,[1]!tbl_Reach2AU[#Data],3,FALSE)</f>
        <v>Salmon Creek-Lower</v>
      </c>
      <c r="C4423">
        <f>VLOOKUP(D4423,[1]!tbl_Reach2AU[#Data],2,FALSE)</f>
        <v>139</v>
      </c>
      <c r="D4423" t="s">
        <v>84</v>
      </c>
      <c r="E4423">
        <v>2</v>
      </c>
      <c r="F4423" t="s">
        <v>123</v>
      </c>
      <c r="G4423">
        <f>VLOOKUP([1]!tbl_FunctionalConditionReach[[#This Row],[EDT Attribute]],[1]!HabitatAttribute[#Data],2,FALSE)</f>
        <v>0</v>
      </c>
      <c r="H4423" s="1">
        <v>0.38200903000000003</v>
      </c>
      <c r="I4423" s="2">
        <v>6.2179690776746198E-2</v>
      </c>
    </row>
    <row r="4424" spans="1:9" x14ac:dyDescent="0.3">
      <c r="A4424">
        <f>VLOOKUP(D4424,[1]!tbl_Reach2AU[#Data],4,FALSE)</f>
        <v>25</v>
      </c>
      <c r="B4424" t="str">
        <f>VLOOKUP(D4424,[1]!tbl_Reach2AU[#Data],3,FALSE)</f>
        <v>Tonasket Creek DS</v>
      </c>
      <c r="C4424">
        <f>VLOOKUP(D4424,[1]!tbl_Reach2AU[#Data],2,FALSE)</f>
        <v>303</v>
      </c>
      <c r="D4424" t="s">
        <v>37</v>
      </c>
      <c r="E4424">
        <v>2</v>
      </c>
      <c r="F4424" t="s">
        <v>145</v>
      </c>
      <c r="G4424" t="str">
        <f>VLOOKUP([1]!tbl_FunctionalConditionReach[[#This Row],[EDT Attribute]],[1]!HabitatAttribute[#Data],2,FALSE)</f>
        <v>Flow- Summer Base Flow</v>
      </c>
      <c r="H4424" s="1">
        <v>8.2438157999999997E-2</v>
      </c>
      <c r="I4424" s="2">
        <v>6.20717152188896E-2</v>
      </c>
    </row>
    <row r="4425" spans="1:9" x14ac:dyDescent="0.3">
      <c r="A4425">
        <f>VLOOKUP(D4425,[1]!tbl_Reach2AU[#Data],4,FALSE)</f>
        <v>6</v>
      </c>
      <c r="B4425" t="str">
        <f>VLOOKUP(D4425,[1]!tbl_Reach2AU[#Data],3,FALSE)</f>
        <v>Salmon Creek-Lower</v>
      </c>
      <c r="C4425">
        <f>VLOOKUP(D4425,[1]!tbl_Reach2AU[#Data],2,FALSE)</f>
        <v>140</v>
      </c>
      <c r="D4425" t="s">
        <v>85</v>
      </c>
      <c r="E4425">
        <v>2</v>
      </c>
      <c r="F4425" t="s">
        <v>103</v>
      </c>
      <c r="G4425" t="str">
        <f>VLOOKUP([1]!tbl_FunctionalConditionReach[[#This Row],[EDT Attribute]],[1]!HabitatAttribute[#Data],2,FALSE)</f>
        <v>Contaminants</v>
      </c>
      <c r="H4425" s="1">
        <v>0.246345698</v>
      </c>
      <c r="I4425" s="2">
        <v>6.2070765007003301E-2</v>
      </c>
    </row>
    <row r="4426" spans="1:9" x14ac:dyDescent="0.3">
      <c r="A4426">
        <f>VLOOKUP(D4426,[1]!tbl_Reach2AU[#Data],4,FALSE)</f>
        <v>26</v>
      </c>
      <c r="B4426" t="str">
        <f>VLOOKUP(D4426,[1]!tbl_Reach2AU[#Data],3,FALSE)</f>
        <v>Ninemile Creek DS</v>
      </c>
      <c r="C4426">
        <f>VLOOKUP(D4426,[1]!tbl_Reach2AU[#Data],2,FALSE)</f>
        <v>312</v>
      </c>
      <c r="D4426" t="s">
        <v>58</v>
      </c>
      <c r="E4426">
        <v>2</v>
      </c>
      <c r="F4426" t="s">
        <v>133</v>
      </c>
      <c r="G4426" t="str">
        <f>VLOOKUP([1]!tbl_FunctionalConditionReach[[#This Row],[EDT Attribute]],[1]!HabitatAttribute[#Data],2,FALSE)</f>
        <v>Temperature- Rearing</v>
      </c>
      <c r="H4426" s="1">
        <v>2.5345275E-2</v>
      </c>
      <c r="I4426" s="2">
        <v>6.2029198414017897E-2</v>
      </c>
    </row>
    <row r="4427" spans="1:9" x14ac:dyDescent="0.3">
      <c r="A4427">
        <f>VLOOKUP(D4427,[1]!tbl_Reach2AU[#Data],4,FALSE)</f>
        <v>8</v>
      </c>
      <c r="B4427" t="str">
        <f>VLOOKUP(D4427,[1]!tbl_Reach2AU[#Data],3,FALSE)</f>
        <v>Omak Creek-Lower US</v>
      </c>
      <c r="C4427">
        <f>VLOOKUP(D4427,[1]!tbl_Reach2AU[#Data],2,FALSE)</f>
        <v>159</v>
      </c>
      <c r="D4427" t="s">
        <v>76</v>
      </c>
      <c r="E4427">
        <v>2</v>
      </c>
      <c r="F4427" t="s">
        <v>138</v>
      </c>
      <c r="G4427">
        <f>VLOOKUP([1]!tbl_FunctionalConditionReach[[#This Row],[EDT Attribute]],[1]!HabitatAttribute[#Data],2,FALSE)</f>
        <v>0</v>
      </c>
      <c r="H4427" s="1">
        <v>6.1298769999999997E-3</v>
      </c>
      <c r="I4427" s="2">
        <v>6.2013925754305303E-2</v>
      </c>
    </row>
    <row r="4428" spans="1:9" x14ac:dyDescent="0.3">
      <c r="A4428">
        <f>VLOOKUP(D4428,[1]!tbl_Reach2AU[#Data],4,FALSE)</f>
        <v>6</v>
      </c>
      <c r="B4428" t="str">
        <f>VLOOKUP(D4428,[1]!tbl_Reach2AU[#Data],3,FALSE)</f>
        <v>Salmon Creek-Lower</v>
      </c>
      <c r="C4428">
        <f>VLOOKUP(D4428,[1]!tbl_Reach2AU[#Data],2,FALSE)</f>
        <v>132</v>
      </c>
      <c r="D4428" t="s">
        <v>31</v>
      </c>
      <c r="E4428">
        <v>2</v>
      </c>
      <c r="F4428" t="s">
        <v>138</v>
      </c>
      <c r="G4428">
        <f>VLOOKUP([1]!tbl_FunctionalConditionReach[[#This Row],[EDT Attribute]],[1]!HabitatAttribute[#Data],2,FALSE)</f>
        <v>0</v>
      </c>
      <c r="H4428" s="1">
        <v>5.7828774999999999E-2</v>
      </c>
      <c r="I4428" s="2">
        <v>6.19141692616378E-2</v>
      </c>
    </row>
    <row r="4429" spans="1:9" x14ac:dyDescent="0.3">
      <c r="A4429">
        <f>VLOOKUP(D4429,[1]!tbl_Reach2AU[#Data],4,FALSE)</f>
        <v>20</v>
      </c>
      <c r="B4429" t="str">
        <f>VLOOKUP(D4429,[1]!tbl_Reach2AU[#Data],3,FALSE)</f>
        <v>Antoine Creek-Lower</v>
      </c>
      <c r="C4429">
        <f>VLOOKUP(D4429,[1]!tbl_Reach2AU[#Data],2,FALSE)</f>
        <v>262</v>
      </c>
      <c r="D4429" t="s">
        <v>129</v>
      </c>
      <c r="E4429">
        <v>2</v>
      </c>
      <c r="F4429" t="s">
        <v>126</v>
      </c>
      <c r="G4429" t="str">
        <f>VLOOKUP([1]!tbl_FunctionalConditionReach[[#This Row],[EDT Attribute]],[1]!HabitatAttribute[#Data],2,FALSE)</f>
        <v>Riparian</v>
      </c>
      <c r="H4429" s="1">
        <v>2.9419239999999998E-3</v>
      </c>
      <c r="I4429" s="2">
        <v>6.1872597077657798E-2</v>
      </c>
    </row>
    <row r="4430" spans="1:9" x14ac:dyDescent="0.3">
      <c r="A4430">
        <f>VLOOKUP(D4430,[1]!tbl_Reach2AU[#Data],4,FALSE)</f>
        <v>25</v>
      </c>
      <c r="B4430" t="str">
        <f>VLOOKUP(D4430,[1]!tbl_Reach2AU[#Data],3,FALSE)</f>
        <v>Tonasket Creek DS</v>
      </c>
      <c r="C4430">
        <f>VLOOKUP(D4430,[1]!tbl_Reach2AU[#Data],2,FALSE)</f>
        <v>303</v>
      </c>
      <c r="D4430" t="s">
        <v>37</v>
      </c>
      <c r="E4430">
        <v>2</v>
      </c>
      <c r="F4430" t="s">
        <v>104</v>
      </c>
      <c r="G4430">
        <f>VLOOKUP([1]!tbl_FunctionalConditionReach[[#This Row],[EDT Attribute]],[1]!HabitatAttribute[#Data],2,FALSE)</f>
        <v>0</v>
      </c>
      <c r="H4430" s="1">
        <v>8.1780148999999996E-2</v>
      </c>
      <c r="I4430" s="2">
        <v>6.1576268107377603E-2</v>
      </c>
    </row>
    <row r="4431" spans="1:9" x14ac:dyDescent="0.3">
      <c r="A4431">
        <f>VLOOKUP(D4431,[1]!tbl_Reach2AU[#Data],4,FALSE)</f>
        <v>25</v>
      </c>
      <c r="B4431" t="str">
        <f>VLOOKUP(D4431,[1]!tbl_Reach2AU[#Data],3,FALSE)</f>
        <v>Tonasket Creek DS</v>
      </c>
      <c r="C4431">
        <f>VLOOKUP(D4431,[1]!tbl_Reach2AU[#Data],2,FALSE)</f>
        <v>303</v>
      </c>
      <c r="D4431" t="s">
        <v>37</v>
      </c>
      <c r="E4431">
        <v>2</v>
      </c>
      <c r="F4431" t="s">
        <v>103</v>
      </c>
      <c r="G4431" t="str">
        <f>VLOOKUP([1]!tbl_FunctionalConditionReach[[#This Row],[EDT Attribute]],[1]!HabitatAttribute[#Data],2,FALSE)</f>
        <v>Contaminants</v>
      </c>
      <c r="H4431" s="1">
        <v>8.1780148999999996E-2</v>
      </c>
      <c r="I4431" s="2">
        <v>6.1576268107377603E-2</v>
      </c>
    </row>
    <row r="4432" spans="1:9" x14ac:dyDescent="0.3">
      <c r="A4432">
        <f>VLOOKUP(D4432,[1]!tbl_Reach2AU[#Data],4,FALSE)</f>
        <v>25</v>
      </c>
      <c r="B4432" t="str">
        <f>VLOOKUP(D4432,[1]!tbl_Reach2AU[#Data],3,FALSE)</f>
        <v>Tonasket Creek DS</v>
      </c>
      <c r="C4432">
        <f>VLOOKUP(D4432,[1]!tbl_Reach2AU[#Data],2,FALSE)</f>
        <v>303</v>
      </c>
      <c r="D4432" t="s">
        <v>37</v>
      </c>
      <c r="E4432">
        <v>2</v>
      </c>
      <c r="F4432" t="s">
        <v>123</v>
      </c>
      <c r="G4432">
        <f>VLOOKUP([1]!tbl_FunctionalConditionReach[[#This Row],[EDT Attribute]],[1]!HabitatAttribute[#Data],2,FALSE)</f>
        <v>0</v>
      </c>
      <c r="H4432" s="1">
        <v>8.1780148999999996E-2</v>
      </c>
      <c r="I4432" s="2">
        <v>6.1576268107377603E-2</v>
      </c>
    </row>
    <row r="4433" spans="1:9" x14ac:dyDescent="0.3">
      <c r="A4433">
        <f>VLOOKUP(D4433,[1]!tbl_Reach2AU[#Data],4,FALSE)</f>
        <v>25</v>
      </c>
      <c r="B4433" t="str">
        <f>VLOOKUP(D4433,[1]!tbl_Reach2AU[#Data],3,FALSE)</f>
        <v>Tonasket Creek DS</v>
      </c>
      <c r="C4433">
        <f>VLOOKUP(D4433,[1]!tbl_Reach2AU[#Data],2,FALSE)</f>
        <v>303</v>
      </c>
      <c r="D4433" t="s">
        <v>37</v>
      </c>
      <c r="E4433">
        <v>2</v>
      </c>
      <c r="F4433" t="s">
        <v>122</v>
      </c>
      <c r="G4433">
        <f>VLOOKUP([1]!tbl_FunctionalConditionReach[[#This Row],[EDT Attribute]],[1]!HabitatAttribute[#Data],2,FALSE)</f>
        <v>0</v>
      </c>
      <c r="H4433" s="1">
        <v>8.1780148999999996E-2</v>
      </c>
      <c r="I4433" s="2">
        <v>6.1576268107377603E-2</v>
      </c>
    </row>
    <row r="4434" spans="1:9" x14ac:dyDescent="0.3">
      <c r="A4434">
        <f>VLOOKUP(D4434,[1]!tbl_Reach2AU[#Data],4,FALSE)</f>
        <v>25</v>
      </c>
      <c r="B4434" t="str">
        <f>VLOOKUP(D4434,[1]!tbl_Reach2AU[#Data],3,FALSE)</f>
        <v>Tonasket Creek DS</v>
      </c>
      <c r="C4434">
        <f>VLOOKUP(D4434,[1]!tbl_Reach2AU[#Data],2,FALSE)</f>
        <v>303</v>
      </c>
      <c r="D4434" t="s">
        <v>37</v>
      </c>
      <c r="E4434">
        <v>2</v>
      </c>
      <c r="F4434" t="s">
        <v>115</v>
      </c>
      <c r="G4434">
        <f>VLOOKUP([1]!tbl_FunctionalConditionReach[[#This Row],[EDT Attribute]],[1]!HabitatAttribute[#Data],2,FALSE)</f>
        <v>0</v>
      </c>
      <c r="H4434" s="1">
        <v>8.1780148999999996E-2</v>
      </c>
      <c r="I4434" s="2">
        <v>6.1576268107377603E-2</v>
      </c>
    </row>
    <row r="4435" spans="1:9" x14ac:dyDescent="0.3">
      <c r="A4435">
        <f>VLOOKUP(D4435,[1]!tbl_Reach2AU[#Data],4,FALSE)</f>
        <v>1</v>
      </c>
      <c r="B4435" t="str">
        <f>VLOOKUP(D4435,[1]!tbl_Reach2AU[#Data],3,FALSE)</f>
        <v>Okanogan-Davis Canyon</v>
      </c>
      <c r="C4435">
        <f>VLOOKUP(D4435,[1]!tbl_Reach2AU[#Data],2,FALSE)</f>
        <v>104</v>
      </c>
      <c r="D4435" t="s">
        <v>96</v>
      </c>
      <c r="E4435">
        <v>2</v>
      </c>
      <c r="F4435" t="s">
        <v>126</v>
      </c>
      <c r="G4435" t="str">
        <f>VLOOKUP([1]!tbl_FunctionalConditionReach[[#This Row],[EDT Attribute]],[1]!HabitatAttribute[#Data],2,FALSE)</f>
        <v>Riparian</v>
      </c>
      <c r="H4435" s="1">
        <v>2.7835113000000002E-2</v>
      </c>
      <c r="I4435" s="2">
        <v>6.12754730611869E-2</v>
      </c>
    </row>
    <row r="4436" spans="1:9" x14ac:dyDescent="0.3">
      <c r="A4436">
        <f>VLOOKUP(D4436,[1]!tbl_Reach2AU[#Data],4,FALSE)</f>
        <v>24</v>
      </c>
      <c r="B4436" t="str">
        <f>VLOOKUP(D4436,[1]!tbl_Reach2AU[#Data],3,FALSE)</f>
        <v>Okanogan-Haynes Creek South</v>
      </c>
      <c r="C4436">
        <f>VLOOKUP(D4436,[1]!tbl_Reach2AU[#Data],2,FALSE)</f>
        <v>298</v>
      </c>
      <c r="D4436" t="s">
        <v>136</v>
      </c>
      <c r="E4436">
        <v>2</v>
      </c>
      <c r="F4436" t="s">
        <v>124</v>
      </c>
      <c r="G4436" t="str">
        <f>VLOOKUP([1]!tbl_FunctionalConditionReach[[#This Row],[EDT Attribute]],[1]!HabitatAttribute[#Data],2,FALSE)</f>
        <v>Predation</v>
      </c>
      <c r="H4436" s="1">
        <v>0.28204863099999999</v>
      </c>
      <c r="I4436" s="2">
        <v>6.1071387098377797E-2</v>
      </c>
    </row>
    <row r="4437" spans="1:9" x14ac:dyDescent="0.3">
      <c r="A4437">
        <f>VLOOKUP(D4437,[1]!tbl_Reach2AU[#Data],4,FALSE)</f>
        <v>7</v>
      </c>
      <c r="B4437" t="str">
        <f>VLOOKUP(D4437,[1]!tbl_Reach2AU[#Data],3,FALSE)</f>
        <v>Omak Creek-Lower DS</v>
      </c>
      <c r="C4437">
        <f>VLOOKUP(D4437,[1]!tbl_Reach2AU[#Data],2,FALSE)</f>
        <v>150</v>
      </c>
      <c r="D4437" t="s">
        <v>131</v>
      </c>
      <c r="E4437">
        <v>2</v>
      </c>
      <c r="F4437" t="s">
        <v>133</v>
      </c>
      <c r="G4437" t="str">
        <f>VLOOKUP([1]!tbl_FunctionalConditionReach[[#This Row],[EDT Attribute]],[1]!HabitatAttribute[#Data],2,FALSE)</f>
        <v>Temperature- Rearing</v>
      </c>
      <c r="H4437" s="1">
        <v>0.26105650499999999</v>
      </c>
      <c r="I4437" s="2">
        <v>6.1052799204798197E-2</v>
      </c>
    </row>
    <row r="4438" spans="1:9" x14ac:dyDescent="0.3">
      <c r="A4438">
        <f>VLOOKUP(D4438,[1]!tbl_Reach2AU[#Data],4,FALSE)</f>
        <v>5</v>
      </c>
      <c r="B4438" t="str">
        <f>VLOOKUP(D4438,[1]!tbl_Reach2AU[#Data],3,FALSE)</f>
        <v>Okanogan-Swipkin Canyon</v>
      </c>
      <c r="C4438">
        <f>VLOOKUP(D4438,[1]!tbl_Reach2AU[#Data],2,FALSE)</f>
        <v>187</v>
      </c>
      <c r="D4438" t="s">
        <v>108</v>
      </c>
      <c r="E4438">
        <v>2</v>
      </c>
      <c r="F4438" t="s">
        <v>124</v>
      </c>
      <c r="G4438" t="str">
        <f>VLOOKUP([1]!tbl_FunctionalConditionReach[[#This Row],[EDT Attribute]],[1]!HabitatAttribute[#Data],2,FALSE)</f>
        <v>Predation</v>
      </c>
      <c r="H4438" s="1">
        <v>4.2767259999999998E-3</v>
      </c>
      <c r="I4438" s="2">
        <v>6.0911449189176403E-2</v>
      </c>
    </row>
    <row r="4439" spans="1:9" x14ac:dyDescent="0.3">
      <c r="A4439">
        <f>VLOOKUP(D4439,[1]!tbl_Reach2AU[#Data],4,FALSE)</f>
        <v>26</v>
      </c>
      <c r="B4439" t="str">
        <f>VLOOKUP(D4439,[1]!tbl_Reach2AU[#Data],3,FALSE)</f>
        <v>Ninemile Creek DS</v>
      </c>
      <c r="C4439">
        <f>VLOOKUP(D4439,[1]!tbl_Reach2AU[#Data],2,FALSE)</f>
        <v>310</v>
      </c>
      <c r="D4439" t="s">
        <v>57</v>
      </c>
      <c r="E4439">
        <v>2</v>
      </c>
      <c r="F4439" t="s">
        <v>10</v>
      </c>
      <c r="G4439" t="str">
        <f>VLOOKUP([1]!tbl_FunctionalConditionReach[[#This Row],[EDT Attribute]],[1]!HabitatAttribute[#Data],2,FALSE)</f>
        <v>Flow- Scour</v>
      </c>
      <c r="H4439" s="1">
        <v>1.6072112E-2</v>
      </c>
      <c r="I4439" s="2">
        <v>6.0737024905392699E-2</v>
      </c>
    </row>
    <row r="4440" spans="1:9" x14ac:dyDescent="0.3">
      <c r="A4440">
        <f>VLOOKUP(D4440,[1]!tbl_Reach2AU[#Data],4,FALSE)</f>
        <v>24</v>
      </c>
      <c r="B4440" t="str">
        <f>VLOOKUP(D4440,[1]!tbl_Reach2AU[#Data],3,FALSE)</f>
        <v>Okanogan-Haynes Creek South</v>
      </c>
      <c r="C4440">
        <f>VLOOKUP(D4440,[1]!tbl_Reach2AU[#Data],2,FALSE)</f>
        <v>298</v>
      </c>
      <c r="D4440" t="s">
        <v>136</v>
      </c>
      <c r="E4440">
        <v>2</v>
      </c>
      <c r="F4440" t="s">
        <v>38</v>
      </c>
      <c r="G4440" t="str">
        <f>VLOOKUP([1]!tbl_FunctionalConditionReach[[#This Row],[EDT Attribute]],[1]!HabitatAttribute[#Data],2,FALSE)</f>
        <v>Channel Stability</v>
      </c>
      <c r="H4440" s="1">
        <v>0.27928158400000003</v>
      </c>
      <c r="I4440" s="2">
        <v>6.0472244326944202E-2</v>
      </c>
    </row>
    <row r="4441" spans="1:9" x14ac:dyDescent="0.3">
      <c r="A4441">
        <f>VLOOKUP(D4441,[1]!tbl_Reach2AU[#Data],4,FALSE)</f>
        <v>3</v>
      </c>
      <c r="B4441" t="str">
        <f>VLOOKUP(D4441,[1]!tbl_Reach2AU[#Data],3,FALSE)</f>
        <v>Okanogan-Talant Creek</v>
      </c>
      <c r="C4441">
        <f>VLOOKUP(D4441,[1]!tbl_Reach2AU[#Data],2,FALSE)</f>
        <v>129</v>
      </c>
      <c r="D4441" t="s">
        <v>61</v>
      </c>
      <c r="E4441">
        <v>2</v>
      </c>
      <c r="F4441" t="s">
        <v>119</v>
      </c>
      <c r="G4441">
        <f>VLOOKUP([1]!tbl_FunctionalConditionReach[[#This Row],[EDT Attribute]],[1]!HabitatAttribute[#Data],2,FALSE)</f>
        <v>0</v>
      </c>
      <c r="H4441" s="1">
        <v>0.70276097699999995</v>
      </c>
      <c r="I4441" s="2">
        <v>6.0325783707398301E-2</v>
      </c>
    </row>
    <row r="4442" spans="1:9" x14ac:dyDescent="0.3">
      <c r="A4442">
        <f>VLOOKUP(D4442,[1]!tbl_Reach2AU[#Data],4,FALSE)</f>
        <v>3</v>
      </c>
      <c r="B4442" t="str">
        <f>VLOOKUP(D4442,[1]!tbl_Reach2AU[#Data],3,FALSE)</f>
        <v>Okanogan-Talant Creek</v>
      </c>
      <c r="C4442">
        <f>VLOOKUP(D4442,[1]!tbl_Reach2AU[#Data],2,FALSE)</f>
        <v>129</v>
      </c>
      <c r="D4442" t="s">
        <v>61</v>
      </c>
      <c r="E4442">
        <v>2</v>
      </c>
      <c r="F4442" t="s">
        <v>116</v>
      </c>
      <c r="G4442">
        <f>VLOOKUP([1]!tbl_FunctionalConditionReach[[#This Row],[EDT Attribute]],[1]!HabitatAttribute[#Data],2,FALSE)</f>
        <v>0</v>
      </c>
      <c r="H4442" s="1">
        <v>0.70190981900000005</v>
      </c>
      <c r="I4442" s="2">
        <v>6.0252719358225099E-2</v>
      </c>
    </row>
    <row r="4443" spans="1:9" x14ac:dyDescent="0.3">
      <c r="A4443">
        <f>VLOOKUP(D4443,[1]!tbl_Reach2AU[#Data],4,FALSE)</f>
        <v>14</v>
      </c>
      <c r="B4443" t="str">
        <f>VLOOKUP(D4443,[1]!tbl_Reach2AU[#Data],3,FALSE)</f>
        <v>Okanogan-Whitestone Coulee</v>
      </c>
      <c r="C4443">
        <f>VLOOKUP(D4443,[1]!tbl_Reach2AU[#Data],2,FALSE)</f>
        <v>228</v>
      </c>
      <c r="D4443" t="s">
        <v>112</v>
      </c>
      <c r="E4443">
        <v>2</v>
      </c>
      <c r="F4443" t="s">
        <v>126</v>
      </c>
      <c r="G4443" t="str">
        <f>VLOOKUP([1]!tbl_FunctionalConditionReach[[#This Row],[EDT Attribute]],[1]!HabitatAttribute[#Data],2,FALSE)</f>
        <v>Riparian</v>
      </c>
      <c r="H4443" s="1">
        <v>3.056975E-3</v>
      </c>
      <c r="I4443" s="2">
        <v>6.0010350054208003E-2</v>
      </c>
    </row>
    <row r="4444" spans="1:9" x14ac:dyDescent="0.3">
      <c r="A4444">
        <f>VLOOKUP(D4444,[1]!tbl_Reach2AU[#Data],4,FALSE)</f>
        <v>3</v>
      </c>
      <c r="B4444" t="str">
        <f>VLOOKUP(D4444,[1]!tbl_Reach2AU[#Data],3,FALSE)</f>
        <v>Okanogan-Talant Creek</v>
      </c>
      <c r="C4444">
        <f>VLOOKUP(D4444,[1]!tbl_Reach2AU[#Data],2,FALSE)</f>
        <v>129</v>
      </c>
      <c r="D4444" t="s">
        <v>61</v>
      </c>
      <c r="E4444">
        <v>2</v>
      </c>
      <c r="F4444" t="s">
        <v>10</v>
      </c>
      <c r="G4444" t="str">
        <f>VLOOKUP([1]!tbl_FunctionalConditionReach[[#This Row],[EDT Attribute]],[1]!HabitatAttribute[#Data],2,FALSE)</f>
        <v>Flow- Scour</v>
      </c>
      <c r="H4444" s="1">
        <v>0.69895789100000005</v>
      </c>
      <c r="I4444" s="2">
        <v>5.9999322576280899E-2</v>
      </c>
    </row>
    <row r="4445" spans="1:9" x14ac:dyDescent="0.3">
      <c r="A4445">
        <f>VLOOKUP(D4445,[1]!tbl_Reach2AU[#Data],4,FALSE)</f>
        <v>3</v>
      </c>
      <c r="B4445" t="str">
        <f>VLOOKUP(D4445,[1]!tbl_Reach2AU[#Data],3,FALSE)</f>
        <v>Okanogan-Talant Creek</v>
      </c>
      <c r="C4445">
        <f>VLOOKUP(D4445,[1]!tbl_Reach2AU[#Data],2,FALSE)</f>
        <v>129</v>
      </c>
      <c r="D4445" t="s">
        <v>61</v>
      </c>
      <c r="E4445">
        <v>2</v>
      </c>
      <c r="F4445" t="s">
        <v>122</v>
      </c>
      <c r="G4445">
        <f>VLOOKUP([1]!tbl_FunctionalConditionReach[[#This Row],[EDT Attribute]],[1]!HabitatAttribute[#Data],2,FALSE)</f>
        <v>0</v>
      </c>
      <c r="H4445" s="1">
        <v>0.69836899900000005</v>
      </c>
      <c r="I4445" s="2">
        <v>5.9948771432176799E-2</v>
      </c>
    </row>
    <row r="4446" spans="1:9" x14ac:dyDescent="0.3">
      <c r="A4446">
        <f>VLOOKUP(D4446,[1]!tbl_Reach2AU[#Data],4,FALSE)</f>
        <v>3</v>
      </c>
      <c r="B4446" t="str">
        <f>VLOOKUP(D4446,[1]!tbl_Reach2AU[#Data],3,FALSE)</f>
        <v>Okanogan-Talant Creek</v>
      </c>
      <c r="C4446">
        <f>VLOOKUP(D4446,[1]!tbl_Reach2AU[#Data],2,FALSE)</f>
        <v>129</v>
      </c>
      <c r="D4446" t="s">
        <v>61</v>
      </c>
      <c r="E4446">
        <v>2</v>
      </c>
      <c r="F4446" t="s">
        <v>115</v>
      </c>
      <c r="G4446">
        <f>VLOOKUP([1]!tbl_FunctionalConditionReach[[#This Row],[EDT Attribute]],[1]!HabitatAttribute[#Data],2,FALSE)</f>
        <v>0</v>
      </c>
      <c r="H4446" s="1">
        <v>0.69836899900000005</v>
      </c>
      <c r="I4446" s="2">
        <v>5.9948771432176799E-2</v>
      </c>
    </row>
    <row r="4447" spans="1:9" x14ac:dyDescent="0.3">
      <c r="A4447">
        <f>VLOOKUP(D4447,[1]!tbl_Reach2AU[#Data],4,FALSE)</f>
        <v>3</v>
      </c>
      <c r="B4447" t="str">
        <f>VLOOKUP(D4447,[1]!tbl_Reach2AU[#Data],3,FALSE)</f>
        <v>Okanogan-Talant Creek</v>
      </c>
      <c r="C4447">
        <f>VLOOKUP(D4447,[1]!tbl_Reach2AU[#Data],2,FALSE)</f>
        <v>129</v>
      </c>
      <c r="D4447" t="s">
        <v>61</v>
      </c>
      <c r="E4447">
        <v>2</v>
      </c>
      <c r="F4447" t="s">
        <v>89</v>
      </c>
      <c r="G4447" t="str">
        <f>VLOOKUP([1]!tbl_FunctionalConditionReach[[#This Row],[EDT Attribute]],[1]!HabitatAttribute[#Data],2,FALSE)</f>
        <v>% Fines/Embeddedness</v>
      </c>
      <c r="H4447" s="1">
        <v>0.69836899900000005</v>
      </c>
      <c r="I4447" s="2">
        <v>5.9948771432176799E-2</v>
      </c>
    </row>
    <row r="4448" spans="1:9" x14ac:dyDescent="0.3">
      <c r="A4448">
        <f>VLOOKUP(D4448,[1]!tbl_Reach2AU[#Data],4,FALSE)</f>
        <v>3</v>
      </c>
      <c r="B4448" t="str">
        <f>VLOOKUP(D4448,[1]!tbl_Reach2AU[#Data],3,FALSE)</f>
        <v>Okanogan-Talant Creek</v>
      </c>
      <c r="C4448">
        <f>VLOOKUP(D4448,[1]!tbl_Reach2AU[#Data],2,FALSE)</f>
        <v>129</v>
      </c>
      <c r="D4448" t="s">
        <v>61</v>
      </c>
      <c r="E4448">
        <v>2</v>
      </c>
      <c r="F4448" t="s">
        <v>117</v>
      </c>
      <c r="G4448">
        <f>VLOOKUP([1]!tbl_FunctionalConditionReach[[#This Row],[EDT Attribute]],[1]!HabitatAttribute[#Data],2,FALSE)</f>
        <v>0</v>
      </c>
      <c r="H4448" s="1">
        <v>0.69680171999999996</v>
      </c>
      <c r="I4448" s="2">
        <v>5.9814234460066097E-2</v>
      </c>
    </row>
    <row r="4449" spans="1:9" x14ac:dyDescent="0.3">
      <c r="A4449">
        <f>VLOOKUP(D4449,[1]!tbl_Reach2AU[#Data],4,FALSE)</f>
        <v>19</v>
      </c>
      <c r="B4449" t="str">
        <f>VLOOKUP(D4449,[1]!tbl_Reach2AU[#Data],3,FALSE)</f>
        <v>Okanogan-Mosquito Creek</v>
      </c>
      <c r="C4449">
        <f>VLOOKUP(D4449,[1]!tbl_Reach2AU[#Data],2,FALSE)</f>
        <v>249</v>
      </c>
      <c r="D4449" t="s">
        <v>49</v>
      </c>
      <c r="E4449">
        <v>2</v>
      </c>
      <c r="F4449" t="s">
        <v>117</v>
      </c>
      <c r="G4449">
        <f>VLOOKUP([1]!tbl_FunctionalConditionReach[[#This Row],[EDT Attribute]],[1]!HabitatAttribute[#Data],2,FALSE)</f>
        <v>0</v>
      </c>
      <c r="H4449" s="1">
        <v>2.3859430000000002E-3</v>
      </c>
      <c r="I4449" s="2">
        <v>5.9730456496287901E-2</v>
      </c>
    </row>
    <row r="4450" spans="1:9" x14ac:dyDescent="0.3">
      <c r="A4450">
        <f>VLOOKUP(D4450,[1]!tbl_Reach2AU[#Data],4,FALSE)</f>
        <v>11</v>
      </c>
      <c r="B4450" t="str">
        <f>VLOOKUP(D4450,[1]!tbl_Reach2AU[#Data],3,FALSE)</f>
        <v>Wanacut Creek DS</v>
      </c>
      <c r="C4450">
        <f>VLOOKUP(D4450,[1]!tbl_Reach2AU[#Data],2,FALSE)</f>
        <v>184</v>
      </c>
      <c r="D4450" t="s">
        <v>11</v>
      </c>
      <c r="E4450">
        <v>2</v>
      </c>
      <c r="F4450" t="s">
        <v>126</v>
      </c>
      <c r="G4450" t="str">
        <f>VLOOKUP([1]!tbl_FunctionalConditionReach[[#This Row],[EDT Attribute]],[1]!HabitatAttribute[#Data],2,FALSE)</f>
        <v>Riparian</v>
      </c>
      <c r="H4450" s="1">
        <v>1.0686230000000001E-3</v>
      </c>
      <c r="I4450" s="2">
        <v>5.9674065771399998E-2</v>
      </c>
    </row>
    <row r="4451" spans="1:9" x14ac:dyDescent="0.3">
      <c r="A4451">
        <f>VLOOKUP(D4451,[1]!tbl_Reach2AU[#Data],4,FALSE)</f>
        <v>19</v>
      </c>
      <c r="B4451" t="str">
        <f>VLOOKUP(D4451,[1]!tbl_Reach2AU[#Data],3,FALSE)</f>
        <v>Okanogan-Mosquito Creek</v>
      </c>
      <c r="C4451">
        <f>VLOOKUP(D4451,[1]!tbl_Reach2AU[#Data],2,FALSE)</f>
        <v>249</v>
      </c>
      <c r="D4451" t="s">
        <v>49</v>
      </c>
      <c r="E4451">
        <v>2</v>
      </c>
      <c r="F4451" t="s">
        <v>115</v>
      </c>
      <c r="G4451">
        <f>VLOOKUP([1]!tbl_FunctionalConditionReach[[#This Row],[EDT Attribute]],[1]!HabitatAttribute[#Data],2,FALSE)</f>
        <v>0</v>
      </c>
      <c r="H4451" s="1">
        <v>2.381045E-3</v>
      </c>
      <c r="I4451" s="2">
        <v>5.9607838405277898E-2</v>
      </c>
    </row>
    <row r="4452" spans="1:9" x14ac:dyDescent="0.3">
      <c r="A4452">
        <f>VLOOKUP(D4452,[1]!tbl_Reach2AU[#Data],4,FALSE)</f>
        <v>19</v>
      </c>
      <c r="B4452" t="str">
        <f>VLOOKUP(D4452,[1]!tbl_Reach2AU[#Data],3,FALSE)</f>
        <v>Okanogan-Mosquito Creek</v>
      </c>
      <c r="C4452">
        <f>VLOOKUP(D4452,[1]!tbl_Reach2AU[#Data],2,FALSE)</f>
        <v>249</v>
      </c>
      <c r="D4452" t="s">
        <v>49</v>
      </c>
      <c r="E4452">
        <v>2</v>
      </c>
      <c r="F4452" t="s">
        <v>122</v>
      </c>
      <c r="G4452">
        <f>VLOOKUP([1]!tbl_FunctionalConditionReach[[#This Row],[EDT Attribute]],[1]!HabitatAttribute[#Data],2,FALSE)</f>
        <v>0</v>
      </c>
      <c r="H4452" s="1">
        <v>2.381045E-3</v>
      </c>
      <c r="I4452" s="2">
        <v>5.9607838405277898E-2</v>
      </c>
    </row>
    <row r="4453" spans="1:9" x14ac:dyDescent="0.3">
      <c r="A4453">
        <f>VLOOKUP(D4453,[1]!tbl_Reach2AU[#Data],4,FALSE)</f>
        <v>19</v>
      </c>
      <c r="B4453" t="str">
        <f>VLOOKUP(D4453,[1]!tbl_Reach2AU[#Data],3,FALSE)</f>
        <v>Okanogan-Mosquito Creek</v>
      </c>
      <c r="C4453">
        <f>VLOOKUP(D4453,[1]!tbl_Reach2AU[#Data],2,FALSE)</f>
        <v>249</v>
      </c>
      <c r="D4453" t="s">
        <v>49</v>
      </c>
      <c r="E4453">
        <v>2</v>
      </c>
      <c r="F4453" t="s">
        <v>89</v>
      </c>
      <c r="G4453" t="str">
        <f>VLOOKUP([1]!tbl_FunctionalConditionReach[[#This Row],[EDT Attribute]],[1]!HabitatAttribute[#Data],2,FALSE)</f>
        <v>% Fines/Embeddedness</v>
      </c>
      <c r="H4453" s="1">
        <v>2.381045E-3</v>
      </c>
      <c r="I4453" s="2">
        <v>5.9607838405277898E-2</v>
      </c>
    </row>
    <row r="4454" spans="1:9" x14ac:dyDescent="0.3">
      <c r="A4454">
        <f>VLOOKUP(D4454,[1]!tbl_Reach2AU[#Data],4,FALSE)</f>
        <v>16</v>
      </c>
      <c r="B4454" t="str">
        <f>VLOOKUP(D4454,[1]!tbl_Reach2AU[#Data],3,FALSE)</f>
        <v>Aeneas Creek-DS</v>
      </c>
      <c r="C4454">
        <f>VLOOKUP(D4454,[1]!tbl_Reach2AU[#Data],2,FALSE)</f>
        <v>234</v>
      </c>
      <c r="D4454" t="s">
        <v>12</v>
      </c>
      <c r="E4454">
        <v>2</v>
      </c>
      <c r="F4454" t="s">
        <v>123</v>
      </c>
      <c r="G4454">
        <f>VLOOKUP([1]!tbl_FunctionalConditionReach[[#This Row],[EDT Attribute]],[1]!HabitatAttribute[#Data],2,FALSE)</f>
        <v>0</v>
      </c>
      <c r="H4454" s="1">
        <v>1.7317879999999999E-3</v>
      </c>
      <c r="I4454" s="2">
        <v>5.95926098733024E-2</v>
      </c>
    </row>
    <row r="4455" spans="1:9" x14ac:dyDescent="0.3">
      <c r="A4455">
        <f>VLOOKUP(D4455,[1]!tbl_Reach2AU[#Data],4,FALSE)</f>
        <v>19</v>
      </c>
      <c r="B4455" t="str">
        <f>VLOOKUP(D4455,[1]!tbl_Reach2AU[#Data],3,FALSE)</f>
        <v>Okanogan-Mosquito Creek</v>
      </c>
      <c r="C4455">
        <f>VLOOKUP(D4455,[1]!tbl_Reach2AU[#Data],2,FALSE)</f>
        <v>287</v>
      </c>
      <c r="D4455" t="s">
        <v>66</v>
      </c>
      <c r="E4455">
        <v>2</v>
      </c>
      <c r="F4455" t="s">
        <v>116</v>
      </c>
      <c r="G4455">
        <f>VLOOKUP([1]!tbl_FunctionalConditionReach[[#This Row],[EDT Attribute]],[1]!HabitatAttribute[#Data],2,FALSE)</f>
        <v>0</v>
      </c>
      <c r="H4455" s="1">
        <v>0.17929192899999999</v>
      </c>
      <c r="I4455" s="2">
        <v>5.9464717131490097E-2</v>
      </c>
    </row>
    <row r="4456" spans="1:9" x14ac:dyDescent="0.3">
      <c r="A4456">
        <f>VLOOKUP(D4456,[1]!tbl_Reach2AU[#Data],4,FALSE)</f>
        <v>19</v>
      </c>
      <c r="B4456" t="str">
        <f>VLOOKUP(D4456,[1]!tbl_Reach2AU[#Data],3,FALSE)</f>
        <v>Okanogan-Mosquito Creek</v>
      </c>
      <c r="C4456">
        <f>VLOOKUP(D4456,[1]!tbl_Reach2AU[#Data],2,FALSE)</f>
        <v>287</v>
      </c>
      <c r="D4456" t="s">
        <v>66</v>
      </c>
      <c r="E4456">
        <v>2</v>
      </c>
      <c r="F4456" t="s">
        <v>145</v>
      </c>
      <c r="G4456" t="str">
        <f>VLOOKUP([1]!tbl_FunctionalConditionReach[[#This Row],[EDT Attribute]],[1]!HabitatAttribute[#Data],2,FALSE)</f>
        <v>Flow- Summer Base Flow</v>
      </c>
      <c r="H4456" s="1">
        <v>0.17896037100000001</v>
      </c>
      <c r="I4456" s="2">
        <v>5.93547512072422E-2</v>
      </c>
    </row>
    <row r="4457" spans="1:9" x14ac:dyDescent="0.3">
      <c r="A4457">
        <f>VLOOKUP(D4457,[1]!tbl_Reach2AU[#Data],4,FALSE)</f>
        <v>19</v>
      </c>
      <c r="B4457" t="str">
        <f>VLOOKUP(D4457,[1]!tbl_Reach2AU[#Data],3,FALSE)</f>
        <v>Okanogan-Mosquito Creek</v>
      </c>
      <c r="C4457">
        <f>VLOOKUP(D4457,[1]!tbl_Reach2AU[#Data],2,FALSE)</f>
        <v>287</v>
      </c>
      <c r="D4457" t="s">
        <v>66</v>
      </c>
      <c r="E4457">
        <v>2</v>
      </c>
      <c r="F4457" t="s">
        <v>119</v>
      </c>
      <c r="G4457">
        <f>VLOOKUP([1]!tbl_FunctionalConditionReach[[#This Row],[EDT Attribute]],[1]!HabitatAttribute[#Data],2,FALSE)</f>
        <v>0</v>
      </c>
      <c r="H4457" s="1">
        <v>0.178604341</v>
      </c>
      <c r="I4457" s="2">
        <v>5.92366687962914E-2</v>
      </c>
    </row>
    <row r="4458" spans="1:9" x14ac:dyDescent="0.3">
      <c r="A4458">
        <f>VLOOKUP(D4458,[1]!tbl_Reach2AU[#Data],4,FALSE)</f>
        <v>19</v>
      </c>
      <c r="B4458" t="str">
        <f>VLOOKUP(D4458,[1]!tbl_Reach2AU[#Data],3,FALSE)</f>
        <v>Okanogan-Mosquito Creek</v>
      </c>
      <c r="C4458">
        <f>VLOOKUP(D4458,[1]!tbl_Reach2AU[#Data],2,FALSE)</f>
        <v>287</v>
      </c>
      <c r="D4458" t="s">
        <v>66</v>
      </c>
      <c r="E4458">
        <v>2</v>
      </c>
      <c r="F4458" t="s">
        <v>122</v>
      </c>
      <c r="G4458">
        <f>VLOOKUP([1]!tbl_FunctionalConditionReach[[#This Row],[EDT Attribute]],[1]!HabitatAttribute[#Data],2,FALSE)</f>
        <v>0</v>
      </c>
      <c r="H4458" s="1">
        <v>0.178283686</v>
      </c>
      <c r="I4458" s="2">
        <v>5.9130319006994503E-2</v>
      </c>
    </row>
    <row r="4459" spans="1:9" x14ac:dyDescent="0.3">
      <c r="A4459">
        <f>VLOOKUP(D4459,[1]!tbl_Reach2AU[#Data],4,FALSE)</f>
        <v>19</v>
      </c>
      <c r="B4459" t="str">
        <f>VLOOKUP(D4459,[1]!tbl_Reach2AU[#Data],3,FALSE)</f>
        <v>Okanogan-Mosquito Creek</v>
      </c>
      <c r="C4459">
        <f>VLOOKUP(D4459,[1]!tbl_Reach2AU[#Data],2,FALSE)</f>
        <v>287</v>
      </c>
      <c r="D4459" t="s">
        <v>66</v>
      </c>
      <c r="E4459">
        <v>2</v>
      </c>
      <c r="F4459" t="s">
        <v>89</v>
      </c>
      <c r="G4459" t="str">
        <f>VLOOKUP([1]!tbl_FunctionalConditionReach[[#This Row],[EDT Attribute]],[1]!HabitatAttribute[#Data],2,FALSE)</f>
        <v>% Fines/Embeddedness</v>
      </c>
      <c r="H4459" s="1">
        <v>0.178283686</v>
      </c>
      <c r="I4459" s="2">
        <v>5.9130319006994503E-2</v>
      </c>
    </row>
    <row r="4460" spans="1:9" x14ac:dyDescent="0.3">
      <c r="A4460">
        <f>VLOOKUP(D4460,[1]!tbl_Reach2AU[#Data],4,FALSE)</f>
        <v>19</v>
      </c>
      <c r="B4460" t="str">
        <f>VLOOKUP(D4460,[1]!tbl_Reach2AU[#Data],3,FALSE)</f>
        <v>Okanogan-Mosquito Creek</v>
      </c>
      <c r="C4460">
        <f>VLOOKUP(D4460,[1]!tbl_Reach2AU[#Data],2,FALSE)</f>
        <v>287</v>
      </c>
      <c r="D4460" t="s">
        <v>66</v>
      </c>
      <c r="E4460">
        <v>2</v>
      </c>
      <c r="F4460" t="s">
        <v>115</v>
      </c>
      <c r="G4460">
        <f>VLOOKUP([1]!tbl_FunctionalConditionReach[[#This Row],[EDT Attribute]],[1]!HabitatAttribute[#Data],2,FALSE)</f>
        <v>0</v>
      </c>
      <c r="H4460" s="1">
        <v>0.178283686</v>
      </c>
      <c r="I4460" s="2">
        <v>5.9130319006994503E-2</v>
      </c>
    </row>
    <row r="4461" spans="1:9" x14ac:dyDescent="0.3">
      <c r="A4461">
        <f>VLOOKUP(D4461,[1]!tbl_Reach2AU[#Data],4,FALSE)</f>
        <v>19</v>
      </c>
      <c r="B4461" t="str">
        <f>VLOOKUP(D4461,[1]!tbl_Reach2AU[#Data],3,FALSE)</f>
        <v>Okanogan-Mosquito Creek</v>
      </c>
      <c r="C4461">
        <f>VLOOKUP(D4461,[1]!tbl_Reach2AU[#Data],2,FALSE)</f>
        <v>287</v>
      </c>
      <c r="D4461" t="s">
        <v>66</v>
      </c>
      <c r="E4461">
        <v>2</v>
      </c>
      <c r="F4461" t="s">
        <v>117</v>
      </c>
      <c r="G4461">
        <f>VLOOKUP([1]!tbl_FunctionalConditionReach[[#This Row],[EDT Attribute]],[1]!HabitatAttribute[#Data],2,FALSE)</f>
        <v>0</v>
      </c>
      <c r="H4461" s="1">
        <v>0.17781433299999999</v>
      </c>
      <c r="I4461" s="2">
        <v>5.89746514120532E-2</v>
      </c>
    </row>
    <row r="4462" spans="1:9" x14ac:dyDescent="0.3">
      <c r="A4462">
        <f>VLOOKUP(D4462,[1]!tbl_Reach2AU[#Data],4,FALSE)</f>
        <v>19</v>
      </c>
      <c r="B4462" t="str">
        <f>VLOOKUP(D4462,[1]!tbl_Reach2AU[#Data],3,FALSE)</f>
        <v>Okanogan-Mosquito Creek</v>
      </c>
      <c r="C4462">
        <f>VLOOKUP(D4462,[1]!tbl_Reach2AU[#Data],2,FALSE)</f>
        <v>287</v>
      </c>
      <c r="D4462" t="s">
        <v>66</v>
      </c>
      <c r="E4462">
        <v>2</v>
      </c>
      <c r="F4462" t="s">
        <v>10</v>
      </c>
      <c r="G4462" t="str">
        <f>VLOOKUP([1]!tbl_FunctionalConditionReach[[#This Row],[EDT Attribute]],[1]!HabitatAttribute[#Data],2,FALSE)</f>
        <v>Flow- Scour</v>
      </c>
      <c r="H4462" s="1">
        <v>0.177460808</v>
      </c>
      <c r="I4462" s="2">
        <v>5.88573998199644E-2</v>
      </c>
    </row>
    <row r="4463" spans="1:9" x14ac:dyDescent="0.3">
      <c r="A4463">
        <f>VLOOKUP(D4463,[1]!tbl_Reach2AU[#Data],4,FALSE)</f>
        <v>9</v>
      </c>
      <c r="B4463" t="str">
        <f>VLOOKUP(D4463,[1]!tbl_Reach2AU[#Data],3,FALSE)</f>
        <v>Omak Creek-Middle DS</v>
      </c>
      <c r="C4463">
        <f>VLOOKUP(D4463,[1]!tbl_Reach2AU[#Data],2,FALSE)</f>
        <v>171</v>
      </c>
      <c r="D4463" t="s">
        <v>70</v>
      </c>
      <c r="E4463">
        <v>2</v>
      </c>
      <c r="F4463" t="s">
        <v>127</v>
      </c>
      <c r="G4463" t="str">
        <f>VLOOKUP([1]!tbl_FunctionalConditionReach[[#This Row],[EDT Attribute]],[1]!HabitatAttribute[#Data],2,FALSE)</f>
        <v>Food- Food Web Resources</v>
      </c>
      <c r="H4463" s="1">
        <v>2.9968218000000001E-2</v>
      </c>
      <c r="I4463" s="2">
        <v>5.8744654411081697E-2</v>
      </c>
    </row>
    <row r="4464" spans="1:9" x14ac:dyDescent="0.3">
      <c r="A4464">
        <f>VLOOKUP(D4464,[1]!tbl_Reach2AU[#Data],4,FALSE)</f>
        <v>24</v>
      </c>
      <c r="B4464" t="str">
        <f>VLOOKUP(D4464,[1]!tbl_Reach2AU[#Data],3,FALSE)</f>
        <v>Okanogan-Haynes Creek South</v>
      </c>
      <c r="C4464">
        <f>VLOOKUP(D4464,[1]!tbl_Reach2AU[#Data],2,FALSE)</f>
        <v>295</v>
      </c>
      <c r="D4464" t="s">
        <v>50</v>
      </c>
      <c r="E4464">
        <v>2</v>
      </c>
      <c r="F4464" t="s">
        <v>94</v>
      </c>
      <c r="G4464">
        <f>VLOOKUP([1]!tbl_FunctionalConditionReach[[#This Row],[EDT Attribute]],[1]!HabitatAttribute[#Data],2,FALSE)</f>
        <v>0</v>
      </c>
      <c r="H4464" s="1">
        <v>5.4882519999999999E-3</v>
      </c>
      <c r="I4464" s="2">
        <v>5.8677823950704699E-2</v>
      </c>
    </row>
    <row r="4465" spans="1:9" x14ac:dyDescent="0.3">
      <c r="A4465">
        <f>VLOOKUP(D4465,[1]!tbl_Reach2AU[#Data],4,FALSE)</f>
        <v>24</v>
      </c>
      <c r="B4465" t="str">
        <f>VLOOKUP(D4465,[1]!tbl_Reach2AU[#Data],3,FALSE)</f>
        <v>Okanogan-Haynes Creek South</v>
      </c>
      <c r="C4465">
        <f>VLOOKUP(D4465,[1]!tbl_Reach2AU[#Data],2,FALSE)</f>
        <v>298</v>
      </c>
      <c r="D4465" t="s">
        <v>136</v>
      </c>
      <c r="E4465">
        <v>2</v>
      </c>
      <c r="F4465" t="s">
        <v>94</v>
      </c>
      <c r="G4465">
        <f>VLOOKUP([1]!tbl_FunctionalConditionReach[[#This Row],[EDT Attribute]],[1]!HabitatAttribute[#Data],2,FALSE)</f>
        <v>0</v>
      </c>
      <c r="H4465" s="1">
        <v>0.27019511000000002</v>
      </c>
      <c r="I4465" s="2">
        <v>5.8504769537061803E-2</v>
      </c>
    </row>
    <row r="4466" spans="1:9" x14ac:dyDescent="0.3">
      <c r="A4466">
        <f>VLOOKUP(D4466,[1]!tbl_Reach2AU[#Data],4,FALSE)</f>
        <v>23</v>
      </c>
      <c r="B4466" t="str">
        <f>VLOOKUP(D4466,[1]!tbl_Reach2AU[#Data],3,FALSE)</f>
        <v>Similkameen River</v>
      </c>
      <c r="C4466">
        <f>VLOOKUP(D4466,[1]!tbl_Reach2AU[#Data],2,FALSE)</f>
        <v>293</v>
      </c>
      <c r="D4466" t="s">
        <v>140</v>
      </c>
      <c r="E4466">
        <v>2</v>
      </c>
      <c r="F4466" t="s">
        <v>127</v>
      </c>
      <c r="G4466" t="str">
        <f>VLOOKUP([1]!tbl_FunctionalConditionReach[[#This Row],[EDT Attribute]],[1]!HabitatAttribute[#Data],2,FALSE)</f>
        <v>Food- Food Web Resources</v>
      </c>
      <c r="H4466" s="1">
        <v>3.1913675000000002E-2</v>
      </c>
      <c r="I4466" s="2">
        <v>5.82928816939325E-2</v>
      </c>
    </row>
    <row r="4467" spans="1:9" x14ac:dyDescent="0.3">
      <c r="A4467">
        <f>VLOOKUP(D4467,[1]!tbl_Reach2AU[#Data],4,FALSE)</f>
        <v>8</v>
      </c>
      <c r="B4467" t="str">
        <f>VLOOKUP(D4467,[1]!tbl_Reach2AU[#Data],3,FALSE)</f>
        <v>Omak Creek-Lower US</v>
      </c>
      <c r="C4467">
        <f>VLOOKUP(D4467,[1]!tbl_Reach2AU[#Data],2,FALSE)</f>
        <v>161</v>
      </c>
      <c r="D4467" t="s">
        <v>78</v>
      </c>
      <c r="E4467">
        <v>2</v>
      </c>
      <c r="F4467" t="s">
        <v>89</v>
      </c>
      <c r="G4467" t="str">
        <f>VLOOKUP([1]!tbl_FunctionalConditionReach[[#This Row],[EDT Attribute]],[1]!HabitatAttribute[#Data],2,FALSE)</f>
        <v>% Fines/Embeddedness</v>
      </c>
      <c r="H4467" s="1">
        <v>4.3132335000000001E-2</v>
      </c>
      <c r="I4467" s="2">
        <v>5.8163794018496001E-2</v>
      </c>
    </row>
    <row r="4468" spans="1:9" x14ac:dyDescent="0.3">
      <c r="A4468">
        <f>VLOOKUP(D4468,[1]!tbl_Reach2AU[#Data],4,FALSE)</f>
        <v>4</v>
      </c>
      <c r="B4468" t="str">
        <f>VLOOKUP(D4468,[1]!tbl_Reach2AU[#Data],3,FALSE)</f>
        <v>Loup Loup Creek-Lower DS</v>
      </c>
      <c r="C4468">
        <f>VLOOKUP(D4468,[1]!tbl_Reach2AU[#Data],2,FALSE)</f>
        <v>122</v>
      </c>
      <c r="D4468" t="s">
        <v>55</v>
      </c>
      <c r="E4468">
        <v>2</v>
      </c>
      <c r="F4468" t="s">
        <v>10</v>
      </c>
      <c r="G4468" t="str">
        <f>VLOOKUP([1]!tbl_FunctionalConditionReach[[#This Row],[EDT Attribute]],[1]!HabitatAttribute[#Data],2,FALSE)</f>
        <v>Flow- Scour</v>
      </c>
      <c r="H4468" s="1">
        <v>0.232952504</v>
      </c>
      <c r="I4468" s="2">
        <v>5.8107360382691799E-2</v>
      </c>
    </row>
    <row r="4469" spans="1:9" x14ac:dyDescent="0.3">
      <c r="A4469">
        <f>VLOOKUP(D4469,[1]!tbl_Reach2AU[#Data],4,FALSE)</f>
        <v>8</v>
      </c>
      <c r="B4469" t="str">
        <f>VLOOKUP(D4469,[1]!tbl_Reach2AU[#Data],3,FALSE)</f>
        <v>Omak Creek-Lower US</v>
      </c>
      <c r="C4469">
        <f>VLOOKUP(D4469,[1]!tbl_Reach2AU[#Data],2,FALSE)</f>
        <v>161</v>
      </c>
      <c r="D4469" t="s">
        <v>78</v>
      </c>
      <c r="E4469">
        <v>2</v>
      </c>
      <c r="F4469" t="s">
        <v>151</v>
      </c>
      <c r="G4469" t="str">
        <f>VLOOKUP([1]!tbl_FunctionalConditionReach[[#This Row],[EDT Attribute]],[1]!HabitatAttribute[#Data],2,FALSE)</f>
        <v>Cover- Wood</v>
      </c>
      <c r="H4469" s="1">
        <v>4.2834231E-2</v>
      </c>
      <c r="I4469" s="2">
        <v>5.7761801878444E-2</v>
      </c>
    </row>
    <row r="4470" spans="1:9" x14ac:dyDescent="0.3">
      <c r="A4470">
        <f>VLOOKUP(D4470,[1]!tbl_Reach2AU[#Data],4,FALSE)</f>
        <v>6</v>
      </c>
      <c r="B4470" t="str">
        <f>VLOOKUP(D4470,[1]!tbl_Reach2AU[#Data],3,FALSE)</f>
        <v>Salmon Creek-Lower</v>
      </c>
      <c r="C4470">
        <f>VLOOKUP(D4470,[1]!tbl_Reach2AU[#Data],2,FALSE)</f>
        <v>135</v>
      </c>
      <c r="D4470" t="s">
        <v>81</v>
      </c>
      <c r="E4470">
        <v>2</v>
      </c>
      <c r="F4470" t="s">
        <v>10</v>
      </c>
      <c r="G4470" t="str">
        <f>VLOOKUP([1]!tbl_FunctionalConditionReach[[#This Row],[EDT Attribute]],[1]!HabitatAttribute[#Data],2,FALSE)</f>
        <v>Flow- Scour</v>
      </c>
      <c r="H4470" s="1">
        <v>0.426490959</v>
      </c>
      <c r="I4470" s="2">
        <v>5.7727186915340803E-2</v>
      </c>
    </row>
    <row r="4471" spans="1:9" x14ac:dyDescent="0.3">
      <c r="A4471">
        <f>VLOOKUP(D4471,[1]!tbl_Reach2AU[#Data],4,FALSE)</f>
        <v>9</v>
      </c>
      <c r="B4471" t="str">
        <f>VLOOKUP(D4471,[1]!tbl_Reach2AU[#Data],3,FALSE)</f>
        <v>Omak Creek-Middle DS</v>
      </c>
      <c r="C4471">
        <f>VLOOKUP(D4471,[1]!tbl_Reach2AU[#Data],2,FALSE)</f>
        <v>170</v>
      </c>
      <c r="D4471" t="s">
        <v>132</v>
      </c>
      <c r="E4471">
        <v>2</v>
      </c>
      <c r="F4471" t="s">
        <v>126</v>
      </c>
      <c r="G4471" t="str">
        <f>VLOOKUP([1]!tbl_FunctionalConditionReach[[#This Row],[EDT Attribute]],[1]!HabitatAttribute[#Data],2,FALSE)</f>
        <v>Riparian</v>
      </c>
      <c r="H4471" s="1">
        <v>9.3308799999999999E-4</v>
      </c>
      <c r="I4471" s="2">
        <v>5.7462643412892603E-2</v>
      </c>
    </row>
    <row r="4472" spans="1:9" x14ac:dyDescent="0.3">
      <c r="A4472">
        <f>VLOOKUP(D4472,[1]!tbl_Reach2AU[#Data],4,FALSE)</f>
        <v>19</v>
      </c>
      <c r="B4472" t="str">
        <f>VLOOKUP(D4472,[1]!tbl_Reach2AU[#Data],3,FALSE)</f>
        <v>Okanogan-Mosquito Creek</v>
      </c>
      <c r="C4472">
        <f>VLOOKUP(D4472,[1]!tbl_Reach2AU[#Data],2,FALSE)</f>
        <v>249</v>
      </c>
      <c r="D4472" t="s">
        <v>49</v>
      </c>
      <c r="E4472">
        <v>2</v>
      </c>
      <c r="F4472" t="s">
        <v>119</v>
      </c>
      <c r="G4472">
        <f>VLOOKUP([1]!tbl_FunctionalConditionReach[[#This Row],[EDT Attribute]],[1]!HabitatAttribute[#Data],2,FALSE)</f>
        <v>0</v>
      </c>
      <c r="H4472" s="1">
        <v>2.2776519999999998E-3</v>
      </c>
      <c r="I4472" s="2">
        <v>5.7019465133778598E-2</v>
      </c>
    </row>
    <row r="4473" spans="1:9" x14ac:dyDescent="0.3">
      <c r="A4473">
        <f>VLOOKUP(D4473,[1]!tbl_Reach2AU[#Data],4,FALSE)</f>
        <v>9</v>
      </c>
      <c r="B4473" t="str">
        <f>VLOOKUP(D4473,[1]!tbl_Reach2AU[#Data],3,FALSE)</f>
        <v>Omak Creek-Middle DS</v>
      </c>
      <c r="C4473">
        <f>VLOOKUP(D4473,[1]!tbl_Reach2AU[#Data],2,FALSE)</f>
        <v>167</v>
      </c>
      <c r="D4473" t="s">
        <v>141</v>
      </c>
      <c r="E4473">
        <v>2</v>
      </c>
      <c r="F4473" t="s">
        <v>13</v>
      </c>
      <c r="G4473" t="str">
        <f>VLOOKUP([1]!tbl_FunctionalConditionReach[[#This Row],[EDT Attribute]],[1]!HabitatAttribute[#Data],2,FALSE)</f>
        <v>Food- Food Web Resources</v>
      </c>
      <c r="H4473" s="1">
        <v>7.6957029999999999E-3</v>
      </c>
      <c r="I4473" s="2">
        <v>5.6858697285646E-2</v>
      </c>
    </row>
    <row r="4474" spans="1:9" x14ac:dyDescent="0.3">
      <c r="A4474">
        <f>VLOOKUP(D4474,[1]!tbl_Reach2AU[#Data],4,FALSE)</f>
        <v>3</v>
      </c>
      <c r="B4474" t="str">
        <f>VLOOKUP(D4474,[1]!tbl_Reach2AU[#Data],3,FALSE)</f>
        <v>Okanogan-Talant Creek</v>
      </c>
      <c r="C4474">
        <f>VLOOKUP(D4474,[1]!tbl_Reach2AU[#Data],2,FALSE)</f>
        <v>126</v>
      </c>
      <c r="D4474" t="s">
        <v>106</v>
      </c>
      <c r="E4474">
        <v>2</v>
      </c>
      <c r="F4474" t="s">
        <v>133</v>
      </c>
      <c r="G4474" t="str">
        <f>VLOOKUP([1]!tbl_FunctionalConditionReach[[#This Row],[EDT Attribute]],[1]!HabitatAttribute[#Data],2,FALSE)</f>
        <v>Temperature- Rearing</v>
      </c>
      <c r="H4474" s="1">
        <v>2.1673466999999998E-2</v>
      </c>
      <c r="I4474" s="2">
        <v>5.6811935637691997E-2</v>
      </c>
    </row>
    <row r="4475" spans="1:9" x14ac:dyDescent="0.3">
      <c r="A4475">
        <f>VLOOKUP(D4475,[1]!tbl_Reach2AU[#Data],4,FALSE)</f>
        <v>19</v>
      </c>
      <c r="B4475" t="str">
        <f>VLOOKUP(D4475,[1]!tbl_Reach2AU[#Data],3,FALSE)</f>
        <v>Okanogan-Mosquito Creek</v>
      </c>
      <c r="C4475">
        <f>VLOOKUP(D4475,[1]!tbl_Reach2AU[#Data],2,FALSE)</f>
        <v>249</v>
      </c>
      <c r="D4475" t="s">
        <v>49</v>
      </c>
      <c r="E4475">
        <v>2</v>
      </c>
      <c r="F4475" t="s">
        <v>10</v>
      </c>
      <c r="G4475" t="str">
        <f>VLOOKUP([1]!tbl_FunctionalConditionReach[[#This Row],[EDT Attribute]],[1]!HabitatAttribute[#Data],2,FALSE)</f>
        <v>Flow- Scour</v>
      </c>
      <c r="H4475" s="1">
        <v>2.2666190000000001E-3</v>
      </c>
      <c r="I4475" s="2">
        <v>5.6743261500027301E-2</v>
      </c>
    </row>
    <row r="4476" spans="1:9" x14ac:dyDescent="0.3">
      <c r="A4476">
        <f>VLOOKUP(D4476,[1]!tbl_Reach2AU[#Data],4,FALSE)</f>
        <v>5</v>
      </c>
      <c r="B4476" t="str">
        <f>VLOOKUP(D4476,[1]!tbl_Reach2AU[#Data],3,FALSE)</f>
        <v>Okanogan-Swipkin Canyon</v>
      </c>
      <c r="C4476">
        <f>VLOOKUP(D4476,[1]!tbl_Reach2AU[#Data],2,FALSE)</f>
        <v>147</v>
      </c>
      <c r="D4476" t="s">
        <v>134</v>
      </c>
      <c r="E4476">
        <v>2</v>
      </c>
      <c r="F4476" t="s">
        <v>124</v>
      </c>
      <c r="G4476" t="str">
        <f>VLOOKUP([1]!tbl_FunctionalConditionReach[[#This Row],[EDT Attribute]],[1]!HabitatAttribute[#Data],2,FALSE)</f>
        <v>Predation</v>
      </c>
      <c r="H4476" s="1">
        <v>2.93034E-2</v>
      </c>
      <c r="I4476" s="2">
        <v>5.6660026205334599E-2</v>
      </c>
    </row>
    <row r="4477" spans="1:9" x14ac:dyDescent="0.3">
      <c r="A4477">
        <f>VLOOKUP(D4477,[1]!tbl_Reach2AU[#Data],4,FALSE)</f>
        <v>4</v>
      </c>
      <c r="B4477" t="str">
        <f>VLOOKUP(D4477,[1]!tbl_Reach2AU[#Data],3,FALSE)</f>
        <v>Loup Loup Creek-Lower DS</v>
      </c>
      <c r="C4477">
        <f>VLOOKUP(D4477,[1]!tbl_Reach2AU[#Data],2,FALSE)</f>
        <v>119</v>
      </c>
      <c r="D4477" t="s">
        <v>43</v>
      </c>
      <c r="E4477">
        <v>2</v>
      </c>
      <c r="F4477" t="s">
        <v>144</v>
      </c>
      <c r="G4477">
        <f>VLOOKUP([1]!tbl_FunctionalConditionReach[[#This Row],[EDT Attribute]],[1]!HabitatAttribute[#Data],2,FALSE)</f>
        <v>0</v>
      </c>
      <c r="H4477" s="1">
        <v>0.20544535899999999</v>
      </c>
      <c r="I4477" s="2">
        <v>5.66582721819478E-2</v>
      </c>
    </row>
    <row r="4478" spans="1:9" x14ac:dyDescent="0.3">
      <c r="A4478">
        <f>VLOOKUP(D4478,[1]!tbl_Reach2AU[#Data],4,FALSE)</f>
        <v>6</v>
      </c>
      <c r="B4478" t="str">
        <f>VLOOKUP(D4478,[1]!tbl_Reach2AU[#Data],3,FALSE)</f>
        <v>Salmon Creek-Lower</v>
      </c>
      <c r="C4478">
        <f>VLOOKUP(D4478,[1]!tbl_Reach2AU[#Data],2,FALSE)</f>
        <v>140</v>
      </c>
      <c r="D4478" t="s">
        <v>85</v>
      </c>
      <c r="E4478">
        <v>2</v>
      </c>
      <c r="F4478" t="s">
        <v>143</v>
      </c>
      <c r="G4478">
        <f>VLOOKUP([1]!tbl_FunctionalConditionReach[[#This Row],[EDT Attribute]],[1]!HabitatAttribute[#Data],2,FALSE)</f>
        <v>0</v>
      </c>
      <c r="H4478" s="1">
        <v>0.2244776</v>
      </c>
      <c r="I4478" s="2">
        <v>5.65607456190938E-2</v>
      </c>
    </row>
    <row r="4479" spans="1:9" x14ac:dyDescent="0.3">
      <c r="A4479">
        <f>VLOOKUP(D4479,[1]!tbl_Reach2AU[#Data],4,FALSE)</f>
        <v>24</v>
      </c>
      <c r="B4479" t="str">
        <f>VLOOKUP(D4479,[1]!tbl_Reach2AU[#Data],3,FALSE)</f>
        <v>Okanogan-Haynes Creek South</v>
      </c>
      <c r="C4479">
        <f>VLOOKUP(D4479,[1]!tbl_Reach2AU[#Data],2,FALSE)</f>
        <v>295</v>
      </c>
      <c r="D4479" t="s">
        <v>50</v>
      </c>
      <c r="E4479">
        <v>2</v>
      </c>
      <c r="F4479" t="s">
        <v>127</v>
      </c>
      <c r="G4479" t="str">
        <f>VLOOKUP([1]!tbl_FunctionalConditionReach[[#This Row],[EDT Attribute]],[1]!HabitatAttribute[#Data],2,FALSE)</f>
        <v>Food- Food Web Resources</v>
      </c>
      <c r="H4479" s="1">
        <v>5.280814E-3</v>
      </c>
      <c r="I4479" s="2">
        <v>5.64599938575008E-2</v>
      </c>
    </row>
    <row r="4480" spans="1:9" x14ac:dyDescent="0.3">
      <c r="A4480">
        <f>VLOOKUP(D4480,[1]!tbl_Reach2AU[#Data],4,FALSE)</f>
        <v>7</v>
      </c>
      <c r="B4480" t="str">
        <f>VLOOKUP(D4480,[1]!tbl_Reach2AU[#Data],3,FALSE)</f>
        <v>Omak Creek-Lower DS</v>
      </c>
      <c r="C4480">
        <f>VLOOKUP(D4480,[1]!tbl_Reach2AU[#Data],2,FALSE)</f>
        <v>155</v>
      </c>
      <c r="D4480" t="s">
        <v>154</v>
      </c>
      <c r="E4480">
        <v>2</v>
      </c>
      <c r="F4480" t="s">
        <v>138</v>
      </c>
      <c r="G4480">
        <f>VLOOKUP([1]!tbl_FunctionalConditionReach[[#This Row],[EDT Attribute]],[1]!HabitatAttribute[#Data],2,FALSE)</f>
        <v>0</v>
      </c>
      <c r="H4480" s="1">
        <v>2.6905136999999999E-2</v>
      </c>
      <c r="I4480" s="2">
        <v>5.63609472847569E-2</v>
      </c>
    </row>
    <row r="4481" spans="1:9" x14ac:dyDescent="0.3">
      <c r="A4481">
        <f>VLOOKUP(D4481,[1]!tbl_Reach2AU[#Data],4,FALSE)</f>
        <v>21</v>
      </c>
      <c r="B4481" t="str">
        <f>VLOOKUP(D4481,[1]!tbl_Reach2AU[#Data],3,FALSE)</f>
        <v>Whitestone Creek</v>
      </c>
      <c r="C4481">
        <f>VLOOKUP(D4481,[1]!tbl_Reach2AU[#Data],2,FALSE)</f>
        <v>272</v>
      </c>
      <c r="D4481" t="s">
        <v>121</v>
      </c>
      <c r="E4481">
        <v>2</v>
      </c>
      <c r="F4481" t="s">
        <v>138</v>
      </c>
      <c r="G4481">
        <f>VLOOKUP([1]!tbl_FunctionalConditionReach[[#This Row],[EDT Attribute]],[1]!HabitatAttribute[#Data],2,FALSE)</f>
        <v>0</v>
      </c>
      <c r="H4481" s="1">
        <v>5.1799999999999997E-10</v>
      </c>
      <c r="I4481" s="2">
        <v>5.6243213897937003E-2</v>
      </c>
    </row>
    <row r="4482" spans="1:9" x14ac:dyDescent="0.3">
      <c r="A4482">
        <f>VLOOKUP(D4482,[1]!tbl_Reach2AU[#Data],4,FALSE)</f>
        <v>10</v>
      </c>
      <c r="B4482" t="str">
        <f>VLOOKUP(D4482,[1]!tbl_Reach2AU[#Data],3,FALSE)</f>
        <v>Omak Creek-Upper DS</v>
      </c>
      <c r="C4482">
        <f>VLOOKUP(D4482,[1]!tbl_Reach2AU[#Data],2,FALSE)</f>
        <v>173</v>
      </c>
      <c r="D4482" t="s">
        <v>72</v>
      </c>
      <c r="E4482">
        <v>2</v>
      </c>
      <c r="F4482" t="s">
        <v>127</v>
      </c>
      <c r="G4482" t="str">
        <f>VLOOKUP([1]!tbl_FunctionalConditionReach[[#This Row],[EDT Attribute]],[1]!HabitatAttribute[#Data],2,FALSE)</f>
        <v>Food- Food Web Resources</v>
      </c>
      <c r="H4482" s="1">
        <v>4.0418797999999999E-2</v>
      </c>
      <c r="I4482" s="2">
        <v>5.6204680439196499E-2</v>
      </c>
    </row>
    <row r="4483" spans="1:9" x14ac:dyDescent="0.3">
      <c r="A4483">
        <f>VLOOKUP(D4483,[1]!tbl_Reach2AU[#Data],4,FALSE)</f>
        <v>6</v>
      </c>
      <c r="B4483" t="str">
        <f>VLOOKUP(D4483,[1]!tbl_Reach2AU[#Data],3,FALSE)</f>
        <v>Salmon Creek-Lower</v>
      </c>
      <c r="C4483">
        <f>VLOOKUP(D4483,[1]!tbl_Reach2AU[#Data],2,FALSE)</f>
        <v>137</v>
      </c>
      <c r="D4483" t="s">
        <v>82</v>
      </c>
      <c r="E4483">
        <v>2</v>
      </c>
      <c r="F4483" t="s">
        <v>117</v>
      </c>
      <c r="G4483">
        <f>VLOOKUP([1]!tbl_FunctionalConditionReach[[#This Row],[EDT Attribute]],[1]!HabitatAttribute[#Data],2,FALSE)</f>
        <v>0</v>
      </c>
      <c r="H4483" s="1">
        <v>0.14822379999999999</v>
      </c>
      <c r="I4483" s="2">
        <v>5.6159494200202997E-2</v>
      </c>
    </row>
    <row r="4484" spans="1:9" x14ac:dyDescent="0.3">
      <c r="A4484">
        <f>VLOOKUP(D4484,[1]!tbl_Reach2AU[#Data],4,FALSE)</f>
        <v>3</v>
      </c>
      <c r="B4484" t="str">
        <f>VLOOKUP(D4484,[1]!tbl_Reach2AU[#Data],3,FALSE)</f>
        <v>Okanogan-Talant Creek</v>
      </c>
      <c r="C4484">
        <f>VLOOKUP(D4484,[1]!tbl_Reach2AU[#Data],2,FALSE)</f>
        <v>126</v>
      </c>
      <c r="D4484" t="s">
        <v>106</v>
      </c>
      <c r="E4484">
        <v>2</v>
      </c>
      <c r="F4484" t="s">
        <v>124</v>
      </c>
      <c r="G4484" t="str">
        <f>VLOOKUP([1]!tbl_FunctionalConditionReach[[#This Row],[EDT Attribute]],[1]!HabitatAttribute[#Data],2,FALSE)</f>
        <v>Predation</v>
      </c>
      <c r="H4484" s="1">
        <v>2.1333197000000002E-2</v>
      </c>
      <c r="I4484" s="2">
        <v>5.5919997244105103E-2</v>
      </c>
    </row>
    <row r="4485" spans="1:9" x14ac:dyDescent="0.3">
      <c r="A4485">
        <f>VLOOKUP(D4485,[1]!tbl_Reach2AU[#Data],4,FALSE)</f>
        <v>8</v>
      </c>
      <c r="B4485" t="str">
        <f>VLOOKUP(D4485,[1]!tbl_Reach2AU[#Data],3,FALSE)</f>
        <v>Omak Creek-Lower US</v>
      </c>
      <c r="C4485">
        <f>VLOOKUP(D4485,[1]!tbl_Reach2AU[#Data],2,FALSE)</f>
        <v>159</v>
      </c>
      <c r="D4485" t="s">
        <v>76</v>
      </c>
      <c r="E4485">
        <v>2</v>
      </c>
      <c r="F4485" t="s">
        <v>133</v>
      </c>
      <c r="G4485" t="str">
        <f>VLOOKUP([1]!tbl_FunctionalConditionReach[[#This Row],[EDT Attribute]],[1]!HabitatAttribute[#Data],2,FALSE)</f>
        <v>Temperature- Rearing</v>
      </c>
      <c r="H4485" s="1">
        <v>5.4943209999999999E-3</v>
      </c>
      <c r="I4485" s="2">
        <v>5.5584217197885102E-2</v>
      </c>
    </row>
    <row r="4486" spans="1:9" x14ac:dyDescent="0.3">
      <c r="A4486">
        <f>VLOOKUP(D4486,[1]!tbl_Reach2AU[#Data],4,FALSE)</f>
        <v>3</v>
      </c>
      <c r="B4486" t="str">
        <f>VLOOKUP(D4486,[1]!tbl_Reach2AU[#Data],3,FALSE)</f>
        <v>Okanogan-Talant Creek</v>
      </c>
      <c r="C4486">
        <f>VLOOKUP(D4486,[1]!tbl_Reach2AU[#Data],2,FALSE)</f>
        <v>127</v>
      </c>
      <c r="D4486" t="s">
        <v>107</v>
      </c>
      <c r="E4486">
        <v>2</v>
      </c>
      <c r="F4486" t="s">
        <v>126</v>
      </c>
      <c r="G4486" t="str">
        <f>VLOOKUP([1]!tbl_FunctionalConditionReach[[#This Row],[EDT Attribute]],[1]!HabitatAttribute[#Data],2,FALSE)</f>
        <v>Riparian</v>
      </c>
      <c r="H4486" s="1">
        <v>1.0066207000000001E-2</v>
      </c>
      <c r="I4486" s="2">
        <v>5.5550225004412403E-2</v>
      </c>
    </row>
    <row r="4487" spans="1:9" x14ac:dyDescent="0.3">
      <c r="A4487">
        <f>VLOOKUP(D4487,[1]!tbl_Reach2AU[#Data],4,FALSE)</f>
        <v>6</v>
      </c>
      <c r="B4487" t="str">
        <f>VLOOKUP(D4487,[1]!tbl_Reach2AU[#Data],3,FALSE)</f>
        <v>Salmon Creek-Lower</v>
      </c>
      <c r="C4487">
        <f>VLOOKUP(D4487,[1]!tbl_Reach2AU[#Data],2,FALSE)</f>
        <v>138</v>
      </c>
      <c r="D4487" t="s">
        <v>83</v>
      </c>
      <c r="E4487">
        <v>2</v>
      </c>
      <c r="F4487" t="s">
        <v>117</v>
      </c>
      <c r="G4487">
        <f>VLOOKUP([1]!tbl_FunctionalConditionReach[[#This Row],[EDT Attribute]],[1]!HabitatAttribute[#Data],2,FALSE)</f>
        <v>0</v>
      </c>
      <c r="H4487" s="1">
        <v>0.100756448</v>
      </c>
      <c r="I4487" s="2">
        <v>5.5451823375786802E-2</v>
      </c>
    </row>
    <row r="4488" spans="1:9" x14ac:dyDescent="0.3">
      <c r="A4488">
        <f>VLOOKUP(D4488,[1]!tbl_Reach2AU[#Data],4,FALSE)</f>
        <v>13</v>
      </c>
      <c r="B4488" t="str">
        <f>VLOOKUP(D4488,[1]!tbl_Reach2AU[#Data],3,FALSE)</f>
        <v>Johnson Creek</v>
      </c>
      <c r="C4488">
        <f>VLOOKUP(D4488,[1]!tbl_Reach2AU[#Data],2,FALSE)</f>
        <v>220</v>
      </c>
      <c r="D4488" t="s">
        <v>20</v>
      </c>
      <c r="E4488">
        <v>2</v>
      </c>
      <c r="F4488" t="s">
        <v>126</v>
      </c>
      <c r="G4488" t="str">
        <f>VLOOKUP([1]!tbl_FunctionalConditionReach[[#This Row],[EDT Attribute]],[1]!HabitatAttribute[#Data],2,FALSE)</f>
        <v>Riparian</v>
      </c>
      <c r="H4488" s="1">
        <v>4.3262539999999999E-3</v>
      </c>
      <c r="I4488" s="2">
        <v>5.5156097508113199E-2</v>
      </c>
    </row>
    <row r="4489" spans="1:9" x14ac:dyDescent="0.3">
      <c r="A4489">
        <f>VLOOKUP(D4489,[1]!tbl_Reach2AU[#Data],4,FALSE)</f>
        <v>6</v>
      </c>
      <c r="B4489" t="str">
        <f>VLOOKUP(D4489,[1]!tbl_Reach2AU[#Data],3,FALSE)</f>
        <v>Salmon Creek-Lower</v>
      </c>
      <c r="C4489">
        <f>VLOOKUP(D4489,[1]!tbl_Reach2AU[#Data],2,FALSE)</f>
        <v>142</v>
      </c>
      <c r="D4489" t="s">
        <v>79</v>
      </c>
      <c r="E4489">
        <v>2</v>
      </c>
      <c r="F4489" t="s">
        <v>116</v>
      </c>
      <c r="G4489">
        <f>VLOOKUP([1]!tbl_FunctionalConditionReach[[#This Row],[EDT Attribute]],[1]!HabitatAttribute[#Data],2,FALSE)</f>
        <v>0</v>
      </c>
      <c r="H4489" s="1">
        <v>0.12239902699999999</v>
      </c>
      <c r="I4489" s="2">
        <v>5.5144288723914699E-2</v>
      </c>
    </row>
    <row r="4490" spans="1:9" x14ac:dyDescent="0.3">
      <c r="A4490">
        <f>VLOOKUP(D4490,[1]!tbl_Reach2AU[#Data],4,FALSE)</f>
        <v>6</v>
      </c>
      <c r="B4490" t="str">
        <f>VLOOKUP(D4490,[1]!tbl_Reach2AU[#Data],3,FALSE)</f>
        <v>Salmon Creek-Lower</v>
      </c>
      <c r="C4490">
        <f>VLOOKUP(D4490,[1]!tbl_Reach2AU[#Data],2,FALSE)</f>
        <v>143</v>
      </c>
      <c r="D4490" t="s">
        <v>30</v>
      </c>
      <c r="E4490">
        <v>2</v>
      </c>
      <c r="F4490" t="s">
        <v>143</v>
      </c>
      <c r="G4490">
        <f>VLOOKUP([1]!tbl_FunctionalConditionReach[[#This Row],[EDT Attribute]],[1]!HabitatAttribute[#Data],2,FALSE)</f>
        <v>0</v>
      </c>
      <c r="H4490" s="1">
        <v>0.34743133399999998</v>
      </c>
      <c r="I4490" s="2">
        <v>5.5130151289200999E-2</v>
      </c>
    </row>
    <row r="4491" spans="1:9" x14ac:dyDescent="0.3">
      <c r="A4491">
        <f>VLOOKUP(D4491,[1]!tbl_Reach2AU[#Data],4,FALSE)</f>
        <v>4</v>
      </c>
      <c r="B4491" t="str">
        <f>VLOOKUP(D4491,[1]!tbl_Reach2AU[#Data],3,FALSE)</f>
        <v>Loup Loup Creek-Lower DS</v>
      </c>
      <c r="C4491">
        <f>VLOOKUP(D4491,[1]!tbl_Reach2AU[#Data],2,FALSE)</f>
        <v>123</v>
      </c>
      <c r="D4491" t="s">
        <v>130</v>
      </c>
      <c r="E4491">
        <v>2</v>
      </c>
      <c r="F4491" t="s">
        <v>143</v>
      </c>
      <c r="G4491">
        <f>VLOOKUP([1]!tbl_FunctionalConditionReach[[#This Row],[EDT Attribute]],[1]!HabitatAttribute[#Data],2,FALSE)</f>
        <v>0</v>
      </c>
      <c r="H4491" s="1">
        <v>0.28806818699999998</v>
      </c>
      <c r="I4491" s="2">
        <v>5.4963380314841E-2</v>
      </c>
    </row>
    <row r="4492" spans="1:9" x14ac:dyDescent="0.3">
      <c r="A4492">
        <f>VLOOKUP(D4492,[1]!tbl_Reach2AU[#Data],4,FALSE)</f>
        <v>24</v>
      </c>
      <c r="B4492" t="str">
        <f>VLOOKUP(D4492,[1]!tbl_Reach2AU[#Data],3,FALSE)</f>
        <v>Okanogan-Haynes Creek South</v>
      </c>
      <c r="C4492">
        <f>VLOOKUP(D4492,[1]!tbl_Reach2AU[#Data],2,FALSE)</f>
        <v>298</v>
      </c>
      <c r="D4492" t="s">
        <v>136</v>
      </c>
      <c r="E4492">
        <v>2</v>
      </c>
      <c r="F4492" t="s">
        <v>51</v>
      </c>
      <c r="G4492" t="str">
        <f>VLOOKUP([1]!tbl_FunctionalConditionReach[[#This Row],[EDT Attribute]],[1]!HabitatAttribute[#Data],2,FALSE)</f>
        <v>% Fines/Embeddedness</v>
      </c>
      <c r="H4492" s="1">
        <v>0.25382104100000003</v>
      </c>
      <c r="I4492" s="2">
        <v>5.4959327381469303E-2</v>
      </c>
    </row>
    <row r="4493" spans="1:9" x14ac:dyDescent="0.3">
      <c r="A4493">
        <f>VLOOKUP(D4493,[1]!tbl_Reach2AU[#Data],4,FALSE)</f>
        <v>11</v>
      </c>
      <c r="B4493" t="str">
        <f>VLOOKUP(D4493,[1]!tbl_Reach2AU[#Data],3,FALSE)</f>
        <v>Wanacut Creek DS</v>
      </c>
      <c r="C4493">
        <f>VLOOKUP(D4493,[1]!tbl_Reach2AU[#Data],2,FALSE)</f>
        <v>184</v>
      </c>
      <c r="D4493" t="s">
        <v>11</v>
      </c>
      <c r="E4493">
        <v>2</v>
      </c>
      <c r="F4493" t="s">
        <v>13</v>
      </c>
      <c r="G4493" t="str">
        <f>VLOOKUP([1]!tbl_FunctionalConditionReach[[#This Row],[EDT Attribute]],[1]!HabitatAttribute[#Data],2,FALSE)</f>
        <v>Food- Food Web Resources</v>
      </c>
      <c r="H4493" s="1">
        <v>9.8046299999999999E-4</v>
      </c>
      <c r="I4493" s="2">
        <v>5.4751033384480903E-2</v>
      </c>
    </row>
    <row r="4494" spans="1:9" x14ac:dyDescent="0.3">
      <c r="A4494">
        <f>VLOOKUP(D4494,[1]!tbl_Reach2AU[#Data],4,FALSE)</f>
        <v>26</v>
      </c>
      <c r="B4494" t="str">
        <f>VLOOKUP(D4494,[1]!tbl_Reach2AU[#Data],3,FALSE)</f>
        <v>Ninemile Creek DS</v>
      </c>
      <c r="C4494">
        <f>VLOOKUP(D4494,[1]!tbl_Reach2AU[#Data],2,FALSE)</f>
        <v>308</v>
      </c>
      <c r="D4494" t="s">
        <v>56</v>
      </c>
      <c r="E4494">
        <v>2</v>
      </c>
      <c r="F4494" t="s">
        <v>133</v>
      </c>
      <c r="G4494" t="str">
        <f>VLOOKUP([1]!tbl_FunctionalConditionReach[[#This Row],[EDT Attribute]],[1]!HabitatAttribute[#Data],2,FALSE)</f>
        <v>Temperature- Rearing</v>
      </c>
      <c r="H4494" s="1">
        <v>2.2593759000000001E-2</v>
      </c>
      <c r="I4494" s="2">
        <v>5.4511688583720401E-2</v>
      </c>
    </row>
    <row r="4495" spans="1:9" x14ac:dyDescent="0.3">
      <c r="A4495">
        <f>VLOOKUP(D4495,[1]!tbl_Reach2AU[#Data],4,FALSE)</f>
        <v>10</v>
      </c>
      <c r="B4495" t="str">
        <f>VLOOKUP(D4495,[1]!tbl_Reach2AU[#Data],3,FALSE)</f>
        <v>Omak Creek-Upper DS</v>
      </c>
      <c r="C4495">
        <f>VLOOKUP(D4495,[1]!tbl_Reach2AU[#Data],2,FALSE)</f>
        <v>177</v>
      </c>
      <c r="D4495" t="s">
        <v>27</v>
      </c>
      <c r="E4495">
        <v>2</v>
      </c>
      <c r="F4495" t="s">
        <v>89</v>
      </c>
      <c r="G4495" t="str">
        <f>VLOOKUP([1]!tbl_FunctionalConditionReach[[#This Row],[EDT Attribute]],[1]!HabitatAttribute[#Data],2,FALSE)</f>
        <v>% Fines/Embeddedness</v>
      </c>
      <c r="H4495" s="1">
        <v>4.6815950000000002E-3</v>
      </c>
      <c r="I4495" s="2">
        <v>5.4408219275863902E-2</v>
      </c>
    </row>
    <row r="4496" spans="1:9" x14ac:dyDescent="0.3">
      <c r="A4496">
        <f>VLOOKUP(D4496,[1]!tbl_Reach2AU[#Data],4,FALSE)</f>
        <v>19</v>
      </c>
      <c r="B4496" t="str">
        <f>VLOOKUP(D4496,[1]!tbl_Reach2AU[#Data],3,FALSE)</f>
        <v>Okanogan-Mosquito Creek</v>
      </c>
      <c r="C4496">
        <f>VLOOKUP(D4496,[1]!tbl_Reach2AU[#Data],2,FALSE)</f>
        <v>249</v>
      </c>
      <c r="D4496" t="s">
        <v>49</v>
      </c>
      <c r="E4496">
        <v>2</v>
      </c>
      <c r="F4496" t="s">
        <v>116</v>
      </c>
      <c r="G4496">
        <f>VLOOKUP([1]!tbl_FunctionalConditionReach[[#This Row],[EDT Attribute]],[1]!HabitatAttribute[#Data],2,FALSE)</f>
        <v>0</v>
      </c>
      <c r="H4496" s="1">
        <v>2.1581450000000002E-3</v>
      </c>
      <c r="I4496" s="2">
        <v>5.4027688857270002E-2</v>
      </c>
    </row>
    <row r="4497" spans="1:9" x14ac:dyDescent="0.3">
      <c r="A4497">
        <f>VLOOKUP(D4497,[1]!tbl_Reach2AU[#Data],4,FALSE)</f>
        <v>9</v>
      </c>
      <c r="B4497" t="str">
        <f>VLOOKUP(D4497,[1]!tbl_Reach2AU[#Data],3,FALSE)</f>
        <v>Omak Creek-Middle DS</v>
      </c>
      <c r="C4497">
        <f>VLOOKUP(D4497,[1]!tbl_Reach2AU[#Data],2,FALSE)</f>
        <v>171</v>
      </c>
      <c r="D4497" t="s">
        <v>70</v>
      </c>
      <c r="E4497">
        <v>2</v>
      </c>
      <c r="F4497" t="s">
        <v>13</v>
      </c>
      <c r="G4497" t="str">
        <f>VLOOKUP([1]!tbl_FunctionalConditionReach[[#This Row],[EDT Attribute]],[1]!HabitatAttribute[#Data],2,FALSE)</f>
        <v>Food- Food Web Resources</v>
      </c>
      <c r="H4497" s="1">
        <v>2.7494574000000001E-2</v>
      </c>
      <c r="I4497" s="2">
        <v>5.3895738739284202E-2</v>
      </c>
    </row>
    <row r="4498" spans="1:9" x14ac:dyDescent="0.3">
      <c r="A4498">
        <f>VLOOKUP(D4498,[1]!tbl_Reach2AU[#Data],4,FALSE)</f>
        <v>6</v>
      </c>
      <c r="B4498" t="str">
        <f>VLOOKUP(D4498,[1]!tbl_Reach2AU[#Data],3,FALSE)</f>
        <v>Salmon Creek-Lower</v>
      </c>
      <c r="C4498">
        <f>VLOOKUP(D4498,[1]!tbl_Reach2AU[#Data],2,FALSE)</f>
        <v>143</v>
      </c>
      <c r="D4498" t="s">
        <v>30</v>
      </c>
      <c r="E4498">
        <v>2</v>
      </c>
      <c r="F4498" t="s">
        <v>126</v>
      </c>
      <c r="G4498" t="str">
        <f>VLOOKUP([1]!tbl_FunctionalConditionReach[[#This Row],[EDT Attribute]],[1]!HabitatAttribute[#Data],2,FALSE)</f>
        <v>Riparian</v>
      </c>
      <c r="H4498" s="1">
        <v>0.33860221499999998</v>
      </c>
      <c r="I4498" s="2">
        <v>5.3729153110319602E-2</v>
      </c>
    </row>
    <row r="4499" spans="1:9" x14ac:dyDescent="0.3">
      <c r="A4499">
        <f>VLOOKUP(D4499,[1]!tbl_Reach2AU[#Data],4,FALSE)</f>
        <v>24</v>
      </c>
      <c r="B4499" t="str">
        <f>VLOOKUP(D4499,[1]!tbl_Reach2AU[#Data],3,FALSE)</f>
        <v>Okanogan-Haynes Creek South</v>
      </c>
      <c r="C4499">
        <f>VLOOKUP(D4499,[1]!tbl_Reach2AU[#Data],2,FALSE)</f>
        <v>298</v>
      </c>
      <c r="D4499" t="s">
        <v>136</v>
      </c>
      <c r="E4499">
        <v>2</v>
      </c>
      <c r="F4499" t="s">
        <v>13</v>
      </c>
      <c r="G4499" t="str">
        <f>VLOOKUP([1]!tbl_FunctionalConditionReach[[#This Row],[EDT Attribute]],[1]!HabitatAttribute[#Data],2,FALSE)</f>
        <v>Food- Food Web Resources</v>
      </c>
      <c r="H4499" s="1">
        <v>0.24764889600000001</v>
      </c>
      <c r="I4499" s="2">
        <v>5.3622886019616699E-2</v>
      </c>
    </row>
    <row r="4500" spans="1:9" x14ac:dyDescent="0.3">
      <c r="A4500">
        <f>VLOOKUP(D4500,[1]!tbl_Reach2AU[#Data],4,FALSE)</f>
        <v>25</v>
      </c>
      <c r="B4500" t="str">
        <f>VLOOKUP(D4500,[1]!tbl_Reach2AU[#Data],3,FALSE)</f>
        <v>Tonasket Creek DS</v>
      </c>
      <c r="C4500">
        <f>VLOOKUP(D4500,[1]!tbl_Reach2AU[#Data],2,FALSE)</f>
        <v>303</v>
      </c>
      <c r="D4500" t="s">
        <v>37</v>
      </c>
      <c r="E4500">
        <v>2</v>
      </c>
      <c r="F4500" t="s">
        <v>119</v>
      </c>
      <c r="G4500">
        <f>VLOOKUP([1]!tbl_FunctionalConditionReach[[#This Row],[EDT Attribute]],[1]!HabitatAttribute[#Data],2,FALSE)</f>
        <v>0</v>
      </c>
      <c r="H4500" s="1">
        <v>7.0941324E-2</v>
      </c>
      <c r="I4500" s="2">
        <v>5.3415187425451399E-2</v>
      </c>
    </row>
    <row r="4501" spans="1:9" x14ac:dyDescent="0.3">
      <c r="A4501">
        <f>VLOOKUP(D4501,[1]!tbl_Reach2AU[#Data],4,FALSE)</f>
        <v>1</v>
      </c>
      <c r="B4501" t="str">
        <f>VLOOKUP(D4501,[1]!tbl_Reach2AU[#Data],3,FALSE)</f>
        <v>Okanogan-Davis Canyon</v>
      </c>
      <c r="C4501">
        <f>VLOOKUP(D4501,[1]!tbl_Reach2AU[#Data],2,FALSE)</f>
        <v>107</v>
      </c>
      <c r="D4501" t="s">
        <v>99</v>
      </c>
      <c r="E4501">
        <v>2</v>
      </c>
      <c r="F4501" t="s">
        <v>126</v>
      </c>
      <c r="G4501" t="str">
        <f>VLOOKUP([1]!tbl_FunctionalConditionReach[[#This Row],[EDT Attribute]],[1]!HabitatAttribute[#Data],2,FALSE)</f>
        <v>Riparian</v>
      </c>
      <c r="H4501" s="1">
        <v>2.4025233E-2</v>
      </c>
      <c r="I4501" s="2">
        <v>5.3403487504879901E-2</v>
      </c>
    </row>
    <row r="4502" spans="1:9" x14ac:dyDescent="0.3">
      <c r="A4502">
        <f>VLOOKUP(D4502,[1]!tbl_Reach2AU[#Data],4,FALSE)</f>
        <v>17</v>
      </c>
      <c r="B4502" t="str">
        <f>VLOOKUP(D4502,[1]!tbl_Reach2AU[#Data],3,FALSE)</f>
        <v>Bonaparte Creek-Lower DS</v>
      </c>
      <c r="C4502">
        <f>VLOOKUP(D4502,[1]!tbl_Reach2AU[#Data],2,FALSE)</f>
        <v>242</v>
      </c>
      <c r="D4502" t="s">
        <v>40</v>
      </c>
      <c r="E4502">
        <v>2</v>
      </c>
      <c r="F4502" t="s">
        <v>144</v>
      </c>
      <c r="G4502">
        <f>VLOOKUP([1]!tbl_FunctionalConditionReach[[#This Row],[EDT Attribute]],[1]!HabitatAttribute[#Data],2,FALSE)</f>
        <v>0</v>
      </c>
      <c r="H4502" s="1">
        <v>3.6473881999999999E-2</v>
      </c>
      <c r="I4502" s="2">
        <v>5.3280941085693603E-2</v>
      </c>
    </row>
    <row r="4503" spans="1:9" x14ac:dyDescent="0.3">
      <c r="A4503">
        <f>VLOOKUP(D4503,[1]!tbl_Reach2AU[#Data],4,FALSE)</f>
        <v>4</v>
      </c>
      <c r="B4503" t="str">
        <f>VLOOKUP(D4503,[1]!tbl_Reach2AU[#Data],3,FALSE)</f>
        <v>Loup Loup Creek-Lower DS</v>
      </c>
      <c r="C4503">
        <f>VLOOKUP(D4503,[1]!tbl_Reach2AU[#Data],2,FALSE)</f>
        <v>123</v>
      </c>
      <c r="D4503" t="s">
        <v>130</v>
      </c>
      <c r="E4503">
        <v>2</v>
      </c>
      <c r="F4503" t="s">
        <v>126</v>
      </c>
      <c r="G4503" t="str">
        <f>VLOOKUP([1]!tbl_FunctionalConditionReach[[#This Row],[EDT Attribute]],[1]!HabitatAttribute[#Data],2,FALSE)</f>
        <v>Riparian</v>
      </c>
      <c r="H4503" s="1">
        <v>0.27353532400000002</v>
      </c>
      <c r="I4503" s="2">
        <v>5.2190511556054801E-2</v>
      </c>
    </row>
    <row r="4504" spans="1:9" x14ac:dyDescent="0.3">
      <c r="A4504">
        <f>VLOOKUP(D4504,[1]!tbl_Reach2AU[#Data],4,FALSE)</f>
        <v>14</v>
      </c>
      <c r="B4504" t="str">
        <f>VLOOKUP(D4504,[1]!tbl_Reach2AU[#Data],3,FALSE)</f>
        <v>Okanogan-Whitestone Coulee</v>
      </c>
      <c r="C4504">
        <f>VLOOKUP(D4504,[1]!tbl_Reach2AU[#Data],2,FALSE)</f>
        <v>238</v>
      </c>
      <c r="D4504" t="s">
        <v>113</v>
      </c>
      <c r="E4504">
        <v>2</v>
      </c>
      <c r="F4504" t="s">
        <v>145</v>
      </c>
      <c r="G4504" t="str">
        <f>VLOOKUP([1]!tbl_FunctionalConditionReach[[#This Row],[EDT Attribute]],[1]!HabitatAttribute[#Data],2,FALSE)</f>
        <v>Flow- Summer Base Flow</v>
      </c>
      <c r="H4504" s="1">
        <v>8.8427239999999997E-3</v>
      </c>
      <c r="I4504" s="2">
        <v>5.2138723120021997E-2</v>
      </c>
    </row>
    <row r="4505" spans="1:9" x14ac:dyDescent="0.3">
      <c r="A4505">
        <f>VLOOKUP(D4505,[1]!tbl_Reach2AU[#Data],4,FALSE)</f>
        <v>9</v>
      </c>
      <c r="B4505" t="str">
        <f>VLOOKUP(D4505,[1]!tbl_Reach2AU[#Data],3,FALSE)</f>
        <v>Omak Creek-Middle DS</v>
      </c>
      <c r="C4505">
        <f>VLOOKUP(D4505,[1]!tbl_Reach2AU[#Data],2,FALSE)</f>
        <v>166</v>
      </c>
      <c r="D4505" t="s">
        <v>33</v>
      </c>
      <c r="E4505">
        <v>2</v>
      </c>
      <c r="F4505" t="s">
        <v>124</v>
      </c>
      <c r="G4505" t="str">
        <f>VLOOKUP([1]!tbl_FunctionalConditionReach[[#This Row],[EDT Attribute]],[1]!HabitatAttribute[#Data],2,FALSE)</f>
        <v>Predation</v>
      </c>
      <c r="H4505" s="1">
        <v>2.82305E-4</v>
      </c>
      <c r="I4505" s="2">
        <v>5.1979255065586101E-2</v>
      </c>
    </row>
    <row r="4506" spans="1:9" x14ac:dyDescent="0.3">
      <c r="A4506">
        <f>VLOOKUP(D4506,[1]!tbl_Reach2AU[#Data],4,FALSE)</f>
        <v>24</v>
      </c>
      <c r="B4506" t="str">
        <f>VLOOKUP(D4506,[1]!tbl_Reach2AU[#Data],3,FALSE)</f>
        <v>Okanogan-Haynes Creek South</v>
      </c>
      <c r="C4506">
        <f>VLOOKUP(D4506,[1]!tbl_Reach2AU[#Data],2,FALSE)</f>
        <v>298</v>
      </c>
      <c r="D4506" t="s">
        <v>136</v>
      </c>
      <c r="E4506">
        <v>2</v>
      </c>
      <c r="F4506" t="s">
        <v>103</v>
      </c>
      <c r="G4506" t="str">
        <f>VLOOKUP([1]!tbl_FunctionalConditionReach[[#This Row],[EDT Attribute]],[1]!HabitatAttribute[#Data],2,FALSE)</f>
        <v>Contaminants</v>
      </c>
      <c r="H4506" s="1">
        <v>0.23984789000000001</v>
      </c>
      <c r="I4506" s="2">
        <v>5.1933750867662103E-2</v>
      </c>
    </row>
    <row r="4507" spans="1:9" x14ac:dyDescent="0.3">
      <c r="A4507">
        <f>VLOOKUP(D4507,[1]!tbl_Reach2AU[#Data],4,FALSE)</f>
        <v>20</v>
      </c>
      <c r="B4507" t="str">
        <f>VLOOKUP(D4507,[1]!tbl_Reach2AU[#Data],3,FALSE)</f>
        <v>Antoine Creek-Lower</v>
      </c>
      <c r="C4507">
        <f>VLOOKUP(D4507,[1]!tbl_Reach2AU[#Data],2,FALSE)</f>
        <v>252</v>
      </c>
      <c r="D4507" t="s">
        <v>15</v>
      </c>
      <c r="E4507">
        <v>2</v>
      </c>
      <c r="F4507" t="s">
        <v>10</v>
      </c>
      <c r="G4507" t="str">
        <f>VLOOKUP([1]!tbl_FunctionalConditionReach[[#This Row],[EDT Attribute]],[1]!HabitatAttribute[#Data],2,FALSE)</f>
        <v>Flow- Scour</v>
      </c>
      <c r="H4507" s="1">
        <v>2.6372224E-2</v>
      </c>
      <c r="I4507" s="2">
        <v>5.1918454770447597E-2</v>
      </c>
    </row>
    <row r="4508" spans="1:9" x14ac:dyDescent="0.3">
      <c r="A4508">
        <f>VLOOKUP(D4508,[1]!tbl_Reach2AU[#Data],4,FALSE)</f>
        <v>19</v>
      </c>
      <c r="B4508" t="str">
        <f>VLOOKUP(D4508,[1]!tbl_Reach2AU[#Data],3,FALSE)</f>
        <v>Okanogan-Mosquito Creek</v>
      </c>
      <c r="C4508">
        <f>VLOOKUP(D4508,[1]!tbl_Reach2AU[#Data],2,FALSE)</f>
        <v>277</v>
      </c>
      <c r="D4508" t="s">
        <v>64</v>
      </c>
      <c r="E4508">
        <v>2</v>
      </c>
      <c r="F4508" t="s">
        <v>124</v>
      </c>
      <c r="G4508" t="str">
        <f>VLOOKUP([1]!tbl_FunctionalConditionReach[[#This Row],[EDT Attribute]],[1]!HabitatAttribute[#Data],2,FALSE)</f>
        <v>Predation</v>
      </c>
      <c r="H4508" s="1">
        <v>0.32735326100000001</v>
      </c>
      <c r="I4508" s="2">
        <v>5.1788203230511698E-2</v>
      </c>
    </row>
    <row r="4509" spans="1:9" x14ac:dyDescent="0.3">
      <c r="A4509">
        <f>VLOOKUP(D4509,[1]!tbl_Reach2AU[#Data],4,FALSE)</f>
        <v>8</v>
      </c>
      <c r="B4509" t="str">
        <f>VLOOKUP(D4509,[1]!tbl_Reach2AU[#Data],3,FALSE)</f>
        <v>Omak Creek-Lower US</v>
      </c>
      <c r="C4509">
        <f>VLOOKUP(D4509,[1]!tbl_Reach2AU[#Data],2,FALSE)</f>
        <v>161</v>
      </c>
      <c r="D4509" t="s">
        <v>78</v>
      </c>
      <c r="E4509">
        <v>2</v>
      </c>
      <c r="F4509" t="s">
        <v>133</v>
      </c>
      <c r="G4509" t="str">
        <f>VLOOKUP([1]!tbl_FunctionalConditionReach[[#This Row],[EDT Attribute]],[1]!HabitatAttribute[#Data],2,FALSE)</f>
        <v>Temperature- Rearing</v>
      </c>
      <c r="H4509" s="1">
        <v>3.8261489000000003E-2</v>
      </c>
      <c r="I4509" s="2">
        <v>5.1595476225364402E-2</v>
      </c>
    </row>
    <row r="4510" spans="1:9" x14ac:dyDescent="0.3">
      <c r="A4510">
        <f>VLOOKUP(D4510,[1]!tbl_Reach2AU[#Data],4,FALSE)</f>
        <v>26</v>
      </c>
      <c r="B4510" t="str">
        <f>VLOOKUP(D4510,[1]!tbl_Reach2AU[#Data],3,FALSE)</f>
        <v>Ninemile Creek DS</v>
      </c>
      <c r="C4510">
        <f>VLOOKUP(D4510,[1]!tbl_Reach2AU[#Data],2,FALSE)</f>
        <v>310</v>
      </c>
      <c r="D4510" t="s">
        <v>57</v>
      </c>
      <c r="E4510">
        <v>2</v>
      </c>
      <c r="F4510" t="s">
        <v>133</v>
      </c>
      <c r="G4510" t="str">
        <f>VLOOKUP([1]!tbl_FunctionalConditionReach[[#This Row],[EDT Attribute]],[1]!HabitatAttribute[#Data],2,FALSE)</f>
        <v>Temperature- Rearing</v>
      </c>
      <c r="H4510" s="1">
        <v>1.3611059E-2</v>
      </c>
      <c r="I4510" s="2">
        <v>5.1436626964257701E-2</v>
      </c>
    </row>
    <row r="4511" spans="1:9" x14ac:dyDescent="0.3">
      <c r="A4511">
        <f>VLOOKUP(D4511,[1]!tbl_Reach2AU[#Data],4,FALSE)</f>
        <v>11</v>
      </c>
      <c r="B4511" t="str">
        <f>VLOOKUP(D4511,[1]!tbl_Reach2AU[#Data],3,FALSE)</f>
        <v>Wanacut Creek DS</v>
      </c>
      <c r="C4511">
        <f>VLOOKUP(D4511,[1]!tbl_Reach2AU[#Data],2,FALSE)</f>
        <v>184</v>
      </c>
      <c r="D4511" t="s">
        <v>11</v>
      </c>
      <c r="E4511">
        <v>2</v>
      </c>
      <c r="F4511" t="s">
        <v>116</v>
      </c>
      <c r="G4511">
        <f>VLOOKUP([1]!tbl_FunctionalConditionReach[[#This Row],[EDT Attribute]],[1]!HabitatAttribute[#Data],2,FALSE)</f>
        <v>0</v>
      </c>
      <c r="H4511" s="1">
        <v>9.1987500000000001E-4</v>
      </c>
      <c r="I4511" s="2">
        <v>5.1367677142889999E-2</v>
      </c>
    </row>
    <row r="4512" spans="1:9" x14ac:dyDescent="0.3">
      <c r="A4512">
        <f>VLOOKUP(D4512,[1]!tbl_Reach2AU[#Data],4,FALSE)</f>
        <v>16</v>
      </c>
      <c r="B4512" t="str">
        <f>VLOOKUP(D4512,[1]!tbl_Reach2AU[#Data],3,FALSE)</f>
        <v>Aeneas Creek-DS</v>
      </c>
      <c r="C4512">
        <f>VLOOKUP(D4512,[1]!tbl_Reach2AU[#Data],2,FALSE)</f>
        <v>234</v>
      </c>
      <c r="D4512" t="s">
        <v>12</v>
      </c>
      <c r="E4512">
        <v>2</v>
      </c>
      <c r="F4512" t="s">
        <v>126</v>
      </c>
      <c r="G4512" t="str">
        <f>VLOOKUP([1]!tbl_FunctionalConditionReach[[#This Row],[EDT Attribute]],[1]!HabitatAttribute[#Data],2,FALSE)</f>
        <v>Riparian</v>
      </c>
      <c r="H4512" s="1">
        <v>1.4922679999999999E-3</v>
      </c>
      <c r="I4512" s="2">
        <v>5.13504798222491E-2</v>
      </c>
    </row>
    <row r="4513" spans="1:9" x14ac:dyDescent="0.3">
      <c r="A4513">
        <f>VLOOKUP(D4513,[1]!tbl_Reach2AU[#Data],4,FALSE)</f>
        <v>3</v>
      </c>
      <c r="B4513" t="str">
        <f>VLOOKUP(D4513,[1]!tbl_Reach2AU[#Data],3,FALSE)</f>
        <v>Okanogan-Talant Creek</v>
      </c>
      <c r="C4513">
        <f>VLOOKUP(D4513,[1]!tbl_Reach2AU[#Data],2,FALSE)</f>
        <v>114</v>
      </c>
      <c r="D4513" t="s">
        <v>102</v>
      </c>
      <c r="E4513">
        <v>2</v>
      </c>
      <c r="F4513" t="s">
        <v>143</v>
      </c>
      <c r="G4513">
        <f>VLOOKUP([1]!tbl_FunctionalConditionReach[[#This Row],[EDT Attribute]],[1]!HabitatAttribute[#Data],2,FALSE)</f>
        <v>0</v>
      </c>
      <c r="H4513" s="1">
        <v>4.7091360000000001E-3</v>
      </c>
      <c r="I4513" s="2">
        <v>5.1337360112731802E-2</v>
      </c>
    </row>
    <row r="4514" spans="1:9" x14ac:dyDescent="0.3">
      <c r="A4514">
        <f>VLOOKUP(D4514,[1]!tbl_Reach2AU[#Data],4,FALSE)</f>
        <v>9</v>
      </c>
      <c r="B4514" t="str">
        <f>VLOOKUP(D4514,[1]!tbl_Reach2AU[#Data],3,FALSE)</f>
        <v>Omak Creek-Middle DS</v>
      </c>
      <c r="C4514">
        <f>VLOOKUP(D4514,[1]!tbl_Reach2AU[#Data],2,FALSE)</f>
        <v>166</v>
      </c>
      <c r="D4514" t="s">
        <v>33</v>
      </c>
      <c r="E4514">
        <v>2</v>
      </c>
      <c r="F4514" t="s">
        <v>10</v>
      </c>
      <c r="G4514" t="str">
        <f>VLOOKUP([1]!tbl_FunctionalConditionReach[[#This Row],[EDT Attribute]],[1]!HabitatAttribute[#Data],2,FALSE)</f>
        <v>Flow- Scour</v>
      </c>
      <c r="H4514" s="1">
        <v>2.7722599999999999E-4</v>
      </c>
      <c r="I4514" s="2">
        <v>5.1044086944305497E-2</v>
      </c>
    </row>
    <row r="4515" spans="1:9" x14ac:dyDescent="0.3">
      <c r="A4515">
        <f>VLOOKUP(D4515,[1]!tbl_Reach2AU[#Data],4,FALSE)</f>
        <v>11</v>
      </c>
      <c r="B4515" t="str">
        <f>VLOOKUP(D4515,[1]!tbl_Reach2AU[#Data],3,FALSE)</f>
        <v>Wanacut Creek DS</v>
      </c>
      <c r="C4515">
        <f>VLOOKUP(D4515,[1]!tbl_Reach2AU[#Data],2,FALSE)</f>
        <v>181</v>
      </c>
      <c r="D4515" t="s">
        <v>88</v>
      </c>
      <c r="E4515">
        <v>2</v>
      </c>
      <c r="F4515" t="s">
        <v>117</v>
      </c>
      <c r="G4515">
        <f>VLOOKUP([1]!tbl_FunctionalConditionReach[[#This Row],[EDT Attribute]],[1]!HabitatAttribute[#Data],2,FALSE)</f>
        <v>0</v>
      </c>
      <c r="H4515" s="1">
        <v>8.3556350000000001E-3</v>
      </c>
      <c r="I4515" s="2">
        <v>5.0783528779449E-2</v>
      </c>
    </row>
    <row r="4516" spans="1:9" x14ac:dyDescent="0.3">
      <c r="A4516">
        <f>VLOOKUP(D4516,[1]!tbl_Reach2AU[#Data],4,FALSE)</f>
        <v>16</v>
      </c>
      <c r="B4516" t="str">
        <f>VLOOKUP(D4516,[1]!tbl_Reach2AU[#Data],3,FALSE)</f>
        <v>Aeneas Creek-DS</v>
      </c>
      <c r="C4516">
        <f>VLOOKUP(D4516,[1]!tbl_Reach2AU[#Data],2,FALSE)</f>
        <v>236</v>
      </c>
      <c r="D4516" t="s">
        <v>14</v>
      </c>
      <c r="E4516">
        <v>2</v>
      </c>
      <c r="F4516" t="s">
        <v>10</v>
      </c>
      <c r="G4516" t="str">
        <f>VLOOKUP([1]!tbl_FunctionalConditionReach[[#This Row],[EDT Attribute]],[1]!HabitatAttribute[#Data],2,FALSE)</f>
        <v>Flow- Scour</v>
      </c>
      <c r="H4516" s="1">
        <v>2.1621449999999999E-3</v>
      </c>
      <c r="I4516" s="2">
        <v>5.0655422448082701E-2</v>
      </c>
    </row>
    <row r="4517" spans="1:9" x14ac:dyDescent="0.3">
      <c r="A4517">
        <f>VLOOKUP(D4517,[1]!tbl_Reach2AU[#Data],4,FALSE)</f>
        <v>19</v>
      </c>
      <c r="B4517" t="str">
        <f>VLOOKUP(D4517,[1]!tbl_Reach2AU[#Data],3,FALSE)</f>
        <v>Okanogan-Mosquito Creek</v>
      </c>
      <c r="C4517">
        <f>VLOOKUP(D4517,[1]!tbl_Reach2AU[#Data],2,FALSE)</f>
        <v>286</v>
      </c>
      <c r="D4517" t="s">
        <v>161</v>
      </c>
      <c r="E4517">
        <v>2</v>
      </c>
      <c r="F4517" t="s">
        <v>36</v>
      </c>
      <c r="G4517" t="e">
        <f>VLOOKUP([1]!tbl_FunctionalConditionReach[[#This Row],[EDT Attribute]],[1]!HabitatAttribute[#Data],2,FALSE)</f>
        <v>#N/A</v>
      </c>
      <c r="H4517" s="1">
        <v>9.4450239999999998E-3</v>
      </c>
      <c r="I4517" s="2">
        <v>5.0651543167873098E-2</v>
      </c>
    </row>
    <row r="4518" spans="1:9" x14ac:dyDescent="0.3">
      <c r="A4518">
        <f>VLOOKUP(D4518,[1]!tbl_Reach2AU[#Data],4,FALSE)</f>
        <v>24</v>
      </c>
      <c r="B4518" t="str">
        <f>VLOOKUP(D4518,[1]!tbl_Reach2AU[#Data],3,FALSE)</f>
        <v>Okanogan-Haynes Creek South</v>
      </c>
      <c r="C4518">
        <f>VLOOKUP(D4518,[1]!tbl_Reach2AU[#Data],2,FALSE)</f>
        <v>298</v>
      </c>
      <c r="D4518" t="s">
        <v>136</v>
      </c>
      <c r="E4518">
        <v>2</v>
      </c>
      <c r="F4518" t="s">
        <v>89</v>
      </c>
      <c r="G4518" t="str">
        <f>VLOOKUP([1]!tbl_FunctionalConditionReach[[#This Row],[EDT Attribute]],[1]!HabitatAttribute[#Data],2,FALSE)</f>
        <v>% Fines/Embeddedness</v>
      </c>
      <c r="H4518" s="1">
        <v>0.23360998199999999</v>
      </c>
      <c r="I4518" s="2">
        <v>5.05830699840095E-2</v>
      </c>
    </row>
    <row r="4519" spans="1:9" x14ac:dyDescent="0.3">
      <c r="A4519">
        <f>VLOOKUP(D4519,[1]!tbl_Reach2AU[#Data],4,FALSE)</f>
        <v>6</v>
      </c>
      <c r="B4519" t="str">
        <f>VLOOKUP(D4519,[1]!tbl_Reach2AU[#Data],3,FALSE)</f>
        <v>Salmon Creek-Lower</v>
      </c>
      <c r="C4519">
        <f>VLOOKUP(D4519,[1]!tbl_Reach2AU[#Data],2,FALSE)</f>
        <v>135</v>
      </c>
      <c r="D4519" t="s">
        <v>81</v>
      </c>
      <c r="E4519">
        <v>2</v>
      </c>
      <c r="F4519" t="s">
        <v>126</v>
      </c>
      <c r="G4519" t="str">
        <f>VLOOKUP([1]!tbl_FunctionalConditionReach[[#This Row],[EDT Attribute]],[1]!HabitatAttribute[#Data],2,FALSE)</f>
        <v>Riparian</v>
      </c>
      <c r="H4519" s="1">
        <v>0.37368489799999999</v>
      </c>
      <c r="I4519" s="2">
        <v>5.0579684045039902E-2</v>
      </c>
    </row>
    <row r="4520" spans="1:9" x14ac:dyDescent="0.3">
      <c r="A4520">
        <f>VLOOKUP(D4520,[1]!tbl_Reach2AU[#Data],4,FALSE)</f>
        <v>20</v>
      </c>
      <c r="B4520" t="str">
        <f>VLOOKUP(D4520,[1]!tbl_Reach2AU[#Data],3,FALSE)</f>
        <v>Antoine Creek-Lower</v>
      </c>
      <c r="C4520">
        <f>VLOOKUP(D4520,[1]!tbl_Reach2AU[#Data],2,FALSE)</f>
        <v>260</v>
      </c>
      <c r="D4520" t="s">
        <v>128</v>
      </c>
      <c r="E4520">
        <v>2</v>
      </c>
      <c r="F4520" t="s">
        <v>144</v>
      </c>
      <c r="G4520">
        <f>VLOOKUP([1]!tbl_FunctionalConditionReach[[#This Row],[EDT Attribute]],[1]!HabitatAttribute[#Data],2,FALSE)</f>
        <v>0</v>
      </c>
      <c r="H4520" s="1">
        <v>2.1310909999999999E-3</v>
      </c>
      <c r="I4520" s="2">
        <v>5.0563783465371298E-2</v>
      </c>
    </row>
    <row r="4521" spans="1:9" x14ac:dyDescent="0.3">
      <c r="A4521">
        <f>VLOOKUP(D4521,[1]!tbl_Reach2AU[#Data],4,FALSE)</f>
        <v>6</v>
      </c>
      <c r="B4521" t="str">
        <f>VLOOKUP(D4521,[1]!tbl_Reach2AU[#Data],3,FALSE)</f>
        <v>Salmon Creek-Lower</v>
      </c>
      <c r="C4521">
        <f>VLOOKUP(D4521,[1]!tbl_Reach2AU[#Data],2,FALSE)</f>
        <v>143</v>
      </c>
      <c r="D4521" t="s">
        <v>30</v>
      </c>
      <c r="E4521">
        <v>2</v>
      </c>
      <c r="F4521" t="s">
        <v>116</v>
      </c>
      <c r="G4521">
        <f>VLOOKUP([1]!tbl_FunctionalConditionReach[[#This Row],[EDT Attribute]],[1]!HabitatAttribute[#Data],2,FALSE)</f>
        <v>0</v>
      </c>
      <c r="H4521" s="1">
        <v>0.31812716099999999</v>
      </c>
      <c r="I4521" s="2">
        <v>5.0480186439182902E-2</v>
      </c>
    </row>
    <row r="4522" spans="1:9" x14ac:dyDescent="0.3">
      <c r="A4522">
        <f>VLOOKUP(D4522,[1]!tbl_Reach2AU[#Data],4,FALSE)</f>
        <v>6</v>
      </c>
      <c r="B4522" t="str">
        <f>VLOOKUP(D4522,[1]!tbl_Reach2AU[#Data],3,FALSE)</f>
        <v>Salmon Creek-Lower</v>
      </c>
      <c r="C4522">
        <f>VLOOKUP(D4522,[1]!tbl_Reach2AU[#Data],2,FALSE)</f>
        <v>142</v>
      </c>
      <c r="D4522" t="s">
        <v>79</v>
      </c>
      <c r="E4522">
        <v>2</v>
      </c>
      <c r="F4522" t="s">
        <v>10</v>
      </c>
      <c r="G4522" t="str">
        <f>VLOOKUP([1]!tbl_FunctionalConditionReach[[#This Row],[EDT Attribute]],[1]!HabitatAttribute[#Data],2,FALSE)</f>
        <v>Flow- Scour</v>
      </c>
      <c r="H4522" s="1">
        <v>0.111978811</v>
      </c>
      <c r="I4522" s="2">
        <v>5.04496811461147E-2</v>
      </c>
    </row>
    <row r="4523" spans="1:9" x14ac:dyDescent="0.3">
      <c r="A4523">
        <f>VLOOKUP(D4523,[1]!tbl_Reach2AU[#Data],4,FALSE)</f>
        <v>3</v>
      </c>
      <c r="B4523" t="str">
        <f>VLOOKUP(D4523,[1]!tbl_Reach2AU[#Data],3,FALSE)</f>
        <v>Okanogan-Talant Creek</v>
      </c>
      <c r="C4523">
        <f>VLOOKUP(D4523,[1]!tbl_Reach2AU[#Data],2,FALSE)</f>
        <v>114</v>
      </c>
      <c r="D4523" t="s">
        <v>102</v>
      </c>
      <c r="E4523">
        <v>2</v>
      </c>
      <c r="F4523" t="s">
        <v>117</v>
      </c>
      <c r="G4523">
        <f>VLOOKUP([1]!tbl_FunctionalConditionReach[[#This Row],[EDT Attribute]],[1]!HabitatAttribute[#Data],2,FALSE)</f>
        <v>0</v>
      </c>
      <c r="H4523" s="1">
        <v>4.621132E-3</v>
      </c>
      <c r="I4523" s="2">
        <v>5.03779711633872E-2</v>
      </c>
    </row>
    <row r="4524" spans="1:9" x14ac:dyDescent="0.3">
      <c r="A4524">
        <f>VLOOKUP(D4524,[1]!tbl_Reach2AU[#Data],4,FALSE)</f>
        <v>3</v>
      </c>
      <c r="B4524" t="str">
        <f>VLOOKUP(D4524,[1]!tbl_Reach2AU[#Data],3,FALSE)</f>
        <v>Okanogan-Talant Creek</v>
      </c>
      <c r="C4524">
        <f>VLOOKUP(D4524,[1]!tbl_Reach2AU[#Data],2,FALSE)</f>
        <v>114</v>
      </c>
      <c r="D4524" t="s">
        <v>102</v>
      </c>
      <c r="E4524">
        <v>2</v>
      </c>
      <c r="F4524" t="s">
        <v>115</v>
      </c>
      <c r="G4524">
        <f>VLOOKUP([1]!tbl_FunctionalConditionReach[[#This Row],[EDT Attribute]],[1]!HabitatAttribute[#Data],2,FALSE)</f>
        <v>0</v>
      </c>
      <c r="H4524" s="1">
        <v>4.6210599999999998E-3</v>
      </c>
      <c r="I4524" s="2">
        <v>5.03771862444704E-2</v>
      </c>
    </row>
    <row r="4525" spans="1:9" x14ac:dyDescent="0.3">
      <c r="A4525">
        <f>VLOOKUP(D4525,[1]!tbl_Reach2AU[#Data],4,FALSE)</f>
        <v>3</v>
      </c>
      <c r="B4525" t="str">
        <f>VLOOKUP(D4525,[1]!tbl_Reach2AU[#Data],3,FALSE)</f>
        <v>Okanogan-Talant Creek</v>
      </c>
      <c r="C4525">
        <f>VLOOKUP(D4525,[1]!tbl_Reach2AU[#Data],2,FALSE)</f>
        <v>114</v>
      </c>
      <c r="D4525" t="s">
        <v>102</v>
      </c>
      <c r="E4525">
        <v>2</v>
      </c>
      <c r="F4525" t="s">
        <v>89</v>
      </c>
      <c r="G4525" t="str">
        <f>VLOOKUP([1]!tbl_FunctionalConditionReach[[#This Row],[EDT Attribute]],[1]!HabitatAttribute[#Data],2,FALSE)</f>
        <v>% Fines/Embeddedness</v>
      </c>
      <c r="H4525" s="1">
        <v>4.6210599999999998E-3</v>
      </c>
      <c r="I4525" s="2">
        <v>5.03771862444704E-2</v>
      </c>
    </row>
    <row r="4526" spans="1:9" x14ac:dyDescent="0.3">
      <c r="A4526">
        <f>VLOOKUP(D4526,[1]!tbl_Reach2AU[#Data],4,FALSE)</f>
        <v>3</v>
      </c>
      <c r="B4526" t="str">
        <f>VLOOKUP(D4526,[1]!tbl_Reach2AU[#Data],3,FALSE)</f>
        <v>Okanogan-Talant Creek</v>
      </c>
      <c r="C4526">
        <f>VLOOKUP(D4526,[1]!tbl_Reach2AU[#Data],2,FALSE)</f>
        <v>114</v>
      </c>
      <c r="D4526" t="s">
        <v>102</v>
      </c>
      <c r="E4526">
        <v>2</v>
      </c>
      <c r="F4526" t="s">
        <v>122</v>
      </c>
      <c r="G4526">
        <f>VLOOKUP([1]!tbl_FunctionalConditionReach[[#This Row],[EDT Attribute]],[1]!HabitatAttribute[#Data],2,FALSE)</f>
        <v>0</v>
      </c>
      <c r="H4526" s="1">
        <v>4.6210599999999998E-3</v>
      </c>
      <c r="I4526" s="2">
        <v>5.03771862444704E-2</v>
      </c>
    </row>
    <row r="4527" spans="1:9" x14ac:dyDescent="0.3">
      <c r="A4527">
        <f>VLOOKUP(D4527,[1]!tbl_Reach2AU[#Data],4,FALSE)</f>
        <v>3</v>
      </c>
      <c r="B4527" t="str">
        <f>VLOOKUP(D4527,[1]!tbl_Reach2AU[#Data],3,FALSE)</f>
        <v>Okanogan-Talant Creek</v>
      </c>
      <c r="C4527">
        <f>VLOOKUP(D4527,[1]!tbl_Reach2AU[#Data],2,FALSE)</f>
        <v>114</v>
      </c>
      <c r="D4527" t="s">
        <v>102</v>
      </c>
      <c r="E4527">
        <v>2</v>
      </c>
      <c r="F4527" t="s">
        <v>119</v>
      </c>
      <c r="G4527">
        <f>VLOOKUP([1]!tbl_FunctionalConditionReach[[#This Row],[EDT Attribute]],[1]!HabitatAttribute[#Data],2,FALSE)</f>
        <v>0</v>
      </c>
      <c r="H4527" s="1">
        <v>4.6198410000000004E-3</v>
      </c>
      <c r="I4527" s="2">
        <v>5.0363897131143198E-2</v>
      </c>
    </row>
    <row r="4528" spans="1:9" x14ac:dyDescent="0.3">
      <c r="A4528">
        <f>VLOOKUP(D4528,[1]!tbl_Reach2AU[#Data],4,FALSE)</f>
        <v>19</v>
      </c>
      <c r="B4528" t="str">
        <f>VLOOKUP(D4528,[1]!tbl_Reach2AU[#Data],3,FALSE)</f>
        <v>Okanogan-Mosquito Creek</v>
      </c>
      <c r="C4528">
        <f>VLOOKUP(D4528,[1]!tbl_Reach2AU[#Data],2,FALSE)</f>
        <v>277</v>
      </c>
      <c r="D4528" t="s">
        <v>64</v>
      </c>
      <c r="E4528">
        <v>2</v>
      </c>
      <c r="F4528" t="s">
        <v>103</v>
      </c>
      <c r="G4528" t="str">
        <f>VLOOKUP([1]!tbl_FunctionalConditionReach[[#This Row],[EDT Attribute]],[1]!HabitatAttribute[#Data],2,FALSE)</f>
        <v>Contaminants</v>
      </c>
      <c r="H4528" s="1">
        <v>0.31828546800000002</v>
      </c>
      <c r="I4528" s="2">
        <v>5.0353652967283398E-2</v>
      </c>
    </row>
    <row r="4529" spans="1:9" x14ac:dyDescent="0.3">
      <c r="A4529">
        <f>VLOOKUP(D4529,[1]!tbl_Reach2AU[#Data],4,FALSE)</f>
        <v>3</v>
      </c>
      <c r="B4529" t="str">
        <f>VLOOKUP(D4529,[1]!tbl_Reach2AU[#Data],3,FALSE)</f>
        <v>Okanogan-Talant Creek</v>
      </c>
      <c r="C4529">
        <f>VLOOKUP(D4529,[1]!tbl_Reach2AU[#Data],2,FALSE)</f>
        <v>114</v>
      </c>
      <c r="D4529" t="s">
        <v>102</v>
      </c>
      <c r="E4529">
        <v>2</v>
      </c>
      <c r="F4529" t="s">
        <v>10</v>
      </c>
      <c r="G4529" t="str">
        <f>VLOOKUP([1]!tbl_FunctionalConditionReach[[#This Row],[EDT Attribute]],[1]!HabitatAttribute[#Data],2,FALSE)</f>
        <v>Flow- Scour</v>
      </c>
      <c r="H4529" s="1">
        <v>4.6172729999999999E-3</v>
      </c>
      <c r="I4529" s="2">
        <v>5.03359016897778E-2</v>
      </c>
    </row>
    <row r="4530" spans="1:9" x14ac:dyDescent="0.3">
      <c r="A4530">
        <f>VLOOKUP(D4530,[1]!tbl_Reach2AU[#Data],4,FALSE)</f>
        <v>3</v>
      </c>
      <c r="B4530" t="str">
        <f>VLOOKUP(D4530,[1]!tbl_Reach2AU[#Data],3,FALSE)</f>
        <v>Okanogan-Talant Creek</v>
      </c>
      <c r="C4530">
        <f>VLOOKUP(D4530,[1]!tbl_Reach2AU[#Data],2,FALSE)</f>
        <v>114</v>
      </c>
      <c r="D4530" t="s">
        <v>102</v>
      </c>
      <c r="E4530">
        <v>2</v>
      </c>
      <c r="F4530" t="s">
        <v>116</v>
      </c>
      <c r="G4530">
        <f>VLOOKUP([1]!tbl_FunctionalConditionReach[[#This Row],[EDT Attribute]],[1]!HabitatAttribute[#Data],2,FALSE)</f>
        <v>0</v>
      </c>
      <c r="H4530" s="1">
        <v>4.6111379999999999E-3</v>
      </c>
      <c r="I4530" s="2">
        <v>5.0269020057076702E-2</v>
      </c>
    </row>
    <row r="4531" spans="1:9" x14ac:dyDescent="0.3">
      <c r="A4531">
        <f>VLOOKUP(D4531,[1]!tbl_Reach2AU[#Data],4,FALSE)</f>
        <v>9</v>
      </c>
      <c r="B4531" t="str">
        <f>VLOOKUP(D4531,[1]!tbl_Reach2AU[#Data],3,FALSE)</f>
        <v>Omak Creek-Middle DS</v>
      </c>
      <c r="C4531">
        <f>VLOOKUP(D4531,[1]!tbl_Reach2AU[#Data],2,FALSE)</f>
        <v>170</v>
      </c>
      <c r="D4531" t="s">
        <v>132</v>
      </c>
      <c r="E4531">
        <v>2</v>
      </c>
      <c r="F4531" t="s">
        <v>133</v>
      </c>
      <c r="G4531" t="str">
        <f>VLOOKUP([1]!tbl_FunctionalConditionReach[[#This Row],[EDT Attribute]],[1]!HabitatAttribute[#Data],2,FALSE)</f>
        <v>Temperature- Rearing</v>
      </c>
      <c r="H4531" s="1">
        <v>8.1282299999999995E-4</v>
      </c>
      <c r="I4531" s="2">
        <v>5.0056327170425102E-2</v>
      </c>
    </row>
    <row r="4532" spans="1:9" x14ac:dyDescent="0.3">
      <c r="A4532">
        <f>VLOOKUP(D4532,[1]!tbl_Reach2AU[#Data],4,FALSE)</f>
        <v>3</v>
      </c>
      <c r="B4532" t="str">
        <f>VLOOKUP(D4532,[1]!tbl_Reach2AU[#Data],3,FALSE)</f>
        <v>Okanogan-Talant Creek</v>
      </c>
      <c r="C4532">
        <f>VLOOKUP(D4532,[1]!tbl_Reach2AU[#Data],2,FALSE)</f>
        <v>125</v>
      </c>
      <c r="D4532" t="s">
        <v>105</v>
      </c>
      <c r="E4532">
        <v>2</v>
      </c>
      <c r="F4532" t="s">
        <v>126</v>
      </c>
      <c r="G4532" t="str">
        <f>VLOOKUP([1]!tbl_FunctionalConditionReach[[#This Row],[EDT Attribute]],[1]!HabitatAttribute[#Data],2,FALSE)</f>
        <v>Riparian</v>
      </c>
      <c r="H4532" s="1">
        <v>1.8707148999999999E-2</v>
      </c>
      <c r="I4532" s="2">
        <v>5.0054260692859003E-2</v>
      </c>
    </row>
    <row r="4533" spans="1:9" x14ac:dyDescent="0.3">
      <c r="A4533">
        <f>VLOOKUP(D4533,[1]!tbl_Reach2AU[#Data],4,FALSE)</f>
        <v>8</v>
      </c>
      <c r="B4533" t="str">
        <f>VLOOKUP(D4533,[1]!tbl_Reach2AU[#Data],3,FALSE)</f>
        <v>Omak Creek-Lower US</v>
      </c>
      <c r="C4533">
        <f>VLOOKUP(D4533,[1]!tbl_Reach2AU[#Data],2,FALSE)</f>
        <v>162</v>
      </c>
      <c r="D4533" t="s">
        <v>67</v>
      </c>
      <c r="E4533">
        <v>2</v>
      </c>
      <c r="F4533" t="s">
        <v>89</v>
      </c>
      <c r="G4533" t="str">
        <f>VLOOKUP([1]!tbl_FunctionalConditionReach[[#This Row],[EDT Attribute]],[1]!HabitatAttribute[#Data],2,FALSE)</f>
        <v>% Fines/Embeddedness</v>
      </c>
      <c r="H4533" s="1">
        <v>1.8296110000000001E-2</v>
      </c>
      <c r="I4533" s="2">
        <v>4.99769890346458E-2</v>
      </c>
    </row>
    <row r="4534" spans="1:9" x14ac:dyDescent="0.3">
      <c r="A4534">
        <f>VLOOKUP(D4534,[1]!tbl_Reach2AU[#Data],4,FALSE)</f>
        <v>10</v>
      </c>
      <c r="B4534" t="str">
        <f>VLOOKUP(D4534,[1]!tbl_Reach2AU[#Data],3,FALSE)</f>
        <v>Omak Creek-Upper DS</v>
      </c>
      <c r="C4534">
        <f>VLOOKUP(D4534,[1]!tbl_Reach2AU[#Data],2,FALSE)</f>
        <v>175</v>
      </c>
      <c r="D4534" t="s">
        <v>34</v>
      </c>
      <c r="E4534">
        <v>2</v>
      </c>
      <c r="F4534" t="s">
        <v>104</v>
      </c>
      <c r="G4534">
        <f>VLOOKUP([1]!tbl_FunctionalConditionReach[[#This Row],[EDT Attribute]],[1]!HabitatAttribute[#Data],2,FALSE)</f>
        <v>0</v>
      </c>
      <c r="H4534" s="1">
        <v>2.0822950000000001E-3</v>
      </c>
      <c r="I4534" s="2">
        <v>4.9923066554802401E-2</v>
      </c>
    </row>
    <row r="4535" spans="1:9" x14ac:dyDescent="0.3">
      <c r="A4535">
        <f>VLOOKUP(D4535,[1]!tbl_Reach2AU[#Data],4,FALSE)</f>
        <v>24</v>
      </c>
      <c r="B4535" t="str">
        <f>VLOOKUP(D4535,[1]!tbl_Reach2AU[#Data],3,FALSE)</f>
        <v>Okanogan-Haynes Creek South</v>
      </c>
      <c r="C4535">
        <f>VLOOKUP(D4535,[1]!tbl_Reach2AU[#Data],2,FALSE)</f>
        <v>298</v>
      </c>
      <c r="D4535" t="s">
        <v>136</v>
      </c>
      <c r="E4535">
        <v>2</v>
      </c>
      <c r="F4535" t="s">
        <v>127</v>
      </c>
      <c r="G4535" t="str">
        <f>VLOOKUP([1]!tbl_FunctionalConditionReach[[#This Row],[EDT Attribute]],[1]!HabitatAttribute[#Data],2,FALSE)</f>
        <v>Food- Food Web Resources</v>
      </c>
      <c r="H4535" s="1">
        <v>0.230330382</v>
      </c>
      <c r="I4535" s="2">
        <v>4.9872945207237097E-2</v>
      </c>
    </row>
    <row r="4536" spans="1:9" x14ac:dyDescent="0.3">
      <c r="A4536">
        <f>VLOOKUP(D4536,[1]!tbl_Reach2AU[#Data],4,FALSE)</f>
        <v>3</v>
      </c>
      <c r="B4536" t="str">
        <f>VLOOKUP(D4536,[1]!tbl_Reach2AU[#Data],3,FALSE)</f>
        <v>Okanogan-Talant Creek</v>
      </c>
      <c r="C4536">
        <f>VLOOKUP(D4536,[1]!tbl_Reach2AU[#Data],2,FALSE)</f>
        <v>125</v>
      </c>
      <c r="D4536" t="s">
        <v>105</v>
      </c>
      <c r="E4536">
        <v>2</v>
      </c>
      <c r="F4536" t="s">
        <v>133</v>
      </c>
      <c r="G4536" t="str">
        <f>VLOOKUP([1]!tbl_FunctionalConditionReach[[#This Row],[EDT Attribute]],[1]!HabitatAttribute[#Data],2,FALSE)</f>
        <v>Temperature- Rearing</v>
      </c>
      <c r="H4536" s="1">
        <v>1.8632026999999999E-2</v>
      </c>
      <c r="I4536" s="2">
        <v>4.9853258596186202E-2</v>
      </c>
    </row>
    <row r="4537" spans="1:9" x14ac:dyDescent="0.3">
      <c r="A4537">
        <f>VLOOKUP(D4537,[1]!tbl_Reach2AU[#Data],4,FALSE)</f>
        <v>24</v>
      </c>
      <c r="B4537" t="str">
        <f>VLOOKUP(D4537,[1]!tbl_Reach2AU[#Data],3,FALSE)</f>
        <v>Okanogan-Haynes Creek South</v>
      </c>
      <c r="C4537">
        <f>VLOOKUP(D4537,[1]!tbl_Reach2AU[#Data],2,FALSE)</f>
        <v>298</v>
      </c>
      <c r="D4537" t="s">
        <v>136</v>
      </c>
      <c r="E4537">
        <v>2</v>
      </c>
      <c r="F4537" t="s">
        <v>126</v>
      </c>
      <c r="G4537" t="str">
        <f>VLOOKUP([1]!tbl_FunctionalConditionReach[[#This Row],[EDT Attribute]],[1]!HabitatAttribute[#Data],2,FALSE)</f>
        <v>Riparian</v>
      </c>
      <c r="H4537" s="1">
        <v>0.229137285</v>
      </c>
      <c r="I4537" s="2">
        <v>4.9614606464465798E-2</v>
      </c>
    </row>
    <row r="4538" spans="1:9" x14ac:dyDescent="0.3">
      <c r="A4538">
        <f>VLOOKUP(D4538,[1]!tbl_Reach2AU[#Data],4,FALSE)</f>
        <v>11</v>
      </c>
      <c r="B4538" t="str">
        <f>VLOOKUP(D4538,[1]!tbl_Reach2AU[#Data],3,FALSE)</f>
        <v>Wanacut Creek DS</v>
      </c>
      <c r="C4538">
        <f>VLOOKUP(D4538,[1]!tbl_Reach2AU[#Data],2,FALSE)</f>
        <v>184</v>
      </c>
      <c r="D4538" t="s">
        <v>11</v>
      </c>
      <c r="E4538">
        <v>2</v>
      </c>
      <c r="F4538" t="s">
        <v>94</v>
      </c>
      <c r="G4538">
        <f>VLOOKUP([1]!tbl_FunctionalConditionReach[[#This Row],[EDT Attribute]],[1]!HabitatAttribute[#Data],2,FALSE)</f>
        <v>0</v>
      </c>
      <c r="H4538" s="1">
        <v>8.8782499999999996E-4</v>
      </c>
      <c r="I4538" s="2">
        <v>4.9577940436892301E-2</v>
      </c>
    </row>
    <row r="4539" spans="1:9" x14ac:dyDescent="0.3">
      <c r="A4539">
        <f>VLOOKUP(D4539,[1]!tbl_Reach2AU[#Data],4,FALSE)</f>
        <v>26</v>
      </c>
      <c r="B4539" t="str">
        <f>VLOOKUP(D4539,[1]!tbl_Reach2AU[#Data],3,FALSE)</f>
        <v>Ninemile Creek DS</v>
      </c>
      <c r="C4539">
        <f>VLOOKUP(D4539,[1]!tbl_Reach2AU[#Data],2,FALSE)</f>
        <v>310</v>
      </c>
      <c r="D4539" t="s">
        <v>57</v>
      </c>
      <c r="E4539">
        <v>2</v>
      </c>
      <c r="F4539" t="s">
        <v>138</v>
      </c>
      <c r="G4539">
        <f>VLOOKUP([1]!tbl_FunctionalConditionReach[[#This Row],[EDT Attribute]],[1]!HabitatAttribute[#Data],2,FALSE)</f>
        <v>0</v>
      </c>
      <c r="H4539" s="1">
        <v>1.3114135000000001E-2</v>
      </c>
      <c r="I4539" s="2">
        <v>4.9558735286792603E-2</v>
      </c>
    </row>
    <row r="4540" spans="1:9" x14ac:dyDescent="0.3">
      <c r="A4540">
        <f>VLOOKUP(D4540,[1]!tbl_Reach2AU[#Data],4,FALSE)</f>
        <v>11</v>
      </c>
      <c r="B4540" t="str">
        <f>VLOOKUP(D4540,[1]!tbl_Reach2AU[#Data],3,FALSE)</f>
        <v>Wanacut Creek DS</v>
      </c>
      <c r="C4540">
        <f>VLOOKUP(D4540,[1]!tbl_Reach2AU[#Data],2,FALSE)</f>
        <v>184</v>
      </c>
      <c r="D4540" t="s">
        <v>11</v>
      </c>
      <c r="E4540">
        <v>2</v>
      </c>
      <c r="F4540" t="s">
        <v>104</v>
      </c>
      <c r="G4540">
        <f>VLOOKUP([1]!tbl_FunctionalConditionReach[[#This Row],[EDT Attribute]],[1]!HabitatAttribute[#Data],2,FALSE)</f>
        <v>0</v>
      </c>
      <c r="H4540" s="1">
        <v>8.8711699999999998E-4</v>
      </c>
      <c r="I4540" s="2">
        <v>4.95384042875055E-2</v>
      </c>
    </row>
    <row r="4541" spans="1:9" x14ac:dyDescent="0.3">
      <c r="A4541">
        <f>VLOOKUP(D4541,[1]!tbl_Reach2AU[#Data],4,FALSE)</f>
        <v>11</v>
      </c>
      <c r="B4541" t="str">
        <f>VLOOKUP(D4541,[1]!tbl_Reach2AU[#Data],3,FALSE)</f>
        <v>Wanacut Creek DS</v>
      </c>
      <c r="C4541">
        <f>VLOOKUP(D4541,[1]!tbl_Reach2AU[#Data],2,FALSE)</f>
        <v>184</v>
      </c>
      <c r="D4541" t="s">
        <v>11</v>
      </c>
      <c r="E4541">
        <v>2</v>
      </c>
      <c r="F4541" t="s">
        <v>115</v>
      </c>
      <c r="G4541">
        <f>VLOOKUP([1]!tbl_FunctionalConditionReach[[#This Row],[EDT Attribute]],[1]!HabitatAttribute[#Data],2,FALSE)</f>
        <v>0</v>
      </c>
      <c r="H4541" s="1">
        <v>8.86987E-4</v>
      </c>
      <c r="I4541" s="2">
        <v>4.9531144825047502E-2</v>
      </c>
    </row>
    <row r="4542" spans="1:9" x14ac:dyDescent="0.3">
      <c r="A4542">
        <f>VLOOKUP(D4542,[1]!tbl_Reach2AU[#Data],4,FALSE)</f>
        <v>11</v>
      </c>
      <c r="B4542" t="str">
        <f>VLOOKUP(D4542,[1]!tbl_Reach2AU[#Data],3,FALSE)</f>
        <v>Wanacut Creek DS</v>
      </c>
      <c r="C4542">
        <f>VLOOKUP(D4542,[1]!tbl_Reach2AU[#Data],2,FALSE)</f>
        <v>184</v>
      </c>
      <c r="D4542" t="s">
        <v>11</v>
      </c>
      <c r="E4542">
        <v>2</v>
      </c>
      <c r="F4542" t="s">
        <v>38</v>
      </c>
      <c r="G4542" t="str">
        <f>VLOOKUP([1]!tbl_FunctionalConditionReach[[#This Row],[EDT Attribute]],[1]!HabitatAttribute[#Data],2,FALSE)</f>
        <v>Channel Stability</v>
      </c>
      <c r="H4542" s="1">
        <v>8.86987E-4</v>
      </c>
      <c r="I4542" s="2">
        <v>4.9531144825047502E-2</v>
      </c>
    </row>
    <row r="4543" spans="1:9" x14ac:dyDescent="0.3">
      <c r="A4543">
        <f>VLOOKUP(D4543,[1]!tbl_Reach2AU[#Data],4,FALSE)</f>
        <v>11</v>
      </c>
      <c r="B4543" t="str">
        <f>VLOOKUP(D4543,[1]!tbl_Reach2AU[#Data],3,FALSE)</f>
        <v>Wanacut Creek DS</v>
      </c>
      <c r="C4543">
        <f>VLOOKUP(D4543,[1]!tbl_Reach2AU[#Data],2,FALSE)</f>
        <v>184</v>
      </c>
      <c r="D4543" t="s">
        <v>11</v>
      </c>
      <c r="E4543">
        <v>2</v>
      </c>
      <c r="F4543" t="s">
        <v>123</v>
      </c>
      <c r="G4543">
        <f>VLOOKUP([1]!tbl_FunctionalConditionReach[[#This Row],[EDT Attribute]],[1]!HabitatAttribute[#Data],2,FALSE)</f>
        <v>0</v>
      </c>
      <c r="H4543" s="1">
        <v>8.86987E-4</v>
      </c>
      <c r="I4543" s="2">
        <v>4.9531144825047502E-2</v>
      </c>
    </row>
    <row r="4544" spans="1:9" x14ac:dyDescent="0.3">
      <c r="A4544">
        <f>VLOOKUP(D4544,[1]!tbl_Reach2AU[#Data],4,FALSE)</f>
        <v>11</v>
      </c>
      <c r="B4544" t="str">
        <f>VLOOKUP(D4544,[1]!tbl_Reach2AU[#Data],3,FALSE)</f>
        <v>Wanacut Creek DS</v>
      </c>
      <c r="C4544">
        <f>VLOOKUP(D4544,[1]!tbl_Reach2AU[#Data],2,FALSE)</f>
        <v>184</v>
      </c>
      <c r="D4544" t="s">
        <v>11</v>
      </c>
      <c r="E4544">
        <v>2</v>
      </c>
      <c r="F4544" t="s">
        <v>145</v>
      </c>
      <c r="G4544" t="str">
        <f>VLOOKUP([1]!tbl_FunctionalConditionReach[[#This Row],[EDT Attribute]],[1]!HabitatAttribute[#Data],2,FALSE)</f>
        <v>Flow- Summer Base Flow</v>
      </c>
      <c r="H4544" s="1">
        <v>8.86987E-4</v>
      </c>
      <c r="I4544" s="2">
        <v>4.9531144825047502E-2</v>
      </c>
    </row>
    <row r="4545" spans="1:9" x14ac:dyDescent="0.3">
      <c r="A4545">
        <f>VLOOKUP(D4545,[1]!tbl_Reach2AU[#Data],4,FALSE)</f>
        <v>11</v>
      </c>
      <c r="B4545" t="str">
        <f>VLOOKUP(D4545,[1]!tbl_Reach2AU[#Data],3,FALSE)</f>
        <v>Wanacut Creek DS</v>
      </c>
      <c r="C4545">
        <f>VLOOKUP(D4545,[1]!tbl_Reach2AU[#Data],2,FALSE)</f>
        <v>184</v>
      </c>
      <c r="D4545" t="s">
        <v>11</v>
      </c>
      <c r="E4545">
        <v>2</v>
      </c>
      <c r="F4545" t="s">
        <v>122</v>
      </c>
      <c r="G4545">
        <f>VLOOKUP([1]!tbl_FunctionalConditionReach[[#This Row],[EDT Attribute]],[1]!HabitatAttribute[#Data],2,FALSE)</f>
        <v>0</v>
      </c>
      <c r="H4545" s="1">
        <v>8.86987E-4</v>
      </c>
      <c r="I4545" s="2">
        <v>4.9531144825047502E-2</v>
      </c>
    </row>
    <row r="4546" spans="1:9" x14ac:dyDescent="0.3">
      <c r="A4546">
        <f>VLOOKUP(D4546,[1]!tbl_Reach2AU[#Data],4,FALSE)</f>
        <v>11</v>
      </c>
      <c r="B4546" t="str">
        <f>VLOOKUP(D4546,[1]!tbl_Reach2AU[#Data],3,FALSE)</f>
        <v>Wanacut Creek DS</v>
      </c>
      <c r="C4546">
        <f>VLOOKUP(D4546,[1]!tbl_Reach2AU[#Data],2,FALSE)</f>
        <v>184</v>
      </c>
      <c r="D4546" t="s">
        <v>11</v>
      </c>
      <c r="E4546">
        <v>2</v>
      </c>
      <c r="F4546" t="s">
        <v>127</v>
      </c>
      <c r="G4546" t="str">
        <f>VLOOKUP([1]!tbl_FunctionalConditionReach[[#This Row],[EDT Attribute]],[1]!HabitatAttribute[#Data],2,FALSE)</f>
        <v>Food- Food Web Resources</v>
      </c>
      <c r="H4546" s="1">
        <v>8.86987E-4</v>
      </c>
      <c r="I4546" s="2">
        <v>4.9531144825047502E-2</v>
      </c>
    </row>
    <row r="4547" spans="1:9" x14ac:dyDescent="0.3">
      <c r="A4547">
        <f>VLOOKUP(D4547,[1]!tbl_Reach2AU[#Data],4,FALSE)</f>
        <v>11</v>
      </c>
      <c r="B4547" t="str">
        <f>VLOOKUP(D4547,[1]!tbl_Reach2AU[#Data],3,FALSE)</f>
        <v>Wanacut Creek DS</v>
      </c>
      <c r="C4547">
        <f>VLOOKUP(D4547,[1]!tbl_Reach2AU[#Data],2,FALSE)</f>
        <v>184</v>
      </c>
      <c r="D4547" t="s">
        <v>11</v>
      </c>
      <c r="E4547">
        <v>2</v>
      </c>
      <c r="F4547" t="s">
        <v>103</v>
      </c>
      <c r="G4547" t="str">
        <f>VLOOKUP([1]!tbl_FunctionalConditionReach[[#This Row],[EDT Attribute]],[1]!HabitatAttribute[#Data],2,FALSE)</f>
        <v>Contaminants</v>
      </c>
      <c r="H4547" s="1">
        <v>8.86987E-4</v>
      </c>
      <c r="I4547" s="2">
        <v>4.9531144825047502E-2</v>
      </c>
    </row>
    <row r="4548" spans="1:9" x14ac:dyDescent="0.3">
      <c r="A4548">
        <f>VLOOKUP(D4548,[1]!tbl_Reach2AU[#Data],4,FALSE)</f>
        <v>11</v>
      </c>
      <c r="B4548" t="str">
        <f>VLOOKUP(D4548,[1]!tbl_Reach2AU[#Data],3,FALSE)</f>
        <v>Wanacut Creek DS</v>
      </c>
      <c r="C4548">
        <f>VLOOKUP(D4548,[1]!tbl_Reach2AU[#Data],2,FALSE)</f>
        <v>184</v>
      </c>
      <c r="D4548" t="s">
        <v>11</v>
      </c>
      <c r="E4548">
        <v>2</v>
      </c>
      <c r="F4548" t="s">
        <v>119</v>
      </c>
      <c r="G4548">
        <f>VLOOKUP([1]!tbl_FunctionalConditionReach[[#This Row],[EDT Attribute]],[1]!HabitatAttribute[#Data],2,FALSE)</f>
        <v>0</v>
      </c>
      <c r="H4548" s="1">
        <v>8.8230999999999997E-4</v>
      </c>
      <c r="I4548" s="2">
        <v>4.9269971702615302E-2</v>
      </c>
    </row>
    <row r="4549" spans="1:9" x14ac:dyDescent="0.3">
      <c r="A4549">
        <f>VLOOKUP(D4549,[1]!tbl_Reach2AU[#Data],4,FALSE)</f>
        <v>6</v>
      </c>
      <c r="B4549" t="str">
        <f>VLOOKUP(D4549,[1]!tbl_Reach2AU[#Data],3,FALSE)</f>
        <v>Salmon Creek-Lower</v>
      </c>
      <c r="C4549">
        <f>VLOOKUP(D4549,[1]!tbl_Reach2AU[#Data],2,FALSE)</f>
        <v>139</v>
      </c>
      <c r="D4549" t="s">
        <v>84</v>
      </c>
      <c r="E4549">
        <v>2</v>
      </c>
      <c r="F4549" t="s">
        <v>104</v>
      </c>
      <c r="G4549">
        <f>VLOOKUP([1]!tbl_FunctionalConditionReach[[#This Row],[EDT Attribute]],[1]!HabitatAttribute[#Data],2,FALSE)</f>
        <v>0</v>
      </c>
      <c r="H4549" s="1">
        <v>0.30216143600000001</v>
      </c>
      <c r="I4549" s="2">
        <v>4.9182880978330797E-2</v>
      </c>
    </row>
    <row r="4550" spans="1:9" x14ac:dyDescent="0.3">
      <c r="A4550">
        <f>VLOOKUP(D4550,[1]!tbl_Reach2AU[#Data],4,FALSE)</f>
        <v>14</v>
      </c>
      <c r="B4550" t="str">
        <f>VLOOKUP(D4550,[1]!tbl_Reach2AU[#Data],3,FALSE)</f>
        <v>Okanogan-Whitestone Coulee</v>
      </c>
      <c r="C4550">
        <f>VLOOKUP(D4550,[1]!tbl_Reach2AU[#Data],2,FALSE)</f>
        <v>238</v>
      </c>
      <c r="D4550" t="s">
        <v>113</v>
      </c>
      <c r="E4550">
        <v>2</v>
      </c>
      <c r="F4550" t="s">
        <v>10</v>
      </c>
      <c r="G4550" t="str">
        <f>VLOOKUP([1]!tbl_FunctionalConditionReach[[#This Row],[EDT Attribute]],[1]!HabitatAttribute[#Data],2,FALSE)</f>
        <v>Flow- Scour</v>
      </c>
      <c r="H4550" s="1">
        <v>8.3130549999999998E-3</v>
      </c>
      <c r="I4550" s="2">
        <v>4.9015673555627699E-2</v>
      </c>
    </row>
    <row r="4551" spans="1:9" x14ac:dyDescent="0.3">
      <c r="A4551">
        <f>VLOOKUP(D4551,[1]!tbl_Reach2AU[#Data],4,FALSE)</f>
        <v>9</v>
      </c>
      <c r="B4551" t="str">
        <f>VLOOKUP(D4551,[1]!tbl_Reach2AU[#Data],3,FALSE)</f>
        <v>Omak Creek-Middle DS</v>
      </c>
      <c r="C4551">
        <f>VLOOKUP(D4551,[1]!tbl_Reach2AU[#Data],2,FALSE)</f>
        <v>167</v>
      </c>
      <c r="D4551" t="s">
        <v>141</v>
      </c>
      <c r="E4551">
        <v>2</v>
      </c>
      <c r="F4551" t="s">
        <v>38</v>
      </c>
      <c r="G4551" t="str">
        <f>VLOOKUP([1]!tbl_FunctionalConditionReach[[#This Row],[EDT Attribute]],[1]!HabitatAttribute[#Data],2,FALSE)</f>
        <v>Channel Stability</v>
      </c>
      <c r="H4551" s="1">
        <v>6.6338439999999999E-3</v>
      </c>
      <c r="I4551" s="2">
        <v>4.90132906423493E-2</v>
      </c>
    </row>
    <row r="4552" spans="1:9" x14ac:dyDescent="0.3">
      <c r="A4552">
        <f>VLOOKUP(D4552,[1]!tbl_Reach2AU[#Data],4,FALSE)</f>
        <v>11</v>
      </c>
      <c r="B4552" t="str">
        <f>VLOOKUP(D4552,[1]!tbl_Reach2AU[#Data],3,FALSE)</f>
        <v>Wanacut Creek DS</v>
      </c>
      <c r="C4552">
        <f>VLOOKUP(D4552,[1]!tbl_Reach2AU[#Data],2,FALSE)</f>
        <v>184</v>
      </c>
      <c r="D4552" t="s">
        <v>11</v>
      </c>
      <c r="E4552">
        <v>2</v>
      </c>
      <c r="F4552" t="s">
        <v>124</v>
      </c>
      <c r="G4552" t="str">
        <f>VLOOKUP([1]!tbl_FunctionalConditionReach[[#This Row],[EDT Attribute]],[1]!HabitatAttribute[#Data],2,FALSE)</f>
        <v>Predation</v>
      </c>
      <c r="H4552" s="1">
        <v>8.7746999999999999E-4</v>
      </c>
      <c r="I4552" s="2">
        <v>4.8999696331101197E-2</v>
      </c>
    </row>
    <row r="4553" spans="1:9" x14ac:dyDescent="0.3">
      <c r="A4553">
        <f>VLOOKUP(D4553,[1]!tbl_Reach2AU[#Data],4,FALSE)</f>
        <v>11</v>
      </c>
      <c r="B4553" t="str">
        <f>VLOOKUP(D4553,[1]!tbl_Reach2AU[#Data],3,FALSE)</f>
        <v>Wanacut Creek DS</v>
      </c>
      <c r="C4553">
        <f>VLOOKUP(D4553,[1]!tbl_Reach2AU[#Data],2,FALSE)</f>
        <v>184</v>
      </c>
      <c r="D4553" t="s">
        <v>11</v>
      </c>
      <c r="E4553">
        <v>2</v>
      </c>
      <c r="F4553" t="s">
        <v>117</v>
      </c>
      <c r="G4553">
        <f>VLOOKUP([1]!tbl_FunctionalConditionReach[[#This Row],[EDT Attribute]],[1]!HabitatAttribute[#Data],2,FALSE)</f>
        <v>0</v>
      </c>
      <c r="H4553" s="1">
        <v>8.7663499999999996E-4</v>
      </c>
      <c r="I4553" s="2">
        <v>4.8953068245313099E-2</v>
      </c>
    </row>
    <row r="4554" spans="1:9" x14ac:dyDescent="0.3">
      <c r="A4554">
        <f>VLOOKUP(D4554,[1]!tbl_Reach2AU[#Data],4,FALSE)</f>
        <v>5</v>
      </c>
      <c r="B4554" t="str">
        <f>VLOOKUP(D4554,[1]!tbl_Reach2AU[#Data],3,FALSE)</f>
        <v>Okanogan-Swipkin Canyon</v>
      </c>
      <c r="C4554">
        <f>VLOOKUP(D4554,[1]!tbl_Reach2AU[#Data],2,FALSE)</f>
        <v>187</v>
      </c>
      <c r="D4554" t="s">
        <v>108</v>
      </c>
      <c r="E4554">
        <v>2</v>
      </c>
      <c r="F4554" t="s">
        <v>126</v>
      </c>
      <c r="G4554" t="str">
        <f>VLOOKUP([1]!tbl_FunctionalConditionReach[[#This Row],[EDT Attribute]],[1]!HabitatAttribute[#Data],2,FALSE)</f>
        <v>Riparian</v>
      </c>
      <c r="H4554" s="1">
        <v>3.436836E-3</v>
      </c>
      <c r="I4554" s="2">
        <v>4.8949280684694799E-2</v>
      </c>
    </row>
    <row r="4555" spans="1:9" x14ac:dyDescent="0.3">
      <c r="A4555">
        <f>VLOOKUP(D4555,[1]!tbl_Reach2AU[#Data],4,FALSE)</f>
        <v>14</v>
      </c>
      <c r="B4555" t="str">
        <f>VLOOKUP(D4555,[1]!tbl_Reach2AU[#Data],3,FALSE)</f>
        <v>Okanogan-Whitestone Coulee</v>
      </c>
      <c r="C4555">
        <f>VLOOKUP(D4555,[1]!tbl_Reach2AU[#Data],2,FALSE)</f>
        <v>238</v>
      </c>
      <c r="D4555" t="s">
        <v>113</v>
      </c>
      <c r="E4555">
        <v>2</v>
      </c>
      <c r="F4555" t="s">
        <v>115</v>
      </c>
      <c r="G4555">
        <f>VLOOKUP([1]!tbl_FunctionalConditionReach[[#This Row],[EDT Attribute]],[1]!HabitatAttribute[#Data],2,FALSE)</f>
        <v>0</v>
      </c>
      <c r="H4555" s="1">
        <v>8.2821040000000002E-3</v>
      </c>
      <c r="I4555" s="2">
        <v>4.8833179380836297E-2</v>
      </c>
    </row>
    <row r="4556" spans="1:9" x14ac:dyDescent="0.3">
      <c r="A4556">
        <f>VLOOKUP(D4556,[1]!tbl_Reach2AU[#Data],4,FALSE)</f>
        <v>14</v>
      </c>
      <c r="B4556" t="str">
        <f>VLOOKUP(D4556,[1]!tbl_Reach2AU[#Data],3,FALSE)</f>
        <v>Okanogan-Whitestone Coulee</v>
      </c>
      <c r="C4556">
        <f>VLOOKUP(D4556,[1]!tbl_Reach2AU[#Data],2,FALSE)</f>
        <v>238</v>
      </c>
      <c r="D4556" t="s">
        <v>113</v>
      </c>
      <c r="E4556">
        <v>2</v>
      </c>
      <c r="F4556" t="s">
        <v>122</v>
      </c>
      <c r="G4556">
        <f>VLOOKUP([1]!tbl_FunctionalConditionReach[[#This Row],[EDT Attribute]],[1]!HabitatAttribute[#Data],2,FALSE)</f>
        <v>0</v>
      </c>
      <c r="H4556" s="1">
        <v>8.2821040000000002E-3</v>
      </c>
      <c r="I4556" s="2">
        <v>4.8833179380836297E-2</v>
      </c>
    </row>
    <row r="4557" spans="1:9" x14ac:dyDescent="0.3">
      <c r="A4557">
        <f>VLOOKUP(D4557,[1]!tbl_Reach2AU[#Data],4,FALSE)</f>
        <v>20</v>
      </c>
      <c r="B4557" t="str">
        <f>VLOOKUP(D4557,[1]!tbl_Reach2AU[#Data],3,FALSE)</f>
        <v>Antoine Creek-Lower</v>
      </c>
      <c r="C4557">
        <f>VLOOKUP(D4557,[1]!tbl_Reach2AU[#Data],2,FALSE)</f>
        <v>255</v>
      </c>
      <c r="D4557" t="s">
        <v>52</v>
      </c>
      <c r="E4557">
        <v>2</v>
      </c>
      <c r="F4557" t="s">
        <v>10</v>
      </c>
      <c r="G4557" t="str">
        <f>VLOOKUP([1]!tbl_FunctionalConditionReach[[#This Row],[EDT Attribute]],[1]!HabitatAttribute[#Data],2,FALSE)</f>
        <v>Flow- Scour</v>
      </c>
      <c r="H4557" s="1">
        <v>9.0451850000000007E-3</v>
      </c>
      <c r="I4557" s="2">
        <v>4.87248349320391E-2</v>
      </c>
    </row>
    <row r="4558" spans="1:9" x14ac:dyDescent="0.3">
      <c r="A4558">
        <f>VLOOKUP(D4558,[1]!tbl_Reach2AU[#Data],4,FALSE)</f>
        <v>16</v>
      </c>
      <c r="B4558" t="str">
        <f>VLOOKUP(D4558,[1]!tbl_Reach2AU[#Data],3,FALSE)</f>
        <v>Aeneas Creek-DS</v>
      </c>
      <c r="C4558">
        <f>VLOOKUP(D4558,[1]!tbl_Reach2AU[#Data],2,FALSE)</f>
        <v>236</v>
      </c>
      <c r="D4558" t="s">
        <v>14</v>
      </c>
      <c r="E4558">
        <v>2</v>
      </c>
      <c r="F4558" t="s">
        <v>126</v>
      </c>
      <c r="G4558" t="str">
        <f>VLOOKUP([1]!tbl_FunctionalConditionReach[[#This Row],[EDT Attribute]],[1]!HabitatAttribute[#Data],2,FALSE)</f>
        <v>Riparian</v>
      </c>
      <c r="H4558" s="1">
        <v>2.0782790000000002E-3</v>
      </c>
      <c r="I4558" s="2">
        <v>4.8690583059868203E-2</v>
      </c>
    </row>
    <row r="4559" spans="1:9" x14ac:dyDescent="0.3">
      <c r="A4559">
        <f>VLOOKUP(D4559,[1]!tbl_Reach2AU[#Data],4,FALSE)</f>
        <v>6</v>
      </c>
      <c r="B4559" t="str">
        <f>VLOOKUP(D4559,[1]!tbl_Reach2AU[#Data],3,FALSE)</f>
        <v>Salmon Creek-Lower</v>
      </c>
      <c r="C4559">
        <f>VLOOKUP(D4559,[1]!tbl_Reach2AU[#Data],2,FALSE)</f>
        <v>137</v>
      </c>
      <c r="D4559" t="s">
        <v>82</v>
      </c>
      <c r="E4559">
        <v>2</v>
      </c>
      <c r="F4559" t="s">
        <v>123</v>
      </c>
      <c r="G4559">
        <f>VLOOKUP([1]!tbl_FunctionalConditionReach[[#This Row],[EDT Attribute]],[1]!HabitatAttribute[#Data],2,FALSE)</f>
        <v>0</v>
      </c>
      <c r="H4559" s="1">
        <v>0.128423384</v>
      </c>
      <c r="I4559" s="2">
        <v>4.8657451022834697E-2</v>
      </c>
    </row>
    <row r="4560" spans="1:9" x14ac:dyDescent="0.3">
      <c r="A4560">
        <f>VLOOKUP(D4560,[1]!tbl_Reach2AU[#Data],4,FALSE)</f>
        <v>14</v>
      </c>
      <c r="B4560" t="str">
        <f>VLOOKUP(D4560,[1]!tbl_Reach2AU[#Data],3,FALSE)</f>
        <v>Okanogan-Whitestone Coulee</v>
      </c>
      <c r="C4560">
        <f>VLOOKUP(D4560,[1]!tbl_Reach2AU[#Data],2,FALSE)</f>
        <v>238</v>
      </c>
      <c r="D4560" t="s">
        <v>113</v>
      </c>
      <c r="E4560">
        <v>2</v>
      </c>
      <c r="F4560" t="s">
        <v>117</v>
      </c>
      <c r="G4560">
        <f>VLOOKUP([1]!tbl_FunctionalConditionReach[[#This Row],[EDT Attribute]],[1]!HabitatAttribute[#Data],2,FALSE)</f>
        <v>0</v>
      </c>
      <c r="H4560" s="1">
        <v>8.2494930000000001E-3</v>
      </c>
      <c r="I4560" s="2">
        <v>4.8640897466387001E-2</v>
      </c>
    </row>
    <row r="4561" spans="1:9" x14ac:dyDescent="0.3">
      <c r="A4561">
        <f>VLOOKUP(D4561,[1]!tbl_Reach2AU[#Data],4,FALSE)</f>
        <v>5</v>
      </c>
      <c r="B4561" t="str">
        <f>VLOOKUP(D4561,[1]!tbl_Reach2AU[#Data],3,FALSE)</f>
        <v>Okanogan-Swipkin Canyon</v>
      </c>
      <c r="C4561">
        <f>VLOOKUP(D4561,[1]!tbl_Reach2AU[#Data],2,FALSE)</f>
        <v>148</v>
      </c>
      <c r="D4561" t="s">
        <v>44</v>
      </c>
      <c r="E4561">
        <v>2</v>
      </c>
      <c r="F4561" t="s">
        <v>89</v>
      </c>
      <c r="G4561" t="str">
        <f>VLOOKUP([1]!tbl_FunctionalConditionReach[[#This Row],[EDT Attribute]],[1]!HabitatAttribute[#Data],2,FALSE)</f>
        <v>% Fines/Embeddedness</v>
      </c>
      <c r="H4561" s="1">
        <v>3.5539980000000001E-3</v>
      </c>
      <c r="I4561" s="2">
        <v>4.8288908599398002E-2</v>
      </c>
    </row>
    <row r="4562" spans="1:9" x14ac:dyDescent="0.3">
      <c r="A4562">
        <f>VLOOKUP(D4562,[1]!tbl_Reach2AU[#Data],4,FALSE)</f>
        <v>5</v>
      </c>
      <c r="B4562" t="str">
        <f>VLOOKUP(D4562,[1]!tbl_Reach2AU[#Data],3,FALSE)</f>
        <v>Okanogan-Swipkin Canyon</v>
      </c>
      <c r="C4562">
        <f>VLOOKUP(D4562,[1]!tbl_Reach2AU[#Data],2,FALSE)</f>
        <v>148</v>
      </c>
      <c r="D4562" t="s">
        <v>44</v>
      </c>
      <c r="E4562">
        <v>2</v>
      </c>
      <c r="F4562" t="s">
        <v>122</v>
      </c>
      <c r="G4562">
        <f>VLOOKUP([1]!tbl_FunctionalConditionReach[[#This Row],[EDT Attribute]],[1]!HabitatAttribute[#Data],2,FALSE)</f>
        <v>0</v>
      </c>
      <c r="H4562" s="1">
        <v>3.5539980000000001E-3</v>
      </c>
      <c r="I4562" s="2">
        <v>4.8288908599398002E-2</v>
      </c>
    </row>
    <row r="4563" spans="1:9" x14ac:dyDescent="0.3">
      <c r="A4563">
        <f>VLOOKUP(D4563,[1]!tbl_Reach2AU[#Data],4,FALSE)</f>
        <v>5</v>
      </c>
      <c r="B4563" t="str">
        <f>VLOOKUP(D4563,[1]!tbl_Reach2AU[#Data],3,FALSE)</f>
        <v>Okanogan-Swipkin Canyon</v>
      </c>
      <c r="C4563">
        <f>VLOOKUP(D4563,[1]!tbl_Reach2AU[#Data],2,FALSE)</f>
        <v>148</v>
      </c>
      <c r="D4563" t="s">
        <v>44</v>
      </c>
      <c r="E4563">
        <v>2</v>
      </c>
      <c r="F4563" t="s">
        <v>138</v>
      </c>
      <c r="G4563">
        <f>VLOOKUP([1]!tbl_FunctionalConditionReach[[#This Row],[EDT Attribute]],[1]!HabitatAttribute[#Data],2,FALSE)</f>
        <v>0</v>
      </c>
      <c r="H4563" s="1">
        <v>3.5539980000000001E-3</v>
      </c>
      <c r="I4563" s="2">
        <v>4.8288908599398002E-2</v>
      </c>
    </row>
    <row r="4564" spans="1:9" x14ac:dyDescent="0.3">
      <c r="A4564">
        <f>VLOOKUP(D4564,[1]!tbl_Reach2AU[#Data],4,FALSE)</f>
        <v>5</v>
      </c>
      <c r="B4564" t="str">
        <f>VLOOKUP(D4564,[1]!tbl_Reach2AU[#Data],3,FALSE)</f>
        <v>Okanogan-Swipkin Canyon</v>
      </c>
      <c r="C4564">
        <f>VLOOKUP(D4564,[1]!tbl_Reach2AU[#Data],2,FALSE)</f>
        <v>148</v>
      </c>
      <c r="D4564" t="s">
        <v>44</v>
      </c>
      <c r="E4564">
        <v>2</v>
      </c>
      <c r="F4564" t="s">
        <v>117</v>
      </c>
      <c r="G4564">
        <f>VLOOKUP([1]!tbl_FunctionalConditionReach[[#This Row],[EDT Attribute]],[1]!HabitatAttribute[#Data],2,FALSE)</f>
        <v>0</v>
      </c>
      <c r="H4564" s="1">
        <v>3.5539980000000001E-3</v>
      </c>
      <c r="I4564" s="2">
        <v>4.8288908599398002E-2</v>
      </c>
    </row>
    <row r="4565" spans="1:9" x14ac:dyDescent="0.3">
      <c r="A4565">
        <f>VLOOKUP(D4565,[1]!tbl_Reach2AU[#Data],4,FALSE)</f>
        <v>5</v>
      </c>
      <c r="B4565" t="str">
        <f>VLOOKUP(D4565,[1]!tbl_Reach2AU[#Data],3,FALSE)</f>
        <v>Okanogan-Swipkin Canyon</v>
      </c>
      <c r="C4565">
        <f>VLOOKUP(D4565,[1]!tbl_Reach2AU[#Data],2,FALSE)</f>
        <v>148</v>
      </c>
      <c r="D4565" t="s">
        <v>44</v>
      </c>
      <c r="E4565">
        <v>2</v>
      </c>
      <c r="F4565" t="s">
        <v>143</v>
      </c>
      <c r="G4565">
        <f>VLOOKUP([1]!tbl_FunctionalConditionReach[[#This Row],[EDT Attribute]],[1]!HabitatAttribute[#Data],2,FALSE)</f>
        <v>0</v>
      </c>
      <c r="H4565" s="1">
        <v>3.5539980000000001E-3</v>
      </c>
      <c r="I4565" s="2">
        <v>4.8288908599398002E-2</v>
      </c>
    </row>
    <row r="4566" spans="1:9" x14ac:dyDescent="0.3">
      <c r="A4566">
        <f>VLOOKUP(D4566,[1]!tbl_Reach2AU[#Data],4,FALSE)</f>
        <v>5</v>
      </c>
      <c r="B4566" t="str">
        <f>VLOOKUP(D4566,[1]!tbl_Reach2AU[#Data],3,FALSE)</f>
        <v>Okanogan-Swipkin Canyon</v>
      </c>
      <c r="C4566">
        <f>VLOOKUP(D4566,[1]!tbl_Reach2AU[#Data],2,FALSE)</f>
        <v>148</v>
      </c>
      <c r="D4566" t="s">
        <v>44</v>
      </c>
      <c r="E4566">
        <v>2</v>
      </c>
      <c r="F4566" t="s">
        <v>115</v>
      </c>
      <c r="G4566">
        <f>VLOOKUP([1]!tbl_FunctionalConditionReach[[#This Row],[EDT Attribute]],[1]!HabitatAttribute[#Data],2,FALSE)</f>
        <v>0</v>
      </c>
      <c r="H4566" s="1">
        <v>3.5539980000000001E-3</v>
      </c>
      <c r="I4566" s="2">
        <v>4.8288908599398002E-2</v>
      </c>
    </row>
    <row r="4567" spans="1:9" x14ac:dyDescent="0.3">
      <c r="A4567">
        <f>VLOOKUP(D4567,[1]!tbl_Reach2AU[#Data],4,FALSE)</f>
        <v>5</v>
      </c>
      <c r="B4567" t="str">
        <f>VLOOKUP(D4567,[1]!tbl_Reach2AU[#Data],3,FALSE)</f>
        <v>Okanogan-Swipkin Canyon</v>
      </c>
      <c r="C4567">
        <f>VLOOKUP(D4567,[1]!tbl_Reach2AU[#Data],2,FALSE)</f>
        <v>148</v>
      </c>
      <c r="D4567" t="s">
        <v>44</v>
      </c>
      <c r="E4567">
        <v>2</v>
      </c>
      <c r="F4567" t="s">
        <v>119</v>
      </c>
      <c r="G4567">
        <f>VLOOKUP([1]!tbl_FunctionalConditionReach[[#This Row],[EDT Attribute]],[1]!HabitatAttribute[#Data],2,FALSE)</f>
        <v>0</v>
      </c>
      <c r="H4567" s="1">
        <v>3.5537670000000002E-3</v>
      </c>
      <c r="I4567" s="2">
        <v>4.82857699544448E-2</v>
      </c>
    </row>
    <row r="4568" spans="1:9" x14ac:dyDescent="0.3">
      <c r="A4568">
        <f>VLOOKUP(D4568,[1]!tbl_Reach2AU[#Data],4,FALSE)</f>
        <v>5</v>
      </c>
      <c r="B4568" t="str">
        <f>VLOOKUP(D4568,[1]!tbl_Reach2AU[#Data],3,FALSE)</f>
        <v>Okanogan-Swipkin Canyon</v>
      </c>
      <c r="C4568">
        <f>VLOOKUP(D4568,[1]!tbl_Reach2AU[#Data],2,FALSE)</f>
        <v>148</v>
      </c>
      <c r="D4568" t="s">
        <v>44</v>
      </c>
      <c r="E4568">
        <v>2</v>
      </c>
      <c r="F4568" t="s">
        <v>10</v>
      </c>
      <c r="G4568" t="str">
        <f>VLOOKUP([1]!tbl_FunctionalConditionReach[[#This Row],[EDT Attribute]],[1]!HabitatAttribute[#Data],2,FALSE)</f>
        <v>Flow- Scour</v>
      </c>
      <c r="H4568" s="1">
        <v>3.5528640000000002E-3</v>
      </c>
      <c r="I4568" s="2">
        <v>4.8273500705991297E-2</v>
      </c>
    </row>
    <row r="4569" spans="1:9" x14ac:dyDescent="0.3">
      <c r="A4569">
        <f>VLOOKUP(D4569,[1]!tbl_Reach2AU[#Data],4,FALSE)</f>
        <v>5</v>
      </c>
      <c r="B4569" t="str">
        <f>VLOOKUP(D4569,[1]!tbl_Reach2AU[#Data],3,FALSE)</f>
        <v>Okanogan-Swipkin Canyon</v>
      </c>
      <c r="C4569">
        <f>VLOOKUP(D4569,[1]!tbl_Reach2AU[#Data],2,FALSE)</f>
        <v>148</v>
      </c>
      <c r="D4569" t="s">
        <v>44</v>
      </c>
      <c r="E4569">
        <v>2</v>
      </c>
      <c r="F4569" t="s">
        <v>116</v>
      </c>
      <c r="G4569">
        <f>VLOOKUP([1]!tbl_FunctionalConditionReach[[#This Row],[EDT Attribute]],[1]!HabitatAttribute[#Data],2,FALSE)</f>
        <v>0</v>
      </c>
      <c r="H4569" s="1">
        <v>3.5464839999999999E-3</v>
      </c>
      <c r="I4569" s="2">
        <v>4.8186814321569002E-2</v>
      </c>
    </row>
    <row r="4570" spans="1:9" x14ac:dyDescent="0.3">
      <c r="A4570">
        <f>VLOOKUP(D4570,[1]!tbl_Reach2AU[#Data],4,FALSE)</f>
        <v>5</v>
      </c>
      <c r="B4570" t="str">
        <f>VLOOKUP(D4570,[1]!tbl_Reach2AU[#Data],3,FALSE)</f>
        <v>Okanogan-Swipkin Canyon</v>
      </c>
      <c r="C4570">
        <f>VLOOKUP(D4570,[1]!tbl_Reach2AU[#Data],2,FALSE)</f>
        <v>148</v>
      </c>
      <c r="D4570" t="s">
        <v>44</v>
      </c>
      <c r="E4570">
        <v>2</v>
      </c>
      <c r="F4570" t="s">
        <v>51</v>
      </c>
      <c r="G4570" t="str">
        <f>VLOOKUP([1]!tbl_FunctionalConditionReach[[#This Row],[EDT Attribute]],[1]!HabitatAttribute[#Data],2,FALSE)</f>
        <v>% Fines/Embeddedness</v>
      </c>
      <c r="H4570" s="1">
        <v>3.546376E-3</v>
      </c>
      <c r="I4570" s="2">
        <v>4.8185346903149302E-2</v>
      </c>
    </row>
    <row r="4571" spans="1:9" x14ac:dyDescent="0.3">
      <c r="A4571">
        <f>VLOOKUP(D4571,[1]!tbl_Reach2AU[#Data],4,FALSE)</f>
        <v>7</v>
      </c>
      <c r="B4571" t="str">
        <f>VLOOKUP(D4571,[1]!tbl_Reach2AU[#Data],3,FALSE)</f>
        <v>Omak Creek-Lower DS</v>
      </c>
      <c r="C4571">
        <f>VLOOKUP(D4571,[1]!tbl_Reach2AU[#Data],2,FALSE)</f>
        <v>150</v>
      </c>
      <c r="D4571" t="s">
        <v>131</v>
      </c>
      <c r="E4571">
        <v>2</v>
      </c>
      <c r="F4571" t="s">
        <v>126</v>
      </c>
      <c r="G4571" t="str">
        <f>VLOOKUP([1]!tbl_FunctionalConditionReach[[#This Row],[EDT Attribute]],[1]!HabitatAttribute[#Data],2,FALSE)</f>
        <v>Riparian</v>
      </c>
      <c r="H4571" s="1">
        <v>0.20600875399999999</v>
      </c>
      <c r="I4571" s="2">
        <v>4.8178884078727197E-2</v>
      </c>
    </row>
    <row r="4572" spans="1:9" x14ac:dyDescent="0.3">
      <c r="A4572">
        <f>VLOOKUP(D4572,[1]!tbl_Reach2AU[#Data],4,FALSE)</f>
        <v>14</v>
      </c>
      <c r="B4572" t="str">
        <f>VLOOKUP(D4572,[1]!tbl_Reach2AU[#Data],3,FALSE)</f>
        <v>Okanogan-Whitestone Coulee</v>
      </c>
      <c r="C4572">
        <f>VLOOKUP(D4572,[1]!tbl_Reach2AU[#Data],2,FALSE)</f>
        <v>238</v>
      </c>
      <c r="D4572" t="s">
        <v>113</v>
      </c>
      <c r="E4572">
        <v>2</v>
      </c>
      <c r="F4572" t="s">
        <v>119</v>
      </c>
      <c r="G4572">
        <f>VLOOKUP([1]!tbl_FunctionalConditionReach[[#This Row],[EDT Attribute]],[1]!HabitatAttribute[#Data],2,FALSE)</f>
        <v>0</v>
      </c>
      <c r="H4572" s="1">
        <v>8.1583430000000002E-3</v>
      </c>
      <c r="I4572" s="2">
        <v>4.8103456219505403E-2</v>
      </c>
    </row>
    <row r="4573" spans="1:9" x14ac:dyDescent="0.3">
      <c r="A4573">
        <f>VLOOKUP(D4573,[1]!tbl_Reach2AU[#Data],4,FALSE)</f>
        <v>20</v>
      </c>
      <c r="B4573" t="str">
        <f>VLOOKUP(D4573,[1]!tbl_Reach2AU[#Data],3,FALSE)</f>
        <v>Antoine Creek-Lower</v>
      </c>
      <c r="C4573">
        <f>VLOOKUP(D4573,[1]!tbl_Reach2AU[#Data],2,FALSE)</f>
        <v>260</v>
      </c>
      <c r="D4573" t="s">
        <v>128</v>
      </c>
      <c r="E4573">
        <v>2</v>
      </c>
      <c r="F4573" t="s">
        <v>117</v>
      </c>
      <c r="G4573">
        <f>VLOOKUP([1]!tbl_FunctionalConditionReach[[#This Row],[EDT Attribute]],[1]!HabitatAttribute[#Data],2,FALSE)</f>
        <v>0</v>
      </c>
      <c r="H4573" s="1">
        <v>2.024414E-3</v>
      </c>
      <c r="I4573" s="2">
        <v>4.8032688956157303E-2</v>
      </c>
    </row>
    <row r="4574" spans="1:9" x14ac:dyDescent="0.3">
      <c r="A4574">
        <f>VLOOKUP(D4574,[1]!tbl_Reach2AU[#Data],4,FALSE)</f>
        <v>14</v>
      </c>
      <c r="B4574" t="str">
        <f>VLOOKUP(D4574,[1]!tbl_Reach2AU[#Data],3,FALSE)</f>
        <v>Okanogan-Whitestone Coulee</v>
      </c>
      <c r="C4574">
        <f>VLOOKUP(D4574,[1]!tbl_Reach2AU[#Data],2,FALSE)</f>
        <v>238</v>
      </c>
      <c r="D4574" t="s">
        <v>113</v>
      </c>
      <c r="E4574">
        <v>2</v>
      </c>
      <c r="F4574" t="s">
        <v>116</v>
      </c>
      <c r="G4574">
        <f>VLOOKUP([1]!tbl_FunctionalConditionReach[[#This Row],[EDT Attribute]],[1]!HabitatAttribute[#Data],2,FALSE)</f>
        <v>0</v>
      </c>
      <c r="H4574" s="1">
        <v>8.1437980000000007E-3</v>
      </c>
      <c r="I4574" s="2">
        <v>4.8017695572923999E-2</v>
      </c>
    </row>
    <row r="4575" spans="1:9" x14ac:dyDescent="0.3">
      <c r="A4575">
        <f>VLOOKUP(D4575,[1]!tbl_Reach2AU[#Data],4,FALSE)</f>
        <v>19</v>
      </c>
      <c r="B4575" t="str">
        <f>VLOOKUP(D4575,[1]!tbl_Reach2AU[#Data],3,FALSE)</f>
        <v>Okanogan-Mosquito Creek</v>
      </c>
      <c r="C4575">
        <f>VLOOKUP(D4575,[1]!tbl_Reach2AU[#Data],2,FALSE)</f>
        <v>277</v>
      </c>
      <c r="D4575" t="s">
        <v>64</v>
      </c>
      <c r="E4575">
        <v>2</v>
      </c>
      <c r="F4575" t="s">
        <v>38</v>
      </c>
      <c r="G4575" t="str">
        <f>VLOOKUP([1]!tbl_FunctionalConditionReach[[#This Row],[EDT Attribute]],[1]!HabitatAttribute[#Data],2,FALSE)</f>
        <v>Channel Stability</v>
      </c>
      <c r="H4575" s="1">
        <v>0.30335531399999999</v>
      </c>
      <c r="I4575" s="2">
        <v>4.7991660765791803E-2</v>
      </c>
    </row>
    <row r="4576" spans="1:9" x14ac:dyDescent="0.3">
      <c r="A4576">
        <f>VLOOKUP(D4576,[1]!tbl_Reach2AU[#Data],4,FALSE)</f>
        <v>24</v>
      </c>
      <c r="B4576" t="str">
        <f>VLOOKUP(D4576,[1]!tbl_Reach2AU[#Data],3,FALSE)</f>
        <v>Okanogan-Haynes Creek South</v>
      </c>
      <c r="C4576">
        <f>VLOOKUP(D4576,[1]!tbl_Reach2AU[#Data],2,FALSE)</f>
        <v>296</v>
      </c>
      <c r="D4576" t="s">
        <v>135</v>
      </c>
      <c r="E4576">
        <v>2</v>
      </c>
      <c r="F4576" t="s">
        <v>123</v>
      </c>
      <c r="G4576">
        <f>VLOOKUP([1]!tbl_FunctionalConditionReach[[#This Row],[EDT Attribute]],[1]!HabitatAttribute[#Data],2,FALSE)</f>
        <v>0</v>
      </c>
      <c r="H4576" s="1">
        <v>6.8157597E-2</v>
      </c>
      <c r="I4576" s="2">
        <v>4.7767698853024003E-2</v>
      </c>
    </row>
    <row r="4577" spans="1:9" x14ac:dyDescent="0.3">
      <c r="A4577">
        <f>VLOOKUP(D4577,[1]!tbl_Reach2AU[#Data],4,FALSE)</f>
        <v>11</v>
      </c>
      <c r="B4577" t="str">
        <f>VLOOKUP(D4577,[1]!tbl_Reach2AU[#Data],3,FALSE)</f>
        <v>Wanacut Creek DS</v>
      </c>
      <c r="C4577">
        <f>VLOOKUP(D4577,[1]!tbl_Reach2AU[#Data],2,FALSE)</f>
        <v>183</v>
      </c>
      <c r="D4577" t="s">
        <v>204</v>
      </c>
      <c r="E4577">
        <v>2</v>
      </c>
      <c r="F4577" t="s">
        <v>126</v>
      </c>
      <c r="G4577" t="str">
        <f>VLOOKUP([1]!tbl_FunctionalConditionReach[[#This Row],[EDT Attribute]],[1]!HabitatAttribute[#Data],2,FALSE)</f>
        <v>Riparian</v>
      </c>
      <c r="H4577" s="1">
        <v>1.7121188999999998E-2</v>
      </c>
      <c r="I4577" s="2">
        <v>4.7635956467265102E-2</v>
      </c>
    </row>
    <row r="4578" spans="1:9" x14ac:dyDescent="0.3">
      <c r="A4578">
        <f>VLOOKUP(D4578,[1]!tbl_Reach2AU[#Data],4,FALSE)</f>
        <v>14</v>
      </c>
      <c r="B4578" t="str">
        <f>VLOOKUP(D4578,[1]!tbl_Reach2AU[#Data],3,FALSE)</f>
        <v>Okanogan-Whitestone Coulee</v>
      </c>
      <c r="C4578">
        <f>VLOOKUP(D4578,[1]!tbl_Reach2AU[#Data],2,FALSE)</f>
        <v>238</v>
      </c>
      <c r="D4578" t="s">
        <v>113</v>
      </c>
      <c r="E4578">
        <v>2</v>
      </c>
      <c r="F4578" t="s">
        <v>126</v>
      </c>
      <c r="G4578" t="str">
        <f>VLOOKUP([1]!tbl_FunctionalConditionReach[[#This Row],[EDT Attribute]],[1]!HabitatAttribute[#Data],2,FALSE)</f>
        <v>Riparian</v>
      </c>
      <c r="H4578" s="1">
        <v>8.0693810000000005E-3</v>
      </c>
      <c r="I4578" s="2">
        <v>4.7578915921040403E-2</v>
      </c>
    </row>
    <row r="4579" spans="1:9" x14ac:dyDescent="0.3">
      <c r="A4579">
        <f>VLOOKUP(D4579,[1]!tbl_Reach2AU[#Data],4,FALSE)</f>
        <v>13</v>
      </c>
      <c r="B4579" t="str">
        <f>VLOOKUP(D4579,[1]!tbl_Reach2AU[#Data],3,FALSE)</f>
        <v>Johnson Creek</v>
      </c>
      <c r="C4579">
        <f>VLOOKUP(D4579,[1]!tbl_Reach2AU[#Data],2,FALSE)</f>
        <v>198</v>
      </c>
      <c r="D4579" t="s">
        <v>16</v>
      </c>
      <c r="E4579">
        <v>2</v>
      </c>
      <c r="F4579" t="s">
        <v>126</v>
      </c>
      <c r="G4579" t="str">
        <f>VLOOKUP([1]!tbl_FunctionalConditionReach[[#This Row],[EDT Attribute]],[1]!HabitatAttribute[#Data],2,FALSE)</f>
        <v>Riparian</v>
      </c>
      <c r="H4579" s="1">
        <v>1.7799117E-2</v>
      </c>
      <c r="I4579" s="2">
        <v>4.7533899981731402E-2</v>
      </c>
    </row>
    <row r="4580" spans="1:9" x14ac:dyDescent="0.3">
      <c r="A4580">
        <f>VLOOKUP(D4580,[1]!tbl_Reach2AU[#Data],4,FALSE)</f>
        <v>3</v>
      </c>
      <c r="B4580" t="str">
        <f>VLOOKUP(D4580,[1]!tbl_Reach2AU[#Data],3,FALSE)</f>
        <v>Okanogan-Talant Creek</v>
      </c>
      <c r="C4580">
        <f>VLOOKUP(D4580,[1]!tbl_Reach2AU[#Data],2,FALSE)</f>
        <v>125</v>
      </c>
      <c r="D4580" t="s">
        <v>105</v>
      </c>
      <c r="E4580">
        <v>2</v>
      </c>
      <c r="F4580" t="s">
        <v>124</v>
      </c>
      <c r="G4580" t="str">
        <f>VLOOKUP([1]!tbl_FunctionalConditionReach[[#This Row],[EDT Attribute]],[1]!HabitatAttribute[#Data],2,FALSE)</f>
        <v>Predation</v>
      </c>
      <c r="H4580" s="1">
        <v>1.7748538000000001E-2</v>
      </c>
      <c r="I4580" s="2">
        <v>4.74893287036477E-2</v>
      </c>
    </row>
    <row r="4581" spans="1:9" x14ac:dyDescent="0.3">
      <c r="A4581">
        <f>VLOOKUP(D4581,[1]!tbl_Reach2AU[#Data],4,FALSE)</f>
        <v>19</v>
      </c>
      <c r="B4581" t="str">
        <f>VLOOKUP(D4581,[1]!tbl_Reach2AU[#Data],3,FALSE)</f>
        <v>Okanogan-Mosquito Creek</v>
      </c>
      <c r="C4581">
        <f>VLOOKUP(D4581,[1]!tbl_Reach2AU[#Data],2,FALSE)</f>
        <v>249</v>
      </c>
      <c r="D4581" t="s">
        <v>49</v>
      </c>
      <c r="E4581">
        <v>2</v>
      </c>
      <c r="F4581" t="s">
        <v>124</v>
      </c>
      <c r="G4581" t="str">
        <f>VLOOKUP([1]!tbl_FunctionalConditionReach[[#This Row],[EDT Attribute]],[1]!HabitatAttribute[#Data],2,FALSE)</f>
        <v>Predation</v>
      </c>
      <c r="H4581" s="1">
        <v>1.8923740000000001E-3</v>
      </c>
      <c r="I4581" s="2">
        <v>4.7374293049627099E-2</v>
      </c>
    </row>
    <row r="4582" spans="1:9" x14ac:dyDescent="0.3">
      <c r="A4582">
        <f>VLOOKUP(D4582,[1]!tbl_Reach2AU[#Data],4,FALSE)</f>
        <v>26</v>
      </c>
      <c r="B4582" t="str">
        <f>VLOOKUP(D4582,[1]!tbl_Reach2AU[#Data],3,FALSE)</f>
        <v>Ninemile Creek DS</v>
      </c>
      <c r="C4582">
        <f>VLOOKUP(D4582,[1]!tbl_Reach2AU[#Data],2,FALSE)</f>
        <v>308</v>
      </c>
      <c r="D4582" t="s">
        <v>56</v>
      </c>
      <c r="E4582">
        <v>2</v>
      </c>
      <c r="F4582" t="s">
        <v>144</v>
      </c>
      <c r="G4582">
        <f>VLOOKUP([1]!tbl_FunctionalConditionReach[[#This Row],[EDT Attribute]],[1]!HabitatAttribute[#Data],2,FALSE)</f>
        <v>0</v>
      </c>
      <c r="H4582" s="1">
        <v>1.9623788999999999E-2</v>
      </c>
      <c r="I4582" s="2">
        <v>4.7346077950138302E-2</v>
      </c>
    </row>
    <row r="4583" spans="1:9" x14ac:dyDescent="0.3">
      <c r="A4583">
        <f>VLOOKUP(D4583,[1]!tbl_Reach2AU[#Data],4,FALSE)</f>
        <v>19</v>
      </c>
      <c r="B4583" t="str">
        <f>VLOOKUP(D4583,[1]!tbl_Reach2AU[#Data],3,FALSE)</f>
        <v>Okanogan-Mosquito Creek</v>
      </c>
      <c r="C4583">
        <f>VLOOKUP(D4583,[1]!tbl_Reach2AU[#Data],2,FALSE)</f>
        <v>276</v>
      </c>
      <c r="D4583" t="s">
        <v>63</v>
      </c>
      <c r="E4583">
        <v>2</v>
      </c>
      <c r="F4583" t="s">
        <v>104</v>
      </c>
      <c r="G4583">
        <f>VLOOKUP([1]!tbl_FunctionalConditionReach[[#This Row],[EDT Attribute]],[1]!HabitatAttribute[#Data],2,FALSE)</f>
        <v>0</v>
      </c>
      <c r="H4583" s="1">
        <v>0.17088625399999999</v>
      </c>
      <c r="I4583" s="2">
        <v>4.7308395685219898E-2</v>
      </c>
    </row>
    <row r="4584" spans="1:9" x14ac:dyDescent="0.3">
      <c r="A4584">
        <f>VLOOKUP(D4584,[1]!tbl_Reach2AU[#Data],4,FALSE)</f>
        <v>3</v>
      </c>
      <c r="B4584" t="str">
        <f>VLOOKUP(D4584,[1]!tbl_Reach2AU[#Data],3,FALSE)</f>
        <v>Okanogan-Talant Creek</v>
      </c>
      <c r="C4584">
        <f>VLOOKUP(D4584,[1]!tbl_Reach2AU[#Data],2,FALSE)</f>
        <v>114</v>
      </c>
      <c r="D4584" t="s">
        <v>102</v>
      </c>
      <c r="E4584">
        <v>2</v>
      </c>
      <c r="F4584" t="s">
        <v>13</v>
      </c>
      <c r="G4584" t="str">
        <f>VLOOKUP([1]!tbl_FunctionalConditionReach[[#This Row],[EDT Attribute]],[1]!HabitatAttribute[#Data],2,FALSE)</f>
        <v>Food- Food Web Resources</v>
      </c>
      <c r="H4584" s="1">
        <v>4.3280879999999999E-3</v>
      </c>
      <c r="I4584" s="2">
        <v>4.7183307565462802E-2</v>
      </c>
    </row>
    <row r="4585" spans="1:9" x14ac:dyDescent="0.3">
      <c r="A4585">
        <f>VLOOKUP(D4585,[1]!tbl_Reach2AU[#Data],4,FALSE)</f>
        <v>24</v>
      </c>
      <c r="B4585" t="str">
        <f>VLOOKUP(D4585,[1]!tbl_Reach2AU[#Data],3,FALSE)</f>
        <v>Okanogan-Haynes Creek South</v>
      </c>
      <c r="C4585">
        <f>VLOOKUP(D4585,[1]!tbl_Reach2AU[#Data],2,FALSE)</f>
        <v>296</v>
      </c>
      <c r="D4585" t="s">
        <v>135</v>
      </c>
      <c r="E4585">
        <v>2</v>
      </c>
      <c r="F4585" t="s">
        <v>51</v>
      </c>
      <c r="G4585" t="str">
        <f>VLOOKUP([1]!tbl_FunctionalConditionReach[[#This Row],[EDT Attribute]],[1]!HabitatAttribute[#Data],2,FALSE)</f>
        <v>% Fines/Embeddedness</v>
      </c>
      <c r="H4585" s="1">
        <v>6.7173988000000004E-2</v>
      </c>
      <c r="I4585" s="2">
        <v>4.7078344465997603E-2</v>
      </c>
    </row>
    <row r="4586" spans="1:9" x14ac:dyDescent="0.3">
      <c r="A4586">
        <f>VLOOKUP(D4586,[1]!tbl_Reach2AU[#Data],4,FALSE)</f>
        <v>6</v>
      </c>
      <c r="B4586" t="str">
        <f>VLOOKUP(D4586,[1]!tbl_Reach2AU[#Data],3,FALSE)</f>
        <v>Salmon Creek-Lower</v>
      </c>
      <c r="C4586">
        <f>VLOOKUP(D4586,[1]!tbl_Reach2AU[#Data],2,FALSE)</f>
        <v>143</v>
      </c>
      <c r="D4586" t="s">
        <v>30</v>
      </c>
      <c r="E4586">
        <v>2</v>
      </c>
      <c r="F4586" t="s">
        <v>133</v>
      </c>
      <c r="G4586" t="str">
        <f>VLOOKUP([1]!tbl_FunctionalConditionReach[[#This Row],[EDT Attribute]],[1]!HabitatAttribute[#Data],2,FALSE)</f>
        <v>Temperature- Rearing</v>
      </c>
      <c r="H4586" s="1">
        <v>0.29568844900000002</v>
      </c>
      <c r="I4586" s="2">
        <v>4.6919627945357402E-2</v>
      </c>
    </row>
    <row r="4587" spans="1:9" x14ac:dyDescent="0.3">
      <c r="A4587">
        <f>VLOOKUP(D4587,[1]!tbl_Reach2AU[#Data],4,FALSE)</f>
        <v>10</v>
      </c>
      <c r="B4587" t="str">
        <f>VLOOKUP(D4587,[1]!tbl_Reach2AU[#Data],3,FALSE)</f>
        <v>Omak Creek-Upper DS</v>
      </c>
      <c r="C4587">
        <f>VLOOKUP(D4587,[1]!tbl_Reach2AU[#Data],2,FALSE)</f>
        <v>175</v>
      </c>
      <c r="D4587" t="s">
        <v>34</v>
      </c>
      <c r="E4587">
        <v>2</v>
      </c>
      <c r="F4587" t="s">
        <v>126</v>
      </c>
      <c r="G4587" t="str">
        <f>VLOOKUP([1]!tbl_FunctionalConditionReach[[#This Row],[EDT Attribute]],[1]!HabitatAttribute[#Data],2,FALSE)</f>
        <v>Riparian</v>
      </c>
      <c r="H4587" s="1">
        <v>1.9568929999999999E-3</v>
      </c>
      <c r="I4587" s="2">
        <v>4.6916550959218997E-2</v>
      </c>
    </row>
    <row r="4588" spans="1:9" x14ac:dyDescent="0.3">
      <c r="A4588">
        <f>VLOOKUP(D4588,[1]!tbl_Reach2AU[#Data],4,FALSE)</f>
        <v>3</v>
      </c>
      <c r="B4588" t="str">
        <f>VLOOKUP(D4588,[1]!tbl_Reach2AU[#Data],3,FALSE)</f>
        <v>Okanogan-Talant Creek</v>
      </c>
      <c r="C4588">
        <f>VLOOKUP(D4588,[1]!tbl_Reach2AU[#Data],2,FALSE)</f>
        <v>128</v>
      </c>
      <c r="D4588" t="s">
        <v>60</v>
      </c>
      <c r="E4588">
        <v>2</v>
      </c>
      <c r="F4588" t="s">
        <v>94</v>
      </c>
      <c r="G4588">
        <f>VLOOKUP([1]!tbl_FunctionalConditionReach[[#This Row],[EDT Attribute]],[1]!HabitatAttribute[#Data],2,FALSE)</f>
        <v>0</v>
      </c>
      <c r="H4588" s="1">
        <v>0.110282528</v>
      </c>
      <c r="I4588" s="2">
        <v>4.6840670911260103E-2</v>
      </c>
    </row>
    <row r="4589" spans="1:9" x14ac:dyDescent="0.3">
      <c r="A4589">
        <f>VLOOKUP(D4589,[1]!tbl_Reach2AU[#Data],4,FALSE)</f>
        <v>3</v>
      </c>
      <c r="B4589" t="str">
        <f>VLOOKUP(D4589,[1]!tbl_Reach2AU[#Data],3,FALSE)</f>
        <v>Okanogan-Talant Creek</v>
      </c>
      <c r="C4589">
        <f>VLOOKUP(D4589,[1]!tbl_Reach2AU[#Data],2,FALSE)</f>
        <v>127</v>
      </c>
      <c r="D4589" t="s">
        <v>107</v>
      </c>
      <c r="E4589">
        <v>2</v>
      </c>
      <c r="F4589" t="s">
        <v>117</v>
      </c>
      <c r="G4589">
        <f>VLOOKUP([1]!tbl_FunctionalConditionReach[[#This Row],[EDT Attribute]],[1]!HabitatAttribute[#Data],2,FALSE)</f>
        <v>0</v>
      </c>
      <c r="H4589" s="1">
        <v>8.4757249999999999E-3</v>
      </c>
      <c r="I4589" s="2">
        <v>4.6773171943068903E-2</v>
      </c>
    </row>
    <row r="4590" spans="1:9" x14ac:dyDescent="0.3">
      <c r="A4590">
        <f>VLOOKUP(D4590,[1]!tbl_Reach2AU[#Data],4,FALSE)</f>
        <v>3</v>
      </c>
      <c r="B4590" t="str">
        <f>VLOOKUP(D4590,[1]!tbl_Reach2AU[#Data],3,FALSE)</f>
        <v>Okanogan-Talant Creek</v>
      </c>
      <c r="C4590">
        <f>VLOOKUP(D4590,[1]!tbl_Reach2AU[#Data],2,FALSE)</f>
        <v>127</v>
      </c>
      <c r="D4590" t="s">
        <v>107</v>
      </c>
      <c r="E4590">
        <v>2</v>
      </c>
      <c r="F4590" t="s">
        <v>115</v>
      </c>
      <c r="G4590">
        <f>VLOOKUP([1]!tbl_FunctionalConditionReach[[#This Row],[EDT Attribute]],[1]!HabitatAttribute[#Data],2,FALSE)</f>
        <v>0</v>
      </c>
      <c r="H4590" s="1">
        <v>8.4746990000000005E-3</v>
      </c>
      <c r="I4590" s="2">
        <v>4.6767509976167701E-2</v>
      </c>
    </row>
    <row r="4591" spans="1:9" x14ac:dyDescent="0.3">
      <c r="A4591">
        <f>VLOOKUP(D4591,[1]!tbl_Reach2AU[#Data],4,FALSE)</f>
        <v>3</v>
      </c>
      <c r="B4591" t="str">
        <f>VLOOKUP(D4591,[1]!tbl_Reach2AU[#Data],3,FALSE)</f>
        <v>Okanogan-Talant Creek</v>
      </c>
      <c r="C4591">
        <f>VLOOKUP(D4591,[1]!tbl_Reach2AU[#Data],2,FALSE)</f>
        <v>127</v>
      </c>
      <c r="D4591" t="s">
        <v>107</v>
      </c>
      <c r="E4591">
        <v>2</v>
      </c>
      <c r="F4591" t="s">
        <v>122</v>
      </c>
      <c r="G4591">
        <f>VLOOKUP([1]!tbl_FunctionalConditionReach[[#This Row],[EDT Attribute]],[1]!HabitatAttribute[#Data],2,FALSE)</f>
        <v>0</v>
      </c>
      <c r="H4591" s="1">
        <v>8.4746990000000005E-3</v>
      </c>
      <c r="I4591" s="2">
        <v>4.6767509976167701E-2</v>
      </c>
    </row>
    <row r="4592" spans="1:9" x14ac:dyDescent="0.3">
      <c r="A4592">
        <f>VLOOKUP(D4592,[1]!tbl_Reach2AU[#Data],4,FALSE)</f>
        <v>3</v>
      </c>
      <c r="B4592" t="str">
        <f>VLOOKUP(D4592,[1]!tbl_Reach2AU[#Data],3,FALSE)</f>
        <v>Okanogan-Talant Creek</v>
      </c>
      <c r="C4592">
        <f>VLOOKUP(D4592,[1]!tbl_Reach2AU[#Data],2,FALSE)</f>
        <v>127</v>
      </c>
      <c r="D4592" t="s">
        <v>107</v>
      </c>
      <c r="E4592">
        <v>2</v>
      </c>
      <c r="F4592" t="s">
        <v>89</v>
      </c>
      <c r="G4592" t="str">
        <f>VLOOKUP([1]!tbl_FunctionalConditionReach[[#This Row],[EDT Attribute]],[1]!HabitatAttribute[#Data],2,FALSE)</f>
        <v>% Fines/Embeddedness</v>
      </c>
      <c r="H4592" s="1">
        <v>8.4746990000000005E-3</v>
      </c>
      <c r="I4592" s="2">
        <v>4.6767509976167701E-2</v>
      </c>
    </row>
    <row r="4593" spans="1:9" x14ac:dyDescent="0.3">
      <c r="A4593">
        <f>VLOOKUP(D4593,[1]!tbl_Reach2AU[#Data],4,FALSE)</f>
        <v>19</v>
      </c>
      <c r="B4593" t="str">
        <f>VLOOKUP(D4593,[1]!tbl_Reach2AU[#Data],3,FALSE)</f>
        <v>Okanogan-Mosquito Creek</v>
      </c>
      <c r="C4593">
        <f>VLOOKUP(D4593,[1]!tbl_Reach2AU[#Data],2,FALSE)</f>
        <v>276</v>
      </c>
      <c r="D4593" t="s">
        <v>63</v>
      </c>
      <c r="E4593">
        <v>2</v>
      </c>
      <c r="F4593" t="s">
        <v>138</v>
      </c>
      <c r="G4593">
        <f>VLOOKUP([1]!tbl_FunctionalConditionReach[[#This Row],[EDT Attribute]],[1]!HabitatAttribute[#Data],2,FALSE)</f>
        <v>0</v>
      </c>
      <c r="H4593" s="1">
        <v>0.168696023</v>
      </c>
      <c r="I4593" s="2">
        <v>4.67020489934021E-2</v>
      </c>
    </row>
    <row r="4594" spans="1:9" x14ac:dyDescent="0.3">
      <c r="A4594">
        <f>VLOOKUP(D4594,[1]!tbl_Reach2AU[#Data],4,FALSE)</f>
        <v>6</v>
      </c>
      <c r="B4594" t="str">
        <f>VLOOKUP(D4594,[1]!tbl_Reach2AU[#Data],3,FALSE)</f>
        <v>Salmon Creek-Lower</v>
      </c>
      <c r="C4594">
        <f>VLOOKUP(D4594,[1]!tbl_Reach2AU[#Data],2,FALSE)</f>
        <v>132</v>
      </c>
      <c r="D4594" t="s">
        <v>31</v>
      </c>
      <c r="E4594">
        <v>2</v>
      </c>
      <c r="F4594" t="s">
        <v>116</v>
      </c>
      <c r="G4594">
        <f>VLOOKUP([1]!tbl_FunctionalConditionReach[[#This Row],[EDT Attribute]],[1]!HabitatAttribute[#Data],2,FALSE)</f>
        <v>0</v>
      </c>
      <c r="H4594" s="1">
        <v>4.3613825000000002E-2</v>
      </c>
      <c r="I4594" s="2">
        <v>4.6694984342958198E-2</v>
      </c>
    </row>
    <row r="4595" spans="1:9" x14ac:dyDescent="0.3">
      <c r="A4595">
        <f>VLOOKUP(D4595,[1]!tbl_Reach2AU[#Data],4,FALSE)</f>
        <v>3</v>
      </c>
      <c r="B4595" t="str">
        <f>VLOOKUP(D4595,[1]!tbl_Reach2AU[#Data],3,FALSE)</f>
        <v>Okanogan-Talant Creek</v>
      </c>
      <c r="C4595">
        <f>VLOOKUP(D4595,[1]!tbl_Reach2AU[#Data],2,FALSE)</f>
        <v>127</v>
      </c>
      <c r="D4595" t="s">
        <v>107</v>
      </c>
      <c r="E4595">
        <v>2</v>
      </c>
      <c r="F4595" t="s">
        <v>119</v>
      </c>
      <c r="G4595">
        <f>VLOOKUP([1]!tbl_FunctionalConditionReach[[#This Row],[EDT Attribute]],[1]!HabitatAttribute[#Data],2,FALSE)</f>
        <v>0</v>
      </c>
      <c r="H4595" s="1">
        <v>8.4542699999999998E-3</v>
      </c>
      <c r="I4595" s="2">
        <v>4.6654772820393403E-2</v>
      </c>
    </row>
    <row r="4596" spans="1:9" x14ac:dyDescent="0.3">
      <c r="A4596">
        <f>VLOOKUP(D4596,[1]!tbl_Reach2AU[#Data],4,FALSE)</f>
        <v>26</v>
      </c>
      <c r="B4596" t="str">
        <f>VLOOKUP(D4596,[1]!tbl_Reach2AU[#Data],3,FALSE)</f>
        <v>Ninemile Creek DS</v>
      </c>
      <c r="C4596">
        <f>VLOOKUP(D4596,[1]!tbl_Reach2AU[#Data],2,FALSE)</f>
        <v>310</v>
      </c>
      <c r="D4596" t="s">
        <v>57</v>
      </c>
      <c r="E4596">
        <v>2</v>
      </c>
      <c r="F4596" t="s">
        <v>144</v>
      </c>
      <c r="G4596">
        <f>VLOOKUP([1]!tbl_FunctionalConditionReach[[#This Row],[EDT Attribute]],[1]!HabitatAttribute[#Data],2,FALSE)</f>
        <v>0</v>
      </c>
      <c r="H4596" s="1">
        <v>1.2344948999999999E-2</v>
      </c>
      <c r="I4596" s="2">
        <v>4.66519568099577E-2</v>
      </c>
    </row>
    <row r="4597" spans="1:9" x14ac:dyDescent="0.3">
      <c r="A4597">
        <f>VLOOKUP(D4597,[1]!tbl_Reach2AU[#Data],4,FALSE)</f>
        <v>3</v>
      </c>
      <c r="B4597" t="str">
        <f>VLOOKUP(D4597,[1]!tbl_Reach2AU[#Data],3,FALSE)</f>
        <v>Okanogan-Talant Creek</v>
      </c>
      <c r="C4597">
        <f>VLOOKUP(D4597,[1]!tbl_Reach2AU[#Data],2,FALSE)</f>
        <v>127</v>
      </c>
      <c r="D4597" t="s">
        <v>107</v>
      </c>
      <c r="E4597">
        <v>2</v>
      </c>
      <c r="F4597" t="s">
        <v>10</v>
      </c>
      <c r="G4597" t="str">
        <f>VLOOKUP([1]!tbl_FunctionalConditionReach[[#This Row],[EDT Attribute]],[1]!HabitatAttribute[#Data],2,FALSE)</f>
        <v>Flow- Scour</v>
      </c>
      <c r="H4597" s="1">
        <v>8.4479240000000008E-3</v>
      </c>
      <c r="I4597" s="2">
        <v>4.6619752506597202E-2</v>
      </c>
    </row>
    <row r="4598" spans="1:9" x14ac:dyDescent="0.3">
      <c r="A4598">
        <f>VLOOKUP(D4598,[1]!tbl_Reach2AU[#Data],4,FALSE)</f>
        <v>3</v>
      </c>
      <c r="B4598" t="str">
        <f>VLOOKUP(D4598,[1]!tbl_Reach2AU[#Data],3,FALSE)</f>
        <v>Okanogan-Talant Creek</v>
      </c>
      <c r="C4598">
        <f>VLOOKUP(D4598,[1]!tbl_Reach2AU[#Data],2,FALSE)</f>
        <v>127</v>
      </c>
      <c r="D4598" t="s">
        <v>107</v>
      </c>
      <c r="E4598">
        <v>2</v>
      </c>
      <c r="F4598" t="s">
        <v>143</v>
      </c>
      <c r="G4598">
        <f>VLOOKUP([1]!tbl_FunctionalConditionReach[[#This Row],[EDT Attribute]],[1]!HabitatAttribute[#Data],2,FALSE)</f>
        <v>0</v>
      </c>
      <c r="H4598" s="1">
        <v>8.4443829999999998E-3</v>
      </c>
      <c r="I4598" s="2">
        <v>4.66002115467559E-2</v>
      </c>
    </row>
    <row r="4599" spans="1:9" x14ac:dyDescent="0.3">
      <c r="A4599">
        <f>VLOOKUP(D4599,[1]!tbl_Reach2AU[#Data],4,FALSE)</f>
        <v>9</v>
      </c>
      <c r="B4599" t="str">
        <f>VLOOKUP(D4599,[1]!tbl_Reach2AU[#Data],3,FALSE)</f>
        <v>Omak Creek-Middle DS</v>
      </c>
      <c r="C4599">
        <f>VLOOKUP(D4599,[1]!tbl_Reach2AU[#Data],2,FALSE)</f>
        <v>168</v>
      </c>
      <c r="D4599" t="s">
        <v>69</v>
      </c>
      <c r="E4599">
        <v>2</v>
      </c>
      <c r="F4599" t="s">
        <v>13</v>
      </c>
      <c r="G4599" t="str">
        <f>VLOOKUP([1]!tbl_FunctionalConditionReach[[#This Row],[EDT Attribute]],[1]!HabitatAttribute[#Data],2,FALSE)</f>
        <v>Food- Food Web Resources</v>
      </c>
      <c r="H4599" s="1">
        <v>1.7007088E-2</v>
      </c>
      <c r="I4599" s="2">
        <v>4.6587495270943101E-2</v>
      </c>
    </row>
    <row r="4600" spans="1:9" x14ac:dyDescent="0.3">
      <c r="A4600">
        <f>VLOOKUP(D4600,[1]!tbl_Reach2AU[#Data],4,FALSE)</f>
        <v>20</v>
      </c>
      <c r="B4600" t="str">
        <f>VLOOKUP(D4600,[1]!tbl_Reach2AU[#Data],3,FALSE)</f>
        <v>Antoine Creek-Lower</v>
      </c>
      <c r="C4600">
        <f>VLOOKUP(D4600,[1]!tbl_Reach2AU[#Data],2,FALSE)</f>
        <v>257</v>
      </c>
      <c r="D4600" t="s">
        <v>53</v>
      </c>
      <c r="E4600">
        <v>2</v>
      </c>
      <c r="F4600" t="s">
        <v>143</v>
      </c>
      <c r="G4600">
        <f>VLOOKUP([1]!tbl_FunctionalConditionReach[[#This Row],[EDT Attribute]],[1]!HabitatAttribute[#Data],2,FALSE)</f>
        <v>0</v>
      </c>
      <c r="H4600" s="1">
        <v>1.8112678E-2</v>
      </c>
      <c r="I4600" s="2">
        <v>4.6427217532119001E-2</v>
      </c>
    </row>
    <row r="4601" spans="1:9" x14ac:dyDescent="0.3">
      <c r="A4601">
        <f>VLOOKUP(D4601,[1]!tbl_Reach2AU[#Data],4,FALSE)</f>
        <v>26</v>
      </c>
      <c r="B4601" t="str">
        <f>VLOOKUP(D4601,[1]!tbl_Reach2AU[#Data],3,FALSE)</f>
        <v>Ninemile Creek DS</v>
      </c>
      <c r="C4601">
        <f>VLOOKUP(D4601,[1]!tbl_Reach2AU[#Data],2,FALSE)</f>
        <v>310</v>
      </c>
      <c r="D4601" t="s">
        <v>57</v>
      </c>
      <c r="E4601">
        <v>2</v>
      </c>
      <c r="F4601" t="s">
        <v>126</v>
      </c>
      <c r="G4601" t="str">
        <f>VLOOKUP([1]!tbl_FunctionalConditionReach[[#This Row],[EDT Attribute]],[1]!HabitatAttribute[#Data],2,FALSE)</f>
        <v>Riparian</v>
      </c>
      <c r="H4601" s="1">
        <v>1.2270967000000001E-2</v>
      </c>
      <c r="I4601" s="2">
        <v>4.6372376467526601E-2</v>
      </c>
    </row>
    <row r="4602" spans="1:9" x14ac:dyDescent="0.3">
      <c r="A4602">
        <f>VLOOKUP(D4602,[1]!tbl_Reach2AU[#Data],4,FALSE)</f>
        <v>3</v>
      </c>
      <c r="B4602" t="str">
        <f>VLOOKUP(D4602,[1]!tbl_Reach2AU[#Data],3,FALSE)</f>
        <v>Okanogan-Talant Creek</v>
      </c>
      <c r="C4602">
        <f>VLOOKUP(D4602,[1]!tbl_Reach2AU[#Data],2,FALSE)</f>
        <v>127</v>
      </c>
      <c r="D4602" t="s">
        <v>107</v>
      </c>
      <c r="E4602">
        <v>2</v>
      </c>
      <c r="F4602" t="s">
        <v>116</v>
      </c>
      <c r="G4602">
        <f>VLOOKUP([1]!tbl_FunctionalConditionReach[[#This Row],[EDT Attribute]],[1]!HabitatAttribute[#Data],2,FALSE)</f>
        <v>0</v>
      </c>
      <c r="H4602" s="1">
        <v>8.3933189999999998E-3</v>
      </c>
      <c r="I4602" s="2">
        <v>4.6318415564453402E-2</v>
      </c>
    </row>
    <row r="4603" spans="1:9" x14ac:dyDescent="0.3">
      <c r="A4603">
        <f>VLOOKUP(D4603,[1]!tbl_Reach2AU[#Data],4,FALSE)</f>
        <v>4</v>
      </c>
      <c r="B4603" t="str">
        <f>VLOOKUP(D4603,[1]!tbl_Reach2AU[#Data],3,FALSE)</f>
        <v>Loup Loup Creek-Lower DS</v>
      </c>
      <c r="C4603">
        <f>VLOOKUP(D4603,[1]!tbl_Reach2AU[#Data],2,FALSE)</f>
        <v>123</v>
      </c>
      <c r="D4603" t="s">
        <v>130</v>
      </c>
      <c r="E4603">
        <v>2</v>
      </c>
      <c r="F4603" t="s">
        <v>144</v>
      </c>
      <c r="G4603">
        <f>VLOOKUP([1]!tbl_FunctionalConditionReach[[#This Row],[EDT Attribute]],[1]!HabitatAttribute[#Data],2,FALSE)</f>
        <v>0</v>
      </c>
      <c r="H4603" s="1">
        <v>0.24140391999999999</v>
      </c>
      <c r="I4603" s="2">
        <v>4.6059842992844699E-2</v>
      </c>
    </row>
    <row r="4604" spans="1:9" x14ac:dyDescent="0.3">
      <c r="A4604">
        <f>VLOOKUP(D4604,[1]!tbl_Reach2AU[#Data],4,FALSE)</f>
        <v>20</v>
      </c>
      <c r="B4604" t="str">
        <f>VLOOKUP(D4604,[1]!tbl_Reach2AU[#Data],3,FALSE)</f>
        <v>Antoine Creek-Lower</v>
      </c>
      <c r="C4604">
        <f>VLOOKUP(D4604,[1]!tbl_Reach2AU[#Data],2,FALSE)</f>
        <v>260</v>
      </c>
      <c r="D4604" t="s">
        <v>128</v>
      </c>
      <c r="E4604">
        <v>2</v>
      </c>
      <c r="F4604" t="s">
        <v>51</v>
      </c>
      <c r="G4604" t="str">
        <f>VLOOKUP([1]!tbl_FunctionalConditionReach[[#This Row],[EDT Attribute]],[1]!HabitatAttribute[#Data],2,FALSE)</f>
        <v>% Fines/Embeddedness</v>
      </c>
      <c r="H4604" s="1">
        <v>1.938473E-3</v>
      </c>
      <c r="I4604" s="2">
        <v>4.5993591557314403E-2</v>
      </c>
    </row>
    <row r="4605" spans="1:9" x14ac:dyDescent="0.3">
      <c r="A4605">
        <f>VLOOKUP(D4605,[1]!tbl_Reach2AU[#Data],4,FALSE)</f>
        <v>6</v>
      </c>
      <c r="B4605" t="str">
        <f>VLOOKUP(D4605,[1]!tbl_Reach2AU[#Data],3,FALSE)</f>
        <v>Salmon Creek-Lower</v>
      </c>
      <c r="C4605">
        <f>VLOOKUP(D4605,[1]!tbl_Reach2AU[#Data],2,FALSE)</f>
        <v>142</v>
      </c>
      <c r="D4605" t="s">
        <v>79</v>
      </c>
      <c r="E4605">
        <v>2</v>
      </c>
      <c r="F4605" t="s">
        <v>126</v>
      </c>
      <c r="G4605" t="str">
        <f>VLOOKUP([1]!tbl_FunctionalConditionReach[[#This Row],[EDT Attribute]],[1]!HabitatAttribute[#Data],2,FALSE)</f>
        <v>Riparian</v>
      </c>
      <c r="H4605" s="1">
        <v>0.101161298</v>
      </c>
      <c r="I4605" s="2">
        <v>4.5576079821271598E-2</v>
      </c>
    </row>
    <row r="4606" spans="1:9" x14ac:dyDescent="0.3">
      <c r="A4606">
        <f>VLOOKUP(D4606,[1]!tbl_Reach2AU[#Data],4,FALSE)</f>
        <v>6</v>
      </c>
      <c r="B4606" t="str">
        <f>VLOOKUP(D4606,[1]!tbl_Reach2AU[#Data],3,FALSE)</f>
        <v>Salmon Creek-Lower</v>
      </c>
      <c r="C4606">
        <f>VLOOKUP(D4606,[1]!tbl_Reach2AU[#Data],2,FALSE)</f>
        <v>139</v>
      </c>
      <c r="D4606" t="s">
        <v>84</v>
      </c>
      <c r="E4606">
        <v>2</v>
      </c>
      <c r="F4606" t="s">
        <v>117</v>
      </c>
      <c r="G4606">
        <f>VLOOKUP([1]!tbl_FunctionalConditionReach[[#This Row],[EDT Attribute]],[1]!HabitatAttribute[#Data],2,FALSE)</f>
        <v>0</v>
      </c>
      <c r="H4606" s="1">
        <v>0.27895393600000001</v>
      </c>
      <c r="I4606" s="2">
        <v>4.5405391284693598E-2</v>
      </c>
    </row>
    <row r="4607" spans="1:9" x14ac:dyDescent="0.3">
      <c r="A4607">
        <f>VLOOKUP(D4607,[1]!tbl_Reach2AU[#Data],4,FALSE)</f>
        <v>16</v>
      </c>
      <c r="B4607" t="str">
        <f>VLOOKUP(D4607,[1]!tbl_Reach2AU[#Data],3,FALSE)</f>
        <v>Aeneas Creek-DS</v>
      </c>
      <c r="C4607">
        <f>VLOOKUP(D4607,[1]!tbl_Reach2AU[#Data],2,FALSE)</f>
        <v>236</v>
      </c>
      <c r="D4607" t="s">
        <v>14</v>
      </c>
      <c r="E4607">
        <v>2</v>
      </c>
      <c r="F4607" t="s">
        <v>116</v>
      </c>
      <c r="G4607">
        <f>VLOOKUP([1]!tbl_FunctionalConditionReach[[#This Row],[EDT Attribute]],[1]!HabitatAttribute[#Data],2,FALSE)</f>
        <v>0</v>
      </c>
      <c r="H4607" s="1">
        <v>1.9313760000000001E-3</v>
      </c>
      <c r="I4607" s="2">
        <v>4.5248892736651801E-2</v>
      </c>
    </row>
    <row r="4608" spans="1:9" x14ac:dyDescent="0.3">
      <c r="A4608">
        <f>VLOOKUP(D4608,[1]!tbl_Reach2AU[#Data],4,FALSE)</f>
        <v>9</v>
      </c>
      <c r="B4608" t="str">
        <f>VLOOKUP(D4608,[1]!tbl_Reach2AU[#Data],3,FALSE)</f>
        <v>Omak Creek-Middle DS</v>
      </c>
      <c r="C4608">
        <f>VLOOKUP(D4608,[1]!tbl_Reach2AU[#Data],2,FALSE)</f>
        <v>170</v>
      </c>
      <c r="D4608" t="s">
        <v>132</v>
      </c>
      <c r="E4608">
        <v>2</v>
      </c>
      <c r="F4608" t="s">
        <v>10</v>
      </c>
      <c r="G4608" t="str">
        <f>VLOOKUP([1]!tbl_FunctionalConditionReach[[#This Row],[EDT Attribute]],[1]!HabitatAttribute[#Data],2,FALSE)</f>
        <v>Flow- Scour</v>
      </c>
      <c r="H4608" s="1">
        <v>7.2936799999999999E-4</v>
      </c>
      <c r="I4608" s="2">
        <v>4.4916892405405098E-2</v>
      </c>
    </row>
    <row r="4609" spans="1:9" x14ac:dyDescent="0.3">
      <c r="A4609">
        <f>VLOOKUP(D4609,[1]!tbl_Reach2AU[#Data],4,FALSE)</f>
        <v>20</v>
      </c>
      <c r="B4609" t="str">
        <f>VLOOKUP(D4609,[1]!tbl_Reach2AU[#Data],3,FALSE)</f>
        <v>Antoine Creek-Lower</v>
      </c>
      <c r="C4609">
        <f>VLOOKUP(D4609,[1]!tbl_Reach2AU[#Data],2,FALSE)</f>
        <v>258</v>
      </c>
      <c r="D4609" t="s">
        <v>147</v>
      </c>
      <c r="E4609">
        <v>2</v>
      </c>
      <c r="F4609" t="s">
        <v>143</v>
      </c>
      <c r="G4609">
        <f>VLOOKUP([1]!tbl_FunctionalConditionReach[[#This Row],[EDT Attribute]],[1]!HabitatAttribute[#Data],2,FALSE)</f>
        <v>0</v>
      </c>
      <c r="H4609" s="1">
        <v>4.9075209999999998E-3</v>
      </c>
      <c r="I4609" s="2">
        <v>4.4812998645205902E-2</v>
      </c>
    </row>
    <row r="4610" spans="1:9" x14ac:dyDescent="0.3">
      <c r="A4610">
        <f>VLOOKUP(D4610,[1]!tbl_Reach2AU[#Data],4,FALSE)</f>
        <v>8</v>
      </c>
      <c r="B4610" t="str">
        <f>VLOOKUP(D4610,[1]!tbl_Reach2AU[#Data],3,FALSE)</f>
        <v>Omak Creek-Lower US</v>
      </c>
      <c r="C4610">
        <f>VLOOKUP(D4610,[1]!tbl_Reach2AU[#Data],2,FALSE)</f>
        <v>160</v>
      </c>
      <c r="D4610" t="s">
        <v>77</v>
      </c>
      <c r="E4610">
        <v>2</v>
      </c>
      <c r="F4610" t="s">
        <v>151</v>
      </c>
      <c r="G4610" t="str">
        <f>VLOOKUP([1]!tbl_FunctionalConditionReach[[#This Row],[EDT Attribute]],[1]!HabitatAttribute[#Data],2,FALSE)</f>
        <v>Cover- Wood</v>
      </c>
      <c r="H4610" s="1">
        <v>1.1180862999999999E-2</v>
      </c>
      <c r="I4610" s="2">
        <v>4.4773278211297098E-2</v>
      </c>
    </row>
    <row r="4611" spans="1:9" x14ac:dyDescent="0.3">
      <c r="A4611">
        <f>VLOOKUP(D4611,[1]!tbl_Reach2AU[#Data],4,FALSE)</f>
        <v>6</v>
      </c>
      <c r="B4611" t="str">
        <f>VLOOKUP(D4611,[1]!tbl_Reach2AU[#Data],3,FALSE)</f>
        <v>Salmon Creek-Lower</v>
      </c>
      <c r="C4611">
        <f>VLOOKUP(D4611,[1]!tbl_Reach2AU[#Data],2,FALSE)</f>
        <v>142</v>
      </c>
      <c r="D4611" t="s">
        <v>79</v>
      </c>
      <c r="E4611">
        <v>2</v>
      </c>
      <c r="F4611" t="s">
        <v>145</v>
      </c>
      <c r="G4611" t="str">
        <f>VLOOKUP([1]!tbl_FunctionalConditionReach[[#This Row],[EDT Attribute]],[1]!HabitatAttribute[#Data],2,FALSE)</f>
        <v>Flow- Summer Base Flow</v>
      </c>
      <c r="H4611" s="1">
        <v>9.8981601000000002E-2</v>
      </c>
      <c r="I4611" s="2">
        <v>4.4594063512443799E-2</v>
      </c>
    </row>
    <row r="4612" spans="1:9" x14ac:dyDescent="0.3">
      <c r="A4612">
        <f>VLOOKUP(D4612,[1]!tbl_Reach2AU[#Data],4,FALSE)</f>
        <v>6</v>
      </c>
      <c r="B4612" t="str">
        <f>VLOOKUP(D4612,[1]!tbl_Reach2AU[#Data],3,FALSE)</f>
        <v>Salmon Creek-Lower</v>
      </c>
      <c r="C4612">
        <f>VLOOKUP(D4612,[1]!tbl_Reach2AU[#Data],2,FALSE)</f>
        <v>142</v>
      </c>
      <c r="D4612" t="s">
        <v>79</v>
      </c>
      <c r="E4612">
        <v>2</v>
      </c>
      <c r="F4612" t="s">
        <v>115</v>
      </c>
      <c r="G4612">
        <f>VLOOKUP([1]!tbl_FunctionalConditionReach[[#This Row],[EDT Attribute]],[1]!HabitatAttribute[#Data],2,FALSE)</f>
        <v>0</v>
      </c>
      <c r="H4612" s="1">
        <v>9.8981601000000002E-2</v>
      </c>
      <c r="I4612" s="2">
        <v>4.4594063512443799E-2</v>
      </c>
    </row>
    <row r="4613" spans="1:9" x14ac:dyDescent="0.3">
      <c r="A4613">
        <f>VLOOKUP(D4613,[1]!tbl_Reach2AU[#Data],4,FALSE)</f>
        <v>6</v>
      </c>
      <c r="B4613" t="str">
        <f>VLOOKUP(D4613,[1]!tbl_Reach2AU[#Data],3,FALSE)</f>
        <v>Salmon Creek-Lower</v>
      </c>
      <c r="C4613">
        <f>VLOOKUP(D4613,[1]!tbl_Reach2AU[#Data],2,FALSE)</f>
        <v>142</v>
      </c>
      <c r="D4613" t="s">
        <v>79</v>
      </c>
      <c r="E4613">
        <v>2</v>
      </c>
      <c r="F4613" t="s">
        <v>89</v>
      </c>
      <c r="G4613" t="str">
        <f>VLOOKUP([1]!tbl_FunctionalConditionReach[[#This Row],[EDT Attribute]],[1]!HabitatAttribute[#Data],2,FALSE)</f>
        <v>% Fines/Embeddedness</v>
      </c>
      <c r="H4613" s="1">
        <v>9.8981601000000002E-2</v>
      </c>
      <c r="I4613" s="2">
        <v>4.4594063512443799E-2</v>
      </c>
    </row>
    <row r="4614" spans="1:9" x14ac:dyDescent="0.3">
      <c r="A4614">
        <f>VLOOKUP(D4614,[1]!tbl_Reach2AU[#Data],4,FALSE)</f>
        <v>6</v>
      </c>
      <c r="B4614" t="str">
        <f>VLOOKUP(D4614,[1]!tbl_Reach2AU[#Data],3,FALSE)</f>
        <v>Salmon Creek-Lower</v>
      </c>
      <c r="C4614">
        <f>VLOOKUP(D4614,[1]!tbl_Reach2AU[#Data],2,FALSE)</f>
        <v>142</v>
      </c>
      <c r="D4614" t="s">
        <v>79</v>
      </c>
      <c r="E4614">
        <v>2</v>
      </c>
      <c r="F4614" t="s">
        <v>122</v>
      </c>
      <c r="G4614">
        <f>VLOOKUP([1]!tbl_FunctionalConditionReach[[#This Row],[EDT Attribute]],[1]!HabitatAttribute[#Data],2,FALSE)</f>
        <v>0</v>
      </c>
      <c r="H4614" s="1">
        <v>9.8981601000000002E-2</v>
      </c>
      <c r="I4614" s="2">
        <v>4.4594063512443799E-2</v>
      </c>
    </row>
    <row r="4615" spans="1:9" x14ac:dyDescent="0.3">
      <c r="A4615">
        <f>VLOOKUP(D4615,[1]!tbl_Reach2AU[#Data],4,FALSE)</f>
        <v>5</v>
      </c>
      <c r="B4615" t="str">
        <f>VLOOKUP(D4615,[1]!tbl_Reach2AU[#Data],3,FALSE)</f>
        <v>Okanogan-Swipkin Canyon</v>
      </c>
      <c r="C4615">
        <f>VLOOKUP(D4615,[1]!tbl_Reach2AU[#Data],2,FALSE)</f>
        <v>146</v>
      </c>
      <c r="D4615" t="s">
        <v>159</v>
      </c>
      <c r="E4615">
        <v>2</v>
      </c>
      <c r="F4615" t="s">
        <v>133</v>
      </c>
      <c r="G4615" t="str">
        <f>VLOOKUP([1]!tbl_FunctionalConditionReach[[#This Row],[EDT Attribute]],[1]!HabitatAttribute[#Data],2,FALSE)</f>
        <v>Temperature- Rearing</v>
      </c>
      <c r="H4615" s="1">
        <v>0.102783295</v>
      </c>
      <c r="I4615" s="2">
        <v>4.4374768103074301E-2</v>
      </c>
    </row>
    <row r="4616" spans="1:9" x14ac:dyDescent="0.3">
      <c r="A4616">
        <f>VLOOKUP(D4616,[1]!tbl_Reach2AU[#Data],4,FALSE)</f>
        <v>16</v>
      </c>
      <c r="B4616" t="str">
        <f>VLOOKUP(D4616,[1]!tbl_Reach2AU[#Data],3,FALSE)</f>
        <v>Aeneas Creek-DS</v>
      </c>
      <c r="C4616">
        <f>VLOOKUP(D4616,[1]!tbl_Reach2AU[#Data],2,FALSE)</f>
        <v>236</v>
      </c>
      <c r="D4616" t="s">
        <v>14</v>
      </c>
      <c r="E4616">
        <v>2</v>
      </c>
      <c r="F4616" t="s">
        <v>94</v>
      </c>
      <c r="G4616">
        <f>VLOOKUP([1]!tbl_FunctionalConditionReach[[#This Row],[EDT Attribute]],[1]!HabitatAttribute[#Data],2,FALSE)</f>
        <v>0</v>
      </c>
      <c r="H4616" s="1">
        <v>1.8926049999999999E-3</v>
      </c>
      <c r="I4616" s="2">
        <v>4.4340553386730999E-2</v>
      </c>
    </row>
    <row r="4617" spans="1:9" x14ac:dyDescent="0.3">
      <c r="A4617">
        <f>VLOOKUP(D4617,[1]!tbl_Reach2AU[#Data],4,FALSE)</f>
        <v>11</v>
      </c>
      <c r="B4617" t="str">
        <f>VLOOKUP(D4617,[1]!tbl_Reach2AU[#Data],3,FALSE)</f>
        <v>Wanacut Creek DS</v>
      </c>
      <c r="C4617">
        <f>VLOOKUP(D4617,[1]!tbl_Reach2AU[#Data],2,FALSE)</f>
        <v>181</v>
      </c>
      <c r="D4617" t="s">
        <v>88</v>
      </c>
      <c r="E4617">
        <v>2</v>
      </c>
      <c r="F4617" t="s">
        <v>38</v>
      </c>
      <c r="G4617" t="str">
        <f>VLOOKUP([1]!tbl_FunctionalConditionReach[[#This Row],[EDT Attribute]],[1]!HabitatAttribute[#Data],2,FALSE)</f>
        <v>Channel Stability</v>
      </c>
      <c r="H4617" s="1">
        <v>7.286809E-3</v>
      </c>
      <c r="I4617" s="2">
        <v>4.42874628393711E-2</v>
      </c>
    </row>
    <row r="4618" spans="1:9" x14ac:dyDescent="0.3">
      <c r="A4618">
        <f>VLOOKUP(D4618,[1]!tbl_Reach2AU[#Data],4,FALSE)</f>
        <v>11</v>
      </c>
      <c r="B4618" t="str">
        <f>VLOOKUP(D4618,[1]!tbl_Reach2AU[#Data],3,FALSE)</f>
        <v>Wanacut Creek DS</v>
      </c>
      <c r="C4618">
        <f>VLOOKUP(D4618,[1]!tbl_Reach2AU[#Data],2,FALSE)</f>
        <v>184</v>
      </c>
      <c r="D4618" t="s">
        <v>11</v>
      </c>
      <c r="E4618">
        <v>2</v>
      </c>
      <c r="F4618" t="s">
        <v>133</v>
      </c>
      <c r="G4618" t="str">
        <f>VLOOKUP([1]!tbl_FunctionalConditionReach[[#This Row],[EDT Attribute]],[1]!HabitatAttribute[#Data],2,FALSE)</f>
        <v>Temperature- Rearing</v>
      </c>
      <c r="H4618" s="1">
        <v>7.9160199999999997E-4</v>
      </c>
      <c r="I4618" s="2">
        <v>4.4204653851518998E-2</v>
      </c>
    </row>
    <row r="4619" spans="1:9" x14ac:dyDescent="0.3">
      <c r="A4619">
        <f>VLOOKUP(D4619,[1]!tbl_Reach2AU[#Data],4,FALSE)</f>
        <v>20</v>
      </c>
      <c r="B4619" t="str">
        <f>VLOOKUP(D4619,[1]!tbl_Reach2AU[#Data],3,FALSE)</f>
        <v>Antoine Creek-Lower</v>
      </c>
      <c r="C4619">
        <f>VLOOKUP(D4619,[1]!tbl_Reach2AU[#Data],2,FALSE)</f>
        <v>257</v>
      </c>
      <c r="D4619" t="s">
        <v>53</v>
      </c>
      <c r="E4619">
        <v>2</v>
      </c>
      <c r="F4619" t="s">
        <v>124</v>
      </c>
      <c r="G4619" t="str">
        <f>VLOOKUP([1]!tbl_FunctionalConditionReach[[#This Row],[EDT Attribute]],[1]!HabitatAttribute[#Data],2,FALSE)</f>
        <v>Predation</v>
      </c>
      <c r="H4619" s="1">
        <v>1.7209917000000002E-2</v>
      </c>
      <c r="I4619" s="2">
        <v>4.41132205998866E-2</v>
      </c>
    </row>
    <row r="4620" spans="1:9" x14ac:dyDescent="0.3">
      <c r="A4620">
        <f>VLOOKUP(D4620,[1]!tbl_Reach2AU[#Data],4,FALSE)</f>
        <v>20</v>
      </c>
      <c r="B4620" t="str">
        <f>VLOOKUP(D4620,[1]!tbl_Reach2AU[#Data],3,FALSE)</f>
        <v>Antoine Creek-Lower</v>
      </c>
      <c r="C4620">
        <f>VLOOKUP(D4620,[1]!tbl_Reach2AU[#Data],2,FALSE)</f>
        <v>252</v>
      </c>
      <c r="D4620" t="s">
        <v>15</v>
      </c>
      <c r="E4620">
        <v>2</v>
      </c>
      <c r="F4620" t="s">
        <v>117</v>
      </c>
      <c r="G4620">
        <f>VLOOKUP([1]!tbl_FunctionalConditionReach[[#This Row],[EDT Attribute]],[1]!HabitatAttribute[#Data],2,FALSE)</f>
        <v>0</v>
      </c>
      <c r="H4620" s="1">
        <v>2.2393403999999999E-2</v>
      </c>
      <c r="I4620" s="2">
        <v>4.4085433702154203E-2</v>
      </c>
    </row>
    <row r="4621" spans="1:9" x14ac:dyDescent="0.3">
      <c r="A4621">
        <f>VLOOKUP(D4621,[1]!tbl_Reach2AU[#Data],4,FALSE)</f>
        <v>16</v>
      </c>
      <c r="B4621" t="str">
        <f>VLOOKUP(D4621,[1]!tbl_Reach2AU[#Data],3,FALSE)</f>
        <v>Aeneas Creek-DS</v>
      </c>
      <c r="C4621">
        <f>VLOOKUP(D4621,[1]!tbl_Reach2AU[#Data],2,FALSE)</f>
        <v>234</v>
      </c>
      <c r="D4621" t="s">
        <v>12</v>
      </c>
      <c r="E4621">
        <v>2</v>
      </c>
      <c r="F4621" t="s">
        <v>10</v>
      </c>
      <c r="G4621" t="str">
        <f>VLOOKUP([1]!tbl_FunctionalConditionReach[[#This Row],[EDT Attribute]],[1]!HabitatAttribute[#Data],2,FALSE)</f>
        <v>Flow- Scour</v>
      </c>
      <c r="H4621" s="1">
        <v>1.277376E-3</v>
      </c>
      <c r="I4621" s="2">
        <v>4.3955824632991698E-2</v>
      </c>
    </row>
    <row r="4622" spans="1:9" x14ac:dyDescent="0.3">
      <c r="A4622">
        <f>VLOOKUP(D4622,[1]!tbl_Reach2AU[#Data],4,FALSE)</f>
        <v>13</v>
      </c>
      <c r="B4622" t="str">
        <f>VLOOKUP(D4622,[1]!tbl_Reach2AU[#Data],3,FALSE)</f>
        <v>Johnson Creek</v>
      </c>
      <c r="C4622">
        <f>VLOOKUP(D4622,[1]!tbl_Reach2AU[#Data],2,FALSE)</f>
        <v>202</v>
      </c>
      <c r="D4622" t="s">
        <v>54</v>
      </c>
      <c r="E4622">
        <v>2</v>
      </c>
      <c r="F4622" t="s">
        <v>38</v>
      </c>
      <c r="G4622" t="str">
        <f>VLOOKUP([1]!tbl_FunctionalConditionReach[[#This Row],[EDT Attribute]],[1]!HabitatAttribute[#Data],2,FALSE)</f>
        <v>Channel Stability</v>
      </c>
      <c r="H4622" s="1">
        <v>2.1305389000000001E-2</v>
      </c>
      <c r="I4622" s="2">
        <v>4.37000430890351E-2</v>
      </c>
    </row>
    <row r="4623" spans="1:9" x14ac:dyDescent="0.3">
      <c r="A4623">
        <f>VLOOKUP(D4623,[1]!tbl_Reach2AU[#Data],4,FALSE)</f>
        <v>5</v>
      </c>
      <c r="B4623" t="str">
        <f>VLOOKUP(D4623,[1]!tbl_Reach2AU[#Data],3,FALSE)</f>
        <v>Okanogan-Swipkin Canyon</v>
      </c>
      <c r="C4623">
        <f>VLOOKUP(D4623,[1]!tbl_Reach2AU[#Data],2,FALSE)</f>
        <v>146</v>
      </c>
      <c r="D4623" t="s">
        <v>159</v>
      </c>
      <c r="E4623">
        <v>2</v>
      </c>
      <c r="F4623" t="s">
        <v>89</v>
      </c>
      <c r="G4623" t="str">
        <f>VLOOKUP([1]!tbl_FunctionalConditionReach[[#This Row],[EDT Attribute]],[1]!HabitatAttribute[#Data],2,FALSE)</f>
        <v>% Fines/Embeddedness</v>
      </c>
      <c r="H4623" s="1">
        <v>0.101083902</v>
      </c>
      <c r="I4623" s="2">
        <v>4.3641086912069603E-2</v>
      </c>
    </row>
    <row r="4624" spans="1:9" x14ac:dyDescent="0.3">
      <c r="A4624">
        <f>VLOOKUP(D4624,[1]!tbl_Reach2AU[#Data],4,FALSE)</f>
        <v>6</v>
      </c>
      <c r="B4624" t="str">
        <f>VLOOKUP(D4624,[1]!tbl_Reach2AU[#Data],3,FALSE)</f>
        <v>Salmon Creek-Lower</v>
      </c>
      <c r="C4624">
        <f>VLOOKUP(D4624,[1]!tbl_Reach2AU[#Data],2,FALSE)</f>
        <v>140</v>
      </c>
      <c r="D4624" t="s">
        <v>85</v>
      </c>
      <c r="E4624">
        <v>2</v>
      </c>
      <c r="F4624" t="s">
        <v>10</v>
      </c>
      <c r="G4624" t="str">
        <f>VLOOKUP([1]!tbl_FunctionalConditionReach[[#This Row],[EDT Attribute]],[1]!HabitatAttribute[#Data],2,FALSE)</f>
        <v>Flow- Scour</v>
      </c>
      <c r="H4624" s="1">
        <v>0.172928305</v>
      </c>
      <c r="I4624" s="2">
        <v>4.3572070752030699E-2</v>
      </c>
    </row>
    <row r="4625" spans="1:9" x14ac:dyDescent="0.3">
      <c r="A4625">
        <f>VLOOKUP(D4625,[1]!tbl_Reach2AU[#Data],4,FALSE)</f>
        <v>16</v>
      </c>
      <c r="B4625" t="str">
        <f>VLOOKUP(D4625,[1]!tbl_Reach2AU[#Data],3,FALSE)</f>
        <v>Aeneas Creek-DS</v>
      </c>
      <c r="C4625">
        <f>VLOOKUP(D4625,[1]!tbl_Reach2AU[#Data],2,FALSE)</f>
        <v>236</v>
      </c>
      <c r="D4625" t="s">
        <v>14</v>
      </c>
      <c r="E4625">
        <v>2</v>
      </c>
      <c r="F4625" t="s">
        <v>144</v>
      </c>
      <c r="G4625">
        <f>VLOOKUP([1]!tbl_FunctionalConditionReach[[#This Row],[EDT Attribute]],[1]!HabitatAttribute[#Data],2,FALSE)</f>
        <v>0</v>
      </c>
      <c r="H4625" s="1">
        <v>1.853723E-3</v>
      </c>
      <c r="I4625" s="2">
        <v>4.3429613493418402E-2</v>
      </c>
    </row>
    <row r="4626" spans="1:9" x14ac:dyDescent="0.3">
      <c r="A4626">
        <f>VLOOKUP(D4626,[1]!tbl_Reach2AU[#Data],4,FALSE)</f>
        <v>16</v>
      </c>
      <c r="B4626" t="str">
        <f>VLOOKUP(D4626,[1]!tbl_Reach2AU[#Data],3,FALSE)</f>
        <v>Aeneas Creek-DS</v>
      </c>
      <c r="C4626">
        <f>VLOOKUP(D4626,[1]!tbl_Reach2AU[#Data],2,FALSE)</f>
        <v>236</v>
      </c>
      <c r="D4626" t="s">
        <v>14</v>
      </c>
      <c r="E4626">
        <v>2</v>
      </c>
      <c r="F4626" t="s">
        <v>117</v>
      </c>
      <c r="G4626">
        <f>VLOOKUP([1]!tbl_FunctionalConditionReach[[#This Row],[EDT Attribute]],[1]!HabitatAttribute[#Data],2,FALSE)</f>
        <v>0</v>
      </c>
      <c r="H4626" s="1">
        <v>1.853723E-3</v>
      </c>
      <c r="I4626" s="2">
        <v>4.3429613493418402E-2</v>
      </c>
    </row>
    <row r="4627" spans="1:9" x14ac:dyDescent="0.3">
      <c r="A4627">
        <f>VLOOKUP(D4627,[1]!tbl_Reach2AU[#Data],4,FALSE)</f>
        <v>16</v>
      </c>
      <c r="B4627" t="str">
        <f>VLOOKUP(D4627,[1]!tbl_Reach2AU[#Data],3,FALSE)</f>
        <v>Aeneas Creek-DS</v>
      </c>
      <c r="C4627">
        <f>VLOOKUP(D4627,[1]!tbl_Reach2AU[#Data],2,FALSE)</f>
        <v>236</v>
      </c>
      <c r="D4627" t="s">
        <v>14</v>
      </c>
      <c r="E4627">
        <v>2</v>
      </c>
      <c r="F4627" t="s">
        <v>38</v>
      </c>
      <c r="G4627" t="str">
        <f>VLOOKUP([1]!tbl_FunctionalConditionReach[[#This Row],[EDT Attribute]],[1]!HabitatAttribute[#Data],2,FALSE)</f>
        <v>Channel Stability</v>
      </c>
      <c r="H4627" s="1">
        <v>1.853723E-3</v>
      </c>
      <c r="I4627" s="2">
        <v>4.3429613493418402E-2</v>
      </c>
    </row>
    <row r="4628" spans="1:9" x14ac:dyDescent="0.3">
      <c r="A4628">
        <f>VLOOKUP(D4628,[1]!tbl_Reach2AU[#Data],4,FALSE)</f>
        <v>16</v>
      </c>
      <c r="B4628" t="str">
        <f>VLOOKUP(D4628,[1]!tbl_Reach2AU[#Data],3,FALSE)</f>
        <v>Aeneas Creek-DS</v>
      </c>
      <c r="C4628">
        <f>VLOOKUP(D4628,[1]!tbl_Reach2AU[#Data],2,FALSE)</f>
        <v>236</v>
      </c>
      <c r="D4628" t="s">
        <v>14</v>
      </c>
      <c r="E4628">
        <v>2</v>
      </c>
      <c r="F4628" t="s">
        <v>145</v>
      </c>
      <c r="G4628" t="str">
        <f>VLOOKUP([1]!tbl_FunctionalConditionReach[[#This Row],[EDT Attribute]],[1]!HabitatAttribute[#Data],2,FALSE)</f>
        <v>Flow- Summer Base Flow</v>
      </c>
      <c r="H4628" s="1">
        <v>1.853723E-3</v>
      </c>
      <c r="I4628" s="2">
        <v>4.3429613493418402E-2</v>
      </c>
    </row>
    <row r="4629" spans="1:9" x14ac:dyDescent="0.3">
      <c r="A4629">
        <f>VLOOKUP(D4629,[1]!tbl_Reach2AU[#Data],4,FALSE)</f>
        <v>16</v>
      </c>
      <c r="B4629" t="str">
        <f>VLOOKUP(D4629,[1]!tbl_Reach2AU[#Data],3,FALSE)</f>
        <v>Aeneas Creek-DS</v>
      </c>
      <c r="C4629">
        <f>VLOOKUP(D4629,[1]!tbl_Reach2AU[#Data],2,FALSE)</f>
        <v>236</v>
      </c>
      <c r="D4629" t="s">
        <v>14</v>
      </c>
      <c r="E4629">
        <v>2</v>
      </c>
      <c r="F4629" t="s">
        <v>115</v>
      </c>
      <c r="G4629">
        <f>VLOOKUP([1]!tbl_FunctionalConditionReach[[#This Row],[EDT Attribute]],[1]!HabitatAttribute[#Data],2,FALSE)</f>
        <v>0</v>
      </c>
      <c r="H4629" s="1">
        <v>1.853723E-3</v>
      </c>
      <c r="I4629" s="2">
        <v>4.3429613493418402E-2</v>
      </c>
    </row>
    <row r="4630" spans="1:9" x14ac:dyDescent="0.3">
      <c r="A4630">
        <f>VLOOKUP(D4630,[1]!tbl_Reach2AU[#Data],4,FALSE)</f>
        <v>16</v>
      </c>
      <c r="B4630" t="str">
        <f>VLOOKUP(D4630,[1]!tbl_Reach2AU[#Data],3,FALSE)</f>
        <v>Aeneas Creek-DS</v>
      </c>
      <c r="C4630">
        <f>VLOOKUP(D4630,[1]!tbl_Reach2AU[#Data],2,FALSE)</f>
        <v>236</v>
      </c>
      <c r="D4630" t="s">
        <v>14</v>
      </c>
      <c r="E4630">
        <v>2</v>
      </c>
      <c r="F4630" t="s">
        <v>122</v>
      </c>
      <c r="G4630">
        <f>VLOOKUP([1]!tbl_FunctionalConditionReach[[#This Row],[EDT Attribute]],[1]!HabitatAttribute[#Data],2,FALSE)</f>
        <v>0</v>
      </c>
      <c r="H4630" s="1">
        <v>1.853723E-3</v>
      </c>
      <c r="I4630" s="2">
        <v>4.3429613493418402E-2</v>
      </c>
    </row>
    <row r="4631" spans="1:9" x14ac:dyDescent="0.3">
      <c r="A4631">
        <f>VLOOKUP(D4631,[1]!tbl_Reach2AU[#Data],4,FALSE)</f>
        <v>6</v>
      </c>
      <c r="B4631" t="str">
        <f>VLOOKUP(D4631,[1]!tbl_Reach2AU[#Data],3,FALSE)</f>
        <v>Salmon Creek-Lower</v>
      </c>
      <c r="C4631">
        <f>VLOOKUP(D4631,[1]!tbl_Reach2AU[#Data],2,FALSE)</f>
        <v>132</v>
      </c>
      <c r="D4631" t="s">
        <v>31</v>
      </c>
      <c r="E4631">
        <v>2</v>
      </c>
      <c r="F4631" t="s">
        <v>145</v>
      </c>
      <c r="G4631" t="str">
        <f>VLOOKUP([1]!tbl_FunctionalConditionReach[[#This Row],[EDT Attribute]],[1]!HabitatAttribute[#Data],2,FALSE)</f>
        <v>Flow- Summer Base Flow</v>
      </c>
      <c r="H4631" s="1">
        <v>4.0279628999999997E-2</v>
      </c>
      <c r="I4631" s="2">
        <v>4.3125239427983297E-2</v>
      </c>
    </row>
    <row r="4632" spans="1:9" x14ac:dyDescent="0.3">
      <c r="A4632">
        <f>VLOOKUP(D4632,[1]!tbl_Reach2AU[#Data],4,FALSE)</f>
        <v>6</v>
      </c>
      <c r="B4632" t="str">
        <f>VLOOKUP(D4632,[1]!tbl_Reach2AU[#Data],3,FALSE)</f>
        <v>Salmon Creek-Lower</v>
      </c>
      <c r="C4632">
        <f>VLOOKUP(D4632,[1]!tbl_Reach2AU[#Data],2,FALSE)</f>
        <v>132</v>
      </c>
      <c r="D4632" t="s">
        <v>31</v>
      </c>
      <c r="E4632">
        <v>2</v>
      </c>
      <c r="F4632" t="s">
        <v>122</v>
      </c>
      <c r="G4632">
        <f>VLOOKUP([1]!tbl_FunctionalConditionReach[[#This Row],[EDT Attribute]],[1]!HabitatAttribute[#Data],2,FALSE)</f>
        <v>0</v>
      </c>
      <c r="H4632" s="1">
        <v>4.0279628999999997E-2</v>
      </c>
      <c r="I4632" s="2">
        <v>4.3125239427983297E-2</v>
      </c>
    </row>
    <row r="4633" spans="1:9" x14ac:dyDescent="0.3">
      <c r="A4633">
        <f>VLOOKUP(D4633,[1]!tbl_Reach2AU[#Data],4,FALSE)</f>
        <v>6</v>
      </c>
      <c r="B4633" t="str">
        <f>VLOOKUP(D4633,[1]!tbl_Reach2AU[#Data],3,FALSE)</f>
        <v>Salmon Creek-Lower</v>
      </c>
      <c r="C4633">
        <f>VLOOKUP(D4633,[1]!tbl_Reach2AU[#Data],2,FALSE)</f>
        <v>132</v>
      </c>
      <c r="D4633" t="s">
        <v>31</v>
      </c>
      <c r="E4633">
        <v>2</v>
      </c>
      <c r="F4633" t="s">
        <v>89</v>
      </c>
      <c r="G4633" t="str">
        <f>VLOOKUP([1]!tbl_FunctionalConditionReach[[#This Row],[EDT Attribute]],[1]!HabitatAttribute[#Data],2,FALSE)</f>
        <v>% Fines/Embeddedness</v>
      </c>
      <c r="H4633" s="1">
        <v>4.0279628999999997E-2</v>
      </c>
      <c r="I4633" s="2">
        <v>4.3125239427983297E-2</v>
      </c>
    </row>
    <row r="4634" spans="1:9" x14ac:dyDescent="0.3">
      <c r="A4634">
        <f>VLOOKUP(D4634,[1]!tbl_Reach2AU[#Data],4,FALSE)</f>
        <v>19</v>
      </c>
      <c r="B4634" t="str">
        <f>VLOOKUP(D4634,[1]!tbl_Reach2AU[#Data],3,FALSE)</f>
        <v>Okanogan-Mosquito Creek</v>
      </c>
      <c r="C4634">
        <f>VLOOKUP(D4634,[1]!tbl_Reach2AU[#Data],2,FALSE)</f>
        <v>277</v>
      </c>
      <c r="D4634" t="s">
        <v>64</v>
      </c>
      <c r="E4634">
        <v>2</v>
      </c>
      <c r="F4634" t="s">
        <v>126</v>
      </c>
      <c r="G4634" t="str">
        <f>VLOOKUP([1]!tbl_FunctionalConditionReach[[#This Row],[EDT Attribute]],[1]!HabitatAttribute[#Data],2,FALSE)</f>
        <v>Riparian</v>
      </c>
      <c r="H4634" s="1">
        <v>0.27241653900000001</v>
      </c>
      <c r="I4634" s="2">
        <v>4.3097059861226299E-2</v>
      </c>
    </row>
    <row r="4635" spans="1:9" x14ac:dyDescent="0.3">
      <c r="A4635">
        <f>VLOOKUP(D4635,[1]!tbl_Reach2AU[#Data],4,FALSE)</f>
        <v>11</v>
      </c>
      <c r="B4635" t="str">
        <f>VLOOKUP(D4635,[1]!tbl_Reach2AU[#Data],3,FALSE)</f>
        <v>Wanacut Creek DS</v>
      </c>
      <c r="C4635">
        <f>VLOOKUP(D4635,[1]!tbl_Reach2AU[#Data],2,FALSE)</f>
        <v>184</v>
      </c>
      <c r="D4635" t="s">
        <v>11</v>
      </c>
      <c r="E4635">
        <v>2</v>
      </c>
      <c r="F4635" t="s">
        <v>143</v>
      </c>
      <c r="G4635">
        <f>VLOOKUP([1]!tbl_FunctionalConditionReach[[#This Row],[EDT Attribute]],[1]!HabitatAttribute[#Data],2,FALSE)</f>
        <v>0</v>
      </c>
      <c r="H4635" s="1">
        <v>7.7109599999999998E-4</v>
      </c>
      <c r="I4635" s="2">
        <v>4.3059557411793903E-2</v>
      </c>
    </row>
    <row r="4636" spans="1:9" x14ac:dyDescent="0.3">
      <c r="A4636">
        <f>VLOOKUP(D4636,[1]!tbl_Reach2AU[#Data],4,FALSE)</f>
        <v>24</v>
      </c>
      <c r="B4636" t="str">
        <f>VLOOKUP(D4636,[1]!tbl_Reach2AU[#Data],3,FALSE)</f>
        <v>Okanogan-Haynes Creek South</v>
      </c>
      <c r="C4636">
        <f>VLOOKUP(D4636,[1]!tbl_Reach2AU[#Data],2,FALSE)</f>
        <v>295</v>
      </c>
      <c r="D4636" t="s">
        <v>50</v>
      </c>
      <c r="E4636">
        <v>2</v>
      </c>
      <c r="F4636" t="s">
        <v>13</v>
      </c>
      <c r="G4636" t="str">
        <f>VLOOKUP([1]!tbl_FunctionalConditionReach[[#This Row],[EDT Attribute]],[1]!HabitatAttribute[#Data],2,FALSE)</f>
        <v>Food- Food Web Resources</v>
      </c>
      <c r="H4636" s="1">
        <v>4.0156530000000001E-3</v>
      </c>
      <c r="I4636" s="2">
        <v>4.29334840639823E-2</v>
      </c>
    </row>
    <row r="4637" spans="1:9" x14ac:dyDescent="0.3">
      <c r="A4637">
        <f>VLOOKUP(D4637,[1]!tbl_Reach2AU[#Data],4,FALSE)</f>
        <v>6</v>
      </c>
      <c r="B4637" t="str">
        <f>VLOOKUP(D4637,[1]!tbl_Reach2AU[#Data],3,FALSE)</f>
        <v>Salmon Creek-Lower</v>
      </c>
      <c r="C4637">
        <f>VLOOKUP(D4637,[1]!tbl_Reach2AU[#Data],2,FALSE)</f>
        <v>132</v>
      </c>
      <c r="D4637" t="s">
        <v>31</v>
      </c>
      <c r="E4637">
        <v>2</v>
      </c>
      <c r="F4637" t="s">
        <v>126</v>
      </c>
      <c r="G4637" t="str">
        <f>VLOOKUP([1]!tbl_FunctionalConditionReach[[#This Row],[EDT Attribute]],[1]!HabitatAttribute[#Data],2,FALSE)</f>
        <v>Riparian</v>
      </c>
      <c r="H4637" s="1">
        <v>3.9882454999999997E-2</v>
      </c>
      <c r="I4637" s="2">
        <v>4.2700006518202299E-2</v>
      </c>
    </row>
    <row r="4638" spans="1:9" x14ac:dyDescent="0.3">
      <c r="A4638">
        <f>VLOOKUP(D4638,[1]!tbl_Reach2AU[#Data],4,FALSE)</f>
        <v>6</v>
      </c>
      <c r="B4638" t="str">
        <f>VLOOKUP(D4638,[1]!tbl_Reach2AU[#Data],3,FALSE)</f>
        <v>Salmon Creek-Lower</v>
      </c>
      <c r="C4638">
        <f>VLOOKUP(D4638,[1]!tbl_Reach2AU[#Data],2,FALSE)</f>
        <v>143</v>
      </c>
      <c r="D4638" t="s">
        <v>30</v>
      </c>
      <c r="E4638">
        <v>2</v>
      </c>
      <c r="F4638" t="s">
        <v>10</v>
      </c>
      <c r="G4638" t="str">
        <f>VLOOKUP([1]!tbl_FunctionalConditionReach[[#This Row],[EDT Attribute]],[1]!HabitatAttribute[#Data],2,FALSE)</f>
        <v>Flow- Scour</v>
      </c>
      <c r="H4638" s="1">
        <v>0.26847177700000002</v>
      </c>
      <c r="I4638" s="2">
        <v>4.2600906235160198E-2</v>
      </c>
    </row>
    <row r="4639" spans="1:9" x14ac:dyDescent="0.3">
      <c r="A4639">
        <f>VLOOKUP(D4639,[1]!tbl_Reach2AU[#Data],4,FALSE)</f>
        <v>6</v>
      </c>
      <c r="B4639" t="str">
        <f>VLOOKUP(D4639,[1]!tbl_Reach2AU[#Data],3,FALSE)</f>
        <v>Salmon Creek-Lower</v>
      </c>
      <c r="C4639">
        <f>VLOOKUP(D4639,[1]!tbl_Reach2AU[#Data],2,FALSE)</f>
        <v>139</v>
      </c>
      <c r="D4639" t="s">
        <v>84</v>
      </c>
      <c r="E4639">
        <v>2</v>
      </c>
      <c r="F4639" t="s">
        <v>103</v>
      </c>
      <c r="G4639" t="str">
        <f>VLOOKUP([1]!tbl_FunctionalConditionReach[[#This Row],[EDT Attribute]],[1]!HabitatAttribute[#Data],2,FALSE)</f>
        <v>Contaminants</v>
      </c>
      <c r="H4639" s="1">
        <v>0.260509359</v>
      </c>
      <c r="I4639" s="2">
        <v>4.2403163577228398E-2</v>
      </c>
    </row>
    <row r="4640" spans="1:9" x14ac:dyDescent="0.3">
      <c r="A4640">
        <f>VLOOKUP(D4640,[1]!tbl_Reach2AU[#Data],4,FALSE)</f>
        <v>11</v>
      </c>
      <c r="B4640" t="str">
        <f>VLOOKUP(D4640,[1]!tbl_Reach2AU[#Data],3,FALSE)</f>
        <v>Wanacut Creek DS</v>
      </c>
      <c r="C4640">
        <f>VLOOKUP(D4640,[1]!tbl_Reach2AU[#Data],2,FALSE)</f>
        <v>184</v>
      </c>
      <c r="D4640" t="s">
        <v>11</v>
      </c>
      <c r="E4640">
        <v>2</v>
      </c>
      <c r="F4640" t="s">
        <v>144</v>
      </c>
      <c r="G4640">
        <f>VLOOKUP([1]!tbl_FunctionalConditionReach[[#This Row],[EDT Attribute]],[1]!HabitatAttribute[#Data],2,FALSE)</f>
        <v>0</v>
      </c>
      <c r="H4640" s="1">
        <v>7.55811E-4</v>
      </c>
      <c r="I4640" s="2">
        <v>4.2206012152786902E-2</v>
      </c>
    </row>
    <row r="4641" spans="1:9" x14ac:dyDescent="0.3">
      <c r="A4641">
        <f>VLOOKUP(D4641,[1]!tbl_Reach2AU[#Data],4,FALSE)</f>
        <v>26</v>
      </c>
      <c r="B4641" t="str">
        <f>VLOOKUP(D4641,[1]!tbl_Reach2AU[#Data],3,FALSE)</f>
        <v>Ninemile Creek DS</v>
      </c>
      <c r="C4641">
        <f>VLOOKUP(D4641,[1]!tbl_Reach2AU[#Data],2,FALSE)</f>
        <v>310</v>
      </c>
      <c r="D4641" t="s">
        <v>57</v>
      </c>
      <c r="E4641">
        <v>2</v>
      </c>
      <c r="F4641" t="s">
        <v>38</v>
      </c>
      <c r="G4641" t="str">
        <f>VLOOKUP([1]!tbl_FunctionalConditionReach[[#This Row],[EDT Attribute]],[1]!HabitatAttribute[#Data],2,FALSE)</f>
        <v>Channel Stability</v>
      </c>
      <c r="H4641" s="1">
        <v>1.1152571999999999E-2</v>
      </c>
      <c r="I4641" s="2">
        <v>4.2145926019130801E-2</v>
      </c>
    </row>
    <row r="4642" spans="1:9" x14ac:dyDescent="0.3">
      <c r="A4642">
        <f>VLOOKUP(D4642,[1]!tbl_Reach2AU[#Data],4,FALSE)</f>
        <v>8</v>
      </c>
      <c r="B4642" t="str">
        <f>VLOOKUP(D4642,[1]!tbl_Reach2AU[#Data],3,FALSE)</f>
        <v>Omak Creek-Lower US</v>
      </c>
      <c r="C4642">
        <f>VLOOKUP(D4642,[1]!tbl_Reach2AU[#Data],2,FALSE)</f>
        <v>161</v>
      </c>
      <c r="D4642" t="s">
        <v>78</v>
      </c>
      <c r="E4642">
        <v>2</v>
      </c>
      <c r="F4642" t="s">
        <v>145</v>
      </c>
      <c r="G4642" t="str">
        <f>VLOOKUP([1]!tbl_FunctionalConditionReach[[#This Row],[EDT Attribute]],[1]!HabitatAttribute[#Data],2,FALSE)</f>
        <v>Flow- Summer Base Flow</v>
      </c>
      <c r="H4642" s="1">
        <v>3.1237989000000001E-2</v>
      </c>
      <c r="I4642" s="2">
        <v>4.2124312485007899E-2</v>
      </c>
    </row>
    <row r="4643" spans="1:9" x14ac:dyDescent="0.3">
      <c r="A4643">
        <f>VLOOKUP(D4643,[1]!tbl_Reach2AU[#Data],4,FALSE)</f>
        <v>20</v>
      </c>
      <c r="B4643" t="str">
        <f>VLOOKUP(D4643,[1]!tbl_Reach2AU[#Data],3,FALSE)</f>
        <v>Antoine Creek-Lower</v>
      </c>
      <c r="C4643">
        <f>VLOOKUP(D4643,[1]!tbl_Reach2AU[#Data],2,FALSE)</f>
        <v>257</v>
      </c>
      <c r="D4643" t="s">
        <v>53</v>
      </c>
      <c r="E4643">
        <v>2</v>
      </c>
      <c r="F4643" t="s">
        <v>126</v>
      </c>
      <c r="G4643" t="str">
        <f>VLOOKUP([1]!tbl_FunctionalConditionReach[[#This Row],[EDT Attribute]],[1]!HabitatAttribute[#Data],2,FALSE)</f>
        <v>Riparian</v>
      </c>
      <c r="H4643" s="1">
        <v>1.6333455E-2</v>
      </c>
      <c r="I4643" s="2">
        <v>4.1866634427889501E-2</v>
      </c>
    </row>
    <row r="4644" spans="1:9" x14ac:dyDescent="0.3">
      <c r="A4644">
        <f>VLOOKUP(D4644,[1]!tbl_Reach2AU[#Data],4,FALSE)</f>
        <v>19</v>
      </c>
      <c r="B4644" t="str">
        <f>VLOOKUP(D4644,[1]!tbl_Reach2AU[#Data],3,FALSE)</f>
        <v>Okanogan-Mosquito Creek</v>
      </c>
      <c r="C4644">
        <f>VLOOKUP(D4644,[1]!tbl_Reach2AU[#Data],2,FALSE)</f>
        <v>264</v>
      </c>
      <c r="D4644" t="s">
        <v>114</v>
      </c>
      <c r="E4644">
        <v>2</v>
      </c>
      <c r="F4644" t="s">
        <v>144</v>
      </c>
      <c r="G4644">
        <f>VLOOKUP([1]!tbl_FunctionalConditionReach[[#This Row],[EDT Attribute]],[1]!HabitatAttribute[#Data],2,FALSE)</f>
        <v>0</v>
      </c>
      <c r="H4644" s="1">
        <v>2.5808929999999999E-3</v>
      </c>
      <c r="I4644" s="2">
        <v>4.1848538073160198E-2</v>
      </c>
    </row>
    <row r="4645" spans="1:9" x14ac:dyDescent="0.3">
      <c r="A4645">
        <f>VLOOKUP(D4645,[1]!tbl_Reach2AU[#Data],4,FALSE)</f>
        <v>19</v>
      </c>
      <c r="B4645" t="str">
        <f>VLOOKUP(D4645,[1]!tbl_Reach2AU[#Data],3,FALSE)</f>
        <v>Okanogan-Mosquito Creek</v>
      </c>
      <c r="C4645">
        <f>VLOOKUP(D4645,[1]!tbl_Reach2AU[#Data],2,FALSE)</f>
        <v>249</v>
      </c>
      <c r="D4645" t="s">
        <v>49</v>
      </c>
      <c r="E4645">
        <v>2</v>
      </c>
      <c r="F4645" t="s">
        <v>146</v>
      </c>
      <c r="G4645" t="str">
        <f>VLOOKUP([1]!tbl_FunctionalConditionReach[[#This Row],[EDT Attribute]],[1]!HabitatAttribute[#Data],2,FALSE)</f>
        <v>Flow- Summer Base Flow</v>
      </c>
      <c r="H4645" s="1">
        <v>1.6524840000000001E-3</v>
      </c>
      <c r="I4645" s="2">
        <v>4.1368810433783203E-2</v>
      </c>
    </row>
    <row r="4646" spans="1:9" x14ac:dyDescent="0.3">
      <c r="A4646">
        <f>VLOOKUP(D4646,[1]!tbl_Reach2AU[#Data],4,FALSE)</f>
        <v>8</v>
      </c>
      <c r="B4646" t="str">
        <f>VLOOKUP(D4646,[1]!tbl_Reach2AU[#Data],3,FALSE)</f>
        <v>Omak Creek-Lower US</v>
      </c>
      <c r="C4646">
        <f>VLOOKUP(D4646,[1]!tbl_Reach2AU[#Data],2,FALSE)</f>
        <v>159</v>
      </c>
      <c r="D4646" t="s">
        <v>76</v>
      </c>
      <c r="E4646">
        <v>2</v>
      </c>
      <c r="F4646" t="s">
        <v>13</v>
      </c>
      <c r="G4646" t="str">
        <f>VLOOKUP([1]!tbl_FunctionalConditionReach[[#This Row],[EDT Attribute]],[1]!HabitatAttribute[#Data],2,FALSE)</f>
        <v>Food- Food Web Resources</v>
      </c>
      <c r="H4646" s="1">
        <v>4.0741930000000003E-3</v>
      </c>
      <c r="I4646" s="2">
        <v>4.1217254801476498E-2</v>
      </c>
    </row>
    <row r="4647" spans="1:9" x14ac:dyDescent="0.3">
      <c r="A4647">
        <f>VLOOKUP(D4647,[1]!tbl_Reach2AU[#Data],4,FALSE)</f>
        <v>5</v>
      </c>
      <c r="B4647" t="str">
        <f>VLOOKUP(D4647,[1]!tbl_Reach2AU[#Data],3,FALSE)</f>
        <v>Okanogan-Swipkin Canyon</v>
      </c>
      <c r="C4647">
        <f>VLOOKUP(D4647,[1]!tbl_Reach2AU[#Data],2,FALSE)</f>
        <v>147</v>
      </c>
      <c r="D4647" t="s">
        <v>134</v>
      </c>
      <c r="E4647">
        <v>2</v>
      </c>
      <c r="F4647" t="s">
        <v>127</v>
      </c>
      <c r="G4647" t="str">
        <f>VLOOKUP([1]!tbl_FunctionalConditionReach[[#This Row],[EDT Attribute]],[1]!HabitatAttribute[#Data],2,FALSE)</f>
        <v>Food- Food Web Resources</v>
      </c>
      <c r="H4647" s="1">
        <v>2.1258236E-2</v>
      </c>
      <c r="I4647" s="2">
        <v>4.1104179338888602E-2</v>
      </c>
    </row>
    <row r="4648" spans="1:9" x14ac:dyDescent="0.3">
      <c r="A4648">
        <f>VLOOKUP(D4648,[1]!tbl_Reach2AU[#Data],4,FALSE)</f>
        <v>14</v>
      </c>
      <c r="B4648" t="str">
        <f>VLOOKUP(D4648,[1]!tbl_Reach2AU[#Data],3,FALSE)</f>
        <v>Okanogan-Whitestone Coulee</v>
      </c>
      <c r="C4648">
        <f>VLOOKUP(D4648,[1]!tbl_Reach2AU[#Data],2,FALSE)</f>
        <v>228</v>
      </c>
      <c r="D4648" t="s">
        <v>112</v>
      </c>
      <c r="E4648">
        <v>2</v>
      </c>
      <c r="F4648" t="s">
        <v>145</v>
      </c>
      <c r="G4648" t="str">
        <f>VLOOKUP([1]!tbl_FunctionalConditionReach[[#This Row],[EDT Attribute]],[1]!HabitatAttribute[#Data],2,FALSE)</f>
        <v>Flow- Summer Base Flow</v>
      </c>
      <c r="H4648" s="1">
        <v>2.0864049999999999E-3</v>
      </c>
      <c r="I4648" s="2">
        <v>4.0957447936227798E-2</v>
      </c>
    </row>
    <row r="4649" spans="1:9" x14ac:dyDescent="0.3">
      <c r="A4649">
        <f>VLOOKUP(D4649,[1]!tbl_Reach2AU[#Data],4,FALSE)</f>
        <v>8</v>
      </c>
      <c r="B4649" t="str">
        <f>VLOOKUP(D4649,[1]!tbl_Reach2AU[#Data],3,FALSE)</f>
        <v>Omak Creek-Lower US</v>
      </c>
      <c r="C4649">
        <f>VLOOKUP(D4649,[1]!tbl_Reach2AU[#Data],2,FALSE)</f>
        <v>159</v>
      </c>
      <c r="D4649" t="s">
        <v>76</v>
      </c>
      <c r="E4649">
        <v>2</v>
      </c>
      <c r="F4649" t="s">
        <v>151</v>
      </c>
      <c r="G4649" t="str">
        <f>VLOOKUP([1]!tbl_FunctionalConditionReach[[#This Row],[EDT Attribute]],[1]!HabitatAttribute[#Data],2,FALSE)</f>
        <v>Cover- Wood</v>
      </c>
      <c r="H4649" s="1">
        <v>4.0430550000000003E-3</v>
      </c>
      <c r="I4649" s="2">
        <v>4.0902242017347601E-2</v>
      </c>
    </row>
    <row r="4650" spans="1:9" x14ac:dyDescent="0.3">
      <c r="A4650">
        <f>VLOOKUP(D4650,[1]!tbl_Reach2AU[#Data],4,FALSE)</f>
        <v>26</v>
      </c>
      <c r="B4650" t="str">
        <f>VLOOKUP(D4650,[1]!tbl_Reach2AU[#Data],3,FALSE)</f>
        <v>Ninemile Creek DS</v>
      </c>
      <c r="C4650">
        <f>VLOOKUP(D4650,[1]!tbl_Reach2AU[#Data],2,FALSE)</f>
        <v>312</v>
      </c>
      <c r="D4650" t="s">
        <v>58</v>
      </c>
      <c r="E4650">
        <v>2</v>
      </c>
      <c r="F4650" t="s">
        <v>117</v>
      </c>
      <c r="G4650">
        <f>VLOOKUP([1]!tbl_FunctionalConditionReach[[#This Row],[EDT Attribute]],[1]!HabitatAttribute[#Data],2,FALSE)</f>
        <v>0</v>
      </c>
      <c r="H4650" s="1">
        <v>1.6601707E-2</v>
      </c>
      <c r="I4650" s="2">
        <v>4.0630475602035802E-2</v>
      </c>
    </row>
    <row r="4651" spans="1:9" x14ac:dyDescent="0.3">
      <c r="A4651">
        <f>VLOOKUP(D4651,[1]!tbl_Reach2AU[#Data],4,FALSE)</f>
        <v>20</v>
      </c>
      <c r="B4651" t="str">
        <f>VLOOKUP(D4651,[1]!tbl_Reach2AU[#Data],3,FALSE)</f>
        <v>Antoine Creek-Lower</v>
      </c>
      <c r="C4651">
        <f>VLOOKUP(D4651,[1]!tbl_Reach2AU[#Data],2,FALSE)</f>
        <v>255</v>
      </c>
      <c r="D4651" t="s">
        <v>52</v>
      </c>
      <c r="E4651">
        <v>2</v>
      </c>
      <c r="F4651" t="s">
        <v>89</v>
      </c>
      <c r="G4651" t="str">
        <f>VLOOKUP([1]!tbl_FunctionalConditionReach[[#This Row],[EDT Attribute]],[1]!HabitatAttribute[#Data],2,FALSE)</f>
        <v>% Fines/Embeddedness</v>
      </c>
      <c r="H4651" s="1">
        <v>7.518711E-3</v>
      </c>
      <c r="I4651" s="2">
        <v>4.0501985573175803E-2</v>
      </c>
    </row>
    <row r="4652" spans="1:9" x14ac:dyDescent="0.3">
      <c r="A4652">
        <f>VLOOKUP(D4652,[1]!tbl_Reach2AU[#Data],4,FALSE)</f>
        <v>3</v>
      </c>
      <c r="B4652" t="str">
        <f>VLOOKUP(D4652,[1]!tbl_Reach2AU[#Data],3,FALSE)</f>
        <v>Okanogan-Talant Creek</v>
      </c>
      <c r="C4652">
        <f>VLOOKUP(D4652,[1]!tbl_Reach2AU[#Data],2,FALSE)</f>
        <v>114</v>
      </c>
      <c r="D4652" t="s">
        <v>102</v>
      </c>
      <c r="E4652">
        <v>2</v>
      </c>
      <c r="F4652" t="s">
        <v>127</v>
      </c>
      <c r="G4652" t="str">
        <f>VLOOKUP([1]!tbl_FunctionalConditionReach[[#This Row],[EDT Attribute]],[1]!HabitatAttribute[#Data],2,FALSE)</f>
        <v>Food- Food Web Resources</v>
      </c>
      <c r="H4652" s="1">
        <v>3.6852130000000001E-3</v>
      </c>
      <c r="I4652" s="2">
        <v>4.0174908278954098E-2</v>
      </c>
    </row>
    <row r="4653" spans="1:9" x14ac:dyDescent="0.3">
      <c r="A4653">
        <f>VLOOKUP(D4653,[1]!tbl_Reach2AU[#Data],4,FALSE)</f>
        <v>14</v>
      </c>
      <c r="B4653" t="str">
        <f>VLOOKUP(D4653,[1]!tbl_Reach2AU[#Data],3,FALSE)</f>
        <v>Okanogan-Whitestone Coulee</v>
      </c>
      <c r="C4653">
        <f>VLOOKUP(D4653,[1]!tbl_Reach2AU[#Data],2,FALSE)</f>
        <v>227</v>
      </c>
      <c r="D4653" t="s">
        <v>111</v>
      </c>
      <c r="E4653">
        <v>2</v>
      </c>
      <c r="F4653" t="s">
        <v>138</v>
      </c>
      <c r="G4653">
        <f>VLOOKUP([1]!tbl_FunctionalConditionReach[[#This Row],[EDT Attribute]],[1]!HabitatAttribute[#Data],2,FALSE)</f>
        <v>0</v>
      </c>
      <c r="H4653" s="1">
        <v>4.0074209999999997E-3</v>
      </c>
      <c r="I4653" s="2">
        <v>4.0148685812181603E-2</v>
      </c>
    </row>
    <row r="4654" spans="1:9" x14ac:dyDescent="0.3">
      <c r="A4654">
        <f>VLOOKUP(D4654,[1]!tbl_Reach2AU[#Data],4,FALSE)</f>
        <v>3</v>
      </c>
      <c r="B4654" t="str">
        <f>VLOOKUP(D4654,[1]!tbl_Reach2AU[#Data],3,FALSE)</f>
        <v>Okanogan-Talant Creek</v>
      </c>
      <c r="C4654">
        <f>VLOOKUP(D4654,[1]!tbl_Reach2AU[#Data],2,FALSE)</f>
        <v>115</v>
      </c>
      <c r="D4654" t="s">
        <v>59</v>
      </c>
      <c r="E4654">
        <v>2</v>
      </c>
      <c r="F4654" t="s">
        <v>116</v>
      </c>
      <c r="G4654">
        <f>VLOOKUP([1]!tbl_FunctionalConditionReach[[#This Row],[EDT Attribute]],[1]!HabitatAttribute[#Data],2,FALSE)</f>
        <v>0</v>
      </c>
      <c r="H4654" s="1">
        <v>1.4917219000000001E-2</v>
      </c>
      <c r="I4654" s="2">
        <v>4.0110488212467703E-2</v>
      </c>
    </row>
    <row r="4655" spans="1:9" x14ac:dyDescent="0.3">
      <c r="A4655">
        <f>VLOOKUP(D4655,[1]!tbl_Reach2AU[#Data],4,FALSE)</f>
        <v>16</v>
      </c>
      <c r="B4655" t="str">
        <f>VLOOKUP(D4655,[1]!tbl_Reach2AU[#Data],3,FALSE)</f>
        <v>Aeneas Creek-DS</v>
      </c>
      <c r="C4655">
        <f>VLOOKUP(D4655,[1]!tbl_Reach2AU[#Data],2,FALSE)</f>
        <v>234</v>
      </c>
      <c r="D4655" t="s">
        <v>12</v>
      </c>
      <c r="E4655">
        <v>2</v>
      </c>
      <c r="F4655" t="s">
        <v>116</v>
      </c>
      <c r="G4655">
        <f>VLOOKUP([1]!tbl_FunctionalConditionReach[[#This Row],[EDT Attribute]],[1]!HabitatAttribute[#Data],2,FALSE)</f>
        <v>0</v>
      </c>
      <c r="H4655" s="1">
        <v>1.164378E-3</v>
      </c>
      <c r="I4655" s="2">
        <v>4.0067446996431499E-2</v>
      </c>
    </row>
    <row r="4656" spans="1:9" x14ac:dyDescent="0.3">
      <c r="A4656">
        <f>VLOOKUP(D4656,[1]!tbl_Reach2AU[#Data],4,FALSE)</f>
        <v>20</v>
      </c>
      <c r="B4656" t="str">
        <f>VLOOKUP(D4656,[1]!tbl_Reach2AU[#Data],3,FALSE)</f>
        <v>Antoine Creek-Lower</v>
      </c>
      <c r="C4656">
        <f>VLOOKUP(D4656,[1]!tbl_Reach2AU[#Data],2,FALSE)</f>
        <v>252</v>
      </c>
      <c r="D4656" t="s">
        <v>15</v>
      </c>
      <c r="E4656">
        <v>2</v>
      </c>
      <c r="F4656" t="s">
        <v>116</v>
      </c>
      <c r="G4656">
        <f>VLOOKUP([1]!tbl_FunctionalConditionReach[[#This Row],[EDT Attribute]],[1]!HabitatAttribute[#Data],2,FALSE)</f>
        <v>0</v>
      </c>
      <c r="H4656" s="1">
        <v>2.0346922999999999E-2</v>
      </c>
      <c r="I4656" s="2">
        <v>4.0056568664564599E-2</v>
      </c>
    </row>
    <row r="4657" spans="1:9" x14ac:dyDescent="0.3">
      <c r="A4657">
        <f>VLOOKUP(D4657,[1]!tbl_Reach2AU[#Data],4,FALSE)</f>
        <v>3</v>
      </c>
      <c r="B4657" t="str">
        <f>VLOOKUP(D4657,[1]!tbl_Reach2AU[#Data],3,FALSE)</f>
        <v>Okanogan-Talant Creek</v>
      </c>
      <c r="C4657">
        <f>VLOOKUP(D4657,[1]!tbl_Reach2AU[#Data],2,FALSE)</f>
        <v>115</v>
      </c>
      <c r="D4657" t="s">
        <v>59</v>
      </c>
      <c r="E4657">
        <v>2</v>
      </c>
      <c r="F4657" t="s">
        <v>119</v>
      </c>
      <c r="G4657">
        <f>VLOOKUP([1]!tbl_FunctionalConditionReach[[#This Row],[EDT Attribute]],[1]!HabitatAttribute[#Data],2,FALSE)</f>
        <v>0</v>
      </c>
      <c r="H4657" s="1">
        <v>1.489153E-2</v>
      </c>
      <c r="I4657" s="2">
        <v>4.0041413787020801E-2</v>
      </c>
    </row>
    <row r="4658" spans="1:9" x14ac:dyDescent="0.3">
      <c r="A4658">
        <f>VLOOKUP(D4658,[1]!tbl_Reach2AU[#Data],4,FALSE)</f>
        <v>5</v>
      </c>
      <c r="B4658" t="str">
        <f>VLOOKUP(D4658,[1]!tbl_Reach2AU[#Data],3,FALSE)</f>
        <v>Okanogan-Swipkin Canyon</v>
      </c>
      <c r="C4658">
        <f>VLOOKUP(D4658,[1]!tbl_Reach2AU[#Data],2,FALSE)</f>
        <v>148</v>
      </c>
      <c r="D4658" t="s">
        <v>44</v>
      </c>
      <c r="E4658">
        <v>2</v>
      </c>
      <c r="F4658" t="s">
        <v>13</v>
      </c>
      <c r="G4658" t="str">
        <f>VLOOKUP([1]!tbl_FunctionalConditionReach[[#This Row],[EDT Attribute]],[1]!HabitatAttribute[#Data],2,FALSE)</f>
        <v>Food- Food Web Resources</v>
      </c>
      <c r="H4658" s="1">
        <v>2.9468060000000002E-3</v>
      </c>
      <c r="I4658" s="2">
        <v>4.0038864848589602E-2</v>
      </c>
    </row>
    <row r="4659" spans="1:9" x14ac:dyDescent="0.3">
      <c r="A4659">
        <f>VLOOKUP(D4659,[1]!tbl_Reach2AU[#Data],4,FALSE)</f>
        <v>3</v>
      </c>
      <c r="B4659" t="str">
        <f>VLOOKUP(D4659,[1]!tbl_Reach2AU[#Data],3,FALSE)</f>
        <v>Okanogan-Talant Creek</v>
      </c>
      <c r="C4659">
        <f>VLOOKUP(D4659,[1]!tbl_Reach2AU[#Data],2,FALSE)</f>
        <v>115</v>
      </c>
      <c r="D4659" t="s">
        <v>59</v>
      </c>
      <c r="E4659">
        <v>2</v>
      </c>
      <c r="F4659" t="s">
        <v>10</v>
      </c>
      <c r="G4659" t="str">
        <f>VLOOKUP([1]!tbl_FunctionalConditionReach[[#This Row],[EDT Attribute]],[1]!HabitatAttribute[#Data],2,FALSE)</f>
        <v>Flow- Scour</v>
      </c>
      <c r="H4659" s="1">
        <v>1.4876435E-2</v>
      </c>
      <c r="I4659" s="2">
        <v>4.0000825268506297E-2</v>
      </c>
    </row>
    <row r="4660" spans="1:9" x14ac:dyDescent="0.3">
      <c r="A4660">
        <f>VLOOKUP(D4660,[1]!tbl_Reach2AU[#Data],4,FALSE)</f>
        <v>3</v>
      </c>
      <c r="B4660" t="str">
        <f>VLOOKUP(D4660,[1]!tbl_Reach2AU[#Data],3,FALSE)</f>
        <v>Okanogan-Talant Creek</v>
      </c>
      <c r="C4660">
        <f>VLOOKUP(D4660,[1]!tbl_Reach2AU[#Data],2,FALSE)</f>
        <v>128</v>
      </c>
      <c r="D4660" t="s">
        <v>60</v>
      </c>
      <c r="E4660">
        <v>2</v>
      </c>
      <c r="F4660" t="s">
        <v>13</v>
      </c>
      <c r="G4660" t="str">
        <f>VLOOKUP([1]!tbl_FunctionalConditionReach[[#This Row],[EDT Attribute]],[1]!HabitatAttribute[#Data],2,FALSE)</f>
        <v>Food- Food Web Resources</v>
      </c>
      <c r="H4660" s="1">
        <v>9.4142145999999996E-2</v>
      </c>
      <c r="I4660" s="2">
        <v>3.9985311904219299E-2</v>
      </c>
    </row>
    <row r="4661" spans="1:9" x14ac:dyDescent="0.3">
      <c r="A4661">
        <f>VLOOKUP(D4661,[1]!tbl_Reach2AU[#Data],4,FALSE)</f>
        <v>3</v>
      </c>
      <c r="B4661" t="str">
        <f>VLOOKUP(D4661,[1]!tbl_Reach2AU[#Data],3,FALSE)</f>
        <v>Okanogan-Talant Creek</v>
      </c>
      <c r="C4661">
        <f>VLOOKUP(D4661,[1]!tbl_Reach2AU[#Data],2,FALSE)</f>
        <v>115</v>
      </c>
      <c r="D4661" t="s">
        <v>59</v>
      </c>
      <c r="E4661">
        <v>2</v>
      </c>
      <c r="F4661" t="s">
        <v>38</v>
      </c>
      <c r="G4661" t="str">
        <f>VLOOKUP([1]!tbl_FunctionalConditionReach[[#This Row],[EDT Attribute]],[1]!HabitatAttribute[#Data],2,FALSE)</f>
        <v>Channel Stability</v>
      </c>
      <c r="H4661" s="1">
        <v>1.4850212999999999E-2</v>
      </c>
      <c r="I4661" s="2">
        <v>3.9930317674436201E-2</v>
      </c>
    </row>
    <row r="4662" spans="1:9" x14ac:dyDescent="0.3">
      <c r="A4662">
        <f>VLOOKUP(D4662,[1]!tbl_Reach2AU[#Data],4,FALSE)</f>
        <v>3</v>
      </c>
      <c r="B4662" t="str">
        <f>VLOOKUP(D4662,[1]!tbl_Reach2AU[#Data],3,FALSE)</f>
        <v>Okanogan-Talant Creek</v>
      </c>
      <c r="C4662">
        <f>VLOOKUP(D4662,[1]!tbl_Reach2AU[#Data],2,FALSE)</f>
        <v>115</v>
      </c>
      <c r="D4662" t="s">
        <v>59</v>
      </c>
      <c r="E4662">
        <v>2</v>
      </c>
      <c r="F4662" t="s">
        <v>89</v>
      </c>
      <c r="G4662" t="str">
        <f>VLOOKUP([1]!tbl_FunctionalConditionReach[[#This Row],[EDT Attribute]],[1]!HabitatAttribute[#Data],2,FALSE)</f>
        <v>% Fines/Embeddedness</v>
      </c>
      <c r="H4662" s="1">
        <v>1.4850212999999999E-2</v>
      </c>
      <c r="I4662" s="2">
        <v>3.9930317674436201E-2</v>
      </c>
    </row>
    <row r="4663" spans="1:9" x14ac:dyDescent="0.3">
      <c r="A4663">
        <f>VLOOKUP(D4663,[1]!tbl_Reach2AU[#Data],4,FALSE)</f>
        <v>3</v>
      </c>
      <c r="B4663" t="str">
        <f>VLOOKUP(D4663,[1]!tbl_Reach2AU[#Data],3,FALSE)</f>
        <v>Okanogan-Talant Creek</v>
      </c>
      <c r="C4663">
        <f>VLOOKUP(D4663,[1]!tbl_Reach2AU[#Data],2,FALSE)</f>
        <v>115</v>
      </c>
      <c r="D4663" t="s">
        <v>59</v>
      </c>
      <c r="E4663">
        <v>2</v>
      </c>
      <c r="F4663" t="s">
        <v>122</v>
      </c>
      <c r="G4663">
        <f>VLOOKUP([1]!tbl_FunctionalConditionReach[[#This Row],[EDT Attribute]],[1]!HabitatAttribute[#Data],2,FALSE)</f>
        <v>0</v>
      </c>
      <c r="H4663" s="1">
        <v>1.4850212999999999E-2</v>
      </c>
      <c r="I4663" s="2">
        <v>3.9930317674436201E-2</v>
      </c>
    </row>
    <row r="4664" spans="1:9" x14ac:dyDescent="0.3">
      <c r="A4664">
        <f>VLOOKUP(D4664,[1]!tbl_Reach2AU[#Data],4,FALSE)</f>
        <v>3</v>
      </c>
      <c r="B4664" t="str">
        <f>VLOOKUP(D4664,[1]!tbl_Reach2AU[#Data],3,FALSE)</f>
        <v>Okanogan-Talant Creek</v>
      </c>
      <c r="C4664">
        <f>VLOOKUP(D4664,[1]!tbl_Reach2AU[#Data],2,FALSE)</f>
        <v>115</v>
      </c>
      <c r="D4664" t="s">
        <v>59</v>
      </c>
      <c r="E4664">
        <v>2</v>
      </c>
      <c r="F4664" t="s">
        <v>115</v>
      </c>
      <c r="G4664">
        <f>VLOOKUP([1]!tbl_FunctionalConditionReach[[#This Row],[EDT Attribute]],[1]!HabitatAttribute[#Data],2,FALSE)</f>
        <v>0</v>
      </c>
      <c r="H4664" s="1">
        <v>1.4850212999999999E-2</v>
      </c>
      <c r="I4664" s="2">
        <v>3.9930317674436201E-2</v>
      </c>
    </row>
    <row r="4665" spans="1:9" x14ac:dyDescent="0.3">
      <c r="A4665">
        <f>VLOOKUP(D4665,[1]!tbl_Reach2AU[#Data],4,FALSE)</f>
        <v>24</v>
      </c>
      <c r="B4665" t="str">
        <f>VLOOKUP(D4665,[1]!tbl_Reach2AU[#Data],3,FALSE)</f>
        <v>Okanogan-Haynes Creek South</v>
      </c>
      <c r="C4665">
        <f>VLOOKUP(D4665,[1]!tbl_Reach2AU[#Data],2,FALSE)</f>
        <v>296</v>
      </c>
      <c r="D4665" t="s">
        <v>135</v>
      </c>
      <c r="E4665">
        <v>2</v>
      </c>
      <c r="F4665" t="s">
        <v>13</v>
      </c>
      <c r="G4665" t="str">
        <f>VLOOKUP([1]!tbl_FunctionalConditionReach[[#This Row],[EDT Attribute]],[1]!HabitatAttribute[#Data],2,FALSE)</f>
        <v>Food- Food Web Resources</v>
      </c>
      <c r="H4665" s="1">
        <v>5.6974154999999999E-2</v>
      </c>
      <c r="I4665" s="2">
        <v>3.9929874265454399E-2</v>
      </c>
    </row>
    <row r="4666" spans="1:9" x14ac:dyDescent="0.3">
      <c r="A4666">
        <f>VLOOKUP(D4666,[1]!tbl_Reach2AU[#Data],4,FALSE)</f>
        <v>16</v>
      </c>
      <c r="B4666" t="str">
        <f>VLOOKUP(D4666,[1]!tbl_Reach2AU[#Data],3,FALSE)</f>
        <v>Aeneas Creek-DS</v>
      </c>
      <c r="C4666">
        <f>VLOOKUP(D4666,[1]!tbl_Reach2AU[#Data],2,FALSE)</f>
        <v>234</v>
      </c>
      <c r="D4666" t="s">
        <v>12</v>
      </c>
      <c r="E4666">
        <v>2</v>
      </c>
      <c r="F4666" t="s">
        <v>94</v>
      </c>
      <c r="G4666">
        <f>VLOOKUP([1]!tbl_FunctionalConditionReach[[#This Row],[EDT Attribute]],[1]!HabitatAttribute[#Data],2,FALSE)</f>
        <v>0</v>
      </c>
      <c r="H4666" s="1">
        <v>1.15781E-3</v>
      </c>
      <c r="I4666" s="2">
        <v>3.98414353474029E-2</v>
      </c>
    </row>
    <row r="4667" spans="1:9" x14ac:dyDescent="0.3">
      <c r="A4667">
        <f>VLOOKUP(D4667,[1]!tbl_Reach2AU[#Data],4,FALSE)</f>
        <v>20</v>
      </c>
      <c r="B4667" t="str">
        <f>VLOOKUP(D4667,[1]!tbl_Reach2AU[#Data],3,FALSE)</f>
        <v>Antoine Creek-Lower</v>
      </c>
      <c r="C4667">
        <f>VLOOKUP(D4667,[1]!tbl_Reach2AU[#Data],2,FALSE)</f>
        <v>258</v>
      </c>
      <c r="D4667" t="s">
        <v>147</v>
      </c>
      <c r="E4667">
        <v>2</v>
      </c>
      <c r="F4667" t="s">
        <v>117</v>
      </c>
      <c r="G4667">
        <f>VLOOKUP([1]!tbl_FunctionalConditionReach[[#This Row],[EDT Attribute]],[1]!HabitatAttribute[#Data],2,FALSE)</f>
        <v>0</v>
      </c>
      <c r="H4667" s="1">
        <v>4.3619710000000001E-3</v>
      </c>
      <c r="I4667" s="2">
        <v>3.9831312084742498E-2</v>
      </c>
    </row>
    <row r="4668" spans="1:9" x14ac:dyDescent="0.3">
      <c r="A4668">
        <f>VLOOKUP(D4668,[1]!tbl_Reach2AU[#Data],4,FALSE)</f>
        <v>14</v>
      </c>
      <c r="B4668" t="str">
        <f>VLOOKUP(D4668,[1]!tbl_Reach2AU[#Data],3,FALSE)</f>
        <v>Okanogan-Whitestone Coulee</v>
      </c>
      <c r="C4668">
        <f>VLOOKUP(D4668,[1]!tbl_Reach2AU[#Data],2,FALSE)</f>
        <v>228</v>
      </c>
      <c r="D4668" t="s">
        <v>112</v>
      </c>
      <c r="E4668">
        <v>2</v>
      </c>
      <c r="F4668" t="s">
        <v>138</v>
      </c>
      <c r="G4668">
        <f>VLOOKUP([1]!tbl_FunctionalConditionReach[[#This Row],[EDT Attribute]],[1]!HabitatAttribute[#Data],2,FALSE)</f>
        <v>0</v>
      </c>
      <c r="H4668" s="1">
        <v>2.0290310000000002E-3</v>
      </c>
      <c r="I4668" s="2">
        <v>3.98311600784566E-2</v>
      </c>
    </row>
    <row r="4669" spans="1:9" x14ac:dyDescent="0.3">
      <c r="A4669">
        <f>VLOOKUP(D4669,[1]!tbl_Reach2AU[#Data],4,FALSE)</f>
        <v>14</v>
      </c>
      <c r="B4669" t="str">
        <f>VLOOKUP(D4669,[1]!tbl_Reach2AU[#Data],3,FALSE)</f>
        <v>Okanogan-Whitestone Coulee</v>
      </c>
      <c r="C4669">
        <f>VLOOKUP(D4669,[1]!tbl_Reach2AU[#Data],2,FALSE)</f>
        <v>228</v>
      </c>
      <c r="D4669" t="s">
        <v>112</v>
      </c>
      <c r="E4669">
        <v>2</v>
      </c>
      <c r="F4669" t="s">
        <v>51</v>
      </c>
      <c r="G4669" t="str">
        <f>VLOOKUP([1]!tbl_FunctionalConditionReach[[#This Row],[EDT Attribute]],[1]!HabitatAttribute[#Data],2,FALSE)</f>
        <v>% Fines/Embeddedness</v>
      </c>
      <c r="H4669" s="1">
        <v>2.0290310000000002E-3</v>
      </c>
      <c r="I4669" s="2">
        <v>3.98311600784566E-2</v>
      </c>
    </row>
    <row r="4670" spans="1:9" x14ac:dyDescent="0.3">
      <c r="A4670">
        <f>VLOOKUP(D4670,[1]!tbl_Reach2AU[#Data],4,FALSE)</f>
        <v>14</v>
      </c>
      <c r="B4670" t="str">
        <f>VLOOKUP(D4670,[1]!tbl_Reach2AU[#Data],3,FALSE)</f>
        <v>Okanogan-Whitestone Coulee</v>
      </c>
      <c r="C4670">
        <f>VLOOKUP(D4670,[1]!tbl_Reach2AU[#Data],2,FALSE)</f>
        <v>228</v>
      </c>
      <c r="D4670" t="s">
        <v>112</v>
      </c>
      <c r="E4670">
        <v>2</v>
      </c>
      <c r="F4670" t="s">
        <v>116</v>
      </c>
      <c r="G4670">
        <f>VLOOKUP([1]!tbl_FunctionalConditionReach[[#This Row],[EDT Attribute]],[1]!HabitatAttribute[#Data],2,FALSE)</f>
        <v>0</v>
      </c>
      <c r="H4670" s="1">
        <v>2.0290310000000002E-3</v>
      </c>
      <c r="I4670" s="2">
        <v>3.98311600784566E-2</v>
      </c>
    </row>
    <row r="4671" spans="1:9" x14ac:dyDescent="0.3">
      <c r="A4671">
        <f>VLOOKUP(D4671,[1]!tbl_Reach2AU[#Data],4,FALSE)</f>
        <v>14</v>
      </c>
      <c r="B4671" t="str">
        <f>VLOOKUP(D4671,[1]!tbl_Reach2AU[#Data],3,FALSE)</f>
        <v>Okanogan-Whitestone Coulee</v>
      </c>
      <c r="C4671">
        <f>VLOOKUP(D4671,[1]!tbl_Reach2AU[#Data],2,FALSE)</f>
        <v>228</v>
      </c>
      <c r="D4671" t="s">
        <v>112</v>
      </c>
      <c r="E4671">
        <v>2</v>
      </c>
      <c r="F4671" t="s">
        <v>119</v>
      </c>
      <c r="G4671">
        <f>VLOOKUP([1]!tbl_FunctionalConditionReach[[#This Row],[EDT Attribute]],[1]!HabitatAttribute[#Data],2,FALSE)</f>
        <v>0</v>
      </c>
      <c r="H4671" s="1">
        <v>2.0290310000000002E-3</v>
      </c>
      <c r="I4671" s="2">
        <v>3.98311600784566E-2</v>
      </c>
    </row>
    <row r="4672" spans="1:9" x14ac:dyDescent="0.3">
      <c r="A4672">
        <f>VLOOKUP(D4672,[1]!tbl_Reach2AU[#Data],4,FALSE)</f>
        <v>14</v>
      </c>
      <c r="B4672" t="str">
        <f>VLOOKUP(D4672,[1]!tbl_Reach2AU[#Data],3,FALSE)</f>
        <v>Okanogan-Whitestone Coulee</v>
      </c>
      <c r="C4672">
        <f>VLOOKUP(D4672,[1]!tbl_Reach2AU[#Data],2,FALSE)</f>
        <v>228</v>
      </c>
      <c r="D4672" t="s">
        <v>112</v>
      </c>
      <c r="E4672">
        <v>2</v>
      </c>
      <c r="F4672" t="s">
        <v>122</v>
      </c>
      <c r="G4672">
        <f>VLOOKUP([1]!tbl_FunctionalConditionReach[[#This Row],[EDT Attribute]],[1]!HabitatAttribute[#Data],2,FALSE)</f>
        <v>0</v>
      </c>
      <c r="H4672" s="1">
        <v>2.0290310000000002E-3</v>
      </c>
      <c r="I4672" s="2">
        <v>3.98311600784566E-2</v>
      </c>
    </row>
    <row r="4673" spans="1:9" x14ac:dyDescent="0.3">
      <c r="A4673">
        <f>VLOOKUP(D4673,[1]!tbl_Reach2AU[#Data],4,FALSE)</f>
        <v>14</v>
      </c>
      <c r="B4673" t="str">
        <f>VLOOKUP(D4673,[1]!tbl_Reach2AU[#Data],3,FALSE)</f>
        <v>Okanogan-Whitestone Coulee</v>
      </c>
      <c r="C4673">
        <f>VLOOKUP(D4673,[1]!tbl_Reach2AU[#Data],2,FALSE)</f>
        <v>228</v>
      </c>
      <c r="D4673" t="s">
        <v>112</v>
      </c>
      <c r="E4673">
        <v>2</v>
      </c>
      <c r="F4673" t="s">
        <v>143</v>
      </c>
      <c r="G4673">
        <f>VLOOKUP([1]!tbl_FunctionalConditionReach[[#This Row],[EDT Attribute]],[1]!HabitatAttribute[#Data],2,FALSE)</f>
        <v>0</v>
      </c>
      <c r="H4673" s="1">
        <v>2.0290310000000002E-3</v>
      </c>
      <c r="I4673" s="2">
        <v>3.98311600784566E-2</v>
      </c>
    </row>
    <row r="4674" spans="1:9" x14ac:dyDescent="0.3">
      <c r="A4674">
        <f>VLOOKUP(D4674,[1]!tbl_Reach2AU[#Data],4,FALSE)</f>
        <v>14</v>
      </c>
      <c r="B4674" t="str">
        <f>VLOOKUP(D4674,[1]!tbl_Reach2AU[#Data],3,FALSE)</f>
        <v>Okanogan-Whitestone Coulee</v>
      </c>
      <c r="C4674">
        <f>VLOOKUP(D4674,[1]!tbl_Reach2AU[#Data],2,FALSE)</f>
        <v>228</v>
      </c>
      <c r="D4674" t="s">
        <v>112</v>
      </c>
      <c r="E4674">
        <v>2</v>
      </c>
      <c r="F4674" t="s">
        <v>10</v>
      </c>
      <c r="G4674" t="str">
        <f>VLOOKUP([1]!tbl_FunctionalConditionReach[[#This Row],[EDT Attribute]],[1]!HabitatAttribute[#Data],2,FALSE)</f>
        <v>Flow- Scour</v>
      </c>
      <c r="H4674" s="1">
        <v>2.0290310000000002E-3</v>
      </c>
      <c r="I4674" s="2">
        <v>3.98311600784566E-2</v>
      </c>
    </row>
    <row r="4675" spans="1:9" x14ac:dyDescent="0.3">
      <c r="A4675">
        <f>VLOOKUP(D4675,[1]!tbl_Reach2AU[#Data],4,FALSE)</f>
        <v>14</v>
      </c>
      <c r="B4675" t="str">
        <f>VLOOKUP(D4675,[1]!tbl_Reach2AU[#Data],3,FALSE)</f>
        <v>Okanogan-Whitestone Coulee</v>
      </c>
      <c r="C4675">
        <f>VLOOKUP(D4675,[1]!tbl_Reach2AU[#Data],2,FALSE)</f>
        <v>228</v>
      </c>
      <c r="D4675" t="s">
        <v>112</v>
      </c>
      <c r="E4675">
        <v>2</v>
      </c>
      <c r="F4675" t="s">
        <v>117</v>
      </c>
      <c r="G4675">
        <f>VLOOKUP([1]!tbl_FunctionalConditionReach[[#This Row],[EDT Attribute]],[1]!HabitatAttribute[#Data],2,FALSE)</f>
        <v>0</v>
      </c>
      <c r="H4675" s="1">
        <v>2.0290310000000002E-3</v>
      </c>
      <c r="I4675" s="2">
        <v>3.98311600784566E-2</v>
      </c>
    </row>
    <row r="4676" spans="1:9" x14ac:dyDescent="0.3">
      <c r="A4676">
        <f>VLOOKUP(D4676,[1]!tbl_Reach2AU[#Data],4,FALSE)</f>
        <v>14</v>
      </c>
      <c r="B4676" t="str">
        <f>VLOOKUP(D4676,[1]!tbl_Reach2AU[#Data],3,FALSE)</f>
        <v>Okanogan-Whitestone Coulee</v>
      </c>
      <c r="C4676">
        <f>VLOOKUP(D4676,[1]!tbl_Reach2AU[#Data],2,FALSE)</f>
        <v>228</v>
      </c>
      <c r="D4676" t="s">
        <v>112</v>
      </c>
      <c r="E4676">
        <v>2</v>
      </c>
      <c r="F4676" t="s">
        <v>89</v>
      </c>
      <c r="G4676" t="str">
        <f>VLOOKUP([1]!tbl_FunctionalConditionReach[[#This Row],[EDT Attribute]],[1]!HabitatAttribute[#Data],2,FALSE)</f>
        <v>% Fines/Embeddedness</v>
      </c>
      <c r="H4676" s="1">
        <v>2.0290310000000002E-3</v>
      </c>
      <c r="I4676" s="2">
        <v>3.98311600784566E-2</v>
      </c>
    </row>
    <row r="4677" spans="1:9" x14ac:dyDescent="0.3">
      <c r="A4677">
        <f>VLOOKUP(D4677,[1]!tbl_Reach2AU[#Data],4,FALSE)</f>
        <v>14</v>
      </c>
      <c r="B4677" t="str">
        <f>VLOOKUP(D4677,[1]!tbl_Reach2AU[#Data],3,FALSE)</f>
        <v>Okanogan-Whitestone Coulee</v>
      </c>
      <c r="C4677">
        <f>VLOOKUP(D4677,[1]!tbl_Reach2AU[#Data],2,FALSE)</f>
        <v>228</v>
      </c>
      <c r="D4677" t="s">
        <v>112</v>
      </c>
      <c r="E4677">
        <v>2</v>
      </c>
      <c r="F4677" t="s">
        <v>115</v>
      </c>
      <c r="G4677">
        <f>VLOOKUP([1]!tbl_FunctionalConditionReach[[#This Row],[EDT Attribute]],[1]!HabitatAttribute[#Data],2,FALSE)</f>
        <v>0</v>
      </c>
      <c r="H4677" s="1">
        <v>2.0290310000000002E-3</v>
      </c>
      <c r="I4677" s="2">
        <v>3.98311600784566E-2</v>
      </c>
    </row>
    <row r="4678" spans="1:9" x14ac:dyDescent="0.3">
      <c r="A4678">
        <f>VLOOKUP(D4678,[1]!tbl_Reach2AU[#Data],4,FALSE)</f>
        <v>3</v>
      </c>
      <c r="B4678" t="str">
        <f>VLOOKUP(D4678,[1]!tbl_Reach2AU[#Data],3,FALSE)</f>
        <v>Okanogan-Talant Creek</v>
      </c>
      <c r="C4678">
        <f>VLOOKUP(D4678,[1]!tbl_Reach2AU[#Data],2,FALSE)</f>
        <v>115</v>
      </c>
      <c r="D4678" t="s">
        <v>59</v>
      </c>
      <c r="E4678">
        <v>2</v>
      </c>
      <c r="F4678" t="s">
        <v>117</v>
      </c>
      <c r="G4678">
        <f>VLOOKUP([1]!tbl_FunctionalConditionReach[[#This Row],[EDT Attribute]],[1]!HabitatAttribute[#Data],2,FALSE)</f>
        <v>0</v>
      </c>
      <c r="H4678" s="1">
        <v>1.4808875000000001E-2</v>
      </c>
      <c r="I4678" s="2">
        <v>3.9819165095545499E-2</v>
      </c>
    </row>
    <row r="4679" spans="1:9" x14ac:dyDescent="0.3">
      <c r="A4679">
        <f>VLOOKUP(D4679,[1]!tbl_Reach2AU[#Data],4,FALSE)</f>
        <v>22</v>
      </c>
      <c r="B4679" t="str">
        <f>VLOOKUP(D4679,[1]!tbl_Reach2AU[#Data],3,FALSE)</f>
        <v>Wildhorse Spring Creek DS</v>
      </c>
      <c r="C4679">
        <f>VLOOKUP(D4679,[1]!tbl_Reach2AU[#Data],2,FALSE)</f>
        <v>280</v>
      </c>
      <c r="D4679" t="s">
        <v>92</v>
      </c>
      <c r="E4679">
        <v>2</v>
      </c>
      <c r="F4679" t="s">
        <v>13</v>
      </c>
      <c r="G4679" t="str">
        <f>VLOOKUP([1]!tbl_FunctionalConditionReach[[#This Row],[EDT Attribute]],[1]!HabitatAttribute[#Data],2,FALSE)</f>
        <v>Food- Food Web Resources</v>
      </c>
      <c r="H4679" s="1">
        <v>1.2503690000000001E-3</v>
      </c>
      <c r="I4679" s="2">
        <v>3.9787710880254901E-2</v>
      </c>
    </row>
    <row r="4680" spans="1:9" x14ac:dyDescent="0.3">
      <c r="A4680">
        <f>VLOOKUP(D4680,[1]!tbl_Reach2AU[#Data],4,FALSE)</f>
        <v>6</v>
      </c>
      <c r="B4680" t="str">
        <f>VLOOKUP(D4680,[1]!tbl_Reach2AU[#Data],3,FALSE)</f>
        <v>Salmon Creek-Lower</v>
      </c>
      <c r="C4680">
        <f>VLOOKUP(D4680,[1]!tbl_Reach2AU[#Data],2,FALSE)</f>
        <v>140</v>
      </c>
      <c r="D4680" t="s">
        <v>85</v>
      </c>
      <c r="E4680">
        <v>2</v>
      </c>
      <c r="F4680" t="s">
        <v>133</v>
      </c>
      <c r="G4680" t="str">
        <f>VLOOKUP([1]!tbl_FunctionalConditionReach[[#This Row],[EDT Attribute]],[1]!HabitatAttribute[#Data],2,FALSE)</f>
        <v>Temperature- Rearing</v>
      </c>
      <c r="H4680" s="1">
        <v>0.157633042</v>
      </c>
      <c r="I4680" s="2">
        <v>3.9718182971155799E-2</v>
      </c>
    </row>
    <row r="4681" spans="1:9" x14ac:dyDescent="0.3">
      <c r="A4681">
        <f>VLOOKUP(D4681,[1]!tbl_Reach2AU[#Data],4,FALSE)</f>
        <v>9</v>
      </c>
      <c r="B4681" t="str">
        <f>VLOOKUP(D4681,[1]!tbl_Reach2AU[#Data],3,FALSE)</f>
        <v>Omak Creek-Middle DS</v>
      </c>
      <c r="C4681">
        <f>VLOOKUP(D4681,[1]!tbl_Reach2AU[#Data],2,FALSE)</f>
        <v>167</v>
      </c>
      <c r="D4681" t="s">
        <v>141</v>
      </c>
      <c r="E4681">
        <v>2</v>
      </c>
      <c r="F4681" t="s">
        <v>124</v>
      </c>
      <c r="G4681" t="str">
        <f>VLOOKUP([1]!tbl_FunctionalConditionReach[[#This Row],[EDT Attribute]],[1]!HabitatAttribute[#Data],2,FALSE)</f>
        <v>Predation</v>
      </c>
      <c r="H4681" s="1">
        <v>5.3696079999999997E-3</v>
      </c>
      <c r="I4681" s="2">
        <v>3.9672647945818998E-2</v>
      </c>
    </row>
    <row r="4682" spans="1:9" x14ac:dyDescent="0.3">
      <c r="A4682">
        <f>VLOOKUP(D4682,[1]!tbl_Reach2AU[#Data],4,FALSE)</f>
        <v>6</v>
      </c>
      <c r="B4682" t="str">
        <f>VLOOKUP(D4682,[1]!tbl_Reach2AU[#Data],3,FALSE)</f>
        <v>Salmon Creek-Lower</v>
      </c>
      <c r="C4682">
        <f>VLOOKUP(D4682,[1]!tbl_Reach2AU[#Data],2,FALSE)</f>
        <v>133</v>
      </c>
      <c r="D4682" t="s">
        <v>80</v>
      </c>
      <c r="E4682">
        <v>2</v>
      </c>
      <c r="F4682" t="s">
        <v>143</v>
      </c>
      <c r="G4682">
        <f>VLOOKUP([1]!tbl_FunctionalConditionReach[[#This Row],[EDT Attribute]],[1]!HabitatAttribute[#Data],2,FALSE)</f>
        <v>0</v>
      </c>
      <c r="H4682" s="1">
        <v>3.0004328E-2</v>
      </c>
      <c r="I4682" s="2">
        <v>3.96553125067408E-2</v>
      </c>
    </row>
    <row r="4683" spans="1:9" x14ac:dyDescent="0.3">
      <c r="A4683">
        <f>VLOOKUP(D4683,[1]!tbl_Reach2AU[#Data],4,FALSE)</f>
        <v>3</v>
      </c>
      <c r="B4683" t="str">
        <f>VLOOKUP(D4683,[1]!tbl_Reach2AU[#Data],3,FALSE)</f>
        <v>Okanogan-Talant Creek</v>
      </c>
      <c r="C4683">
        <f>VLOOKUP(D4683,[1]!tbl_Reach2AU[#Data],2,FALSE)</f>
        <v>126</v>
      </c>
      <c r="D4683" t="s">
        <v>106</v>
      </c>
      <c r="E4683">
        <v>2</v>
      </c>
      <c r="F4683" t="s">
        <v>117</v>
      </c>
      <c r="G4683">
        <f>VLOOKUP([1]!tbl_FunctionalConditionReach[[#This Row],[EDT Attribute]],[1]!HabitatAttribute[#Data],2,FALSE)</f>
        <v>0</v>
      </c>
      <c r="H4683" s="1">
        <v>1.5059717E-2</v>
      </c>
      <c r="I4683" s="2">
        <v>3.94755335141284E-2</v>
      </c>
    </row>
    <row r="4684" spans="1:9" x14ac:dyDescent="0.3">
      <c r="A4684">
        <f>VLOOKUP(D4684,[1]!tbl_Reach2AU[#Data],4,FALSE)</f>
        <v>3</v>
      </c>
      <c r="B4684" t="str">
        <f>VLOOKUP(D4684,[1]!tbl_Reach2AU[#Data],3,FALSE)</f>
        <v>Okanogan-Talant Creek</v>
      </c>
      <c r="C4684">
        <f>VLOOKUP(D4684,[1]!tbl_Reach2AU[#Data],2,FALSE)</f>
        <v>126</v>
      </c>
      <c r="D4684" t="s">
        <v>106</v>
      </c>
      <c r="E4684">
        <v>2</v>
      </c>
      <c r="F4684" t="s">
        <v>89</v>
      </c>
      <c r="G4684" t="str">
        <f>VLOOKUP([1]!tbl_FunctionalConditionReach[[#This Row],[EDT Attribute]],[1]!HabitatAttribute[#Data],2,FALSE)</f>
        <v>% Fines/Embeddedness</v>
      </c>
      <c r="H4684" s="1">
        <v>1.5058897E-2</v>
      </c>
      <c r="I4684" s="2">
        <v>3.9473384075498101E-2</v>
      </c>
    </row>
    <row r="4685" spans="1:9" x14ac:dyDescent="0.3">
      <c r="A4685">
        <f>VLOOKUP(D4685,[1]!tbl_Reach2AU[#Data],4,FALSE)</f>
        <v>3</v>
      </c>
      <c r="B4685" t="str">
        <f>VLOOKUP(D4685,[1]!tbl_Reach2AU[#Data],3,FALSE)</f>
        <v>Okanogan-Talant Creek</v>
      </c>
      <c r="C4685">
        <f>VLOOKUP(D4685,[1]!tbl_Reach2AU[#Data],2,FALSE)</f>
        <v>126</v>
      </c>
      <c r="D4685" t="s">
        <v>106</v>
      </c>
      <c r="E4685">
        <v>2</v>
      </c>
      <c r="F4685" t="s">
        <v>115</v>
      </c>
      <c r="G4685">
        <f>VLOOKUP([1]!tbl_FunctionalConditionReach[[#This Row],[EDT Attribute]],[1]!HabitatAttribute[#Data],2,FALSE)</f>
        <v>0</v>
      </c>
      <c r="H4685" s="1">
        <v>1.5058897E-2</v>
      </c>
      <c r="I4685" s="2">
        <v>3.9473384075498101E-2</v>
      </c>
    </row>
    <row r="4686" spans="1:9" x14ac:dyDescent="0.3">
      <c r="A4686">
        <f>VLOOKUP(D4686,[1]!tbl_Reach2AU[#Data],4,FALSE)</f>
        <v>3</v>
      </c>
      <c r="B4686" t="str">
        <f>VLOOKUP(D4686,[1]!tbl_Reach2AU[#Data],3,FALSE)</f>
        <v>Okanogan-Talant Creek</v>
      </c>
      <c r="C4686">
        <f>VLOOKUP(D4686,[1]!tbl_Reach2AU[#Data],2,FALSE)</f>
        <v>126</v>
      </c>
      <c r="D4686" t="s">
        <v>106</v>
      </c>
      <c r="E4686">
        <v>2</v>
      </c>
      <c r="F4686" t="s">
        <v>122</v>
      </c>
      <c r="G4686">
        <f>VLOOKUP([1]!tbl_FunctionalConditionReach[[#This Row],[EDT Attribute]],[1]!HabitatAttribute[#Data],2,FALSE)</f>
        <v>0</v>
      </c>
      <c r="H4686" s="1">
        <v>1.5058897E-2</v>
      </c>
      <c r="I4686" s="2">
        <v>3.9473384075498101E-2</v>
      </c>
    </row>
    <row r="4687" spans="1:9" x14ac:dyDescent="0.3">
      <c r="A4687">
        <f>VLOOKUP(D4687,[1]!tbl_Reach2AU[#Data],4,FALSE)</f>
        <v>3</v>
      </c>
      <c r="B4687" t="str">
        <f>VLOOKUP(D4687,[1]!tbl_Reach2AU[#Data],3,FALSE)</f>
        <v>Okanogan-Talant Creek</v>
      </c>
      <c r="C4687">
        <f>VLOOKUP(D4687,[1]!tbl_Reach2AU[#Data],2,FALSE)</f>
        <v>126</v>
      </c>
      <c r="D4687" t="s">
        <v>106</v>
      </c>
      <c r="E4687">
        <v>2</v>
      </c>
      <c r="F4687" t="s">
        <v>119</v>
      </c>
      <c r="G4687">
        <f>VLOOKUP([1]!tbl_FunctionalConditionReach[[#This Row],[EDT Attribute]],[1]!HabitatAttribute[#Data],2,FALSE)</f>
        <v>0</v>
      </c>
      <c r="H4687" s="1">
        <v>1.5036935E-2</v>
      </c>
      <c r="I4687" s="2">
        <v>3.9415815817938002E-2</v>
      </c>
    </row>
    <row r="4688" spans="1:9" x14ac:dyDescent="0.3">
      <c r="A4688">
        <f>VLOOKUP(D4688,[1]!tbl_Reach2AU[#Data],4,FALSE)</f>
        <v>3</v>
      </c>
      <c r="B4688" t="str">
        <f>VLOOKUP(D4688,[1]!tbl_Reach2AU[#Data],3,FALSE)</f>
        <v>Okanogan-Talant Creek</v>
      </c>
      <c r="C4688">
        <f>VLOOKUP(D4688,[1]!tbl_Reach2AU[#Data],2,FALSE)</f>
        <v>126</v>
      </c>
      <c r="D4688" t="s">
        <v>106</v>
      </c>
      <c r="E4688">
        <v>2</v>
      </c>
      <c r="F4688" t="s">
        <v>143</v>
      </c>
      <c r="G4688">
        <f>VLOOKUP([1]!tbl_FunctionalConditionReach[[#This Row],[EDT Attribute]],[1]!HabitatAttribute[#Data],2,FALSE)</f>
        <v>0</v>
      </c>
      <c r="H4688" s="1">
        <v>1.5025844E-2</v>
      </c>
      <c r="I4688" s="2">
        <v>3.9386743349829501E-2</v>
      </c>
    </row>
    <row r="4689" spans="1:9" x14ac:dyDescent="0.3">
      <c r="A4689">
        <f>VLOOKUP(D4689,[1]!tbl_Reach2AU[#Data],4,FALSE)</f>
        <v>3</v>
      </c>
      <c r="B4689" t="str">
        <f>VLOOKUP(D4689,[1]!tbl_Reach2AU[#Data],3,FALSE)</f>
        <v>Okanogan-Talant Creek</v>
      </c>
      <c r="C4689">
        <f>VLOOKUP(D4689,[1]!tbl_Reach2AU[#Data],2,FALSE)</f>
        <v>126</v>
      </c>
      <c r="D4689" t="s">
        <v>106</v>
      </c>
      <c r="E4689">
        <v>2</v>
      </c>
      <c r="F4689" t="s">
        <v>10</v>
      </c>
      <c r="G4689" t="str">
        <f>VLOOKUP([1]!tbl_FunctionalConditionReach[[#This Row],[EDT Attribute]],[1]!HabitatAttribute[#Data],2,FALSE)</f>
        <v>Flow- Scour</v>
      </c>
      <c r="H4689" s="1">
        <v>1.5022786E-2</v>
      </c>
      <c r="I4689" s="2">
        <v>3.9378727516498402E-2</v>
      </c>
    </row>
    <row r="4690" spans="1:9" x14ac:dyDescent="0.3">
      <c r="A4690">
        <f>VLOOKUP(D4690,[1]!tbl_Reach2AU[#Data],4,FALSE)</f>
        <v>3</v>
      </c>
      <c r="B4690" t="str">
        <f>VLOOKUP(D4690,[1]!tbl_Reach2AU[#Data],3,FALSE)</f>
        <v>Okanogan-Talant Creek</v>
      </c>
      <c r="C4690">
        <f>VLOOKUP(D4690,[1]!tbl_Reach2AU[#Data],2,FALSE)</f>
        <v>126</v>
      </c>
      <c r="D4690" t="s">
        <v>106</v>
      </c>
      <c r="E4690">
        <v>2</v>
      </c>
      <c r="F4690" t="s">
        <v>116</v>
      </c>
      <c r="G4690">
        <f>VLOOKUP([1]!tbl_FunctionalConditionReach[[#This Row],[EDT Attribute]],[1]!HabitatAttribute[#Data],2,FALSE)</f>
        <v>0</v>
      </c>
      <c r="H4690" s="1">
        <v>1.4935746999999999E-2</v>
      </c>
      <c r="I4690" s="2">
        <v>3.9150575090955701E-2</v>
      </c>
    </row>
    <row r="4691" spans="1:9" x14ac:dyDescent="0.3">
      <c r="A4691">
        <f>VLOOKUP(D4691,[1]!tbl_Reach2AU[#Data],4,FALSE)</f>
        <v>16</v>
      </c>
      <c r="B4691" t="str">
        <f>VLOOKUP(D4691,[1]!tbl_Reach2AU[#Data],3,FALSE)</f>
        <v>Aeneas Creek-DS</v>
      </c>
      <c r="C4691">
        <f>VLOOKUP(D4691,[1]!tbl_Reach2AU[#Data],2,FALSE)</f>
        <v>234</v>
      </c>
      <c r="D4691" t="s">
        <v>12</v>
      </c>
      <c r="E4691">
        <v>2</v>
      </c>
      <c r="F4691" t="s">
        <v>122</v>
      </c>
      <c r="G4691">
        <f>VLOOKUP([1]!tbl_FunctionalConditionReach[[#This Row],[EDT Attribute]],[1]!HabitatAttribute[#Data],2,FALSE)</f>
        <v>0</v>
      </c>
      <c r="H4691" s="1">
        <v>1.135313E-3</v>
      </c>
      <c r="I4691" s="2">
        <v>3.9067290391831197E-2</v>
      </c>
    </row>
    <row r="4692" spans="1:9" x14ac:dyDescent="0.3">
      <c r="A4692">
        <f>VLOOKUP(D4692,[1]!tbl_Reach2AU[#Data],4,FALSE)</f>
        <v>16</v>
      </c>
      <c r="B4692" t="str">
        <f>VLOOKUP(D4692,[1]!tbl_Reach2AU[#Data],3,FALSE)</f>
        <v>Aeneas Creek-DS</v>
      </c>
      <c r="C4692">
        <f>VLOOKUP(D4692,[1]!tbl_Reach2AU[#Data],2,FALSE)</f>
        <v>234</v>
      </c>
      <c r="D4692" t="s">
        <v>12</v>
      </c>
      <c r="E4692">
        <v>2</v>
      </c>
      <c r="F4692" t="s">
        <v>117</v>
      </c>
      <c r="G4692">
        <f>VLOOKUP([1]!tbl_FunctionalConditionReach[[#This Row],[EDT Attribute]],[1]!HabitatAttribute[#Data],2,FALSE)</f>
        <v>0</v>
      </c>
      <c r="H4692" s="1">
        <v>1.135313E-3</v>
      </c>
      <c r="I4692" s="2">
        <v>3.9067290391831197E-2</v>
      </c>
    </row>
    <row r="4693" spans="1:9" x14ac:dyDescent="0.3">
      <c r="A4693">
        <f>VLOOKUP(D4693,[1]!tbl_Reach2AU[#Data],4,FALSE)</f>
        <v>16</v>
      </c>
      <c r="B4693" t="str">
        <f>VLOOKUP(D4693,[1]!tbl_Reach2AU[#Data],3,FALSE)</f>
        <v>Aeneas Creek-DS</v>
      </c>
      <c r="C4693">
        <f>VLOOKUP(D4693,[1]!tbl_Reach2AU[#Data],2,FALSE)</f>
        <v>234</v>
      </c>
      <c r="D4693" t="s">
        <v>12</v>
      </c>
      <c r="E4693">
        <v>2</v>
      </c>
      <c r="F4693" t="s">
        <v>115</v>
      </c>
      <c r="G4693">
        <f>VLOOKUP([1]!tbl_FunctionalConditionReach[[#This Row],[EDT Attribute]],[1]!HabitatAttribute[#Data],2,FALSE)</f>
        <v>0</v>
      </c>
      <c r="H4693" s="1">
        <v>1.135313E-3</v>
      </c>
      <c r="I4693" s="2">
        <v>3.9067290391831197E-2</v>
      </c>
    </row>
    <row r="4694" spans="1:9" x14ac:dyDescent="0.3">
      <c r="A4694">
        <f>VLOOKUP(D4694,[1]!tbl_Reach2AU[#Data],4,FALSE)</f>
        <v>16</v>
      </c>
      <c r="B4694" t="str">
        <f>VLOOKUP(D4694,[1]!tbl_Reach2AU[#Data],3,FALSE)</f>
        <v>Aeneas Creek-DS</v>
      </c>
      <c r="C4694">
        <f>VLOOKUP(D4694,[1]!tbl_Reach2AU[#Data],2,FALSE)</f>
        <v>234</v>
      </c>
      <c r="D4694" t="s">
        <v>12</v>
      </c>
      <c r="E4694">
        <v>2</v>
      </c>
      <c r="F4694" t="s">
        <v>144</v>
      </c>
      <c r="G4694">
        <f>VLOOKUP([1]!tbl_FunctionalConditionReach[[#This Row],[EDT Attribute]],[1]!HabitatAttribute[#Data],2,FALSE)</f>
        <v>0</v>
      </c>
      <c r="H4694" s="1">
        <v>1.135313E-3</v>
      </c>
      <c r="I4694" s="2">
        <v>3.9067290391831197E-2</v>
      </c>
    </row>
    <row r="4695" spans="1:9" x14ac:dyDescent="0.3">
      <c r="A4695">
        <f>VLOOKUP(D4695,[1]!tbl_Reach2AU[#Data],4,FALSE)</f>
        <v>16</v>
      </c>
      <c r="B4695" t="str">
        <f>VLOOKUP(D4695,[1]!tbl_Reach2AU[#Data],3,FALSE)</f>
        <v>Aeneas Creek-DS</v>
      </c>
      <c r="C4695">
        <f>VLOOKUP(D4695,[1]!tbl_Reach2AU[#Data],2,FALSE)</f>
        <v>234</v>
      </c>
      <c r="D4695" t="s">
        <v>12</v>
      </c>
      <c r="E4695">
        <v>2</v>
      </c>
      <c r="F4695" t="s">
        <v>145</v>
      </c>
      <c r="G4695" t="str">
        <f>VLOOKUP([1]!tbl_FunctionalConditionReach[[#This Row],[EDT Attribute]],[1]!HabitatAttribute[#Data],2,FALSE)</f>
        <v>Flow- Summer Base Flow</v>
      </c>
      <c r="H4695" s="1">
        <v>1.135313E-3</v>
      </c>
      <c r="I4695" s="2">
        <v>3.9067290391831197E-2</v>
      </c>
    </row>
    <row r="4696" spans="1:9" x14ac:dyDescent="0.3">
      <c r="A4696">
        <f>VLOOKUP(D4696,[1]!tbl_Reach2AU[#Data],4,FALSE)</f>
        <v>11</v>
      </c>
      <c r="B4696" t="str">
        <f>VLOOKUP(D4696,[1]!tbl_Reach2AU[#Data],3,FALSE)</f>
        <v>Wanacut Creek DS</v>
      </c>
      <c r="C4696">
        <f>VLOOKUP(D4696,[1]!tbl_Reach2AU[#Data],2,FALSE)</f>
        <v>181</v>
      </c>
      <c r="D4696" t="s">
        <v>88</v>
      </c>
      <c r="E4696">
        <v>2</v>
      </c>
      <c r="F4696" t="s">
        <v>143</v>
      </c>
      <c r="G4696">
        <f>VLOOKUP([1]!tbl_FunctionalConditionReach[[#This Row],[EDT Attribute]],[1]!HabitatAttribute[#Data],2,FALSE)</f>
        <v>0</v>
      </c>
      <c r="H4696" s="1">
        <v>6.3982529999999996E-3</v>
      </c>
      <c r="I4696" s="2">
        <v>3.8887034362283197E-2</v>
      </c>
    </row>
    <row r="4697" spans="1:9" x14ac:dyDescent="0.3">
      <c r="A4697">
        <f>VLOOKUP(D4697,[1]!tbl_Reach2AU[#Data],4,FALSE)</f>
        <v>3</v>
      </c>
      <c r="B4697" t="str">
        <f>VLOOKUP(D4697,[1]!tbl_Reach2AU[#Data],3,FALSE)</f>
        <v>Okanogan-Talant Creek</v>
      </c>
      <c r="C4697">
        <f>VLOOKUP(D4697,[1]!tbl_Reach2AU[#Data],2,FALSE)</f>
        <v>114</v>
      </c>
      <c r="D4697" t="s">
        <v>102</v>
      </c>
      <c r="E4697">
        <v>2</v>
      </c>
      <c r="F4697" t="s">
        <v>38</v>
      </c>
      <c r="G4697" t="str">
        <f>VLOOKUP([1]!tbl_FunctionalConditionReach[[#This Row],[EDT Attribute]],[1]!HabitatAttribute[#Data],2,FALSE)</f>
        <v>Channel Stability</v>
      </c>
      <c r="H4697" s="1">
        <v>3.5528640000000002E-3</v>
      </c>
      <c r="I4697" s="2">
        <v>3.8732085588430797E-2</v>
      </c>
    </row>
    <row r="4698" spans="1:9" x14ac:dyDescent="0.3">
      <c r="A4698">
        <f>VLOOKUP(D4698,[1]!tbl_Reach2AU[#Data],4,FALSE)</f>
        <v>9</v>
      </c>
      <c r="B4698" t="str">
        <f>VLOOKUP(D4698,[1]!tbl_Reach2AU[#Data],3,FALSE)</f>
        <v>Omak Creek-Middle DS</v>
      </c>
      <c r="C4698">
        <f>VLOOKUP(D4698,[1]!tbl_Reach2AU[#Data],2,FALSE)</f>
        <v>166</v>
      </c>
      <c r="D4698" t="s">
        <v>33</v>
      </c>
      <c r="E4698">
        <v>2</v>
      </c>
      <c r="F4698" t="s">
        <v>89</v>
      </c>
      <c r="G4698" t="str">
        <f>VLOOKUP([1]!tbl_FunctionalConditionReach[[#This Row],[EDT Attribute]],[1]!HabitatAttribute[#Data],2,FALSE)</f>
        <v>% Fines/Embeddedness</v>
      </c>
      <c r="H4698" s="1">
        <v>2.10101E-4</v>
      </c>
      <c r="I4698" s="2">
        <v>3.8684732712968899E-2</v>
      </c>
    </row>
    <row r="4699" spans="1:9" x14ac:dyDescent="0.3">
      <c r="A4699">
        <f>VLOOKUP(D4699,[1]!tbl_Reach2AU[#Data],4,FALSE)</f>
        <v>14</v>
      </c>
      <c r="B4699" t="str">
        <f>VLOOKUP(D4699,[1]!tbl_Reach2AU[#Data],3,FALSE)</f>
        <v>Okanogan-Whitestone Coulee</v>
      </c>
      <c r="C4699">
        <f>VLOOKUP(D4699,[1]!tbl_Reach2AU[#Data],2,FALSE)</f>
        <v>227</v>
      </c>
      <c r="D4699" t="s">
        <v>111</v>
      </c>
      <c r="E4699">
        <v>2</v>
      </c>
      <c r="F4699" t="s">
        <v>10</v>
      </c>
      <c r="G4699" t="str">
        <f>VLOOKUP([1]!tbl_FunctionalConditionReach[[#This Row],[EDT Attribute]],[1]!HabitatAttribute[#Data],2,FALSE)</f>
        <v>Flow- Scour</v>
      </c>
      <c r="H4699" s="1">
        <v>3.8578520000000002E-3</v>
      </c>
      <c r="I4699" s="2">
        <v>3.8650216150960003E-2</v>
      </c>
    </row>
    <row r="4700" spans="1:9" x14ac:dyDescent="0.3">
      <c r="A4700">
        <f>VLOOKUP(D4700,[1]!tbl_Reach2AU[#Data],4,FALSE)</f>
        <v>10</v>
      </c>
      <c r="B4700" t="str">
        <f>VLOOKUP(D4700,[1]!tbl_Reach2AU[#Data],3,FALSE)</f>
        <v>Omak Creek-Upper DS</v>
      </c>
      <c r="C4700">
        <f>VLOOKUP(D4700,[1]!tbl_Reach2AU[#Data],2,FALSE)</f>
        <v>175</v>
      </c>
      <c r="D4700" t="s">
        <v>34</v>
      </c>
      <c r="E4700">
        <v>2</v>
      </c>
      <c r="F4700" t="s">
        <v>119</v>
      </c>
      <c r="G4700">
        <f>VLOOKUP([1]!tbl_FunctionalConditionReach[[#This Row],[EDT Attribute]],[1]!HabitatAttribute[#Data],2,FALSE)</f>
        <v>0</v>
      </c>
      <c r="H4700" s="1">
        <v>1.6117080000000001E-3</v>
      </c>
      <c r="I4700" s="2">
        <v>3.8640733301913303E-2</v>
      </c>
    </row>
    <row r="4701" spans="1:9" x14ac:dyDescent="0.3">
      <c r="A4701">
        <f>VLOOKUP(D4701,[1]!tbl_Reach2AU[#Data],4,FALSE)</f>
        <v>14</v>
      </c>
      <c r="B4701" t="str">
        <f>VLOOKUP(D4701,[1]!tbl_Reach2AU[#Data],3,FALSE)</f>
        <v>Okanogan-Whitestone Coulee</v>
      </c>
      <c r="C4701">
        <f>VLOOKUP(D4701,[1]!tbl_Reach2AU[#Data],2,FALSE)</f>
        <v>227</v>
      </c>
      <c r="D4701" t="s">
        <v>111</v>
      </c>
      <c r="E4701">
        <v>2</v>
      </c>
      <c r="F4701" t="s">
        <v>117</v>
      </c>
      <c r="G4701">
        <f>VLOOKUP([1]!tbl_FunctionalConditionReach[[#This Row],[EDT Attribute]],[1]!HabitatAttribute[#Data],2,FALSE)</f>
        <v>0</v>
      </c>
      <c r="H4701" s="1">
        <v>3.8551380000000001E-3</v>
      </c>
      <c r="I4701" s="2">
        <v>3.8623025712697101E-2</v>
      </c>
    </row>
    <row r="4702" spans="1:9" x14ac:dyDescent="0.3">
      <c r="A4702">
        <f>VLOOKUP(D4702,[1]!tbl_Reach2AU[#Data],4,FALSE)</f>
        <v>14</v>
      </c>
      <c r="B4702" t="str">
        <f>VLOOKUP(D4702,[1]!tbl_Reach2AU[#Data],3,FALSE)</f>
        <v>Okanogan-Whitestone Coulee</v>
      </c>
      <c r="C4702">
        <f>VLOOKUP(D4702,[1]!tbl_Reach2AU[#Data],2,FALSE)</f>
        <v>227</v>
      </c>
      <c r="D4702" t="s">
        <v>111</v>
      </c>
      <c r="E4702">
        <v>2</v>
      </c>
      <c r="F4702" t="s">
        <v>122</v>
      </c>
      <c r="G4702">
        <f>VLOOKUP([1]!tbl_FunctionalConditionReach[[#This Row],[EDT Attribute]],[1]!HabitatAttribute[#Data],2,FALSE)</f>
        <v>0</v>
      </c>
      <c r="H4702" s="1">
        <v>3.8549679999999998E-3</v>
      </c>
      <c r="I4702" s="2">
        <v>3.8621322553336397E-2</v>
      </c>
    </row>
    <row r="4703" spans="1:9" x14ac:dyDescent="0.3">
      <c r="A4703">
        <f>VLOOKUP(D4703,[1]!tbl_Reach2AU[#Data],4,FALSE)</f>
        <v>14</v>
      </c>
      <c r="B4703" t="str">
        <f>VLOOKUP(D4703,[1]!tbl_Reach2AU[#Data],3,FALSE)</f>
        <v>Okanogan-Whitestone Coulee</v>
      </c>
      <c r="C4703">
        <f>VLOOKUP(D4703,[1]!tbl_Reach2AU[#Data],2,FALSE)</f>
        <v>227</v>
      </c>
      <c r="D4703" t="s">
        <v>111</v>
      </c>
      <c r="E4703">
        <v>2</v>
      </c>
      <c r="F4703" t="s">
        <v>115</v>
      </c>
      <c r="G4703">
        <f>VLOOKUP([1]!tbl_FunctionalConditionReach[[#This Row],[EDT Attribute]],[1]!HabitatAttribute[#Data],2,FALSE)</f>
        <v>0</v>
      </c>
      <c r="H4703" s="1">
        <v>3.8549679999999998E-3</v>
      </c>
      <c r="I4703" s="2">
        <v>3.8621322553336397E-2</v>
      </c>
    </row>
    <row r="4704" spans="1:9" x14ac:dyDescent="0.3">
      <c r="A4704">
        <f>VLOOKUP(D4704,[1]!tbl_Reach2AU[#Data],4,FALSE)</f>
        <v>14</v>
      </c>
      <c r="B4704" t="str">
        <f>VLOOKUP(D4704,[1]!tbl_Reach2AU[#Data],3,FALSE)</f>
        <v>Okanogan-Whitestone Coulee</v>
      </c>
      <c r="C4704">
        <f>VLOOKUP(D4704,[1]!tbl_Reach2AU[#Data],2,FALSE)</f>
        <v>227</v>
      </c>
      <c r="D4704" t="s">
        <v>111</v>
      </c>
      <c r="E4704">
        <v>2</v>
      </c>
      <c r="F4704" t="s">
        <v>89</v>
      </c>
      <c r="G4704" t="str">
        <f>VLOOKUP([1]!tbl_FunctionalConditionReach[[#This Row],[EDT Attribute]],[1]!HabitatAttribute[#Data],2,FALSE)</f>
        <v>% Fines/Embeddedness</v>
      </c>
      <c r="H4704" s="1">
        <v>3.8549679999999998E-3</v>
      </c>
      <c r="I4704" s="2">
        <v>3.8621322553336397E-2</v>
      </c>
    </row>
    <row r="4705" spans="1:9" x14ac:dyDescent="0.3">
      <c r="A4705">
        <f>VLOOKUP(D4705,[1]!tbl_Reach2AU[#Data],4,FALSE)</f>
        <v>14</v>
      </c>
      <c r="B4705" t="str">
        <f>VLOOKUP(D4705,[1]!tbl_Reach2AU[#Data],3,FALSE)</f>
        <v>Okanogan-Whitestone Coulee</v>
      </c>
      <c r="C4705">
        <f>VLOOKUP(D4705,[1]!tbl_Reach2AU[#Data],2,FALSE)</f>
        <v>227</v>
      </c>
      <c r="D4705" t="s">
        <v>111</v>
      </c>
      <c r="E4705">
        <v>2</v>
      </c>
      <c r="F4705" t="s">
        <v>119</v>
      </c>
      <c r="G4705">
        <f>VLOOKUP([1]!tbl_FunctionalConditionReach[[#This Row],[EDT Attribute]],[1]!HabitatAttribute[#Data],2,FALSE)</f>
        <v>0</v>
      </c>
      <c r="H4705" s="1">
        <v>3.8546679999999999E-3</v>
      </c>
      <c r="I4705" s="2">
        <v>3.8618316977994199E-2</v>
      </c>
    </row>
    <row r="4706" spans="1:9" x14ac:dyDescent="0.3">
      <c r="A4706">
        <f>VLOOKUP(D4706,[1]!tbl_Reach2AU[#Data],4,FALSE)</f>
        <v>14</v>
      </c>
      <c r="B4706" t="str">
        <f>VLOOKUP(D4706,[1]!tbl_Reach2AU[#Data],3,FALSE)</f>
        <v>Okanogan-Whitestone Coulee</v>
      </c>
      <c r="C4706">
        <f>VLOOKUP(D4706,[1]!tbl_Reach2AU[#Data],2,FALSE)</f>
        <v>227</v>
      </c>
      <c r="D4706" t="s">
        <v>111</v>
      </c>
      <c r="E4706">
        <v>2</v>
      </c>
      <c r="F4706" t="s">
        <v>116</v>
      </c>
      <c r="G4706">
        <f>VLOOKUP([1]!tbl_FunctionalConditionReach[[#This Row],[EDT Attribute]],[1]!HabitatAttribute[#Data],2,FALSE)</f>
        <v>0</v>
      </c>
      <c r="H4706" s="1">
        <v>3.8544949999999999E-3</v>
      </c>
      <c r="I4706" s="2">
        <v>3.8616583762880102E-2</v>
      </c>
    </row>
    <row r="4707" spans="1:9" x14ac:dyDescent="0.3">
      <c r="A4707">
        <f>VLOOKUP(D4707,[1]!tbl_Reach2AU[#Data],4,FALSE)</f>
        <v>5</v>
      </c>
      <c r="B4707" t="str">
        <f>VLOOKUP(D4707,[1]!tbl_Reach2AU[#Data],3,FALSE)</f>
        <v>Okanogan-Swipkin Canyon</v>
      </c>
      <c r="C4707">
        <f>VLOOKUP(D4707,[1]!tbl_Reach2AU[#Data],2,FALSE)</f>
        <v>189</v>
      </c>
      <c r="D4707" t="s">
        <v>110</v>
      </c>
      <c r="E4707">
        <v>2</v>
      </c>
      <c r="F4707" t="s">
        <v>127</v>
      </c>
      <c r="G4707" t="str">
        <f>VLOOKUP([1]!tbl_FunctionalConditionReach[[#This Row],[EDT Attribute]],[1]!HabitatAttribute[#Data],2,FALSE)</f>
        <v>Food- Food Web Resources</v>
      </c>
      <c r="H4707" s="1">
        <v>2.1948699999999998E-3</v>
      </c>
      <c r="I4707" s="2">
        <v>3.8612405734410299E-2</v>
      </c>
    </row>
    <row r="4708" spans="1:9" x14ac:dyDescent="0.3">
      <c r="A4708">
        <f>VLOOKUP(D4708,[1]!tbl_Reach2AU[#Data],4,FALSE)</f>
        <v>8</v>
      </c>
      <c r="B4708" t="str">
        <f>VLOOKUP(D4708,[1]!tbl_Reach2AU[#Data],3,FALSE)</f>
        <v>Omak Creek-Lower US</v>
      </c>
      <c r="C4708">
        <f>VLOOKUP(D4708,[1]!tbl_Reach2AU[#Data],2,FALSE)</f>
        <v>164</v>
      </c>
      <c r="D4708" t="s">
        <v>68</v>
      </c>
      <c r="E4708">
        <v>2</v>
      </c>
      <c r="F4708" t="s">
        <v>144</v>
      </c>
      <c r="G4708">
        <f>VLOOKUP([1]!tbl_FunctionalConditionReach[[#This Row],[EDT Attribute]],[1]!HabitatAttribute[#Data],2,FALSE)</f>
        <v>0</v>
      </c>
      <c r="H4708" s="1">
        <v>4.3133553999999998E-2</v>
      </c>
      <c r="I4708" s="2">
        <v>3.8539533812958798E-2</v>
      </c>
    </row>
    <row r="4709" spans="1:9" x14ac:dyDescent="0.3">
      <c r="A4709">
        <f>VLOOKUP(D4709,[1]!tbl_Reach2AU[#Data],4,FALSE)</f>
        <v>13</v>
      </c>
      <c r="B4709" t="str">
        <f>VLOOKUP(D4709,[1]!tbl_Reach2AU[#Data],3,FALSE)</f>
        <v>Johnson Creek</v>
      </c>
      <c r="C4709">
        <f>VLOOKUP(D4709,[1]!tbl_Reach2AU[#Data],2,FALSE)</f>
        <v>213</v>
      </c>
      <c r="D4709" t="s">
        <v>42</v>
      </c>
      <c r="E4709">
        <v>2</v>
      </c>
      <c r="F4709" t="s">
        <v>126</v>
      </c>
      <c r="G4709" t="str">
        <f>VLOOKUP([1]!tbl_FunctionalConditionReach[[#This Row],[EDT Attribute]],[1]!HabitatAttribute[#Data],2,FALSE)</f>
        <v>Riparian</v>
      </c>
      <c r="H4709" s="1">
        <v>7.594656E-3</v>
      </c>
      <c r="I4709" s="2">
        <v>3.84966707260571E-2</v>
      </c>
    </row>
    <row r="4710" spans="1:9" x14ac:dyDescent="0.3">
      <c r="A4710">
        <f>VLOOKUP(D4710,[1]!tbl_Reach2AU[#Data],4,FALSE)</f>
        <v>9</v>
      </c>
      <c r="B4710" t="str">
        <f>VLOOKUP(D4710,[1]!tbl_Reach2AU[#Data],3,FALSE)</f>
        <v>Omak Creek-Middle DS</v>
      </c>
      <c r="C4710">
        <f>VLOOKUP(D4710,[1]!tbl_Reach2AU[#Data],2,FALSE)</f>
        <v>166</v>
      </c>
      <c r="D4710" t="s">
        <v>33</v>
      </c>
      <c r="E4710">
        <v>2</v>
      </c>
      <c r="F4710" t="s">
        <v>104</v>
      </c>
      <c r="G4710">
        <f>VLOOKUP([1]!tbl_FunctionalConditionReach[[#This Row],[EDT Attribute]],[1]!HabitatAttribute[#Data],2,FALSE)</f>
        <v>0</v>
      </c>
      <c r="H4710" s="1">
        <v>2.08863E-4</v>
      </c>
      <c r="I4710" s="2">
        <v>3.8456786634184698E-2</v>
      </c>
    </row>
    <row r="4711" spans="1:9" x14ac:dyDescent="0.3">
      <c r="A4711">
        <f>VLOOKUP(D4711,[1]!tbl_Reach2AU[#Data],4,FALSE)</f>
        <v>5</v>
      </c>
      <c r="B4711" t="str">
        <f>VLOOKUP(D4711,[1]!tbl_Reach2AU[#Data],3,FALSE)</f>
        <v>Okanogan-Swipkin Canyon</v>
      </c>
      <c r="C4711">
        <f>VLOOKUP(D4711,[1]!tbl_Reach2AU[#Data],2,FALSE)</f>
        <v>147</v>
      </c>
      <c r="D4711" t="s">
        <v>134</v>
      </c>
      <c r="E4711">
        <v>2</v>
      </c>
      <c r="F4711" t="s">
        <v>13</v>
      </c>
      <c r="G4711" t="str">
        <f>VLOOKUP([1]!tbl_FunctionalConditionReach[[#This Row],[EDT Attribute]],[1]!HabitatAttribute[#Data],2,FALSE)</f>
        <v>Food- Food Web Resources</v>
      </c>
      <c r="H4711" s="1">
        <v>1.9851361000000001E-2</v>
      </c>
      <c r="I4711" s="2">
        <v>3.8383895195491201E-2</v>
      </c>
    </row>
    <row r="4712" spans="1:9" x14ac:dyDescent="0.3">
      <c r="A4712">
        <f>VLOOKUP(D4712,[1]!tbl_Reach2AU[#Data],4,FALSE)</f>
        <v>26</v>
      </c>
      <c r="B4712" t="str">
        <f>VLOOKUP(D4712,[1]!tbl_Reach2AU[#Data],3,FALSE)</f>
        <v>Ninemile Creek DS</v>
      </c>
      <c r="C4712">
        <f>VLOOKUP(D4712,[1]!tbl_Reach2AU[#Data],2,FALSE)</f>
        <v>312</v>
      </c>
      <c r="D4712" t="s">
        <v>58</v>
      </c>
      <c r="E4712">
        <v>2</v>
      </c>
      <c r="F4712" t="s">
        <v>144</v>
      </c>
      <c r="G4712">
        <f>VLOOKUP([1]!tbl_FunctionalConditionReach[[#This Row],[EDT Attribute]],[1]!HabitatAttribute[#Data],2,FALSE)</f>
        <v>0</v>
      </c>
      <c r="H4712" s="1">
        <v>1.5670362E-2</v>
      </c>
      <c r="I4712" s="2">
        <v>3.8351132261042198E-2</v>
      </c>
    </row>
    <row r="4713" spans="1:9" x14ac:dyDescent="0.3">
      <c r="A4713">
        <f>VLOOKUP(D4713,[1]!tbl_Reach2AU[#Data],4,FALSE)</f>
        <v>6</v>
      </c>
      <c r="B4713" t="str">
        <f>VLOOKUP(D4713,[1]!tbl_Reach2AU[#Data],3,FALSE)</f>
        <v>Salmon Creek-Lower</v>
      </c>
      <c r="C4713">
        <f>VLOOKUP(D4713,[1]!tbl_Reach2AU[#Data],2,FALSE)</f>
        <v>132</v>
      </c>
      <c r="D4713" t="s">
        <v>31</v>
      </c>
      <c r="E4713">
        <v>2</v>
      </c>
      <c r="F4713" t="s">
        <v>119</v>
      </c>
      <c r="G4713">
        <f>VLOOKUP([1]!tbl_FunctionalConditionReach[[#This Row],[EDT Attribute]],[1]!HabitatAttribute[#Data],2,FALSE)</f>
        <v>0</v>
      </c>
      <c r="H4713" s="1">
        <v>3.5789889999999998E-2</v>
      </c>
      <c r="I4713" s="2">
        <v>3.83183165701746E-2</v>
      </c>
    </row>
    <row r="4714" spans="1:9" x14ac:dyDescent="0.3">
      <c r="A4714">
        <f>VLOOKUP(D4714,[1]!tbl_Reach2AU[#Data],4,FALSE)</f>
        <v>6</v>
      </c>
      <c r="B4714" t="str">
        <f>VLOOKUP(D4714,[1]!tbl_Reach2AU[#Data],3,FALSE)</f>
        <v>Salmon Creek-Lower</v>
      </c>
      <c r="C4714">
        <f>VLOOKUP(D4714,[1]!tbl_Reach2AU[#Data],2,FALSE)</f>
        <v>138</v>
      </c>
      <c r="D4714" t="s">
        <v>83</v>
      </c>
      <c r="E4714">
        <v>2</v>
      </c>
      <c r="F4714" t="s">
        <v>143</v>
      </c>
      <c r="G4714">
        <f>VLOOKUP([1]!tbl_FunctionalConditionReach[[#This Row],[EDT Attribute]],[1]!HabitatAttribute[#Data],2,FALSE)</f>
        <v>0</v>
      </c>
      <c r="H4714" s="1">
        <v>6.9446504000000006E-2</v>
      </c>
      <c r="I4714" s="2">
        <v>3.8220236523958E-2</v>
      </c>
    </row>
    <row r="4715" spans="1:9" x14ac:dyDescent="0.3">
      <c r="A4715">
        <f>VLOOKUP(D4715,[1]!tbl_Reach2AU[#Data],4,FALSE)</f>
        <v>14</v>
      </c>
      <c r="B4715" t="str">
        <f>VLOOKUP(D4715,[1]!tbl_Reach2AU[#Data],3,FALSE)</f>
        <v>Okanogan-Whitestone Coulee</v>
      </c>
      <c r="C4715">
        <f>VLOOKUP(D4715,[1]!tbl_Reach2AU[#Data],2,FALSE)</f>
        <v>227</v>
      </c>
      <c r="D4715" t="s">
        <v>111</v>
      </c>
      <c r="E4715">
        <v>2</v>
      </c>
      <c r="F4715" t="s">
        <v>143</v>
      </c>
      <c r="G4715">
        <f>VLOOKUP([1]!tbl_FunctionalConditionReach[[#This Row],[EDT Attribute]],[1]!HabitatAttribute[#Data],2,FALSE)</f>
        <v>0</v>
      </c>
      <c r="H4715" s="1">
        <v>3.8079720000000002E-3</v>
      </c>
      <c r="I4715" s="2">
        <v>3.8150489157387002E-2</v>
      </c>
    </row>
    <row r="4716" spans="1:9" x14ac:dyDescent="0.3">
      <c r="A4716">
        <f>VLOOKUP(D4716,[1]!tbl_Reach2AU[#Data],4,FALSE)</f>
        <v>9</v>
      </c>
      <c r="B4716" t="str">
        <f>VLOOKUP(D4716,[1]!tbl_Reach2AU[#Data],3,FALSE)</f>
        <v>Omak Creek-Middle DS</v>
      </c>
      <c r="C4716">
        <f>VLOOKUP(D4716,[1]!tbl_Reach2AU[#Data],2,FALSE)</f>
        <v>170</v>
      </c>
      <c r="D4716" t="s">
        <v>132</v>
      </c>
      <c r="E4716">
        <v>2</v>
      </c>
      <c r="F4716" t="s">
        <v>51</v>
      </c>
      <c r="G4716" t="str">
        <f>VLOOKUP([1]!tbl_FunctionalConditionReach[[#This Row],[EDT Attribute]],[1]!HabitatAttribute[#Data],2,FALSE)</f>
        <v>% Fines/Embeddedness</v>
      </c>
      <c r="H4716" s="1">
        <v>6.1925299999999995E-4</v>
      </c>
      <c r="I4716" s="2">
        <v>3.8135646714312001E-2</v>
      </c>
    </row>
    <row r="4717" spans="1:9" x14ac:dyDescent="0.3">
      <c r="A4717">
        <f>VLOOKUP(D4717,[1]!tbl_Reach2AU[#Data],4,FALSE)</f>
        <v>11</v>
      </c>
      <c r="B4717" t="str">
        <f>VLOOKUP(D4717,[1]!tbl_Reach2AU[#Data],3,FALSE)</f>
        <v>Wanacut Creek DS</v>
      </c>
      <c r="C4717">
        <f>VLOOKUP(D4717,[1]!tbl_Reach2AU[#Data],2,FALSE)</f>
        <v>181</v>
      </c>
      <c r="D4717" t="s">
        <v>88</v>
      </c>
      <c r="E4717">
        <v>2</v>
      </c>
      <c r="F4717" t="s">
        <v>144</v>
      </c>
      <c r="G4717">
        <f>VLOOKUP([1]!tbl_FunctionalConditionReach[[#This Row],[EDT Attribute]],[1]!HabitatAttribute[#Data],2,FALSE)</f>
        <v>0</v>
      </c>
      <c r="H4717" s="1">
        <v>6.2404399999999999E-3</v>
      </c>
      <c r="I4717" s="2">
        <v>3.7927885114228302E-2</v>
      </c>
    </row>
    <row r="4718" spans="1:9" x14ac:dyDescent="0.3">
      <c r="A4718">
        <f>VLOOKUP(D4718,[1]!tbl_Reach2AU[#Data],4,FALSE)</f>
        <v>20</v>
      </c>
      <c r="B4718" t="str">
        <f>VLOOKUP(D4718,[1]!tbl_Reach2AU[#Data],3,FALSE)</f>
        <v>Antoine Creek-Lower</v>
      </c>
      <c r="C4718">
        <f>VLOOKUP(D4718,[1]!tbl_Reach2AU[#Data],2,FALSE)</f>
        <v>255</v>
      </c>
      <c r="D4718" t="s">
        <v>52</v>
      </c>
      <c r="E4718">
        <v>2</v>
      </c>
      <c r="F4718" t="s">
        <v>117</v>
      </c>
      <c r="G4718">
        <f>VLOOKUP([1]!tbl_FunctionalConditionReach[[#This Row],[EDT Attribute]],[1]!HabitatAttribute[#Data],2,FALSE)</f>
        <v>0</v>
      </c>
      <c r="H4718" s="1">
        <v>7.0099250000000002E-3</v>
      </c>
      <c r="I4718" s="2">
        <v>3.7761244077481403E-2</v>
      </c>
    </row>
    <row r="4719" spans="1:9" x14ac:dyDescent="0.3">
      <c r="A4719">
        <f>VLOOKUP(D4719,[1]!tbl_Reach2AU[#Data],4,FALSE)</f>
        <v>5</v>
      </c>
      <c r="B4719" t="str">
        <f>VLOOKUP(D4719,[1]!tbl_Reach2AU[#Data],3,FALSE)</f>
        <v>Okanogan-Swipkin Canyon</v>
      </c>
      <c r="C4719">
        <f>VLOOKUP(D4719,[1]!tbl_Reach2AU[#Data],2,FALSE)</f>
        <v>188</v>
      </c>
      <c r="D4719" t="s">
        <v>109</v>
      </c>
      <c r="E4719">
        <v>2</v>
      </c>
      <c r="F4719" t="s">
        <v>127</v>
      </c>
      <c r="G4719" t="str">
        <f>VLOOKUP([1]!tbl_FunctionalConditionReach[[#This Row],[EDT Attribute]],[1]!HabitatAttribute[#Data],2,FALSE)</f>
        <v>Food- Food Web Resources</v>
      </c>
      <c r="H4719" s="1">
        <v>2.6512229999999999E-3</v>
      </c>
      <c r="I4719" s="2">
        <v>3.7720536134038002E-2</v>
      </c>
    </row>
    <row r="4720" spans="1:9" x14ac:dyDescent="0.3">
      <c r="A4720">
        <f>VLOOKUP(D4720,[1]!tbl_Reach2AU[#Data],4,FALSE)</f>
        <v>20</v>
      </c>
      <c r="B4720" t="str">
        <f>VLOOKUP(D4720,[1]!tbl_Reach2AU[#Data],3,FALSE)</f>
        <v>Antoine Creek-Lower</v>
      </c>
      <c r="C4720">
        <f>VLOOKUP(D4720,[1]!tbl_Reach2AU[#Data],2,FALSE)</f>
        <v>255</v>
      </c>
      <c r="D4720" t="s">
        <v>52</v>
      </c>
      <c r="E4720">
        <v>2</v>
      </c>
      <c r="F4720" t="s">
        <v>126</v>
      </c>
      <c r="G4720" t="str">
        <f>VLOOKUP([1]!tbl_FunctionalConditionReach[[#This Row],[EDT Attribute]],[1]!HabitatAttribute[#Data],2,FALSE)</f>
        <v>Riparian</v>
      </c>
      <c r="H4720" s="1">
        <v>6.9761629999999996E-3</v>
      </c>
      <c r="I4720" s="2">
        <v>3.7579374068523602E-2</v>
      </c>
    </row>
    <row r="4721" spans="1:9" x14ac:dyDescent="0.3">
      <c r="A4721">
        <f>VLOOKUP(D4721,[1]!tbl_Reach2AU[#Data],4,FALSE)</f>
        <v>6</v>
      </c>
      <c r="B4721" t="str">
        <f>VLOOKUP(D4721,[1]!tbl_Reach2AU[#Data],3,FALSE)</f>
        <v>Salmon Creek-Lower</v>
      </c>
      <c r="C4721">
        <f>VLOOKUP(D4721,[1]!tbl_Reach2AU[#Data],2,FALSE)</f>
        <v>137</v>
      </c>
      <c r="D4721" t="s">
        <v>82</v>
      </c>
      <c r="E4721">
        <v>2</v>
      </c>
      <c r="F4721" t="s">
        <v>104</v>
      </c>
      <c r="G4721">
        <f>VLOOKUP([1]!tbl_FunctionalConditionReach[[#This Row],[EDT Attribute]],[1]!HabitatAttribute[#Data],2,FALSE)</f>
        <v>0</v>
      </c>
      <c r="H4721" s="1">
        <v>9.9135984999999996E-2</v>
      </c>
      <c r="I4721" s="2">
        <v>3.7560950229577901E-2</v>
      </c>
    </row>
    <row r="4722" spans="1:9" x14ac:dyDescent="0.3">
      <c r="A4722">
        <f>VLOOKUP(D4722,[1]!tbl_Reach2AU[#Data],4,FALSE)</f>
        <v>14</v>
      </c>
      <c r="B4722" t="str">
        <f>VLOOKUP(D4722,[1]!tbl_Reach2AU[#Data],3,FALSE)</f>
        <v>Okanogan-Whitestone Coulee</v>
      </c>
      <c r="C4722">
        <f>VLOOKUP(D4722,[1]!tbl_Reach2AU[#Data],2,FALSE)</f>
        <v>228</v>
      </c>
      <c r="D4722" t="s">
        <v>112</v>
      </c>
      <c r="E4722">
        <v>2</v>
      </c>
      <c r="F4722" t="s">
        <v>13</v>
      </c>
      <c r="G4722" t="str">
        <f>VLOOKUP([1]!tbl_FunctionalConditionReach[[#This Row],[EDT Attribute]],[1]!HabitatAttribute[#Data],2,FALSE)</f>
        <v>Food- Food Web Resources</v>
      </c>
      <c r="H4722" s="1">
        <v>1.909748E-3</v>
      </c>
      <c r="I4722" s="2">
        <v>3.7489559448580297E-2</v>
      </c>
    </row>
    <row r="4723" spans="1:9" x14ac:dyDescent="0.3">
      <c r="A4723">
        <f>VLOOKUP(D4723,[1]!tbl_Reach2AU[#Data],4,FALSE)</f>
        <v>6</v>
      </c>
      <c r="B4723" t="str">
        <f>VLOOKUP(D4723,[1]!tbl_Reach2AU[#Data],3,FALSE)</f>
        <v>Salmon Creek-Lower</v>
      </c>
      <c r="C4723">
        <f>VLOOKUP(D4723,[1]!tbl_Reach2AU[#Data],2,FALSE)</f>
        <v>138</v>
      </c>
      <c r="D4723" t="s">
        <v>83</v>
      </c>
      <c r="E4723">
        <v>2</v>
      </c>
      <c r="F4723" t="s">
        <v>123</v>
      </c>
      <c r="G4723">
        <f>VLOOKUP([1]!tbl_FunctionalConditionReach[[#This Row],[EDT Attribute]],[1]!HabitatAttribute[#Data],2,FALSE)</f>
        <v>0</v>
      </c>
      <c r="H4723" s="1">
        <v>6.802387E-2</v>
      </c>
      <c r="I4723" s="2">
        <v>3.7437282669765003E-2</v>
      </c>
    </row>
    <row r="4724" spans="1:9" x14ac:dyDescent="0.3">
      <c r="A4724">
        <f>VLOOKUP(D4724,[1]!tbl_Reach2AU[#Data],4,FALSE)</f>
        <v>19</v>
      </c>
      <c r="B4724" t="str">
        <f>VLOOKUP(D4724,[1]!tbl_Reach2AU[#Data],3,FALSE)</f>
        <v>Okanogan-Mosquito Creek</v>
      </c>
      <c r="C4724">
        <f>VLOOKUP(D4724,[1]!tbl_Reach2AU[#Data],2,FALSE)</f>
        <v>275</v>
      </c>
      <c r="D4724" t="s">
        <v>160</v>
      </c>
      <c r="E4724">
        <v>2</v>
      </c>
      <c r="F4724" t="s">
        <v>103</v>
      </c>
      <c r="G4724" t="str">
        <f>VLOOKUP([1]!tbl_FunctionalConditionReach[[#This Row],[EDT Attribute]],[1]!HabitatAttribute[#Data],2,FALSE)</f>
        <v>Contaminants</v>
      </c>
      <c r="H4724" s="1">
        <v>1.0011211000000001E-2</v>
      </c>
      <c r="I4724" s="2">
        <v>3.7430687341365801E-2</v>
      </c>
    </row>
    <row r="4725" spans="1:9" x14ac:dyDescent="0.3">
      <c r="A4725">
        <f>VLOOKUP(D4725,[1]!tbl_Reach2AU[#Data],4,FALSE)</f>
        <v>14</v>
      </c>
      <c r="B4725" t="str">
        <f>VLOOKUP(D4725,[1]!tbl_Reach2AU[#Data],3,FALSE)</f>
        <v>Okanogan-Whitestone Coulee</v>
      </c>
      <c r="C4725">
        <f>VLOOKUP(D4725,[1]!tbl_Reach2AU[#Data],2,FALSE)</f>
        <v>227</v>
      </c>
      <c r="D4725" t="s">
        <v>111</v>
      </c>
      <c r="E4725">
        <v>2</v>
      </c>
      <c r="F4725" t="s">
        <v>13</v>
      </c>
      <c r="G4725" t="str">
        <f>VLOOKUP([1]!tbl_FunctionalConditionReach[[#This Row],[EDT Attribute]],[1]!HabitatAttribute[#Data],2,FALSE)</f>
        <v>Food- Food Web Resources</v>
      </c>
      <c r="H4725" s="1">
        <v>3.724373E-3</v>
      </c>
      <c r="I4725" s="2">
        <v>3.7312945513928303E-2</v>
      </c>
    </row>
    <row r="4726" spans="1:9" x14ac:dyDescent="0.3">
      <c r="A4726">
        <f>VLOOKUP(D4726,[1]!tbl_Reach2AU[#Data],4,FALSE)</f>
        <v>19</v>
      </c>
      <c r="B4726" t="str">
        <f>VLOOKUP(D4726,[1]!tbl_Reach2AU[#Data],3,FALSE)</f>
        <v>Okanogan-Mosquito Creek</v>
      </c>
      <c r="C4726">
        <f>VLOOKUP(D4726,[1]!tbl_Reach2AU[#Data],2,FALSE)</f>
        <v>275</v>
      </c>
      <c r="D4726" t="s">
        <v>160</v>
      </c>
      <c r="E4726">
        <v>2</v>
      </c>
      <c r="F4726" t="s">
        <v>133</v>
      </c>
      <c r="G4726" t="str">
        <f>VLOOKUP([1]!tbl_FunctionalConditionReach[[#This Row],[EDT Attribute]],[1]!HabitatAttribute[#Data],2,FALSE)</f>
        <v>Temperature- Rearing</v>
      </c>
      <c r="H4726" s="1">
        <v>9.9489309999999994E-3</v>
      </c>
      <c r="I4726" s="2">
        <v>3.7197830076882897E-2</v>
      </c>
    </row>
    <row r="4727" spans="1:9" x14ac:dyDescent="0.3">
      <c r="A4727">
        <f>VLOOKUP(D4727,[1]!tbl_Reach2AU[#Data],4,FALSE)</f>
        <v>1</v>
      </c>
      <c r="B4727" t="str">
        <f>VLOOKUP(D4727,[1]!tbl_Reach2AU[#Data],3,FALSE)</f>
        <v>Okanogan-Davis Canyon</v>
      </c>
      <c r="C4727">
        <f>VLOOKUP(D4727,[1]!tbl_Reach2AU[#Data],2,FALSE)</f>
        <v>108</v>
      </c>
      <c r="D4727" t="s">
        <v>100</v>
      </c>
      <c r="E4727">
        <v>2</v>
      </c>
      <c r="F4727" t="s">
        <v>126</v>
      </c>
      <c r="G4727" t="str">
        <f>VLOOKUP([1]!tbl_FunctionalConditionReach[[#This Row],[EDT Attribute]],[1]!HabitatAttribute[#Data],2,FALSE)</f>
        <v>Riparian</v>
      </c>
      <c r="H4727" s="1">
        <v>1.5290929999999999E-2</v>
      </c>
      <c r="I4727" s="2">
        <v>3.7106931483740599E-2</v>
      </c>
    </row>
    <row r="4728" spans="1:9" x14ac:dyDescent="0.3">
      <c r="A4728">
        <f>VLOOKUP(D4728,[1]!tbl_Reach2AU[#Data],4,FALSE)</f>
        <v>8</v>
      </c>
      <c r="B4728" t="str">
        <f>VLOOKUP(D4728,[1]!tbl_Reach2AU[#Data],3,FALSE)</f>
        <v>Omak Creek-Lower US</v>
      </c>
      <c r="C4728">
        <f>VLOOKUP(D4728,[1]!tbl_Reach2AU[#Data],2,FALSE)</f>
        <v>158</v>
      </c>
      <c r="D4728" t="s">
        <v>75</v>
      </c>
      <c r="E4728">
        <v>2</v>
      </c>
      <c r="F4728" t="s">
        <v>143</v>
      </c>
      <c r="G4728">
        <f>VLOOKUP([1]!tbl_FunctionalConditionReach[[#This Row],[EDT Attribute]],[1]!HabitatAttribute[#Data],2,FALSE)</f>
        <v>0</v>
      </c>
      <c r="H4728" s="1">
        <v>2.7353862999999999E-2</v>
      </c>
      <c r="I4728" s="2">
        <v>3.7084128961958403E-2</v>
      </c>
    </row>
    <row r="4729" spans="1:9" x14ac:dyDescent="0.3">
      <c r="A4729">
        <f>VLOOKUP(D4729,[1]!tbl_Reach2AU[#Data],4,FALSE)</f>
        <v>17</v>
      </c>
      <c r="B4729" t="str">
        <f>VLOOKUP(D4729,[1]!tbl_Reach2AU[#Data],3,FALSE)</f>
        <v>Bonaparte Creek-Lower DS</v>
      </c>
      <c r="C4729">
        <f>VLOOKUP(D4729,[1]!tbl_Reach2AU[#Data],2,FALSE)</f>
        <v>242</v>
      </c>
      <c r="D4729" t="s">
        <v>40</v>
      </c>
      <c r="E4729">
        <v>2</v>
      </c>
      <c r="F4729" t="s">
        <v>124</v>
      </c>
      <c r="G4729" t="str">
        <f>VLOOKUP([1]!tbl_FunctionalConditionReach[[#This Row],[EDT Attribute]],[1]!HabitatAttribute[#Data],2,FALSE)</f>
        <v>Predation</v>
      </c>
      <c r="H4729" s="1">
        <v>2.5138834999999998E-2</v>
      </c>
      <c r="I4729" s="2">
        <v>3.6722737289054397E-2</v>
      </c>
    </row>
    <row r="4730" spans="1:9" x14ac:dyDescent="0.3">
      <c r="A4730">
        <f>VLOOKUP(D4730,[1]!tbl_Reach2AU[#Data],4,FALSE)</f>
        <v>5</v>
      </c>
      <c r="B4730" t="str">
        <f>VLOOKUP(D4730,[1]!tbl_Reach2AU[#Data],3,FALSE)</f>
        <v>Okanogan-Swipkin Canyon</v>
      </c>
      <c r="C4730">
        <f>VLOOKUP(D4730,[1]!tbl_Reach2AU[#Data],2,FALSE)</f>
        <v>148</v>
      </c>
      <c r="D4730" t="s">
        <v>44</v>
      </c>
      <c r="E4730">
        <v>2</v>
      </c>
      <c r="F4730" t="s">
        <v>127</v>
      </c>
      <c r="G4730" t="str">
        <f>VLOOKUP([1]!tbl_FunctionalConditionReach[[#This Row],[EDT Attribute]],[1]!HabitatAttribute[#Data],2,FALSE)</f>
        <v>Food- Food Web Resources</v>
      </c>
      <c r="H4730" s="1">
        <v>2.6979009999999999E-3</v>
      </c>
      <c r="I4730" s="2">
        <v>3.6656940943473999E-2</v>
      </c>
    </row>
    <row r="4731" spans="1:9" x14ac:dyDescent="0.3">
      <c r="A4731">
        <f>VLOOKUP(D4731,[1]!tbl_Reach2AU[#Data],4,FALSE)</f>
        <v>9</v>
      </c>
      <c r="B4731" t="str">
        <f>VLOOKUP(D4731,[1]!tbl_Reach2AU[#Data],3,FALSE)</f>
        <v>Omak Creek-Middle DS</v>
      </c>
      <c r="C4731">
        <f>VLOOKUP(D4731,[1]!tbl_Reach2AU[#Data],2,FALSE)</f>
        <v>166</v>
      </c>
      <c r="D4731" t="s">
        <v>33</v>
      </c>
      <c r="E4731">
        <v>2</v>
      </c>
      <c r="F4731" t="s">
        <v>143</v>
      </c>
      <c r="G4731">
        <f>VLOOKUP([1]!tbl_FunctionalConditionReach[[#This Row],[EDT Attribute]],[1]!HabitatAttribute[#Data],2,FALSE)</f>
        <v>0</v>
      </c>
      <c r="H4731" s="1">
        <v>1.9886700000000001E-4</v>
      </c>
      <c r="I4731" s="2">
        <v>3.66162785537908E-2</v>
      </c>
    </row>
    <row r="4732" spans="1:9" x14ac:dyDescent="0.3">
      <c r="A4732">
        <f>VLOOKUP(D4732,[1]!tbl_Reach2AU[#Data],4,FALSE)</f>
        <v>10</v>
      </c>
      <c r="B4732" t="str">
        <f>VLOOKUP(D4732,[1]!tbl_Reach2AU[#Data],3,FALSE)</f>
        <v>Omak Creek-Upper DS</v>
      </c>
      <c r="C4732">
        <f>VLOOKUP(D4732,[1]!tbl_Reach2AU[#Data],2,FALSE)</f>
        <v>177</v>
      </c>
      <c r="D4732" t="s">
        <v>27</v>
      </c>
      <c r="E4732">
        <v>2</v>
      </c>
      <c r="F4732" t="s">
        <v>133</v>
      </c>
      <c r="G4732" t="str">
        <f>VLOOKUP([1]!tbl_FunctionalConditionReach[[#This Row],[EDT Attribute]],[1]!HabitatAttribute[#Data],2,FALSE)</f>
        <v>Temperature- Rearing</v>
      </c>
      <c r="H4732" s="1">
        <v>3.1502449999999999E-3</v>
      </c>
      <c r="I4732" s="2">
        <v>3.6611287548943001E-2</v>
      </c>
    </row>
    <row r="4733" spans="1:9" x14ac:dyDescent="0.3">
      <c r="A4733">
        <f>VLOOKUP(D4733,[1]!tbl_Reach2AU[#Data],4,FALSE)</f>
        <v>14</v>
      </c>
      <c r="B4733" t="str">
        <f>VLOOKUP(D4733,[1]!tbl_Reach2AU[#Data],3,FALSE)</f>
        <v>Okanogan-Whitestone Coulee</v>
      </c>
      <c r="C4733">
        <f>VLOOKUP(D4733,[1]!tbl_Reach2AU[#Data],2,FALSE)</f>
        <v>238</v>
      </c>
      <c r="D4733" t="s">
        <v>113</v>
      </c>
      <c r="E4733">
        <v>2</v>
      </c>
      <c r="F4733" t="s">
        <v>38</v>
      </c>
      <c r="G4733" t="str">
        <f>VLOOKUP([1]!tbl_FunctionalConditionReach[[#This Row],[EDT Attribute]],[1]!HabitatAttribute[#Data],2,FALSE)</f>
        <v>Channel Stability</v>
      </c>
      <c r="H4733" s="1">
        <v>6.2090640000000002E-3</v>
      </c>
      <c r="I4733" s="2">
        <v>3.6610061416651303E-2</v>
      </c>
    </row>
    <row r="4734" spans="1:9" x14ac:dyDescent="0.3">
      <c r="A4734">
        <f>VLOOKUP(D4734,[1]!tbl_Reach2AU[#Data],4,FALSE)</f>
        <v>19</v>
      </c>
      <c r="B4734" t="str">
        <f>VLOOKUP(D4734,[1]!tbl_Reach2AU[#Data],3,FALSE)</f>
        <v>Okanogan-Mosquito Creek</v>
      </c>
      <c r="C4734">
        <f>VLOOKUP(D4734,[1]!tbl_Reach2AU[#Data],2,FALSE)</f>
        <v>276</v>
      </c>
      <c r="D4734" t="s">
        <v>63</v>
      </c>
      <c r="E4734">
        <v>2</v>
      </c>
      <c r="F4734" t="s">
        <v>123</v>
      </c>
      <c r="G4734">
        <f>VLOOKUP([1]!tbl_FunctionalConditionReach[[#This Row],[EDT Attribute]],[1]!HabitatAttribute[#Data],2,FALSE)</f>
        <v>0</v>
      </c>
      <c r="H4734" s="1">
        <v>0.13161956299999999</v>
      </c>
      <c r="I4734" s="2">
        <v>3.6437748622658299E-2</v>
      </c>
    </row>
    <row r="4735" spans="1:9" x14ac:dyDescent="0.3">
      <c r="A4735">
        <f>VLOOKUP(D4735,[1]!tbl_Reach2AU[#Data],4,FALSE)</f>
        <v>16</v>
      </c>
      <c r="B4735" t="str">
        <f>VLOOKUP(D4735,[1]!tbl_Reach2AU[#Data],3,FALSE)</f>
        <v>Aeneas Creek-DS</v>
      </c>
      <c r="C4735">
        <f>VLOOKUP(D4735,[1]!tbl_Reach2AU[#Data],2,FALSE)</f>
        <v>236</v>
      </c>
      <c r="D4735" t="s">
        <v>14</v>
      </c>
      <c r="E4735">
        <v>2</v>
      </c>
      <c r="F4735" t="s">
        <v>119</v>
      </c>
      <c r="G4735">
        <f>VLOOKUP([1]!tbl_FunctionalConditionReach[[#This Row],[EDT Attribute]],[1]!HabitatAttribute[#Data],2,FALSE)</f>
        <v>0</v>
      </c>
      <c r="H4735" s="1">
        <v>1.553256E-3</v>
      </c>
      <c r="I4735" s="2">
        <v>3.6390176815162302E-2</v>
      </c>
    </row>
    <row r="4736" spans="1:9" x14ac:dyDescent="0.3">
      <c r="A4736">
        <f>VLOOKUP(D4736,[1]!tbl_Reach2AU[#Data],4,FALSE)</f>
        <v>6</v>
      </c>
      <c r="B4736" t="str">
        <f>VLOOKUP(D4736,[1]!tbl_Reach2AU[#Data],3,FALSE)</f>
        <v>Salmon Creek-Lower</v>
      </c>
      <c r="C4736">
        <f>VLOOKUP(D4736,[1]!tbl_Reach2AU[#Data],2,FALSE)</f>
        <v>142</v>
      </c>
      <c r="D4736" t="s">
        <v>79</v>
      </c>
      <c r="E4736">
        <v>2</v>
      </c>
      <c r="F4736" t="s">
        <v>124</v>
      </c>
      <c r="G4736" t="str">
        <f>VLOOKUP([1]!tbl_FunctionalConditionReach[[#This Row],[EDT Attribute]],[1]!HabitatAttribute[#Data],2,FALSE)</f>
        <v>Predation</v>
      </c>
      <c r="H4736" s="1">
        <v>8.0241212000000006E-2</v>
      </c>
      <c r="I4736" s="2">
        <v>3.6150978243355301E-2</v>
      </c>
    </row>
    <row r="4737" spans="1:9" x14ac:dyDescent="0.3">
      <c r="A4737">
        <f>VLOOKUP(D4737,[1]!tbl_Reach2AU[#Data],4,FALSE)</f>
        <v>20</v>
      </c>
      <c r="B4737" t="str">
        <f>VLOOKUP(D4737,[1]!tbl_Reach2AU[#Data],3,FALSE)</f>
        <v>Antoine Creek-Lower</v>
      </c>
      <c r="C4737">
        <f>VLOOKUP(D4737,[1]!tbl_Reach2AU[#Data],2,FALSE)</f>
        <v>257</v>
      </c>
      <c r="D4737" t="s">
        <v>53</v>
      </c>
      <c r="E4737">
        <v>2</v>
      </c>
      <c r="F4737" t="s">
        <v>10</v>
      </c>
      <c r="G4737" t="str">
        <f>VLOOKUP([1]!tbl_FunctionalConditionReach[[#This Row],[EDT Attribute]],[1]!HabitatAttribute[#Data],2,FALSE)</f>
        <v>Flow- Scour</v>
      </c>
      <c r="H4737" s="1">
        <v>1.4082432000000001E-2</v>
      </c>
      <c r="I4737" s="2">
        <v>3.60967126918103E-2</v>
      </c>
    </row>
    <row r="4738" spans="1:9" x14ac:dyDescent="0.3">
      <c r="A4738">
        <f>VLOOKUP(D4738,[1]!tbl_Reach2AU[#Data],4,FALSE)</f>
        <v>6</v>
      </c>
      <c r="B4738" t="str">
        <f>VLOOKUP(D4738,[1]!tbl_Reach2AU[#Data],3,FALSE)</f>
        <v>Salmon Creek-Lower</v>
      </c>
      <c r="C4738">
        <f>VLOOKUP(D4738,[1]!tbl_Reach2AU[#Data],2,FALSE)</f>
        <v>136</v>
      </c>
      <c r="D4738" t="s">
        <v>91</v>
      </c>
      <c r="E4738">
        <v>2</v>
      </c>
      <c r="F4738" t="s">
        <v>38</v>
      </c>
      <c r="G4738" t="str">
        <f>VLOOKUP([1]!tbl_FunctionalConditionReach[[#This Row],[EDT Attribute]],[1]!HabitatAttribute[#Data],2,FALSE)</f>
        <v>Channel Stability</v>
      </c>
      <c r="H4738" s="1">
        <v>6.8231399999999998E-2</v>
      </c>
      <c r="I4738" s="2">
        <v>3.6061897919050699E-2</v>
      </c>
    </row>
    <row r="4739" spans="1:9" x14ac:dyDescent="0.3">
      <c r="A4739">
        <f>VLOOKUP(D4739,[1]!tbl_Reach2AU[#Data],4,FALSE)</f>
        <v>26</v>
      </c>
      <c r="B4739" t="str">
        <f>VLOOKUP(D4739,[1]!tbl_Reach2AU[#Data],3,FALSE)</f>
        <v>Ninemile Creek DS</v>
      </c>
      <c r="C4739">
        <f>VLOOKUP(D4739,[1]!tbl_Reach2AU[#Data],2,FALSE)</f>
        <v>312</v>
      </c>
      <c r="D4739" t="s">
        <v>58</v>
      </c>
      <c r="E4739">
        <v>2</v>
      </c>
      <c r="F4739" t="s">
        <v>124</v>
      </c>
      <c r="G4739" t="str">
        <f>VLOOKUP([1]!tbl_FunctionalConditionReach[[#This Row],[EDT Attribute]],[1]!HabitatAttribute[#Data],2,FALSE)</f>
        <v>Predation</v>
      </c>
      <c r="H4739" s="1">
        <v>1.4692118000000001E-2</v>
      </c>
      <c r="I4739" s="2">
        <v>3.5957009838881698E-2</v>
      </c>
    </row>
    <row r="4740" spans="1:9" x14ac:dyDescent="0.3">
      <c r="A4740">
        <f>VLOOKUP(D4740,[1]!tbl_Reach2AU[#Data],4,FALSE)</f>
        <v>19</v>
      </c>
      <c r="B4740" t="str">
        <f>VLOOKUP(D4740,[1]!tbl_Reach2AU[#Data],3,FALSE)</f>
        <v>Okanogan-Mosquito Creek</v>
      </c>
      <c r="C4740">
        <f>VLOOKUP(D4740,[1]!tbl_Reach2AU[#Data],2,FALSE)</f>
        <v>276</v>
      </c>
      <c r="D4740" t="s">
        <v>63</v>
      </c>
      <c r="E4740">
        <v>2</v>
      </c>
      <c r="F4740" t="s">
        <v>127</v>
      </c>
      <c r="G4740" t="str">
        <f>VLOOKUP([1]!tbl_FunctionalConditionReach[[#This Row],[EDT Attribute]],[1]!HabitatAttribute[#Data],2,FALSE)</f>
        <v>Food- Food Web Resources</v>
      </c>
      <c r="H4740" s="1">
        <v>0.12982996299999999</v>
      </c>
      <c r="I4740" s="2">
        <v>3.5942313191565801E-2</v>
      </c>
    </row>
    <row r="4741" spans="1:9" x14ac:dyDescent="0.3">
      <c r="A4741">
        <f>VLOOKUP(D4741,[1]!tbl_Reach2AU[#Data],4,FALSE)</f>
        <v>12</v>
      </c>
      <c r="B4741" t="str">
        <f>VLOOKUP(D4741,[1]!tbl_Reach2AU[#Data],3,FALSE)</f>
        <v>Okanogan-Alkali Lake</v>
      </c>
      <c r="C4741">
        <f>VLOOKUP(D4741,[1]!tbl_Reach2AU[#Data],2,FALSE)</f>
        <v>221</v>
      </c>
      <c r="D4741" t="s">
        <v>46</v>
      </c>
      <c r="E4741">
        <v>2</v>
      </c>
      <c r="F4741" t="s">
        <v>138</v>
      </c>
      <c r="G4741">
        <f>VLOOKUP([1]!tbl_FunctionalConditionReach[[#This Row],[EDT Attribute]],[1]!HabitatAttribute[#Data],2,FALSE)</f>
        <v>0</v>
      </c>
      <c r="H4741" s="1">
        <v>3.0373890000000001E-3</v>
      </c>
      <c r="I4741" s="2">
        <v>3.57560135189628E-2</v>
      </c>
    </row>
    <row r="4742" spans="1:9" x14ac:dyDescent="0.3">
      <c r="A4742">
        <f>VLOOKUP(D4742,[1]!tbl_Reach2AU[#Data],4,FALSE)</f>
        <v>12</v>
      </c>
      <c r="B4742" t="str">
        <f>VLOOKUP(D4742,[1]!tbl_Reach2AU[#Data],3,FALSE)</f>
        <v>Okanogan-Alkali Lake</v>
      </c>
      <c r="C4742">
        <f>VLOOKUP(D4742,[1]!tbl_Reach2AU[#Data],2,FALSE)</f>
        <v>221</v>
      </c>
      <c r="D4742" t="s">
        <v>46</v>
      </c>
      <c r="E4742">
        <v>2</v>
      </c>
      <c r="F4742" t="s">
        <v>122</v>
      </c>
      <c r="G4742">
        <f>VLOOKUP([1]!tbl_FunctionalConditionReach[[#This Row],[EDT Attribute]],[1]!HabitatAttribute[#Data],2,FALSE)</f>
        <v>0</v>
      </c>
      <c r="H4742" s="1">
        <v>3.0373890000000001E-3</v>
      </c>
      <c r="I4742" s="2">
        <v>3.57560135189628E-2</v>
      </c>
    </row>
    <row r="4743" spans="1:9" x14ac:dyDescent="0.3">
      <c r="A4743">
        <f>VLOOKUP(D4743,[1]!tbl_Reach2AU[#Data],4,FALSE)</f>
        <v>12</v>
      </c>
      <c r="B4743" t="str">
        <f>VLOOKUP(D4743,[1]!tbl_Reach2AU[#Data],3,FALSE)</f>
        <v>Okanogan-Alkali Lake</v>
      </c>
      <c r="C4743">
        <f>VLOOKUP(D4743,[1]!tbl_Reach2AU[#Data],2,FALSE)</f>
        <v>221</v>
      </c>
      <c r="D4743" t="s">
        <v>46</v>
      </c>
      <c r="E4743">
        <v>2</v>
      </c>
      <c r="F4743" t="s">
        <v>117</v>
      </c>
      <c r="G4743">
        <f>VLOOKUP([1]!tbl_FunctionalConditionReach[[#This Row],[EDT Attribute]],[1]!HabitatAttribute[#Data],2,FALSE)</f>
        <v>0</v>
      </c>
      <c r="H4743" s="1">
        <v>3.0373890000000001E-3</v>
      </c>
      <c r="I4743" s="2">
        <v>3.57560135189628E-2</v>
      </c>
    </row>
    <row r="4744" spans="1:9" x14ac:dyDescent="0.3">
      <c r="A4744">
        <f>VLOOKUP(D4744,[1]!tbl_Reach2AU[#Data],4,FALSE)</f>
        <v>12</v>
      </c>
      <c r="B4744" t="str">
        <f>VLOOKUP(D4744,[1]!tbl_Reach2AU[#Data],3,FALSE)</f>
        <v>Okanogan-Alkali Lake</v>
      </c>
      <c r="C4744">
        <f>VLOOKUP(D4744,[1]!tbl_Reach2AU[#Data],2,FALSE)</f>
        <v>221</v>
      </c>
      <c r="D4744" t="s">
        <v>46</v>
      </c>
      <c r="E4744">
        <v>2</v>
      </c>
      <c r="F4744" t="s">
        <v>89</v>
      </c>
      <c r="G4744" t="str">
        <f>VLOOKUP([1]!tbl_FunctionalConditionReach[[#This Row],[EDT Attribute]],[1]!HabitatAttribute[#Data],2,FALSE)</f>
        <v>% Fines/Embeddedness</v>
      </c>
      <c r="H4744" s="1">
        <v>3.0373890000000001E-3</v>
      </c>
      <c r="I4744" s="2">
        <v>3.57560135189628E-2</v>
      </c>
    </row>
    <row r="4745" spans="1:9" x14ac:dyDescent="0.3">
      <c r="A4745">
        <f>VLOOKUP(D4745,[1]!tbl_Reach2AU[#Data],4,FALSE)</f>
        <v>12</v>
      </c>
      <c r="B4745" t="str">
        <f>VLOOKUP(D4745,[1]!tbl_Reach2AU[#Data],3,FALSE)</f>
        <v>Okanogan-Alkali Lake</v>
      </c>
      <c r="C4745">
        <f>VLOOKUP(D4745,[1]!tbl_Reach2AU[#Data],2,FALSE)</f>
        <v>221</v>
      </c>
      <c r="D4745" t="s">
        <v>46</v>
      </c>
      <c r="E4745">
        <v>2</v>
      </c>
      <c r="F4745" t="s">
        <v>143</v>
      </c>
      <c r="G4745">
        <f>VLOOKUP([1]!tbl_FunctionalConditionReach[[#This Row],[EDT Attribute]],[1]!HabitatAttribute[#Data],2,FALSE)</f>
        <v>0</v>
      </c>
      <c r="H4745" s="1">
        <v>3.0373890000000001E-3</v>
      </c>
      <c r="I4745" s="2">
        <v>3.57560135189628E-2</v>
      </c>
    </row>
    <row r="4746" spans="1:9" x14ac:dyDescent="0.3">
      <c r="A4746">
        <f>VLOOKUP(D4746,[1]!tbl_Reach2AU[#Data],4,FALSE)</f>
        <v>12</v>
      </c>
      <c r="B4746" t="str">
        <f>VLOOKUP(D4746,[1]!tbl_Reach2AU[#Data],3,FALSE)</f>
        <v>Okanogan-Alkali Lake</v>
      </c>
      <c r="C4746">
        <f>VLOOKUP(D4746,[1]!tbl_Reach2AU[#Data],2,FALSE)</f>
        <v>221</v>
      </c>
      <c r="D4746" t="s">
        <v>46</v>
      </c>
      <c r="E4746">
        <v>2</v>
      </c>
      <c r="F4746" t="s">
        <v>115</v>
      </c>
      <c r="G4746">
        <f>VLOOKUP([1]!tbl_FunctionalConditionReach[[#This Row],[EDT Attribute]],[1]!HabitatAttribute[#Data],2,FALSE)</f>
        <v>0</v>
      </c>
      <c r="H4746" s="1">
        <v>3.0373890000000001E-3</v>
      </c>
      <c r="I4746" s="2">
        <v>3.57560135189628E-2</v>
      </c>
    </row>
    <row r="4747" spans="1:9" x14ac:dyDescent="0.3">
      <c r="A4747">
        <f>VLOOKUP(D4747,[1]!tbl_Reach2AU[#Data],4,FALSE)</f>
        <v>12</v>
      </c>
      <c r="B4747" t="str">
        <f>VLOOKUP(D4747,[1]!tbl_Reach2AU[#Data],3,FALSE)</f>
        <v>Okanogan-Alkali Lake</v>
      </c>
      <c r="C4747">
        <f>VLOOKUP(D4747,[1]!tbl_Reach2AU[#Data],2,FALSE)</f>
        <v>221</v>
      </c>
      <c r="D4747" t="s">
        <v>46</v>
      </c>
      <c r="E4747">
        <v>2</v>
      </c>
      <c r="F4747" t="s">
        <v>10</v>
      </c>
      <c r="G4747" t="str">
        <f>VLOOKUP([1]!tbl_FunctionalConditionReach[[#This Row],[EDT Attribute]],[1]!HabitatAttribute[#Data],2,FALSE)</f>
        <v>Flow- Scour</v>
      </c>
      <c r="H4747" s="1">
        <v>3.0371450000000002E-3</v>
      </c>
      <c r="I4747" s="2">
        <v>3.5753141161389099E-2</v>
      </c>
    </row>
    <row r="4748" spans="1:9" x14ac:dyDescent="0.3">
      <c r="A4748">
        <f>VLOOKUP(D4748,[1]!tbl_Reach2AU[#Data],4,FALSE)</f>
        <v>12</v>
      </c>
      <c r="B4748" t="str">
        <f>VLOOKUP(D4748,[1]!tbl_Reach2AU[#Data],3,FALSE)</f>
        <v>Okanogan-Alkali Lake</v>
      </c>
      <c r="C4748">
        <f>VLOOKUP(D4748,[1]!tbl_Reach2AU[#Data],2,FALSE)</f>
        <v>221</v>
      </c>
      <c r="D4748" t="s">
        <v>46</v>
      </c>
      <c r="E4748">
        <v>2</v>
      </c>
      <c r="F4748" t="s">
        <v>119</v>
      </c>
      <c r="G4748">
        <f>VLOOKUP([1]!tbl_FunctionalConditionReach[[#This Row],[EDT Attribute]],[1]!HabitatAttribute[#Data],2,FALSE)</f>
        <v>0</v>
      </c>
      <c r="H4748" s="1">
        <v>3.0367829999999999E-3</v>
      </c>
      <c r="I4748" s="2">
        <v>3.5748879712857499E-2</v>
      </c>
    </row>
    <row r="4749" spans="1:9" x14ac:dyDescent="0.3">
      <c r="A4749">
        <f>VLOOKUP(D4749,[1]!tbl_Reach2AU[#Data],4,FALSE)</f>
        <v>12</v>
      </c>
      <c r="B4749" t="str">
        <f>VLOOKUP(D4749,[1]!tbl_Reach2AU[#Data],3,FALSE)</f>
        <v>Okanogan-Alkali Lake</v>
      </c>
      <c r="C4749">
        <f>VLOOKUP(D4749,[1]!tbl_Reach2AU[#Data],2,FALSE)</f>
        <v>221</v>
      </c>
      <c r="D4749" t="s">
        <v>46</v>
      </c>
      <c r="E4749">
        <v>2</v>
      </c>
      <c r="F4749" t="s">
        <v>116</v>
      </c>
      <c r="G4749">
        <f>VLOOKUP([1]!tbl_FunctionalConditionReach[[#This Row],[EDT Attribute]],[1]!HabitatAttribute[#Data],2,FALSE)</f>
        <v>0</v>
      </c>
      <c r="H4749" s="1">
        <v>3.0358210000000002E-3</v>
      </c>
      <c r="I4749" s="2">
        <v>3.57375550899642E-2</v>
      </c>
    </row>
    <row r="4750" spans="1:9" x14ac:dyDescent="0.3">
      <c r="A4750">
        <f>VLOOKUP(D4750,[1]!tbl_Reach2AU[#Data],4,FALSE)</f>
        <v>12</v>
      </c>
      <c r="B4750" t="str">
        <f>VLOOKUP(D4750,[1]!tbl_Reach2AU[#Data],3,FALSE)</f>
        <v>Okanogan-Alkali Lake</v>
      </c>
      <c r="C4750">
        <f>VLOOKUP(D4750,[1]!tbl_Reach2AU[#Data],2,FALSE)</f>
        <v>221</v>
      </c>
      <c r="D4750" t="s">
        <v>46</v>
      </c>
      <c r="E4750">
        <v>2</v>
      </c>
      <c r="F4750" t="s">
        <v>51</v>
      </c>
      <c r="G4750" t="str">
        <f>VLOOKUP([1]!tbl_FunctionalConditionReach[[#This Row],[EDT Attribute]],[1]!HabitatAttribute[#Data],2,FALSE)</f>
        <v>% Fines/Embeddedness</v>
      </c>
      <c r="H4750" s="1">
        <v>3.035416E-3</v>
      </c>
      <c r="I4750" s="2">
        <v>3.5732787447270001E-2</v>
      </c>
    </row>
    <row r="4751" spans="1:9" x14ac:dyDescent="0.3">
      <c r="A4751">
        <f>VLOOKUP(D4751,[1]!tbl_Reach2AU[#Data],4,FALSE)</f>
        <v>20</v>
      </c>
      <c r="B4751" t="str">
        <f>VLOOKUP(D4751,[1]!tbl_Reach2AU[#Data],3,FALSE)</f>
        <v>Antoine Creek-Lower</v>
      </c>
      <c r="C4751">
        <f>VLOOKUP(D4751,[1]!tbl_Reach2AU[#Data],2,FALSE)</f>
        <v>252</v>
      </c>
      <c r="D4751" t="s">
        <v>15</v>
      </c>
      <c r="E4751">
        <v>2</v>
      </c>
      <c r="F4751" t="s">
        <v>104</v>
      </c>
      <c r="G4751">
        <f>VLOOKUP([1]!tbl_FunctionalConditionReach[[#This Row],[EDT Attribute]],[1]!HabitatAttribute[#Data],2,FALSE)</f>
        <v>0</v>
      </c>
      <c r="H4751" s="1">
        <v>1.8144489E-2</v>
      </c>
      <c r="I4751" s="2">
        <v>3.5720682164666298E-2</v>
      </c>
    </row>
    <row r="4752" spans="1:9" x14ac:dyDescent="0.3">
      <c r="A4752">
        <f>VLOOKUP(D4752,[1]!tbl_Reach2AU[#Data],4,FALSE)</f>
        <v>10</v>
      </c>
      <c r="B4752" t="str">
        <f>VLOOKUP(D4752,[1]!tbl_Reach2AU[#Data],3,FALSE)</f>
        <v>Omak Creek-Upper DS</v>
      </c>
      <c r="C4752">
        <f>VLOOKUP(D4752,[1]!tbl_Reach2AU[#Data],2,FALSE)</f>
        <v>175</v>
      </c>
      <c r="D4752" t="s">
        <v>34</v>
      </c>
      <c r="E4752">
        <v>2</v>
      </c>
      <c r="F4752" t="s">
        <v>94</v>
      </c>
      <c r="G4752">
        <f>VLOOKUP([1]!tbl_FunctionalConditionReach[[#This Row],[EDT Attribute]],[1]!HabitatAttribute[#Data],2,FALSE)</f>
        <v>0</v>
      </c>
      <c r="H4752" s="1">
        <v>1.4892130000000001E-3</v>
      </c>
      <c r="I4752" s="2">
        <v>3.5703913092658301E-2</v>
      </c>
    </row>
    <row r="4753" spans="1:9" x14ac:dyDescent="0.3">
      <c r="A4753">
        <f>VLOOKUP(D4753,[1]!tbl_Reach2AU[#Data],4,FALSE)</f>
        <v>3</v>
      </c>
      <c r="B4753" t="str">
        <f>VLOOKUP(D4753,[1]!tbl_Reach2AU[#Data],3,FALSE)</f>
        <v>Okanogan-Talant Creek</v>
      </c>
      <c r="C4753">
        <f>VLOOKUP(D4753,[1]!tbl_Reach2AU[#Data],2,FALSE)</f>
        <v>128</v>
      </c>
      <c r="D4753" t="s">
        <v>60</v>
      </c>
      <c r="E4753">
        <v>2</v>
      </c>
      <c r="F4753" t="s">
        <v>126</v>
      </c>
      <c r="G4753" t="str">
        <f>VLOOKUP([1]!tbl_FunctionalConditionReach[[#This Row],[EDT Attribute]],[1]!HabitatAttribute[#Data],2,FALSE)</f>
        <v>Riparian</v>
      </c>
      <c r="H4753" s="1">
        <v>8.3815790000000001E-2</v>
      </c>
      <c r="I4753" s="2">
        <v>3.5599363813615899E-2</v>
      </c>
    </row>
    <row r="4754" spans="1:9" x14ac:dyDescent="0.3">
      <c r="A4754">
        <f>VLOOKUP(D4754,[1]!tbl_Reach2AU[#Data],4,FALSE)</f>
        <v>9</v>
      </c>
      <c r="B4754" t="str">
        <f>VLOOKUP(D4754,[1]!tbl_Reach2AU[#Data],3,FALSE)</f>
        <v>Omak Creek-Middle DS</v>
      </c>
      <c r="C4754">
        <f>VLOOKUP(D4754,[1]!tbl_Reach2AU[#Data],2,FALSE)</f>
        <v>170</v>
      </c>
      <c r="D4754" t="s">
        <v>132</v>
      </c>
      <c r="E4754">
        <v>2</v>
      </c>
      <c r="F4754" t="s">
        <v>124</v>
      </c>
      <c r="G4754" t="str">
        <f>VLOOKUP([1]!tbl_FunctionalConditionReach[[#This Row],[EDT Attribute]],[1]!HabitatAttribute[#Data],2,FALSE)</f>
        <v>Predation</v>
      </c>
      <c r="H4754" s="1">
        <v>5.7724899999999995E-4</v>
      </c>
      <c r="I4754" s="2">
        <v>3.55489015478163E-2</v>
      </c>
    </row>
    <row r="4755" spans="1:9" x14ac:dyDescent="0.3">
      <c r="A4755">
        <f>VLOOKUP(D4755,[1]!tbl_Reach2AU[#Data],4,FALSE)</f>
        <v>6</v>
      </c>
      <c r="B4755" t="str">
        <f>VLOOKUP(D4755,[1]!tbl_Reach2AU[#Data],3,FALSE)</f>
        <v>Salmon Creek-Lower</v>
      </c>
      <c r="C4755">
        <f>VLOOKUP(D4755,[1]!tbl_Reach2AU[#Data],2,FALSE)</f>
        <v>135</v>
      </c>
      <c r="D4755" t="s">
        <v>81</v>
      </c>
      <c r="E4755">
        <v>2</v>
      </c>
      <c r="F4755" t="s">
        <v>116</v>
      </c>
      <c r="G4755">
        <f>VLOOKUP([1]!tbl_FunctionalConditionReach[[#This Row],[EDT Attribute]],[1]!HabitatAttribute[#Data],2,FALSE)</f>
        <v>0</v>
      </c>
      <c r="H4755" s="1">
        <v>0.26260875299999997</v>
      </c>
      <c r="I4755" s="2">
        <v>3.5545101836579697E-2</v>
      </c>
    </row>
    <row r="4756" spans="1:9" x14ac:dyDescent="0.3">
      <c r="A4756">
        <f>VLOOKUP(D4756,[1]!tbl_Reach2AU[#Data],4,FALSE)</f>
        <v>20</v>
      </c>
      <c r="B4756" t="str">
        <f>VLOOKUP(D4756,[1]!tbl_Reach2AU[#Data],3,FALSE)</f>
        <v>Antoine Creek-Lower</v>
      </c>
      <c r="C4756">
        <f>VLOOKUP(D4756,[1]!tbl_Reach2AU[#Data],2,FALSE)</f>
        <v>262</v>
      </c>
      <c r="D4756" t="s">
        <v>129</v>
      </c>
      <c r="E4756">
        <v>2</v>
      </c>
      <c r="F4756" t="s">
        <v>10</v>
      </c>
      <c r="G4756" t="str">
        <f>VLOOKUP([1]!tbl_FunctionalConditionReach[[#This Row],[EDT Attribute]],[1]!HabitatAttribute[#Data],2,FALSE)</f>
        <v>Flow- Scour</v>
      </c>
      <c r="H4756" s="1">
        <v>1.6853129999999999E-3</v>
      </c>
      <c r="I4756" s="2">
        <v>3.5444386802221499E-2</v>
      </c>
    </row>
    <row r="4757" spans="1:9" x14ac:dyDescent="0.3">
      <c r="A4757">
        <f>VLOOKUP(D4757,[1]!tbl_Reach2AU[#Data],4,FALSE)</f>
        <v>20</v>
      </c>
      <c r="B4757" t="str">
        <f>VLOOKUP(D4757,[1]!tbl_Reach2AU[#Data],3,FALSE)</f>
        <v>Antoine Creek-Lower</v>
      </c>
      <c r="C4757">
        <f>VLOOKUP(D4757,[1]!tbl_Reach2AU[#Data],2,FALSE)</f>
        <v>258</v>
      </c>
      <c r="D4757" t="s">
        <v>147</v>
      </c>
      <c r="E4757">
        <v>2</v>
      </c>
      <c r="F4757" t="s">
        <v>126</v>
      </c>
      <c r="G4757" t="str">
        <f>VLOOKUP([1]!tbl_FunctionalConditionReach[[#This Row],[EDT Attribute]],[1]!HabitatAttribute[#Data],2,FALSE)</f>
        <v>Riparian</v>
      </c>
      <c r="H4757" s="1">
        <v>3.8621490000000001E-3</v>
      </c>
      <c r="I4757" s="2">
        <v>3.5267190482645601E-2</v>
      </c>
    </row>
    <row r="4758" spans="1:9" x14ac:dyDescent="0.3">
      <c r="A4758">
        <f>VLOOKUP(D4758,[1]!tbl_Reach2AU[#Data],4,FALSE)</f>
        <v>11</v>
      </c>
      <c r="B4758" t="str">
        <f>VLOOKUP(D4758,[1]!tbl_Reach2AU[#Data],3,FALSE)</f>
        <v>Wanacut Creek DS</v>
      </c>
      <c r="C4758">
        <f>VLOOKUP(D4758,[1]!tbl_Reach2AU[#Data],2,FALSE)</f>
        <v>183</v>
      </c>
      <c r="D4758" t="s">
        <v>204</v>
      </c>
      <c r="E4758">
        <v>2</v>
      </c>
      <c r="F4758" t="s">
        <v>117</v>
      </c>
      <c r="G4758">
        <f>VLOOKUP([1]!tbl_FunctionalConditionReach[[#This Row],[EDT Attribute]],[1]!HabitatAttribute[#Data],2,FALSE)</f>
        <v>0</v>
      </c>
      <c r="H4758" s="1">
        <v>1.2621235E-2</v>
      </c>
      <c r="I4758" s="2">
        <v>3.5115820578998501E-2</v>
      </c>
    </row>
    <row r="4759" spans="1:9" x14ac:dyDescent="0.3">
      <c r="A4759">
        <f>VLOOKUP(D4759,[1]!tbl_Reach2AU[#Data],4,FALSE)</f>
        <v>10</v>
      </c>
      <c r="B4759" t="str">
        <f>VLOOKUP(D4759,[1]!tbl_Reach2AU[#Data],3,FALSE)</f>
        <v>Omak Creek-Upper DS</v>
      </c>
      <c r="C4759">
        <f>VLOOKUP(D4759,[1]!tbl_Reach2AU[#Data],2,FALSE)</f>
        <v>175</v>
      </c>
      <c r="D4759" t="s">
        <v>34</v>
      </c>
      <c r="E4759">
        <v>2</v>
      </c>
      <c r="F4759" t="s">
        <v>115</v>
      </c>
      <c r="G4759">
        <f>VLOOKUP([1]!tbl_FunctionalConditionReach[[#This Row],[EDT Attribute]],[1]!HabitatAttribute[#Data],2,FALSE)</f>
        <v>0</v>
      </c>
      <c r="H4759" s="1">
        <v>1.464321E-3</v>
      </c>
      <c r="I4759" s="2">
        <v>3.5107126867516297E-2</v>
      </c>
    </row>
    <row r="4760" spans="1:9" x14ac:dyDescent="0.3">
      <c r="A4760">
        <f>VLOOKUP(D4760,[1]!tbl_Reach2AU[#Data],4,FALSE)</f>
        <v>7</v>
      </c>
      <c r="B4760" t="str">
        <f>VLOOKUP(D4760,[1]!tbl_Reach2AU[#Data],3,FALSE)</f>
        <v>Omak Creek-Lower DS</v>
      </c>
      <c r="C4760">
        <f>VLOOKUP(D4760,[1]!tbl_Reach2AU[#Data],2,FALSE)</f>
        <v>155</v>
      </c>
      <c r="D4760" t="s">
        <v>154</v>
      </c>
      <c r="E4760">
        <v>2</v>
      </c>
      <c r="F4760" t="s">
        <v>51</v>
      </c>
      <c r="G4760" t="str">
        <f>VLOOKUP([1]!tbl_FunctionalConditionReach[[#This Row],[EDT Attribute]],[1]!HabitatAttribute[#Data],2,FALSE)</f>
        <v>% Fines/Embeddedness</v>
      </c>
      <c r="H4760" s="1">
        <v>1.6754486999999998E-2</v>
      </c>
      <c r="I4760" s="2">
        <v>3.5097340652461402E-2</v>
      </c>
    </row>
    <row r="4761" spans="1:9" x14ac:dyDescent="0.3">
      <c r="A4761">
        <f>VLOOKUP(D4761,[1]!tbl_Reach2AU[#Data],4,FALSE)</f>
        <v>11</v>
      </c>
      <c r="B4761" t="str">
        <f>VLOOKUP(D4761,[1]!tbl_Reach2AU[#Data],3,FALSE)</f>
        <v>Wanacut Creek DS</v>
      </c>
      <c r="C4761">
        <f>VLOOKUP(D4761,[1]!tbl_Reach2AU[#Data],2,FALSE)</f>
        <v>181</v>
      </c>
      <c r="D4761" t="s">
        <v>88</v>
      </c>
      <c r="E4761">
        <v>2</v>
      </c>
      <c r="F4761" t="s">
        <v>126</v>
      </c>
      <c r="G4761" t="str">
        <f>VLOOKUP([1]!tbl_FunctionalConditionReach[[#This Row],[EDT Attribute]],[1]!HabitatAttribute[#Data],2,FALSE)</f>
        <v>Riparian</v>
      </c>
      <c r="H4761" s="1">
        <v>5.7634349999999999E-3</v>
      </c>
      <c r="I4761" s="2">
        <v>3.5028764084475202E-2</v>
      </c>
    </row>
    <row r="4762" spans="1:9" x14ac:dyDescent="0.3">
      <c r="A4762">
        <f>VLOOKUP(D4762,[1]!tbl_Reach2AU[#Data],4,FALSE)</f>
        <v>10</v>
      </c>
      <c r="B4762" t="str">
        <f>VLOOKUP(D4762,[1]!tbl_Reach2AU[#Data],3,FALSE)</f>
        <v>Omak Creek-Upper DS</v>
      </c>
      <c r="C4762">
        <f>VLOOKUP(D4762,[1]!tbl_Reach2AU[#Data],2,FALSE)</f>
        <v>175</v>
      </c>
      <c r="D4762" t="s">
        <v>34</v>
      </c>
      <c r="E4762">
        <v>2</v>
      </c>
      <c r="F4762" t="s">
        <v>103</v>
      </c>
      <c r="G4762" t="str">
        <f>VLOOKUP([1]!tbl_FunctionalConditionReach[[#This Row],[EDT Attribute]],[1]!HabitatAttribute[#Data],2,FALSE)</f>
        <v>Contaminants</v>
      </c>
      <c r="H4762" s="1">
        <v>1.4604729999999999E-3</v>
      </c>
      <c r="I4762" s="2">
        <v>3.5014870986335697E-2</v>
      </c>
    </row>
    <row r="4763" spans="1:9" x14ac:dyDescent="0.3">
      <c r="A4763">
        <f>VLOOKUP(D4763,[1]!tbl_Reach2AU[#Data],4,FALSE)</f>
        <v>10</v>
      </c>
      <c r="B4763" t="str">
        <f>VLOOKUP(D4763,[1]!tbl_Reach2AU[#Data],3,FALSE)</f>
        <v>Omak Creek-Upper DS</v>
      </c>
      <c r="C4763">
        <f>VLOOKUP(D4763,[1]!tbl_Reach2AU[#Data],2,FALSE)</f>
        <v>175</v>
      </c>
      <c r="D4763" t="s">
        <v>34</v>
      </c>
      <c r="E4763">
        <v>2</v>
      </c>
      <c r="F4763" t="s">
        <v>145</v>
      </c>
      <c r="G4763" t="str">
        <f>VLOOKUP([1]!tbl_FunctionalConditionReach[[#This Row],[EDT Attribute]],[1]!HabitatAttribute[#Data],2,FALSE)</f>
        <v>Flow- Summer Base Flow</v>
      </c>
      <c r="H4763" s="1">
        <v>1.4604729999999999E-3</v>
      </c>
      <c r="I4763" s="2">
        <v>3.5014870986335697E-2</v>
      </c>
    </row>
    <row r="4764" spans="1:9" x14ac:dyDescent="0.3">
      <c r="A4764">
        <f>VLOOKUP(D4764,[1]!tbl_Reach2AU[#Data],4,FALSE)</f>
        <v>10</v>
      </c>
      <c r="B4764" t="str">
        <f>VLOOKUP(D4764,[1]!tbl_Reach2AU[#Data],3,FALSE)</f>
        <v>Omak Creek-Upper DS</v>
      </c>
      <c r="C4764">
        <f>VLOOKUP(D4764,[1]!tbl_Reach2AU[#Data],2,FALSE)</f>
        <v>175</v>
      </c>
      <c r="D4764" t="s">
        <v>34</v>
      </c>
      <c r="E4764">
        <v>2</v>
      </c>
      <c r="F4764" t="s">
        <v>122</v>
      </c>
      <c r="G4764">
        <f>VLOOKUP([1]!tbl_FunctionalConditionReach[[#This Row],[EDT Attribute]],[1]!HabitatAttribute[#Data],2,FALSE)</f>
        <v>0</v>
      </c>
      <c r="H4764" s="1">
        <v>1.4604729999999999E-3</v>
      </c>
      <c r="I4764" s="2">
        <v>3.5014870986335697E-2</v>
      </c>
    </row>
    <row r="4765" spans="1:9" x14ac:dyDescent="0.3">
      <c r="A4765">
        <f>VLOOKUP(D4765,[1]!tbl_Reach2AU[#Data],4,FALSE)</f>
        <v>10</v>
      </c>
      <c r="B4765" t="str">
        <f>VLOOKUP(D4765,[1]!tbl_Reach2AU[#Data],3,FALSE)</f>
        <v>Omak Creek-Upper DS</v>
      </c>
      <c r="C4765">
        <f>VLOOKUP(D4765,[1]!tbl_Reach2AU[#Data],2,FALSE)</f>
        <v>175</v>
      </c>
      <c r="D4765" t="s">
        <v>34</v>
      </c>
      <c r="E4765">
        <v>2</v>
      </c>
      <c r="F4765" t="s">
        <v>123</v>
      </c>
      <c r="G4765">
        <f>VLOOKUP([1]!tbl_FunctionalConditionReach[[#This Row],[EDT Attribute]],[1]!HabitatAttribute[#Data],2,FALSE)</f>
        <v>0</v>
      </c>
      <c r="H4765" s="1">
        <v>1.4604729999999999E-3</v>
      </c>
      <c r="I4765" s="2">
        <v>3.5014870986335697E-2</v>
      </c>
    </row>
    <row r="4766" spans="1:9" x14ac:dyDescent="0.3">
      <c r="A4766">
        <f>VLOOKUP(D4766,[1]!tbl_Reach2AU[#Data],4,FALSE)</f>
        <v>26</v>
      </c>
      <c r="B4766" t="str">
        <f>VLOOKUP(D4766,[1]!tbl_Reach2AU[#Data],3,FALSE)</f>
        <v>Ninemile Creek DS</v>
      </c>
      <c r="C4766">
        <f>VLOOKUP(D4766,[1]!tbl_Reach2AU[#Data],2,FALSE)</f>
        <v>310</v>
      </c>
      <c r="D4766" t="s">
        <v>57</v>
      </c>
      <c r="E4766">
        <v>2</v>
      </c>
      <c r="F4766" t="s">
        <v>117</v>
      </c>
      <c r="G4766">
        <f>VLOOKUP([1]!tbl_FunctionalConditionReach[[#This Row],[EDT Attribute]],[1]!HabitatAttribute[#Data],2,FALSE)</f>
        <v>0</v>
      </c>
      <c r="H4766" s="1">
        <v>9.2498140000000003E-3</v>
      </c>
      <c r="I4766" s="2">
        <v>3.49553427258502E-2</v>
      </c>
    </row>
    <row r="4767" spans="1:9" x14ac:dyDescent="0.3">
      <c r="A4767">
        <f>VLOOKUP(D4767,[1]!tbl_Reach2AU[#Data],4,FALSE)</f>
        <v>6</v>
      </c>
      <c r="B4767" t="str">
        <f>VLOOKUP(D4767,[1]!tbl_Reach2AU[#Data],3,FALSE)</f>
        <v>Salmon Creek-Lower</v>
      </c>
      <c r="C4767">
        <f>VLOOKUP(D4767,[1]!tbl_Reach2AU[#Data],2,FALSE)</f>
        <v>140</v>
      </c>
      <c r="D4767" t="s">
        <v>85</v>
      </c>
      <c r="E4767">
        <v>2</v>
      </c>
      <c r="F4767" t="s">
        <v>144</v>
      </c>
      <c r="G4767">
        <f>VLOOKUP([1]!tbl_FunctionalConditionReach[[#This Row],[EDT Attribute]],[1]!HabitatAttribute[#Data],2,FALSE)</f>
        <v>0</v>
      </c>
      <c r="H4767" s="1">
        <v>0.13865127599999999</v>
      </c>
      <c r="I4767" s="2">
        <v>3.4935421403288203E-2</v>
      </c>
    </row>
    <row r="4768" spans="1:9" x14ac:dyDescent="0.3">
      <c r="A4768">
        <f>VLOOKUP(D4768,[1]!tbl_Reach2AU[#Data],4,FALSE)</f>
        <v>5</v>
      </c>
      <c r="B4768" t="str">
        <f>VLOOKUP(D4768,[1]!tbl_Reach2AU[#Data],3,FALSE)</f>
        <v>Okanogan-Swipkin Canyon</v>
      </c>
      <c r="C4768">
        <f>VLOOKUP(D4768,[1]!tbl_Reach2AU[#Data],2,FALSE)</f>
        <v>189</v>
      </c>
      <c r="D4768" t="s">
        <v>110</v>
      </c>
      <c r="E4768">
        <v>2</v>
      </c>
      <c r="F4768" t="s">
        <v>13</v>
      </c>
      <c r="G4768" t="str">
        <f>VLOOKUP([1]!tbl_FunctionalConditionReach[[#This Row],[EDT Attribute]],[1]!HabitatAttribute[#Data],2,FALSE)</f>
        <v>Food- Food Web Resources</v>
      </c>
      <c r="H4768" s="1">
        <v>1.9676590000000001E-3</v>
      </c>
      <c r="I4768" s="2">
        <v>3.4615283663708599E-2</v>
      </c>
    </row>
    <row r="4769" spans="1:9" x14ac:dyDescent="0.3">
      <c r="A4769">
        <f>VLOOKUP(D4769,[1]!tbl_Reach2AU[#Data],4,FALSE)</f>
        <v>14</v>
      </c>
      <c r="B4769" t="str">
        <f>VLOOKUP(D4769,[1]!tbl_Reach2AU[#Data],3,FALSE)</f>
        <v>Okanogan-Whitestone Coulee</v>
      </c>
      <c r="C4769">
        <f>VLOOKUP(D4769,[1]!tbl_Reach2AU[#Data],2,FALSE)</f>
        <v>227</v>
      </c>
      <c r="D4769" t="s">
        <v>111</v>
      </c>
      <c r="E4769">
        <v>2</v>
      </c>
      <c r="F4769" t="s">
        <v>127</v>
      </c>
      <c r="G4769" t="str">
        <f>VLOOKUP([1]!tbl_FunctionalConditionReach[[#This Row],[EDT Attribute]],[1]!HabitatAttribute[#Data],2,FALSE)</f>
        <v>Food- Food Web Resources</v>
      </c>
      <c r="H4769" s="1">
        <v>3.4539969999999999E-3</v>
      </c>
      <c r="I4769" s="2">
        <v>3.4604160718132097E-2</v>
      </c>
    </row>
    <row r="4770" spans="1:9" x14ac:dyDescent="0.3">
      <c r="A4770">
        <f>VLOOKUP(D4770,[1]!tbl_Reach2AU[#Data],4,FALSE)</f>
        <v>16</v>
      </c>
      <c r="B4770" t="str">
        <f>VLOOKUP(D4770,[1]!tbl_Reach2AU[#Data],3,FALSE)</f>
        <v>Aeneas Creek-DS</v>
      </c>
      <c r="C4770">
        <f>VLOOKUP(D4770,[1]!tbl_Reach2AU[#Data],2,FALSE)</f>
        <v>234</v>
      </c>
      <c r="D4770" t="s">
        <v>12</v>
      </c>
      <c r="E4770">
        <v>2</v>
      </c>
      <c r="F4770" t="s">
        <v>119</v>
      </c>
      <c r="G4770">
        <f>VLOOKUP([1]!tbl_FunctionalConditionReach[[#This Row],[EDT Attribute]],[1]!HabitatAttribute[#Data],2,FALSE)</f>
        <v>0</v>
      </c>
      <c r="H4770" s="1">
        <v>1.004572E-3</v>
      </c>
      <c r="I4770" s="2">
        <v>3.4568357839206101E-2</v>
      </c>
    </row>
    <row r="4771" spans="1:9" x14ac:dyDescent="0.3">
      <c r="A4771">
        <f>VLOOKUP(D4771,[1]!tbl_Reach2AU[#Data],4,FALSE)</f>
        <v>6</v>
      </c>
      <c r="B4771" t="str">
        <f>VLOOKUP(D4771,[1]!tbl_Reach2AU[#Data],3,FALSE)</f>
        <v>Salmon Creek-Lower</v>
      </c>
      <c r="C4771">
        <f>VLOOKUP(D4771,[1]!tbl_Reach2AU[#Data],2,FALSE)</f>
        <v>132</v>
      </c>
      <c r="D4771" t="s">
        <v>31</v>
      </c>
      <c r="E4771">
        <v>2</v>
      </c>
      <c r="F4771" t="s">
        <v>124</v>
      </c>
      <c r="G4771" t="str">
        <f>VLOOKUP([1]!tbl_FunctionalConditionReach[[#This Row],[EDT Attribute]],[1]!HabitatAttribute[#Data],2,FALSE)</f>
        <v>Predation</v>
      </c>
      <c r="H4771" s="1">
        <v>3.2128596000000002E-2</v>
      </c>
      <c r="I4771" s="2">
        <v>3.4398365361928897E-2</v>
      </c>
    </row>
    <row r="4772" spans="1:9" x14ac:dyDescent="0.3">
      <c r="A4772">
        <f>VLOOKUP(D4772,[1]!tbl_Reach2AU[#Data],4,FALSE)</f>
        <v>26</v>
      </c>
      <c r="B4772" t="str">
        <f>VLOOKUP(D4772,[1]!tbl_Reach2AU[#Data],3,FALSE)</f>
        <v>Ninemile Creek DS</v>
      </c>
      <c r="C4772">
        <f>VLOOKUP(D4772,[1]!tbl_Reach2AU[#Data],2,FALSE)</f>
        <v>310</v>
      </c>
      <c r="D4772" t="s">
        <v>57</v>
      </c>
      <c r="E4772">
        <v>2</v>
      </c>
      <c r="F4772" t="s">
        <v>145</v>
      </c>
      <c r="G4772" t="str">
        <f>VLOOKUP([1]!tbl_FunctionalConditionReach[[#This Row],[EDT Attribute]],[1]!HabitatAttribute[#Data],2,FALSE)</f>
        <v>Flow- Summer Base Flow</v>
      </c>
      <c r="H4772" s="1">
        <v>9.0863650000000008E-3</v>
      </c>
      <c r="I4772" s="2">
        <v>3.4337663731094502E-2</v>
      </c>
    </row>
    <row r="4773" spans="1:9" x14ac:dyDescent="0.3">
      <c r="A4773">
        <f>VLOOKUP(D4773,[1]!tbl_Reach2AU[#Data],4,FALSE)</f>
        <v>6</v>
      </c>
      <c r="B4773" t="str">
        <f>VLOOKUP(D4773,[1]!tbl_Reach2AU[#Data],3,FALSE)</f>
        <v>Salmon Creek-Lower</v>
      </c>
      <c r="C4773">
        <f>VLOOKUP(D4773,[1]!tbl_Reach2AU[#Data],2,FALSE)</f>
        <v>144</v>
      </c>
      <c r="D4773" t="s">
        <v>118</v>
      </c>
      <c r="E4773">
        <v>2</v>
      </c>
      <c r="F4773" t="s">
        <v>116</v>
      </c>
      <c r="G4773">
        <f>VLOOKUP([1]!tbl_FunctionalConditionReach[[#This Row],[EDT Attribute]],[1]!HabitatAttribute[#Data],2,FALSE)</f>
        <v>0</v>
      </c>
      <c r="H4773" s="1">
        <v>2.2697805000000001E-2</v>
      </c>
      <c r="I4773" s="2">
        <v>3.42782489649524E-2</v>
      </c>
    </row>
    <row r="4774" spans="1:9" x14ac:dyDescent="0.3">
      <c r="A4774">
        <f>VLOOKUP(D4774,[1]!tbl_Reach2AU[#Data],4,FALSE)</f>
        <v>8</v>
      </c>
      <c r="B4774" t="str">
        <f>VLOOKUP(D4774,[1]!tbl_Reach2AU[#Data],3,FALSE)</f>
        <v>Omak Creek-Lower US</v>
      </c>
      <c r="C4774">
        <f>VLOOKUP(D4774,[1]!tbl_Reach2AU[#Data],2,FALSE)</f>
        <v>158</v>
      </c>
      <c r="D4774" t="s">
        <v>75</v>
      </c>
      <c r="E4774">
        <v>2</v>
      </c>
      <c r="F4774" t="s">
        <v>151</v>
      </c>
      <c r="G4774" t="str">
        <f>VLOOKUP([1]!tbl_FunctionalConditionReach[[#This Row],[EDT Attribute]],[1]!HabitatAttribute[#Data],2,FALSE)</f>
        <v>Cover- Wood</v>
      </c>
      <c r="H4774" s="1">
        <v>2.5092194000000002E-2</v>
      </c>
      <c r="I4774" s="2">
        <v>3.4017943214619401E-2</v>
      </c>
    </row>
    <row r="4775" spans="1:9" x14ac:dyDescent="0.3">
      <c r="A4775">
        <f>VLOOKUP(D4775,[1]!tbl_Reach2AU[#Data],4,FALSE)</f>
        <v>26</v>
      </c>
      <c r="B4775" t="str">
        <f>VLOOKUP(D4775,[1]!tbl_Reach2AU[#Data],3,FALSE)</f>
        <v>Ninemile Creek DS</v>
      </c>
      <c r="C4775">
        <f>VLOOKUP(D4775,[1]!tbl_Reach2AU[#Data],2,FALSE)</f>
        <v>307</v>
      </c>
      <c r="D4775" t="s">
        <v>90</v>
      </c>
      <c r="E4775">
        <v>2</v>
      </c>
      <c r="F4775" t="s">
        <v>151</v>
      </c>
      <c r="G4775" t="str">
        <f>VLOOKUP([1]!tbl_FunctionalConditionReach[[#This Row],[EDT Attribute]],[1]!HabitatAttribute[#Data],2,FALSE)</f>
        <v>Cover- Wood</v>
      </c>
      <c r="H4775" s="1">
        <v>3.2902663999999998E-2</v>
      </c>
      <c r="I4775" s="2">
        <v>3.3861431818143203E-2</v>
      </c>
    </row>
    <row r="4776" spans="1:9" x14ac:dyDescent="0.3">
      <c r="A4776">
        <f>VLOOKUP(D4776,[1]!tbl_Reach2AU[#Data],4,FALSE)</f>
        <v>10</v>
      </c>
      <c r="B4776" t="str">
        <f>VLOOKUP(D4776,[1]!tbl_Reach2AU[#Data],3,FALSE)</f>
        <v>Omak Creek-Upper DS</v>
      </c>
      <c r="C4776">
        <f>VLOOKUP(D4776,[1]!tbl_Reach2AU[#Data],2,FALSE)</f>
        <v>178</v>
      </c>
      <c r="D4776" t="s">
        <v>162</v>
      </c>
      <c r="E4776">
        <v>2</v>
      </c>
      <c r="F4776" t="s">
        <v>13</v>
      </c>
      <c r="G4776" t="str">
        <f>VLOOKUP([1]!tbl_FunctionalConditionReach[[#This Row],[EDT Attribute]],[1]!HabitatAttribute[#Data],2,FALSE)</f>
        <v>Food- Food Web Resources</v>
      </c>
      <c r="H4776" s="1">
        <v>9.8557500000000004E-4</v>
      </c>
      <c r="I4776" s="2">
        <v>3.3551785188506003E-2</v>
      </c>
    </row>
    <row r="4777" spans="1:9" x14ac:dyDescent="0.3">
      <c r="A4777">
        <f>VLOOKUP(D4777,[1]!tbl_Reach2AU[#Data],4,FALSE)</f>
        <v>26</v>
      </c>
      <c r="B4777" t="str">
        <f>VLOOKUP(D4777,[1]!tbl_Reach2AU[#Data],3,FALSE)</f>
        <v>Ninemile Creek DS</v>
      </c>
      <c r="C4777">
        <f>VLOOKUP(D4777,[1]!tbl_Reach2AU[#Data],2,FALSE)</f>
        <v>312</v>
      </c>
      <c r="D4777" t="s">
        <v>58</v>
      </c>
      <c r="E4777">
        <v>2</v>
      </c>
      <c r="F4777" t="s">
        <v>104</v>
      </c>
      <c r="G4777">
        <f>VLOOKUP([1]!tbl_FunctionalConditionReach[[#This Row],[EDT Attribute]],[1]!HabitatAttribute[#Data],2,FALSE)</f>
        <v>0</v>
      </c>
      <c r="H4777" s="1">
        <v>1.3705375000000001E-2</v>
      </c>
      <c r="I4777" s="2">
        <v>3.3542087241646402E-2</v>
      </c>
    </row>
    <row r="4778" spans="1:9" x14ac:dyDescent="0.3">
      <c r="A4778">
        <f>VLOOKUP(D4778,[1]!tbl_Reach2AU[#Data],4,FALSE)</f>
        <v>8</v>
      </c>
      <c r="B4778" t="str">
        <f>VLOOKUP(D4778,[1]!tbl_Reach2AU[#Data],3,FALSE)</f>
        <v>Omak Creek-Lower US</v>
      </c>
      <c r="C4778">
        <f>VLOOKUP(D4778,[1]!tbl_Reach2AU[#Data],2,FALSE)</f>
        <v>162</v>
      </c>
      <c r="D4778" t="s">
        <v>67</v>
      </c>
      <c r="E4778">
        <v>2</v>
      </c>
      <c r="F4778" t="s">
        <v>145</v>
      </c>
      <c r="G4778" t="str">
        <f>VLOOKUP([1]!tbl_FunctionalConditionReach[[#This Row],[EDT Attribute]],[1]!HabitatAttribute[#Data],2,FALSE)</f>
        <v>Flow- Summer Base Flow</v>
      </c>
      <c r="H4778" s="1">
        <v>1.2222195E-2</v>
      </c>
      <c r="I4778" s="2">
        <v>3.3385703600071398E-2</v>
      </c>
    </row>
    <row r="4779" spans="1:9" x14ac:dyDescent="0.3">
      <c r="A4779">
        <f>VLOOKUP(D4779,[1]!tbl_Reach2AU[#Data],4,FALSE)</f>
        <v>5</v>
      </c>
      <c r="B4779" t="str">
        <f>VLOOKUP(D4779,[1]!tbl_Reach2AU[#Data],3,FALSE)</f>
        <v>Okanogan-Swipkin Canyon</v>
      </c>
      <c r="C4779">
        <f>VLOOKUP(D4779,[1]!tbl_Reach2AU[#Data],2,FALSE)</f>
        <v>188</v>
      </c>
      <c r="D4779" t="s">
        <v>109</v>
      </c>
      <c r="E4779">
        <v>2</v>
      </c>
      <c r="F4779" t="s">
        <v>13</v>
      </c>
      <c r="G4779" t="str">
        <f>VLOOKUP([1]!tbl_FunctionalConditionReach[[#This Row],[EDT Attribute]],[1]!HabitatAttribute[#Data],2,FALSE)</f>
        <v>Food- Food Web Resources</v>
      </c>
      <c r="H4779" s="1">
        <v>2.3420759999999998E-3</v>
      </c>
      <c r="I4779" s="2">
        <v>3.3322116769001799E-2</v>
      </c>
    </row>
    <row r="4780" spans="1:9" x14ac:dyDescent="0.3">
      <c r="A4780">
        <f>VLOOKUP(D4780,[1]!tbl_Reach2AU[#Data],4,FALSE)</f>
        <v>6</v>
      </c>
      <c r="B4780" t="str">
        <f>VLOOKUP(D4780,[1]!tbl_Reach2AU[#Data],3,FALSE)</f>
        <v>Salmon Creek-Lower</v>
      </c>
      <c r="C4780">
        <f>VLOOKUP(D4780,[1]!tbl_Reach2AU[#Data],2,FALSE)</f>
        <v>142</v>
      </c>
      <c r="D4780" t="s">
        <v>79</v>
      </c>
      <c r="E4780">
        <v>2</v>
      </c>
      <c r="F4780" t="s">
        <v>119</v>
      </c>
      <c r="G4780">
        <f>VLOOKUP([1]!tbl_FunctionalConditionReach[[#This Row],[EDT Attribute]],[1]!HabitatAttribute[#Data],2,FALSE)</f>
        <v>0</v>
      </c>
      <c r="H4780" s="1">
        <v>7.3909158000000003E-2</v>
      </c>
      <c r="I4780" s="2">
        <v>3.3298205451367101E-2</v>
      </c>
    </row>
    <row r="4781" spans="1:9" x14ac:dyDescent="0.3">
      <c r="A4781">
        <f>VLOOKUP(D4781,[1]!tbl_Reach2AU[#Data],4,FALSE)</f>
        <v>6</v>
      </c>
      <c r="B4781" t="str">
        <f>VLOOKUP(D4781,[1]!tbl_Reach2AU[#Data],3,FALSE)</f>
        <v>Salmon Creek-Lower</v>
      </c>
      <c r="C4781">
        <f>VLOOKUP(D4781,[1]!tbl_Reach2AU[#Data],2,FALSE)</f>
        <v>136</v>
      </c>
      <c r="D4781" t="s">
        <v>91</v>
      </c>
      <c r="E4781">
        <v>2</v>
      </c>
      <c r="F4781" t="s">
        <v>13</v>
      </c>
      <c r="G4781" t="str">
        <f>VLOOKUP([1]!tbl_FunctionalConditionReach[[#This Row],[EDT Attribute]],[1]!HabitatAttribute[#Data],2,FALSE)</f>
        <v>Food- Food Web Resources</v>
      </c>
      <c r="H4781" s="1">
        <v>6.2994554999999994E-2</v>
      </c>
      <c r="I4781" s="2">
        <v>3.3294102302840398E-2</v>
      </c>
    </row>
    <row r="4782" spans="1:9" x14ac:dyDescent="0.3">
      <c r="A4782">
        <f>VLOOKUP(D4782,[1]!tbl_Reach2AU[#Data],4,FALSE)</f>
        <v>5</v>
      </c>
      <c r="B4782" t="str">
        <f>VLOOKUP(D4782,[1]!tbl_Reach2AU[#Data],3,FALSE)</f>
        <v>Okanogan-Swipkin Canyon</v>
      </c>
      <c r="C4782">
        <f>VLOOKUP(D4782,[1]!tbl_Reach2AU[#Data],2,FALSE)</f>
        <v>189</v>
      </c>
      <c r="D4782" t="s">
        <v>110</v>
      </c>
      <c r="E4782">
        <v>2</v>
      </c>
      <c r="F4782" t="s">
        <v>117</v>
      </c>
      <c r="G4782">
        <f>VLOOKUP([1]!tbl_FunctionalConditionReach[[#This Row],[EDT Attribute]],[1]!HabitatAttribute[#Data],2,FALSE)</f>
        <v>0</v>
      </c>
      <c r="H4782" s="1">
        <v>1.8874059999999999E-3</v>
      </c>
      <c r="I4782" s="2">
        <v>3.3203463648216199E-2</v>
      </c>
    </row>
    <row r="4783" spans="1:9" x14ac:dyDescent="0.3">
      <c r="A4783">
        <f>VLOOKUP(D4783,[1]!tbl_Reach2AU[#Data],4,FALSE)</f>
        <v>5</v>
      </c>
      <c r="B4783" t="str">
        <f>VLOOKUP(D4783,[1]!tbl_Reach2AU[#Data],3,FALSE)</f>
        <v>Okanogan-Swipkin Canyon</v>
      </c>
      <c r="C4783">
        <f>VLOOKUP(D4783,[1]!tbl_Reach2AU[#Data],2,FALSE)</f>
        <v>189</v>
      </c>
      <c r="D4783" t="s">
        <v>110</v>
      </c>
      <c r="E4783">
        <v>2</v>
      </c>
      <c r="F4783" t="s">
        <v>138</v>
      </c>
      <c r="G4783">
        <f>VLOOKUP([1]!tbl_FunctionalConditionReach[[#This Row],[EDT Attribute]],[1]!HabitatAttribute[#Data],2,FALSE)</f>
        <v>0</v>
      </c>
      <c r="H4783" s="1">
        <v>1.8874059999999999E-3</v>
      </c>
      <c r="I4783" s="2">
        <v>3.3203463648216199E-2</v>
      </c>
    </row>
    <row r="4784" spans="1:9" x14ac:dyDescent="0.3">
      <c r="A4784">
        <f>VLOOKUP(D4784,[1]!tbl_Reach2AU[#Data],4,FALSE)</f>
        <v>5</v>
      </c>
      <c r="B4784" t="str">
        <f>VLOOKUP(D4784,[1]!tbl_Reach2AU[#Data],3,FALSE)</f>
        <v>Okanogan-Swipkin Canyon</v>
      </c>
      <c r="C4784">
        <f>VLOOKUP(D4784,[1]!tbl_Reach2AU[#Data],2,FALSE)</f>
        <v>189</v>
      </c>
      <c r="D4784" t="s">
        <v>110</v>
      </c>
      <c r="E4784">
        <v>2</v>
      </c>
      <c r="F4784" t="s">
        <v>143</v>
      </c>
      <c r="G4784">
        <f>VLOOKUP([1]!tbl_FunctionalConditionReach[[#This Row],[EDT Attribute]],[1]!HabitatAttribute[#Data],2,FALSE)</f>
        <v>0</v>
      </c>
      <c r="H4784" s="1">
        <v>1.8874059999999999E-3</v>
      </c>
      <c r="I4784" s="2">
        <v>3.3203463648216199E-2</v>
      </c>
    </row>
    <row r="4785" spans="1:9" x14ac:dyDescent="0.3">
      <c r="A4785">
        <f>VLOOKUP(D4785,[1]!tbl_Reach2AU[#Data],4,FALSE)</f>
        <v>5</v>
      </c>
      <c r="B4785" t="str">
        <f>VLOOKUP(D4785,[1]!tbl_Reach2AU[#Data],3,FALSE)</f>
        <v>Okanogan-Swipkin Canyon</v>
      </c>
      <c r="C4785">
        <f>VLOOKUP(D4785,[1]!tbl_Reach2AU[#Data],2,FALSE)</f>
        <v>189</v>
      </c>
      <c r="D4785" t="s">
        <v>110</v>
      </c>
      <c r="E4785">
        <v>2</v>
      </c>
      <c r="F4785" t="s">
        <v>89</v>
      </c>
      <c r="G4785" t="str">
        <f>VLOOKUP([1]!tbl_FunctionalConditionReach[[#This Row],[EDT Attribute]],[1]!HabitatAttribute[#Data],2,FALSE)</f>
        <v>% Fines/Embeddedness</v>
      </c>
      <c r="H4785" s="1">
        <v>1.8874059999999999E-3</v>
      </c>
      <c r="I4785" s="2">
        <v>3.3203463648216199E-2</v>
      </c>
    </row>
    <row r="4786" spans="1:9" x14ac:dyDescent="0.3">
      <c r="A4786">
        <f>VLOOKUP(D4786,[1]!tbl_Reach2AU[#Data],4,FALSE)</f>
        <v>5</v>
      </c>
      <c r="B4786" t="str">
        <f>VLOOKUP(D4786,[1]!tbl_Reach2AU[#Data],3,FALSE)</f>
        <v>Okanogan-Swipkin Canyon</v>
      </c>
      <c r="C4786">
        <f>VLOOKUP(D4786,[1]!tbl_Reach2AU[#Data],2,FALSE)</f>
        <v>189</v>
      </c>
      <c r="D4786" t="s">
        <v>110</v>
      </c>
      <c r="E4786">
        <v>2</v>
      </c>
      <c r="F4786" t="s">
        <v>122</v>
      </c>
      <c r="G4786">
        <f>VLOOKUP([1]!tbl_FunctionalConditionReach[[#This Row],[EDT Attribute]],[1]!HabitatAttribute[#Data],2,FALSE)</f>
        <v>0</v>
      </c>
      <c r="H4786" s="1">
        <v>1.8874059999999999E-3</v>
      </c>
      <c r="I4786" s="2">
        <v>3.3203463648216199E-2</v>
      </c>
    </row>
    <row r="4787" spans="1:9" x14ac:dyDescent="0.3">
      <c r="A4787">
        <f>VLOOKUP(D4787,[1]!tbl_Reach2AU[#Data],4,FALSE)</f>
        <v>5</v>
      </c>
      <c r="B4787" t="str">
        <f>VLOOKUP(D4787,[1]!tbl_Reach2AU[#Data],3,FALSE)</f>
        <v>Okanogan-Swipkin Canyon</v>
      </c>
      <c r="C4787">
        <f>VLOOKUP(D4787,[1]!tbl_Reach2AU[#Data],2,FALSE)</f>
        <v>189</v>
      </c>
      <c r="D4787" t="s">
        <v>110</v>
      </c>
      <c r="E4787">
        <v>2</v>
      </c>
      <c r="F4787" t="s">
        <v>115</v>
      </c>
      <c r="G4787">
        <f>VLOOKUP([1]!tbl_FunctionalConditionReach[[#This Row],[EDT Attribute]],[1]!HabitatAttribute[#Data],2,FALSE)</f>
        <v>0</v>
      </c>
      <c r="H4787" s="1">
        <v>1.8874059999999999E-3</v>
      </c>
      <c r="I4787" s="2">
        <v>3.3203463648216199E-2</v>
      </c>
    </row>
    <row r="4788" spans="1:9" x14ac:dyDescent="0.3">
      <c r="A4788">
        <f>VLOOKUP(D4788,[1]!tbl_Reach2AU[#Data],4,FALSE)</f>
        <v>5</v>
      </c>
      <c r="B4788" t="str">
        <f>VLOOKUP(D4788,[1]!tbl_Reach2AU[#Data],3,FALSE)</f>
        <v>Okanogan-Swipkin Canyon</v>
      </c>
      <c r="C4788">
        <f>VLOOKUP(D4788,[1]!tbl_Reach2AU[#Data],2,FALSE)</f>
        <v>189</v>
      </c>
      <c r="D4788" t="s">
        <v>110</v>
      </c>
      <c r="E4788">
        <v>2</v>
      </c>
      <c r="F4788" t="s">
        <v>119</v>
      </c>
      <c r="G4788">
        <f>VLOOKUP([1]!tbl_FunctionalConditionReach[[#This Row],[EDT Attribute]],[1]!HabitatAttribute[#Data],2,FALSE)</f>
        <v>0</v>
      </c>
      <c r="H4788" s="1">
        <v>1.8873850000000001E-3</v>
      </c>
      <c r="I4788" s="2">
        <v>3.3203094213798502E-2</v>
      </c>
    </row>
    <row r="4789" spans="1:9" x14ac:dyDescent="0.3">
      <c r="A4789">
        <f>VLOOKUP(D4789,[1]!tbl_Reach2AU[#Data],4,FALSE)</f>
        <v>5</v>
      </c>
      <c r="B4789" t="str">
        <f>VLOOKUP(D4789,[1]!tbl_Reach2AU[#Data],3,FALSE)</f>
        <v>Okanogan-Swipkin Canyon</v>
      </c>
      <c r="C4789">
        <f>VLOOKUP(D4789,[1]!tbl_Reach2AU[#Data],2,FALSE)</f>
        <v>189</v>
      </c>
      <c r="D4789" t="s">
        <v>110</v>
      </c>
      <c r="E4789">
        <v>2</v>
      </c>
      <c r="F4789" t="s">
        <v>10</v>
      </c>
      <c r="G4789" t="str">
        <f>VLOOKUP([1]!tbl_FunctionalConditionReach[[#This Row],[EDT Attribute]],[1]!HabitatAttribute[#Data],2,FALSE)</f>
        <v>Flow- Scour</v>
      </c>
      <c r="H4789" s="1">
        <v>1.887302E-3</v>
      </c>
      <c r="I4789" s="2">
        <v>3.3201634068242801E-2</v>
      </c>
    </row>
    <row r="4790" spans="1:9" x14ac:dyDescent="0.3">
      <c r="A4790">
        <f>VLOOKUP(D4790,[1]!tbl_Reach2AU[#Data],4,FALSE)</f>
        <v>5</v>
      </c>
      <c r="B4790" t="str">
        <f>VLOOKUP(D4790,[1]!tbl_Reach2AU[#Data],3,FALSE)</f>
        <v>Okanogan-Swipkin Canyon</v>
      </c>
      <c r="C4790">
        <f>VLOOKUP(D4790,[1]!tbl_Reach2AU[#Data],2,FALSE)</f>
        <v>189</v>
      </c>
      <c r="D4790" t="s">
        <v>110</v>
      </c>
      <c r="E4790">
        <v>2</v>
      </c>
      <c r="F4790" t="s">
        <v>116</v>
      </c>
      <c r="G4790">
        <f>VLOOKUP([1]!tbl_FunctionalConditionReach[[#This Row],[EDT Attribute]],[1]!HabitatAttribute[#Data],2,FALSE)</f>
        <v>0</v>
      </c>
      <c r="H4790" s="1">
        <v>1.88671E-3</v>
      </c>
      <c r="I4790" s="2">
        <v>3.31912195360861E-2</v>
      </c>
    </row>
    <row r="4791" spans="1:9" x14ac:dyDescent="0.3">
      <c r="A4791">
        <f>VLOOKUP(D4791,[1]!tbl_Reach2AU[#Data],4,FALSE)</f>
        <v>5</v>
      </c>
      <c r="B4791" t="str">
        <f>VLOOKUP(D4791,[1]!tbl_Reach2AU[#Data],3,FALSE)</f>
        <v>Okanogan-Swipkin Canyon</v>
      </c>
      <c r="C4791">
        <f>VLOOKUP(D4791,[1]!tbl_Reach2AU[#Data],2,FALSE)</f>
        <v>189</v>
      </c>
      <c r="D4791" t="s">
        <v>110</v>
      </c>
      <c r="E4791">
        <v>2</v>
      </c>
      <c r="F4791" t="s">
        <v>51</v>
      </c>
      <c r="G4791" t="str">
        <f>VLOOKUP([1]!tbl_FunctionalConditionReach[[#This Row],[EDT Attribute]],[1]!HabitatAttribute[#Data],2,FALSE)</f>
        <v>% Fines/Embeddedness</v>
      </c>
      <c r="H4791" s="1">
        <v>1.8853559999999999E-3</v>
      </c>
      <c r="I4791" s="2">
        <v>3.3167399812200703E-2</v>
      </c>
    </row>
    <row r="4792" spans="1:9" x14ac:dyDescent="0.3">
      <c r="A4792">
        <f>VLOOKUP(D4792,[1]!tbl_Reach2AU[#Data],4,FALSE)</f>
        <v>8</v>
      </c>
      <c r="B4792" t="str">
        <f>VLOOKUP(D4792,[1]!tbl_Reach2AU[#Data],3,FALSE)</f>
        <v>Omak Creek-Lower US</v>
      </c>
      <c r="C4792">
        <f>VLOOKUP(D4792,[1]!tbl_Reach2AU[#Data],2,FALSE)</f>
        <v>162</v>
      </c>
      <c r="D4792" t="s">
        <v>67</v>
      </c>
      <c r="E4792">
        <v>2</v>
      </c>
      <c r="F4792" t="s">
        <v>151</v>
      </c>
      <c r="G4792" t="str">
        <f>VLOOKUP([1]!tbl_FunctionalConditionReach[[#This Row],[EDT Attribute]],[1]!HabitatAttribute[#Data],2,FALSE)</f>
        <v>Cover- Wood</v>
      </c>
      <c r="H4792" s="1">
        <v>1.2111929E-2</v>
      </c>
      <c r="I4792" s="2">
        <v>3.3084505002506502E-2</v>
      </c>
    </row>
    <row r="4793" spans="1:9" x14ac:dyDescent="0.3">
      <c r="A4793">
        <f>VLOOKUP(D4793,[1]!tbl_Reach2AU[#Data],4,FALSE)</f>
        <v>6</v>
      </c>
      <c r="B4793" t="str">
        <f>VLOOKUP(D4793,[1]!tbl_Reach2AU[#Data],3,FALSE)</f>
        <v>Salmon Creek-Lower</v>
      </c>
      <c r="C4793">
        <f>VLOOKUP(D4793,[1]!tbl_Reach2AU[#Data],2,FALSE)</f>
        <v>137</v>
      </c>
      <c r="D4793" t="s">
        <v>82</v>
      </c>
      <c r="E4793">
        <v>2</v>
      </c>
      <c r="F4793" t="s">
        <v>103</v>
      </c>
      <c r="G4793" t="str">
        <f>VLOOKUP([1]!tbl_FunctionalConditionReach[[#This Row],[EDT Attribute]],[1]!HabitatAttribute[#Data],2,FALSE)</f>
        <v>Contaminants</v>
      </c>
      <c r="H4793" s="1">
        <v>8.7242069000000005E-2</v>
      </c>
      <c r="I4793" s="2">
        <v>3.30545463550335E-2</v>
      </c>
    </row>
    <row r="4794" spans="1:9" x14ac:dyDescent="0.3">
      <c r="A4794">
        <f>VLOOKUP(D4794,[1]!tbl_Reach2AU[#Data],4,FALSE)</f>
        <v>1</v>
      </c>
      <c r="B4794" t="str">
        <f>VLOOKUP(D4794,[1]!tbl_Reach2AU[#Data],3,FALSE)</f>
        <v>Okanogan-Davis Canyon</v>
      </c>
      <c r="C4794">
        <f>VLOOKUP(D4794,[1]!tbl_Reach2AU[#Data],2,FALSE)</f>
        <v>106</v>
      </c>
      <c r="D4794" t="s">
        <v>98</v>
      </c>
      <c r="E4794">
        <v>2</v>
      </c>
      <c r="F4794" t="s">
        <v>126</v>
      </c>
      <c r="G4794" t="str">
        <f>VLOOKUP([1]!tbl_FunctionalConditionReach[[#This Row],[EDT Attribute]],[1]!HabitatAttribute[#Data],2,FALSE)</f>
        <v>Riparian</v>
      </c>
      <c r="H4794" s="1">
        <v>1.4849114E-2</v>
      </c>
      <c r="I4794" s="2">
        <v>3.29596825936571E-2</v>
      </c>
    </row>
    <row r="4795" spans="1:9" x14ac:dyDescent="0.3">
      <c r="A4795">
        <f>VLOOKUP(D4795,[1]!tbl_Reach2AU[#Data],4,FALSE)</f>
        <v>14</v>
      </c>
      <c r="B4795" t="str">
        <f>VLOOKUP(D4795,[1]!tbl_Reach2AU[#Data],3,FALSE)</f>
        <v>Okanogan-Whitestone Coulee</v>
      </c>
      <c r="C4795">
        <f>VLOOKUP(D4795,[1]!tbl_Reach2AU[#Data],2,FALSE)</f>
        <v>228</v>
      </c>
      <c r="D4795" t="s">
        <v>112</v>
      </c>
      <c r="E4795">
        <v>2</v>
      </c>
      <c r="F4795" t="s">
        <v>127</v>
      </c>
      <c r="G4795" t="str">
        <f>VLOOKUP([1]!tbl_FunctionalConditionReach[[#This Row],[EDT Attribute]],[1]!HabitatAttribute[#Data],2,FALSE)</f>
        <v>Food- Food Web Resources</v>
      </c>
      <c r="H4795" s="1">
        <v>1.6589829999999999E-3</v>
      </c>
      <c r="I4795" s="2">
        <v>3.2566884113864297E-2</v>
      </c>
    </row>
    <row r="4796" spans="1:9" x14ac:dyDescent="0.3">
      <c r="A4796">
        <f>VLOOKUP(D4796,[1]!tbl_Reach2AU[#Data],4,FALSE)</f>
        <v>11</v>
      </c>
      <c r="B4796" t="str">
        <f>VLOOKUP(D4796,[1]!tbl_Reach2AU[#Data],3,FALSE)</f>
        <v>Wanacut Creek DS</v>
      </c>
      <c r="C4796">
        <f>VLOOKUP(D4796,[1]!tbl_Reach2AU[#Data],2,FALSE)</f>
        <v>183</v>
      </c>
      <c r="D4796" t="s">
        <v>204</v>
      </c>
      <c r="E4796">
        <v>2</v>
      </c>
      <c r="F4796" t="s">
        <v>51</v>
      </c>
      <c r="G4796" t="str">
        <f>VLOOKUP([1]!tbl_FunctionalConditionReach[[#This Row],[EDT Attribute]],[1]!HabitatAttribute[#Data],2,FALSE)</f>
        <v>% Fines/Embeddedness</v>
      </c>
      <c r="H4796" s="1">
        <v>1.1699246999999999E-2</v>
      </c>
      <c r="I4796" s="2">
        <v>3.2550591012795997E-2</v>
      </c>
    </row>
    <row r="4797" spans="1:9" x14ac:dyDescent="0.3">
      <c r="A4797">
        <f>VLOOKUP(D4797,[1]!tbl_Reach2AU[#Data],4,FALSE)</f>
        <v>8</v>
      </c>
      <c r="B4797" t="str">
        <f>VLOOKUP(D4797,[1]!tbl_Reach2AU[#Data],3,FALSE)</f>
        <v>Omak Creek-Lower US</v>
      </c>
      <c r="C4797">
        <f>VLOOKUP(D4797,[1]!tbl_Reach2AU[#Data],2,FALSE)</f>
        <v>157</v>
      </c>
      <c r="D4797" t="s">
        <v>74</v>
      </c>
      <c r="E4797">
        <v>2</v>
      </c>
      <c r="F4797" t="s">
        <v>104</v>
      </c>
      <c r="G4797">
        <f>VLOOKUP([1]!tbl_FunctionalConditionReach[[#This Row],[EDT Attribute]],[1]!HabitatAttribute[#Data],2,FALSE)</f>
        <v>0</v>
      </c>
      <c r="H4797" s="1">
        <v>9.3750829999999993E-3</v>
      </c>
      <c r="I4797" s="2">
        <v>3.2439043476680599E-2</v>
      </c>
    </row>
    <row r="4798" spans="1:9" x14ac:dyDescent="0.3">
      <c r="A4798">
        <f>VLOOKUP(D4798,[1]!tbl_Reach2AU[#Data],4,FALSE)</f>
        <v>9</v>
      </c>
      <c r="B4798" t="str">
        <f>VLOOKUP(D4798,[1]!tbl_Reach2AU[#Data],3,FALSE)</f>
        <v>Omak Creek-Middle DS</v>
      </c>
      <c r="C4798">
        <f>VLOOKUP(D4798,[1]!tbl_Reach2AU[#Data],2,FALSE)</f>
        <v>166</v>
      </c>
      <c r="D4798" t="s">
        <v>33</v>
      </c>
      <c r="E4798">
        <v>2</v>
      </c>
      <c r="F4798" t="s">
        <v>126</v>
      </c>
      <c r="G4798" t="str">
        <f>VLOOKUP([1]!tbl_FunctionalConditionReach[[#This Row],[EDT Attribute]],[1]!HabitatAttribute[#Data],2,FALSE)</f>
        <v>Riparian</v>
      </c>
      <c r="H4798" s="1">
        <v>1.7574999999999999E-4</v>
      </c>
      <c r="I4798" s="2">
        <v>3.2359873462307599E-2</v>
      </c>
    </row>
    <row r="4799" spans="1:9" x14ac:dyDescent="0.3">
      <c r="A4799">
        <f>VLOOKUP(D4799,[1]!tbl_Reach2AU[#Data],4,FALSE)</f>
        <v>19</v>
      </c>
      <c r="B4799" t="str">
        <f>VLOOKUP(D4799,[1]!tbl_Reach2AU[#Data],3,FALSE)</f>
        <v>Okanogan-Mosquito Creek</v>
      </c>
      <c r="C4799">
        <f>VLOOKUP(D4799,[1]!tbl_Reach2AU[#Data],2,FALSE)</f>
        <v>276</v>
      </c>
      <c r="D4799" t="s">
        <v>63</v>
      </c>
      <c r="E4799">
        <v>2</v>
      </c>
      <c r="F4799" t="s">
        <v>151</v>
      </c>
      <c r="G4799" t="str">
        <f>VLOOKUP([1]!tbl_FunctionalConditionReach[[#This Row],[EDT Attribute]],[1]!HabitatAttribute[#Data],2,FALSE)</f>
        <v>Cover- Wood</v>
      </c>
      <c r="H4799" s="1">
        <v>0.116878274</v>
      </c>
      <c r="I4799" s="2">
        <v>3.2356749030250001E-2</v>
      </c>
    </row>
    <row r="4800" spans="1:9" x14ac:dyDescent="0.3">
      <c r="A4800">
        <f>VLOOKUP(D4800,[1]!tbl_Reach2AU[#Data],4,FALSE)</f>
        <v>1</v>
      </c>
      <c r="B4800" t="str">
        <f>VLOOKUP(D4800,[1]!tbl_Reach2AU[#Data],3,FALSE)</f>
        <v>Okanogan-Davis Canyon</v>
      </c>
      <c r="C4800">
        <f>VLOOKUP(D4800,[1]!tbl_Reach2AU[#Data],2,FALSE)</f>
        <v>105</v>
      </c>
      <c r="D4800" t="s">
        <v>97</v>
      </c>
      <c r="E4800">
        <v>2</v>
      </c>
      <c r="F4800" t="s">
        <v>126</v>
      </c>
      <c r="G4800" t="str">
        <f>VLOOKUP([1]!tbl_FunctionalConditionReach[[#This Row],[EDT Attribute]],[1]!HabitatAttribute[#Data],2,FALSE)</f>
        <v>Riparian</v>
      </c>
      <c r="H4800" s="1">
        <v>1.4505008E-2</v>
      </c>
      <c r="I4800" s="2">
        <v>3.2154649676382298E-2</v>
      </c>
    </row>
    <row r="4801" spans="1:9" x14ac:dyDescent="0.3">
      <c r="A4801">
        <f>VLOOKUP(D4801,[1]!tbl_Reach2AU[#Data],4,FALSE)</f>
        <v>26</v>
      </c>
      <c r="B4801" t="str">
        <f>VLOOKUP(D4801,[1]!tbl_Reach2AU[#Data],3,FALSE)</f>
        <v>Ninemile Creek DS</v>
      </c>
      <c r="C4801">
        <f>VLOOKUP(D4801,[1]!tbl_Reach2AU[#Data],2,FALSE)</f>
        <v>310</v>
      </c>
      <c r="D4801" t="s">
        <v>57</v>
      </c>
      <c r="E4801">
        <v>2</v>
      </c>
      <c r="F4801" t="s">
        <v>119</v>
      </c>
      <c r="G4801">
        <f>VLOOKUP([1]!tbl_FunctionalConditionReach[[#This Row],[EDT Attribute]],[1]!HabitatAttribute[#Data],2,FALSE)</f>
        <v>0</v>
      </c>
      <c r="H4801" s="1">
        <v>8.5076179999999998E-3</v>
      </c>
      <c r="I4801" s="2">
        <v>3.2150560321603502E-2</v>
      </c>
    </row>
    <row r="4802" spans="1:9" x14ac:dyDescent="0.3">
      <c r="A4802">
        <f>VLOOKUP(D4802,[1]!tbl_Reach2AU[#Data],4,FALSE)</f>
        <v>20</v>
      </c>
      <c r="B4802" t="str">
        <f>VLOOKUP(D4802,[1]!tbl_Reach2AU[#Data],3,FALSE)</f>
        <v>Antoine Creek-Lower</v>
      </c>
      <c r="C4802">
        <f>VLOOKUP(D4802,[1]!tbl_Reach2AU[#Data],2,FALSE)</f>
        <v>252</v>
      </c>
      <c r="D4802" t="s">
        <v>15</v>
      </c>
      <c r="E4802">
        <v>2</v>
      </c>
      <c r="F4802" t="s">
        <v>123</v>
      </c>
      <c r="G4802">
        <f>VLOOKUP([1]!tbl_FunctionalConditionReach[[#This Row],[EDT Attribute]],[1]!HabitatAttribute[#Data],2,FALSE)</f>
        <v>0</v>
      </c>
      <c r="H4802" s="1">
        <v>1.6260357999999999E-2</v>
      </c>
      <c r="I4802" s="2">
        <v>3.2011432231664902E-2</v>
      </c>
    </row>
    <row r="4803" spans="1:9" x14ac:dyDescent="0.3">
      <c r="A4803">
        <f>VLOOKUP(D4803,[1]!tbl_Reach2AU[#Data],4,FALSE)</f>
        <v>26</v>
      </c>
      <c r="B4803" t="str">
        <f>VLOOKUP(D4803,[1]!tbl_Reach2AU[#Data],3,FALSE)</f>
        <v>Ninemile Creek DS</v>
      </c>
      <c r="C4803">
        <f>VLOOKUP(D4803,[1]!tbl_Reach2AU[#Data],2,FALSE)</f>
        <v>309</v>
      </c>
      <c r="D4803" t="s">
        <v>21</v>
      </c>
      <c r="E4803">
        <v>2</v>
      </c>
      <c r="F4803" t="s">
        <v>133</v>
      </c>
      <c r="G4803" t="str">
        <f>VLOOKUP([1]!tbl_FunctionalConditionReach[[#This Row],[EDT Attribute]],[1]!HabitatAttribute[#Data],2,FALSE)</f>
        <v>Temperature- Rearing</v>
      </c>
      <c r="H4803" s="1">
        <v>3.28585E-4</v>
      </c>
      <c r="I4803" s="2">
        <v>3.2000440196569203E-2</v>
      </c>
    </row>
    <row r="4804" spans="1:9" x14ac:dyDescent="0.3">
      <c r="A4804">
        <f>VLOOKUP(D4804,[1]!tbl_Reach2AU[#Data],4,FALSE)</f>
        <v>6</v>
      </c>
      <c r="B4804" t="str">
        <f>VLOOKUP(D4804,[1]!tbl_Reach2AU[#Data],3,FALSE)</f>
        <v>Salmon Creek-Lower</v>
      </c>
      <c r="C4804">
        <f>VLOOKUP(D4804,[1]!tbl_Reach2AU[#Data],2,FALSE)</f>
        <v>144</v>
      </c>
      <c r="D4804" t="s">
        <v>118</v>
      </c>
      <c r="E4804">
        <v>2</v>
      </c>
      <c r="F4804" t="s">
        <v>10</v>
      </c>
      <c r="G4804" t="str">
        <f>VLOOKUP([1]!tbl_FunctionalConditionReach[[#This Row],[EDT Attribute]],[1]!HabitatAttribute[#Data],2,FALSE)</f>
        <v>Flow- Scour</v>
      </c>
      <c r="H4804" s="1">
        <v>2.1086345999999999E-2</v>
      </c>
      <c r="I4804" s="2">
        <v>3.1844621889611201E-2</v>
      </c>
    </row>
    <row r="4805" spans="1:9" x14ac:dyDescent="0.3">
      <c r="A4805">
        <f>VLOOKUP(D4805,[1]!tbl_Reach2AU[#Data],4,FALSE)</f>
        <v>23</v>
      </c>
      <c r="B4805" t="str">
        <f>VLOOKUP(D4805,[1]!tbl_Reach2AU[#Data],3,FALSE)</f>
        <v>Similkameen River</v>
      </c>
      <c r="C4805">
        <f>VLOOKUP(D4805,[1]!tbl_Reach2AU[#Data],2,FALSE)</f>
        <v>293</v>
      </c>
      <c r="D4805" t="s">
        <v>140</v>
      </c>
      <c r="E4805">
        <v>2</v>
      </c>
      <c r="F4805" t="s">
        <v>119</v>
      </c>
      <c r="G4805">
        <f>VLOOKUP([1]!tbl_FunctionalConditionReach[[#This Row],[EDT Attribute]],[1]!HabitatAttribute[#Data],2,FALSE)</f>
        <v>0</v>
      </c>
      <c r="H4805" s="1">
        <v>1.7429726E-2</v>
      </c>
      <c r="I4805" s="2">
        <v>3.1836789579252803E-2</v>
      </c>
    </row>
    <row r="4806" spans="1:9" x14ac:dyDescent="0.3">
      <c r="A4806">
        <f>VLOOKUP(D4806,[1]!tbl_Reach2AU[#Data],4,FALSE)</f>
        <v>3</v>
      </c>
      <c r="B4806" t="str">
        <f>VLOOKUP(D4806,[1]!tbl_Reach2AU[#Data],3,FALSE)</f>
        <v>Okanogan-Talant Creek</v>
      </c>
      <c r="C4806">
        <f>VLOOKUP(D4806,[1]!tbl_Reach2AU[#Data],2,FALSE)</f>
        <v>125</v>
      </c>
      <c r="D4806" t="s">
        <v>105</v>
      </c>
      <c r="E4806">
        <v>2</v>
      </c>
      <c r="F4806" t="s">
        <v>143</v>
      </c>
      <c r="G4806">
        <f>VLOOKUP([1]!tbl_FunctionalConditionReach[[#This Row],[EDT Attribute]],[1]!HabitatAttribute[#Data],2,FALSE)</f>
        <v>0</v>
      </c>
      <c r="H4806" s="1">
        <v>1.1823607E-2</v>
      </c>
      <c r="I4806" s="2">
        <v>3.1636135848808998E-2</v>
      </c>
    </row>
    <row r="4807" spans="1:9" x14ac:dyDescent="0.3">
      <c r="A4807">
        <f>VLOOKUP(D4807,[1]!tbl_Reach2AU[#Data],4,FALSE)</f>
        <v>6</v>
      </c>
      <c r="B4807" t="str">
        <f>VLOOKUP(D4807,[1]!tbl_Reach2AU[#Data],3,FALSE)</f>
        <v>Salmon Creek-Lower</v>
      </c>
      <c r="C4807">
        <f>VLOOKUP(D4807,[1]!tbl_Reach2AU[#Data],2,FALSE)</f>
        <v>138</v>
      </c>
      <c r="D4807" t="s">
        <v>83</v>
      </c>
      <c r="E4807">
        <v>2</v>
      </c>
      <c r="F4807" t="s">
        <v>104</v>
      </c>
      <c r="G4807">
        <f>VLOOKUP([1]!tbl_FunctionalConditionReach[[#This Row],[EDT Attribute]],[1]!HabitatAttribute[#Data],2,FALSE)</f>
        <v>0</v>
      </c>
      <c r="H4807" s="1">
        <v>5.7470163999999997E-2</v>
      </c>
      <c r="I4807" s="2">
        <v>3.1628996920430301E-2</v>
      </c>
    </row>
    <row r="4808" spans="1:9" x14ac:dyDescent="0.3">
      <c r="A4808">
        <f>VLOOKUP(D4808,[1]!tbl_Reach2AU[#Data],4,FALSE)</f>
        <v>1</v>
      </c>
      <c r="B4808" t="str">
        <f>VLOOKUP(D4808,[1]!tbl_Reach2AU[#Data],3,FALSE)</f>
        <v>Okanogan-Davis Canyon</v>
      </c>
      <c r="C4808">
        <f>VLOOKUP(D4808,[1]!tbl_Reach2AU[#Data],2,FALSE)</f>
        <v>109</v>
      </c>
      <c r="D4808" t="s">
        <v>101</v>
      </c>
      <c r="E4808">
        <v>2</v>
      </c>
      <c r="F4808" t="s">
        <v>145</v>
      </c>
      <c r="G4808" t="str">
        <f>VLOOKUP([1]!tbl_FunctionalConditionReach[[#This Row],[EDT Attribute]],[1]!HabitatAttribute[#Data],2,FALSE)</f>
        <v>Flow- Summer Base Flow</v>
      </c>
      <c r="H4808" s="1">
        <v>1.2032172000000001E-2</v>
      </c>
      <c r="I4808" s="2">
        <v>3.1604985357752503E-2</v>
      </c>
    </row>
    <row r="4809" spans="1:9" x14ac:dyDescent="0.3">
      <c r="A4809">
        <f>VLOOKUP(D4809,[1]!tbl_Reach2AU[#Data],4,FALSE)</f>
        <v>24</v>
      </c>
      <c r="B4809" t="str">
        <f>VLOOKUP(D4809,[1]!tbl_Reach2AU[#Data],3,FALSE)</f>
        <v>Okanogan-Haynes Creek South</v>
      </c>
      <c r="C4809">
        <f>VLOOKUP(D4809,[1]!tbl_Reach2AU[#Data],2,FALSE)</f>
        <v>295</v>
      </c>
      <c r="D4809" t="s">
        <v>50</v>
      </c>
      <c r="E4809">
        <v>2</v>
      </c>
      <c r="F4809" t="s">
        <v>103</v>
      </c>
      <c r="G4809" t="str">
        <f>VLOOKUP([1]!tbl_FunctionalConditionReach[[#This Row],[EDT Attribute]],[1]!HabitatAttribute[#Data],2,FALSE)</f>
        <v>Contaminants</v>
      </c>
      <c r="H4809" s="1">
        <v>2.9410700000000001E-3</v>
      </c>
      <c r="I4809" s="2">
        <v>3.1444545127792801E-2</v>
      </c>
    </row>
    <row r="4810" spans="1:9" x14ac:dyDescent="0.3">
      <c r="A4810">
        <f>VLOOKUP(D4810,[1]!tbl_Reach2AU[#Data],4,FALSE)</f>
        <v>6</v>
      </c>
      <c r="B4810" t="str">
        <f>VLOOKUP(D4810,[1]!tbl_Reach2AU[#Data],3,FALSE)</f>
        <v>Salmon Creek-Lower</v>
      </c>
      <c r="C4810">
        <f>VLOOKUP(D4810,[1]!tbl_Reach2AU[#Data],2,FALSE)</f>
        <v>143</v>
      </c>
      <c r="D4810" t="s">
        <v>30</v>
      </c>
      <c r="E4810">
        <v>2</v>
      </c>
      <c r="F4810" t="s">
        <v>144</v>
      </c>
      <c r="G4810">
        <f>VLOOKUP([1]!tbl_FunctionalConditionReach[[#This Row],[EDT Attribute]],[1]!HabitatAttribute[#Data],2,FALSE)</f>
        <v>0</v>
      </c>
      <c r="H4810" s="1">
        <v>0.19677839699999999</v>
      </c>
      <c r="I4810" s="2">
        <v>3.1224652860632501E-2</v>
      </c>
    </row>
    <row r="4811" spans="1:9" x14ac:dyDescent="0.3">
      <c r="A4811">
        <f>VLOOKUP(D4811,[1]!tbl_Reach2AU[#Data],4,FALSE)</f>
        <v>6</v>
      </c>
      <c r="B4811" t="str">
        <f>VLOOKUP(D4811,[1]!tbl_Reach2AU[#Data],3,FALSE)</f>
        <v>Salmon Creek-Lower</v>
      </c>
      <c r="C4811">
        <f>VLOOKUP(D4811,[1]!tbl_Reach2AU[#Data],2,FALSE)</f>
        <v>143</v>
      </c>
      <c r="D4811" t="s">
        <v>30</v>
      </c>
      <c r="E4811">
        <v>2</v>
      </c>
      <c r="F4811" t="s">
        <v>38</v>
      </c>
      <c r="G4811" t="str">
        <f>VLOOKUP([1]!tbl_FunctionalConditionReach[[#This Row],[EDT Attribute]],[1]!HabitatAttribute[#Data],2,FALSE)</f>
        <v>Channel Stability</v>
      </c>
      <c r="H4811" s="1">
        <v>0.19677839699999999</v>
      </c>
      <c r="I4811" s="2">
        <v>3.1224652860632501E-2</v>
      </c>
    </row>
    <row r="4812" spans="1:9" x14ac:dyDescent="0.3">
      <c r="A4812">
        <f>VLOOKUP(D4812,[1]!tbl_Reach2AU[#Data],4,FALSE)</f>
        <v>6</v>
      </c>
      <c r="B4812" t="str">
        <f>VLOOKUP(D4812,[1]!tbl_Reach2AU[#Data],3,FALSE)</f>
        <v>Salmon Creek-Lower</v>
      </c>
      <c r="C4812">
        <f>VLOOKUP(D4812,[1]!tbl_Reach2AU[#Data],2,FALSE)</f>
        <v>143</v>
      </c>
      <c r="D4812" t="s">
        <v>30</v>
      </c>
      <c r="E4812">
        <v>2</v>
      </c>
      <c r="F4812" t="s">
        <v>122</v>
      </c>
      <c r="G4812">
        <f>VLOOKUP([1]!tbl_FunctionalConditionReach[[#This Row],[EDT Attribute]],[1]!HabitatAttribute[#Data],2,FALSE)</f>
        <v>0</v>
      </c>
      <c r="H4812" s="1">
        <v>0.19677839699999999</v>
      </c>
      <c r="I4812" s="2">
        <v>3.1224652860632501E-2</v>
      </c>
    </row>
    <row r="4813" spans="1:9" x14ac:dyDescent="0.3">
      <c r="A4813">
        <f>VLOOKUP(D4813,[1]!tbl_Reach2AU[#Data],4,FALSE)</f>
        <v>6</v>
      </c>
      <c r="B4813" t="str">
        <f>VLOOKUP(D4813,[1]!tbl_Reach2AU[#Data],3,FALSE)</f>
        <v>Salmon Creek-Lower</v>
      </c>
      <c r="C4813">
        <f>VLOOKUP(D4813,[1]!tbl_Reach2AU[#Data],2,FALSE)</f>
        <v>143</v>
      </c>
      <c r="D4813" t="s">
        <v>30</v>
      </c>
      <c r="E4813">
        <v>2</v>
      </c>
      <c r="F4813" t="s">
        <v>145</v>
      </c>
      <c r="G4813" t="str">
        <f>VLOOKUP([1]!tbl_FunctionalConditionReach[[#This Row],[EDT Attribute]],[1]!HabitatAttribute[#Data],2,FALSE)</f>
        <v>Flow- Summer Base Flow</v>
      </c>
      <c r="H4813" s="1">
        <v>0.19677839699999999</v>
      </c>
      <c r="I4813" s="2">
        <v>3.1224652860632501E-2</v>
      </c>
    </row>
    <row r="4814" spans="1:9" x14ac:dyDescent="0.3">
      <c r="A4814">
        <f>VLOOKUP(D4814,[1]!tbl_Reach2AU[#Data],4,FALSE)</f>
        <v>6</v>
      </c>
      <c r="B4814" t="str">
        <f>VLOOKUP(D4814,[1]!tbl_Reach2AU[#Data],3,FALSE)</f>
        <v>Salmon Creek-Lower</v>
      </c>
      <c r="C4814">
        <f>VLOOKUP(D4814,[1]!tbl_Reach2AU[#Data],2,FALSE)</f>
        <v>143</v>
      </c>
      <c r="D4814" t="s">
        <v>30</v>
      </c>
      <c r="E4814">
        <v>2</v>
      </c>
      <c r="F4814" t="s">
        <v>89</v>
      </c>
      <c r="G4814" t="str">
        <f>VLOOKUP([1]!tbl_FunctionalConditionReach[[#This Row],[EDT Attribute]],[1]!HabitatAttribute[#Data],2,FALSE)</f>
        <v>% Fines/Embeddedness</v>
      </c>
      <c r="H4814" s="1">
        <v>0.19677839699999999</v>
      </c>
      <c r="I4814" s="2">
        <v>3.1224652860632501E-2</v>
      </c>
    </row>
    <row r="4815" spans="1:9" x14ac:dyDescent="0.3">
      <c r="A4815">
        <f>VLOOKUP(D4815,[1]!tbl_Reach2AU[#Data],4,FALSE)</f>
        <v>6</v>
      </c>
      <c r="B4815" t="str">
        <f>VLOOKUP(D4815,[1]!tbl_Reach2AU[#Data],3,FALSE)</f>
        <v>Salmon Creek-Lower</v>
      </c>
      <c r="C4815">
        <f>VLOOKUP(D4815,[1]!tbl_Reach2AU[#Data],2,FALSE)</f>
        <v>143</v>
      </c>
      <c r="D4815" t="s">
        <v>30</v>
      </c>
      <c r="E4815">
        <v>2</v>
      </c>
      <c r="F4815" t="s">
        <v>115</v>
      </c>
      <c r="G4815">
        <f>VLOOKUP([1]!tbl_FunctionalConditionReach[[#This Row],[EDT Attribute]],[1]!HabitatAttribute[#Data],2,FALSE)</f>
        <v>0</v>
      </c>
      <c r="H4815" s="1">
        <v>0.19677839699999999</v>
      </c>
      <c r="I4815" s="2">
        <v>3.1224652860632501E-2</v>
      </c>
    </row>
    <row r="4816" spans="1:9" x14ac:dyDescent="0.3">
      <c r="A4816">
        <f>VLOOKUP(D4816,[1]!tbl_Reach2AU[#Data],4,FALSE)</f>
        <v>5</v>
      </c>
      <c r="B4816" t="str">
        <f>VLOOKUP(D4816,[1]!tbl_Reach2AU[#Data],3,FALSE)</f>
        <v>Okanogan-Swipkin Canyon</v>
      </c>
      <c r="C4816">
        <f>VLOOKUP(D4816,[1]!tbl_Reach2AU[#Data],2,FALSE)</f>
        <v>187</v>
      </c>
      <c r="D4816" t="s">
        <v>108</v>
      </c>
      <c r="E4816">
        <v>2</v>
      </c>
      <c r="F4816" t="s">
        <v>127</v>
      </c>
      <c r="G4816" t="str">
        <f>VLOOKUP([1]!tbl_FunctionalConditionReach[[#This Row],[EDT Attribute]],[1]!HabitatAttribute[#Data],2,FALSE)</f>
        <v>Food- Food Web Resources</v>
      </c>
      <c r="H4816" s="1">
        <v>2.1864279999999998E-3</v>
      </c>
      <c r="I4816" s="2">
        <v>3.11402923703301E-2</v>
      </c>
    </row>
    <row r="4817" spans="1:9" x14ac:dyDescent="0.3">
      <c r="A4817">
        <f>VLOOKUP(D4817,[1]!tbl_Reach2AU[#Data],4,FALSE)</f>
        <v>3</v>
      </c>
      <c r="B4817" t="str">
        <f>VLOOKUP(D4817,[1]!tbl_Reach2AU[#Data],3,FALSE)</f>
        <v>Okanogan-Talant Creek</v>
      </c>
      <c r="C4817">
        <f>VLOOKUP(D4817,[1]!tbl_Reach2AU[#Data],2,FALSE)</f>
        <v>125</v>
      </c>
      <c r="D4817" t="s">
        <v>105</v>
      </c>
      <c r="E4817">
        <v>2</v>
      </c>
      <c r="F4817" t="s">
        <v>119</v>
      </c>
      <c r="G4817">
        <f>VLOOKUP([1]!tbl_FunctionalConditionReach[[#This Row],[EDT Attribute]],[1]!HabitatAttribute[#Data],2,FALSE)</f>
        <v>0</v>
      </c>
      <c r="H4817" s="1">
        <v>1.161765E-2</v>
      </c>
      <c r="I4817" s="2">
        <v>3.10850617450255E-2</v>
      </c>
    </row>
    <row r="4818" spans="1:9" x14ac:dyDescent="0.3">
      <c r="A4818">
        <f>VLOOKUP(D4818,[1]!tbl_Reach2AU[#Data],4,FALSE)</f>
        <v>3</v>
      </c>
      <c r="B4818" t="str">
        <f>VLOOKUP(D4818,[1]!tbl_Reach2AU[#Data],3,FALSE)</f>
        <v>Okanogan-Talant Creek</v>
      </c>
      <c r="C4818">
        <f>VLOOKUP(D4818,[1]!tbl_Reach2AU[#Data],2,FALSE)</f>
        <v>125</v>
      </c>
      <c r="D4818" t="s">
        <v>105</v>
      </c>
      <c r="E4818">
        <v>2</v>
      </c>
      <c r="F4818" t="s">
        <v>117</v>
      </c>
      <c r="G4818">
        <f>VLOOKUP([1]!tbl_FunctionalConditionReach[[#This Row],[EDT Attribute]],[1]!HabitatAttribute[#Data],2,FALSE)</f>
        <v>0</v>
      </c>
      <c r="H4818" s="1">
        <v>1.1616328E-2</v>
      </c>
      <c r="I4818" s="2">
        <v>3.1081524501983499E-2</v>
      </c>
    </row>
    <row r="4819" spans="1:9" x14ac:dyDescent="0.3">
      <c r="A4819">
        <f>VLOOKUP(D4819,[1]!tbl_Reach2AU[#Data],4,FALSE)</f>
        <v>3</v>
      </c>
      <c r="B4819" t="str">
        <f>VLOOKUP(D4819,[1]!tbl_Reach2AU[#Data],3,FALSE)</f>
        <v>Okanogan-Talant Creek</v>
      </c>
      <c r="C4819">
        <f>VLOOKUP(D4819,[1]!tbl_Reach2AU[#Data],2,FALSE)</f>
        <v>125</v>
      </c>
      <c r="D4819" t="s">
        <v>105</v>
      </c>
      <c r="E4819">
        <v>2</v>
      </c>
      <c r="F4819" t="s">
        <v>89</v>
      </c>
      <c r="G4819" t="str">
        <f>VLOOKUP([1]!tbl_FunctionalConditionReach[[#This Row],[EDT Attribute]],[1]!HabitatAttribute[#Data],2,FALSE)</f>
        <v>% Fines/Embeddedness</v>
      </c>
      <c r="H4819" s="1">
        <v>1.1615523000000001E-2</v>
      </c>
      <c r="I4819" s="2">
        <v>3.1079370583187198E-2</v>
      </c>
    </row>
    <row r="4820" spans="1:9" x14ac:dyDescent="0.3">
      <c r="A4820">
        <f>VLOOKUP(D4820,[1]!tbl_Reach2AU[#Data],4,FALSE)</f>
        <v>3</v>
      </c>
      <c r="B4820" t="str">
        <f>VLOOKUP(D4820,[1]!tbl_Reach2AU[#Data],3,FALSE)</f>
        <v>Okanogan-Talant Creek</v>
      </c>
      <c r="C4820">
        <f>VLOOKUP(D4820,[1]!tbl_Reach2AU[#Data],2,FALSE)</f>
        <v>125</v>
      </c>
      <c r="D4820" t="s">
        <v>105</v>
      </c>
      <c r="E4820">
        <v>2</v>
      </c>
      <c r="F4820" t="s">
        <v>115</v>
      </c>
      <c r="G4820">
        <f>VLOOKUP([1]!tbl_FunctionalConditionReach[[#This Row],[EDT Attribute]],[1]!HabitatAttribute[#Data],2,FALSE)</f>
        <v>0</v>
      </c>
      <c r="H4820" s="1">
        <v>1.1615523000000001E-2</v>
      </c>
      <c r="I4820" s="2">
        <v>3.1079370583187198E-2</v>
      </c>
    </row>
    <row r="4821" spans="1:9" x14ac:dyDescent="0.3">
      <c r="A4821">
        <f>VLOOKUP(D4821,[1]!tbl_Reach2AU[#Data],4,FALSE)</f>
        <v>3</v>
      </c>
      <c r="B4821" t="str">
        <f>VLOOKUP(D4821,[1]!tbl_Reach2AU[#Data],3,FALSE)</f>
        <v>Okanogan-Talant Creek</v>
      </c>
      <c r="C4821">
        <f>VLOOKUP(D4821,[1]!tbl_Reach2AU[#Data],2,FALSE)</f>
        <v>125</v>
      </c>
      <c r="D4821" t="s">
        <v>105</v>
      </c>
      <c r="E4821">
        <v>2</v>
      </c>
      <c r="F4821" t="s">
        <v>122</v>
      </c>
      <c r="G4821">
        <f>VLOOKUP([1]!tbl_FunctionalConditionReach[[#This Row],[EDT Attribute]],[1]!HabitatAttribute[#Data],2,FALSE)</f>
        <v>0</v>
      </c>
      <c r="H4821" s="1">
        <v>1.1615523000000001E-2</v>
      </c>
      <c r="I4821" s="2">
        <v>3.1079370583187198E-2</v>
      </c>
    </row>
    <row r="4822" spans="1:9" x14ac:dyDescent="0.3">
      <c r="A4822">
        <f>VLOOKUP(D4822,[1]!tbl_Reach2AU[#Data],4,FALSE)</f>
        <v>19</v>
      </c>
      <c r="B4822" t="str">
        <f>VLOOKUP(D4822,[1]!tbl_Reach2AU[#Data],3,FALSE)</f>
        <v>Okanogan-Mosquito Creek</v>
      </c>
      <c r="C4822">
        <f>VLOOKUP(D4822,[1]!tbl_Reach2AU[#Data],2,FALSE)</f>
        <v>277</v>
      </c>
      <c r="D4822" t="s">
        <v>64</v>
      </c>
      <c r="E4822">
        <v>2</v>
      </c>
      <c r="F4822" t="s">
        <v>89</v>
      </c>
      <c r="G4822" t="str">
        <f>VLOOKUP([1]!tbl_FunctionalConditionReach[[#This Row],[EDT Attribute]],[1]!HabitatAttribute[#Data],2,FALSE)</f>
        <v>% Fines/Embeddedness</v>
      </c>
      <c r="H4822" s="1">
        <v>0.19627172300000001</v>
      </c>
      <c r="I4822" s="2">
        <v>3.1050736589811199E-2</v>
      </c>
    </row>
    <row r="4823" spans="1:9" x14ac:dyDescent="0.3">
      <c r="A4823">
        <f>VLOOKUP(D4823,[1]!tbl_Reach2AU[#Data],4,FALSE)</f>
        <v>24</v>
      </c>
      <c r="B4823" t="str">
        <f>VLOOKUP(D4823,[1]!tbl_Reach2AU[#Data],3,FALSE)</f>
        <v>Okanogan-Haynes Creek South</v>
      </c>
      <c r="C4823">
        <f>VLOOKUP(D4823,[1]!tbl_Reach2AU[#Data],2,FALSE)</f>
        <v>298</v>
      </c>
      <c r="D4823" t="s">
        <v>136</v>
      </c>
      <c r="E4823">
        <v>2</v>
      </c>
      <c r="F4823" t="s">
        <v>10</v>
      </c>
      <c r="G4823" t="str">
        <f>VLOOKUP([1]!tbl_FunctionalConditionReach[[#This Row],[EDT Attribute]],[1]!HabitatAttribute[#Data],2,FALSE)</f>
        <v>Flow- Scour</v>
      </c>
      <c r="H4823" s="1">
        <v>0.14331822599999999</v>
      </c>
      <c r="I4823" s="2">
        <v>3.1032389085763001E-2</v>
      </c>
    </row>
    <row r="4824" spans="1:9" x14ac:dyDescent="0.3">
      <c r="A4824">
        <f>VLOOKUP(D4824,[1]!tbl_Reach2AU[#Data],4,FALSE)</f>
        <v>3</v>
      </c>
      <c r="B4824" t="str">
        <f>VLOOKUP(D4824,[1]!tbl_Reach2AU[#Data],3,FALSE)</f>
        <v>Okanogan-Talant Creek</v>
      </c>
      <c r="C4824">
        <f>VLOOKUP(D4824,[1]!tbl_Reach2AU[#Data],2,FALSE)</f>
        <v>125</v>
      </c>
      <c r="D4824" t="s">
        <v>105</v>
      </c>
      <c r="E4824">
        <v>2</v>
      </c>
      <c r="F4824" t="s">
        <v>10</v>
      </c>
      <c r="G4824" t="str">
        <f>VLOOKUP([1]!tbl_FunctionalConditionReach[[#This Row],[EDT Attribute]],[1]!HabitatAttribute[#Data],2,FALSE)</f>
        <v>Flow- Scour</v>
      </c>
      <c r="H4824" s="1">
        <v>1.1576174999999999E-2</v>
      </c>
      <c r="I4824" s="2">
        <v>3.0974088102690402E-2</v>
      </c>
    </row>
    <row r="4825" spans="1:9" x14ac:dyDescent="0.3">
      <c r="A4825">
        <f>VLOOKUP(D4825,[1]!tbl_Reach2AU[#Data],4,FALSE)</f>
        <v>24</v>
      </c>
      <c r="B4825" t="str">
        <f>VLOOKUP(D4825,[1]!tbl_Reach2AU[#Data],3,FALSE)</f>
        <v>Okanogan-Haynes Creek South</v>
      </c>
      <c r="C4825">
        <f>VLOOKUP(D4825,[1]!tbl_Reach2AU[#Data],2,FALSE)</f>
        <v>296</v>
      </c>
      <c r="D4825" t="s">
        <v>135</v>
      </c>
      <c r="E4825">
        <v>2</v>
      </c>
      <c r="F4825" t="s">
        <v>94</v>
      </c>
      <c r="G4825">
        <f>VLOOKUP([1]!tbl_FunctionalConditionReach[[#This Row],[EDT Attribute]],[1]!HabitatAttribute[#Data],2,FALSE)</f>
        <v>0</v>
      </c>
      <c r="H4825" s="1">
        <v>4.4183313000000002E-2</v>
      </c>
      <c r="I4825" s="2">
        <v>3.0965516429707698E-2</v>
      </c>
    </row>
    <row r="4826" spans="1:9" x14ac:dyDescent="0.3">
      <c r="A4826">
        <f>VLOOKUP(D4826,[1]!tbl_Reach2AU[#Data],4,FALSE)</f>
        <v>5</v>
      </c>
      <c r="B4826" t="str">
        <f>VLOOKUP(D4826,[1]!tbl_Reach2AU[#Data],3,FALSE)</f>
        <v>Okanogan-Swipkin Canyon</v>
      </c>
      <c r="C4826">
        <f>VLOOKUP(D4826,[1]!tbl_Reach2AU[#Data],2,FALSE)</f>
        <v>147</v>
      </c>
      <c r="D4826" t="s">
        <v>134</v>
      </c>
      <c r="E4826">
        <v>2</v>
      </c>
      <c r="F4826" t="s">
        <v>89</v>
      </c>
      <c r="G4826" t="str">
        <f>VLOOKUP([1]!tbl_FunctionalConditionReach[[#This Row],[EDT Attribute]],[1]!HabitatAttribute[#Data],2,FALSE)</f>
        <v>% Fines/Embeddedness</v>
      </c>
      <c r="H4826" s="1">
        <v>1.6002691999999999E-2</v>
      </c>
      <c r="I4826" s="2">
        <v>3.0942243837776499E-2</v>
      </c>
    </row>
    <row r="4827" spans="1:9" x14ac:dyDescent="0.3">
      <c r="A4827">
        <f>VLOOKUP(D4827,[1]!tbl_Reach2AU[#Data],4,FALSE)</f>
        <v>5</v>
      </c>
      <c r="B4827" t="str">
        <f>VLOOKUP(D4827,[1]!tbl_Reach2AU[#Data],3,FALSE)</f>
        <v>Okanogan-Swipkin Canyon</v>
      </c>
      <c r="C4827">
        <f>VLOOKUP(D4827,[1]!tbl_Reach2AU[#Data],2,FALSE)</f>
        <v>187</v>
      </c>
      <c r="D4827" t="s">
        <v>108</v>
      </c>
      <c r="E4827">
        <v>2</v>
      </c>
      <c r="F4827" t="s">
        <v>13</v>
      </c>
      <c r="G4827" t="str">
        <f>VLOOKUP([1]!tbl_FunctionalConditionReach[[#This Row],[EDT Attribute]],[1]!HabitatAttribute[#Data],2,FALSE)</f>
        <v>Food- Food Web Resources</v>
      </c>
      <c r="H4827" s="1">
        <v>2.1685390000000001E-3</v>
      </c>
      <c r="I4827" s="2">
        <v>3.0885507538534699E-2</v>
      </c>
    </row>
    <row r="4828" spans="1:9" x14ac:dyDescent="0.3">
      <c r="A4828">
        <f>VLOOKUP(D4828,[1]!tbl_Reach2AU[#Data],4,FALSE)</f>
        <v>3</v>
      </c>
      <c r="B4828" t="str">
        <f>VLOOKUP(D4828,[1]!tbl_Reach2AU[#Data],3,FALSE)</f>
        <v>Okanogan-Talant Creek</v>
      </c>
      <c r="C4828">
        <f>VLOOKUP(D4828,[1]!tbl_Reach2AU[#Data],2,FALSE)</f>
        <v>125</v>
      </c>
      <c r="D4828" t="s">
        <v>105</v>
      </c>
      <c r="E4828">
        <v>2</v>
      </c>
      <c r="F4828" t="s">
        <v>116</v>
      </c>
      <c r="G4828">
        <f>VLOOKUP([1]!tbl_FunctionalConditionReach[[#This Row],[EDT Attribute]],[1]!HabitatAttribute[#Data],2,FALSE)</f>
        <v>0</v>
      </c>
      <c r="H4828" s="1">
        <v>1.1492047999999999E-2</v>
      </c>
      <c r="I4828" s="2">
        <v>3.0748991547929001E-2</v>
      </c>
    </row>
    <row r="4829" spans="1:9" x14ac:dyDescent="0.3">
      <c r="A4829">
        <f>VLOOKUP(D4829,[1]!tbl_Reach2AU[#Data],4,FALSE)</f>
        <v>6</v>
      </c>
      <c r="B4829" t="str">
        <f>VLOOKUP(D4829,[1]!tbl_Reach2AU[#Data],3,FALSE)</f>
        <v>Salmon Creek-Lower</v>
      </c>
      <c r="C4829">
        <f>VLOOKUP(D4829,[1]!tbl_Reach2AU[#Data],2,FALSE)</f>
        <v>140</v>
      </c>
      <c r="D4829" t="s">
        <v>85</v>
      </c>
      <c r="E4829">
        <v>2</v>
      </c>
      <c r="F4829" t="s">
        <v>116</v>
      </c>
      <c r="G4829">
        <f>VLOOKUP([1]!tbl_FunctionalConditionReach[[#This Row],[EDT Attribute]],[1]!HabitatAttribute[#Data],2,FALSE)</f>
        <v>0</v>
      </c>
      <c r="H4829" s="1">
        <v>0.121625942</v>
      </c>
      <c r="I4829" s="2">
        <v>3.0645614378203699E-2</v>
      </c>
    </row>
    <row r="4830" spans="1:9" x14ac:dyDescent="0.3">
      <c r="A4830">
        <f>VLOOKUP(D4830,[1]!tbl_Reach2AU[#Data],4,FALSE)</f>
        <v>5</v>
      </c>
      <c r="B4830" t="str">
        <f>VLOOKUP(D4830,[1]!tbl_Reach2AU[#Data],3,FALSE)</f>
        <v>Okanogan-Swipkin Canyon</v>
      </c>
      <c r="C4830">
        <f>VLOOKUP(D4830,[1]!tbl_Reach2AU[#Data],2,FALSE)</f>
        <v>188</v>
      </c>
      <c r="D4830" t="s">
        <v>109</v>
      </c>
      <c r="E4830">
        <v>2</v>
      </c>
      <c r="F4830" t="s">
        <v>117</v>
      </c>
      <c r="G4830">
        <f>VLOOKUP([1]!tbl_FunctionalConditionReach[[#This Row],[EDT Attribute]],[1]!HabitatAttribute[#Data],2,FALSE)</f>
        <v>0</v>
      </c>
      <c r="H4830" s="1">
        <v>2.1520490000000001E-3</v>
      </c>
      <c r="I4830" s="2">
        <v>3.06184889263258E-2</v>
      </c>
    </row>
    <row r="4831" spans="1:9" x14ac:dyDescent="0.3">
      <c r="A4831">
        <f>VLOOKUP(D4831,[1]!tbl_Reach2AU[#Data],4,FALSE)</f>
        <v>5</v>
      </c>
      <c r="B4831" t="str">
        <f>VLOOKUP(D4831,[1]!tbl_Reach2AU[#Data],3,FALSE)</f>
        <v>Okanogan-Swipkin Canyon</v>
      </c>
      <c r="C4831">
        <f>VLOOKUP(D4831,[1]!tbl_Reach2AU[#Data],2,FALSE)</f>
        <v>188</v>
      </c>
      <c r="D4831" t="s">
        <v>109</v>
      </c>
      <c r="E4831">
        <v>2</v>
      </c>
      <c r="F4831" t="s">
        <v>51</v>
      </c>
      <c r="G4831" t="str">
        <f>VLOOKUP([1]!tbl_FunctionalConditionReach[[#This Row],[EDT Attribute]],[1]!HabitatAttribute[#Data],2,FALSE)</f>
        <v>% Fines/Embeddedness</v>
      </c>
      <c r="H4831" s="1">
        <v>2.1520490000000001E-3</v>
      </c>
      <c r="I4831" s="2">
        <v>3.06184889263258E-2</v>
      </c>
    </row>
    <row r="4832" spans="1:9" x14ac:dyDescent="0.3">
      <c r="A4832">
        <f>VLOOKUP(D4832,[1]!tbl_Reach2AU[#Data],4,FALSE)</f>
        <v>5</v>
      </c>
      <c r="B4832" t="str">
        <f>VLOOKUP(D4832,[1]!tbl_Reach2AU[#Data],3,FALSE)</f>
        <v>Okanogan-Swipkin Canyon</v>
      </c>
      <c r="C4832">
        <f>VLOOKUP(D4832,[1]!tbl_Reach2AU[#Data],2,FALSE)</f>
        <v>188</v>
      </c>
      <c r="D4832" t="s">
        <v>109</v>
      </c>
      <c r="E4832">
        <v>2</v>
      </c>
      <c r="F4832" t="s">
        <v>143</v>
      </c>
      <c r="G4832">
        <f>VLOOKUP([1]!tbl_FunctionalConditionReach[[#This Row],[EDT Attribute]],[1]!HabitatAttribute[#Data],2,FALSE)</f>
        <v>0</v>
      </c>
      <c r="H4832" s="1">
        <v>2.1520490000000001E-3</v>
      </c>
      <c r="I4832" s="2">
        <v>3.06184889263258E-2</v>
      </c>
    </row>
    <row r="4833" spans="1:9" x14ac:dyDescent="0.3">
      <c r="A4833">
        <f>VLOOKUP(D4833,[1]!tbl_Reach2AU[#Data],4,FALSE)</f>
        <v>5</v>
      </c>
      <c r="B4833" t="str">
        <f>VLOOKUP(D4833,[1]!tbl_Reach2AU[#Data],3,FALSE)</f>
        <v>Okanogan-Swipkin Canyon</v>
      </c>
      <c r="C4833">
        <f>VLOOKUP(D4833,[1]!tbl_Reach2AU[#Data],2,FALSE)</f>
        <v>188</v>
      </c>
      <c r="D4833" t="s">
        <v>109</v>
      </c>
      <c r="E4833">
        <v>2</v>
      </c>
      <c r="F4833" t="s">
        <v>89</v>
      </c>
      <c r="G4833" t="str">
        <f>VLOOKUP([1]!tbl_FunctionalConditionReach[[#This Row],[EDT Attribute]],[1]!HabitatAttribute[#Data],2,FALSE)</f>
        <v>% Fines/Embeddedness</v>
      </c>
      <c r="H4833" s="1">
        <v>2.1520490000000001E-3</v>
      </c>
      <c r="I4833" s="2">
        <v>3.06184889263258E-2</v>
      </c>
    </row>
    <row r="4834" spans="1:9" x14ac:dyDescent="0.3">
      <c r="A4834">
        <f>VLOOKUP(D4834,[1]!tbl_Reach2AU[#Data],4,FALSE)</f>
        <v>5</v>
      </c>
      <c r="B4834" t="str">
        <f>VLOOKUP(D4834,[1]!tbl_Reach2AU[#Data],3,FALSE)</f>
        <v>Okanogan-Swipkin Canyon</v>
      </c>
      <c r="C4834">
        <f>VLOOKUP(D4834,[1]!tbl_Reach2AU[#Data],2,FALSE)</f>
        <v>188</v>
      </c>
      <c r="D4834" t="s">
        <v>109</v>
      </c>
      <c r="E4834">
        <v>2</v>
      </c>
      <c r="F4834" t="s">
        <v>115</v>
      </c>
      <c r="G4834">
        <f>VLOOKUP([1]!tbl_FunctionalConditionReach[[#This Row],[EDT Attribute]],[1]!HabitatAttribute[#Data],2,FALSE)</f>
        <v>0</v>
      </c>
      <c r="H4834" s="1">
        <v>2.1520490000000001E-3</v>
      </c>
      <c r="I4834" s="2">
        <v>3.06184889263258E-2</v>
      </c>
    </row>
    <row r="4835" spans="1:9" x14ac:dyDescent="0.3">
      <c r="A4835">
        <f>VLOOKUP(D4835,[1]!tbl_Reach2AU[#Data],4,FALSE)</f>
        <v>5</v>
      </c>
      <c r="B4835" t="str">
        <f>VLOOKUP(D4835,[1]!tbl_Reach2AU[#Data],3,FALSE)</f>
        <v>Okanogan-Swipkin Canyon</v>
      </c>
      <c r="C4835">
        <f>VLOOKUP(D4835,[1]!tbl_Reach2AU[#Data],2,FALSE)</f>
        <v>188</v>
      </c>
      <c r="D4835" t="s">
        <v>109</v>
      </c>
      <c r="E4835">
        <v>2</v>
      </c>
      <c r="F4835" t="s">
        <v>119</v>
      </c>
      <c r="G4835">
        <f>VLOOKUP([1]!tbl_FunctionalConditionReach[[#This Row],[EDT Attribute]],[1]!HabitatAttribute[#Data],2,FALSE)</f>
        <v>0</v>
      </c>
      <c r="H4835" s="1">
        <v>2.1520490000000001E-3</v>
      </c>
      <c r="I4835" s="2">
        <v>3.06184889263258E-2</v>
      </c>
    </row>
    <row r="4836" spans="1:9" x14ac:dyDescent="0.3">
      <c r="A4836">
        <f>VLOOKUP(D4836,[1]!tbl_Reach2AU[#Data],4,FALSE)</f>
        <v>5</v>
      </c>
      <c r="B4836" t="str">
        <f>VLOOKUP(D4836,[1]!tbl_Reach2AU[#Data],3,FALSE)</f>
        <v>Okanogan-Swipkin Canyon</v>
      </c>
      <c r="C4836">
        <f>VLOOKUP(D4836,[1]!tbl_Reach2AU[#Data],2,FALSE)</f>
        <v>188</v>
      </c>
      <c r="D4836" t="s">
        <v>109</v>
      </c>
      <c r="E4836">
        <v>2</v>
      </c>
      <c r="F4836" t="s">
        <v>10</v>
      </c>
      <c r="G4836" t="str">
        <f>VLOOKUP([1]!tbl_FunctionalConditionReach[[#This Row],[EDT Attribute]],[1]!HabitatAttribute[#Data],2,FALSE)</f>
        <v>Flow- Scour</v>
      </c>
      <c r="H4836" s="1">
        <v>2.1520490000000001E-3</v>
      </c>
      <c r="I4836" s="2">
        <v>3.06184889263258E-2</v>
      </c>
    </row>
    <row r="4837" spans="1:9" x14ac:dyDescent="0.3">
      <c r="A4837">
        <f>VLOOKUP(D4837,[1]!tbl_Reach2AU[#Data],4,FALSE)</f>
        <v>5</v>
      </c>
      <c r="B4837" t="str">
        <f>VLOOKUP(D4837,[1]!tbl_Reach2AU[#Data],3,FALSE)</f>
        <v>Okanogan-Swipkin Canyon</v>
      </c>
      <c r="C4837">
        <f>VLOOKUP(D4837,[1]!tbl_Reach2AU[#Data],2,FALSE)</f>
        <v>188</v>
      </c>
      <c r="D4837" t="s">
        <v>109</v>
      </c>
      <c r="E4837">
        <v>2</v>
      </c>
      <c r="F4837" t="s">
        <v>122</v>
      </c>
      <c r="G4837">
        <f>VLOOKUP([1]!tbl_FunctionalConditionReach[[#This Row],[EDT Attribute]],[1]!HabitatAttribute[#Data],2,FALSE)</f>
        <v>0</v>
      </c>
      <c r="H4837" s="1">
        <v>2.1520490000000001E-3</v>
      </c>
      <c r="I4837" s="2">
        <v>3.06184889263258E-2</v>
      </c>
    </row>
    <row r="4838" spans="1:9" x14ac:dyDescent="0.3">
      <c r="A4838">
        <f>VLOOKUP(D4838,[1]!tbl_Reach2AU[#Data],4,FALSE)</f>
        <v>5</v>
      </c>
      <c r="B4838" t="str">
        <f>VLOOKUP(D4838,[1]!tbl_Reach2AU[#Data],3,FALSE)</f>
        <v>Okanogan-Swipkin Canyon</v>
      </c>
      <c r="C4838">
        <f>VLOOKUP(D4838,[1]!tbl_Reach2AU[#Data],2,FALSE)</f>
        <v>188</v>
      </c>
      <c r="D4838" t="s">
        <v>109</v>
      </c>
      <c r="E4838">
        <v>2</v>
      </c>
      <c r="F4838" t="s">
        <v>116</v>
      </c>
      <c r="G4838">
        <f>VLOOKUP([1]!tbl_FunctionalConditionReach[[#This Row],[EDT Attribute]],[1]!HabitatAttribute[#Data],2,FALSE)</f>
        <v>0</v>
      </c>
      <c r="H4838" s="1">
        <v>2.1520490000000001E-3</v>
      </c>
      <c r="I4838" s="2">
        <v>3.06184889263258E-2</v>
      </c>
    </row>
    <row r="4839" spans="1:9" x14ac:dyDescent="0.3">
      <c r="A4839">
        <f>VLOOKUP(D4839,[1]!tbl_Reach2AU[#Data],4,FALSE)</f>
        <v>5</v>
      </c>
      <c r="B4839" t="str">
        <f>VLOOKUP(D4839,[1]!tbl_Reach2AU[#Data],3,FALSE)</f>
        <v>Okanogan-Swipkin Canyon</v>
      </c>
      <c r="C4839">
        <f>VLOOKUP(D4839,[1]!tbl_Reach2AU[#Data],2,FALSE)</f>
        <v>188</v>
      </c>
      <c r="D4839" t="s">
        <v>109</v>
      </c>
      <c r="E4839">
        <v>2</v>
      </c>
      <c r="F4839" t="s">
        <v>138</v>
      </c>
      <c r="G4839">
        <f>VLOOKUP([1]!tbl_FunctionalConditionReach[[#This Row],[EDT Attribute]],[1]!HabitatAttribute[#Data],2,FALSE)</f>
        <v>0</v>
      </c>
      <c r="H4839" s="1">
        <v>2.1520490000000001E-3</v>
      </c>
      <c r="I4839" s="2">
        <v>3.06184889263258E-2</v>
      </c>
    </row>
    <row r="4840" spans="1:9" x14ac:dyDescent="0.3">
      <c r="A4840">
        <f>VLOOKUP(D4840,[1]!tbl_Reach2AU[#Data],4,FALSE)</f>
        <v>24</v>
      </c>
      <c r="B4840" t="str">
        <f>VLOOKUP(D4840,[1]!tbl_Reach2AU[#Data],3,FALSE)</f>
        <v>Okanogan-Haynes Creek South</v>
      </c>
      <c r="C4840">
        <f>VLOOKUP(D4840,[1]!tbl_Reach2AU[#Data],2,FALSE)</f>
        <v>298</v>
      </c>
      <c r="D4840" t="s">
        <v>136</v>
      </c>
      <c r="E4840">
        <v>2</v>
      </c>
      <c r="F4840" t="s">
        <v>145</v>
      </c>
      <c r="G4840" t="str">
        <f>VLOOKUP([1]!tbl_FunctionalConditionReach[[#This Row],[EDT Attribute]],[1]!HabitatAttribute[#Data],2,FALSE)</f>
        <v>Flow- Summer Base Flow</v>
      </c>
      <c r="H4840" s="1">
        <v>0.14111741999999999</v>
      </c>
      <c r="I4840" s="2">
        <v>3.0555853267532299E-2</v>
      </c>
    </row>
    <row r="4841" spans="1:9" x14ac:dyDescent="0.3">
      <c r="A4841">
        <f>VLOOKUP(D4841,[1]!tbl_Reach2AU[#Data],4,FALSE)</f>
        <v>24</v>
      </c>
      <c r="B4841" t="str">
        <f>VLOOKUP(D4841,[1]!tbl_Reach2AU[#Data],3,FALSE)</f>
        <v>Okanogan-Haynes Creek South</v>
      </c>
      <c r="C4841">
        <f>VLOOKUP(D4841,[1]!tbl_Reach2AU[#Data],2,FALSE)</f>
        <v>298</v>
      </c>
      <c r="D4841" t="s">
        <v>136</v>
      </c>
      <c r="E4841">
        <v>2</v>
      </c>
      <c r="F4841" t="s">
        <v>116</v>
      </c>
      <c r="G4841">
        <f>VLOOKUP([1]!tbl_FunctionalConditionReach[[#This Row],[EDT Attribute]],[1]!HabitatAttribute[#Data],2,FALSE)</f>
        <v>0</v>
      </c>
      <c r="H4841" s="1">
        <v>0.14107678600000001</v>
      </c>
      <c r="I4841" s="2">
        <v>3.0547054874380902E-2</v>
      </c>
    </row>
    <row r="4842" spans="1:9" x14ac:dyDescent="0.3">
      <c r="A4842">
        <f>VLOOKUP(D4842,[1]!tbl_Reach2AU[#Data],4,FALSE)</f>
        <v>24</v>
      </c>
      <c r="B4842" t="str">
        <f>VLOOKUP(D4842,[1]!tbl_Reach2AU[#Data],3,FALSE)</f>
        <v>Okanogan-Haynes Creek South</v>
      </c>
      <c r="C4842">
        <f>VLOOKUP(D4842,[1]!tbl_Reach2AU[#Data],2,FALSE)</f>
        <v>298</v>
      </c>
      <c r="D4842" t="s">
        <v>136</v>
      </c>
      <c r="E4842">
        <v>2</v>
      </c>
      <c r="F4842" t="s">
        <v>117</v>
      </c>
      <c r="G4842">
        <f>VLOOKUP([1]!tbl_FunctionalConditionReach[[#This Row],[EDT Attribute]],[1]!HabitatAttribute[#Data],2,FALSE)</f>
        <v>0</v>
      </c>
      <c r="H4842" s="1">
        <v>0.14102854300000001</v>
      </c>
      <c r="I4842" s="2">
        <v>3.05366089207262E-2</v>
      </c>
    </row>
    <row r="4843" spans="1:9" x14ac:dyDescent="0.3">
      <c r="A4843">
        <f>VLOOKUP(D4843,[1]!tbl_Reach2AU[#Data],4,FALSE)</f>
        <v>6</v>
      </c>
      <c r="B4843" t="str">
        <f>VLOOKUP(D4843,[1]!tbl_Reach2AU[#Data],3,FALSE)</f>
        <v>Salmon Creek-Lower</v>
      </c>
      <c r="C4843">
        <f>VLOOKUP(D4843,[1]!tbl_Reach2AU[#Data],2,FALSE)</f>
        <v>135</v>
      </c>
      <c r="D4843" t="s">
        <v>81</v>
      </c>
      <c r="E4843">
        <v>2</v>
      </c>
      <c r="F4843" t="s">
        <v>115</v>
      </c>
      <c r="G4843">
        <f>VLOOKUP([1]!tbl_FunctionalConditionReach[[#This Row],[EDT Attribute]],[1]!HabitatAttribute[#Data],2,FALSE)</f>
        <v>0</v>
      </c>
      <c r="H4843" s="1">
        <v>0.225371606</v>
      </c>
      <c r="I4843" s="2">
        <v>3.0504911183762098E-2</v>
      </c>
    </row>
    <row r="4844" spans="1:9" x14ac:dyDescent="0.3">
      <c r="A4844">
        <f>VLOOKUP(D4844,[1]!tbl_Reach2AU[#Data],4,FALSE)</f>
        <v>24</v>
      </c>
      <c r="B4844" t="str">
        <f>VLOOKUP(D4844,[1]!tbl_Reach2AU[#Data],3,FALSE)</f>
        <v>Okanogan-Haynes Creek South</v>
      </c>
      <c r="C4844">
        <f>VLOOKUP(D4844,[1]!tbl_Reach2AU[#Data],2,FALSE)</f>
        <v>298</v>
      </c>
      <c r="D4844" t="s">
        <v>136</v>
      </c>
      <c r="E4844">
        <v>2</v>
      </c>
      <c r="F4844" t="s">
        <v>115</v>
      </c>
      <c r="G4844">
        <f>VLOOKUP([1]!tbl_FunctionalConditionReach[[#This Row],[EDT Attribute]],[1]!HabitatAttribute[#Data],2,FALSE)</f>
        <v>0</v>
      </c>
      <c r="H4844" s="1">
        <v>0.140811925</v>
      </c>
      <c r="I4844" s="2">
        <v>3.0489705088278699E-2</v>
      </c>
    </row>
    <row r="4845" spans="1:9" x14ac:dyDescent="0.3">
      <c r="A4845">
        <f>VLOOKUP(D4845,[1]!tbl_Reach2AU[#Data],4,FALSE)</f>
        <v>24</v>
      </c>
      <c r="B4845" t="str">
        <f>VLOOKUP(D4845,[1]!tbl_Reach2AU[#Data],3,FALSE)</f>
        <v>Okanogan-Haynes Creek South</v>
      </c>
      <c r="C4845">
        <f>VLOOKUP(D4845,[1]!tbl_Reach2AU[#Data],2,FALSE)</f>
        <v>298</v>
      </c>
      <c r="D4845" t="s">
        <v>136</v>
      </c>
      <c r="E4845">
        <v>2</v>
      </c>
      <c r="F4845" t="s">
        <v>122</v>
      </c>
      <c r="G4845">
        <f>VLOOKUP([1]!tbl_FunctionalConditionReach[[#This Row],[EDT Attribute]],[1]!HabitatAttribute[#Data],2,FALSE)</f>
        <v>0</v>
      </c>
      <c r="H4845" s="1">
        <v>0.140811925</v>
      </c>
      <c r="I4845" s="2">
        <v>3.0489705088278699E-2</v>
      </c>
    </row>
    <row r="4846" spans="1:9" x14ac:dyDescent="0.3">
      <c r="A4846">
        <f>VLOOKUP(D4846,[1]!tbl_Reach2AU[#Data],4,FALSE)</f>
        <v>20</v>
      </c>
      <c r="B4846" t="str">
        <f>VLOOKUP(D4846,[1]!tbl_Reach2AU[#Data],3,FALSE)</f>
        <v>Antoine Creek-Lower</v>
      </c>
      <c r="C4846">
        <f>VLOOKUP(D4846,[1]!tbl_Reach2AU[#Data],2,FALSE)</f>
        <v>252</v>
      </c>
      <c r="D4846" t="s">
        <v>15</v>
      </c>
      <c r="E4846">
        <v>2</v>
      </c>
      <c r="F4846" t="s">
        <v>126</v>
      </c>
      <c r="G4846" t="str">
        <f>VLOOKUP([1]!tbl_FunctionalConditionReach[[#This Row],[EDT Attribute]],[1]!HabitatAttribute[#Data],2,FALSE)</f>
        <v>Riparian</v>
      </c>
      <c r="H4846" s="1">
        <v>1.5436366E-2</v>
      </c>
      <c r="I4846" s="2">
        <v>3.03892561352078E-2</v>
      </c>
    </row>
    <row r="4847" spans="1:9" x14ac:dyDescent="0.3">
      <c r="A4847">
        <f>VLOOKUP(D4847,[1]!tbl_Reach2AU[#Data],4,FALSE)</f>
        <v>24</v>
      </c>
      <c r="B4847" t="str">
        <f>VLOOKUP(D4847,[1]!tbl_Reach2AU[#Data],3,FALSE)</f>
        <v>Okanogan-Haynes Creek South</v>
      </c>
      <c r="C4847">
        <f>VLOOKUP(D4847,[1]!tbl_Reach2AU[#Data],2,FALSE)</f>
        <v>298</v>
      </c>
      <c r="D4847" t="s">
        <v>136</v>
      </c>
      <c r="E4847">
        <v>2</v>
      </c>
      <c r="F4847" t="s">
        <v>119</v>
      </c>
      <c r="G4847">
        <f>VLOOKUP([1]!tbl_FunctionalConditionReach[[#This Row],[EDT Attribute]],[1]!HabitatAttribute[#Data],2,FALSE)</f>
        <v>0</v>
      </c>
      <c r="H4847" s="1">
        <v>0.14025256</v>
      </c>
      <c r="I4847" s="2">
        <v>3.0368586980656101E-2</v>
      </c>
    </row>
    <row r="4848" spans="1:9" x14ac:dyDescent="0.3">
      <c r="A4848">
        <f>VLOOKUP(D4848,[1]!tbl_Reach2AU[#Data],4,FALSE)</f>
        <v>24</v>
      </c>
      <c r="B4848" t="str">
        <f>VLOOKUP(D4848,[1]!tbl_Reach2AU[#Data],3,FALSE)</f>
        <v>Okanogan-Haynes Creek South</v>
      </c>
      <c r="C4848">
        <f>VLOOKUP(D4848,[1]!tbl_Reach2AU[#Data],2,FALSE)</f>
        <v>296</v>
      </c>
      <c r="D4848" t="s">
        <v>135</v>
      </c>
      <c r="E4848">
        <v>2</v>
      </c>
      <c r="F4848" t="s">
        <v>144</v>
      </c>
      <c r="G4848">
        <f>VLOOKUP([1]!tbl_FunctionalConditionReach[[#This Row],[EDT Attribute]],[1]!HabitatAttribute[#Data],2,FALSE)</f>
        <v>0</v>
      </c>
      <c r="H4848" s="1">
        <v>4.3288337000000003E-2</v>
      </c>
      <c r="I4848" s="2">
        <v>3.03382797615975E-2</v>
      </c>
    </row>
    <row r="4849" spans="1:9" x14ac:dyDescent="0.3">
      <c r="A4849">
        <f>VLOOKUP(D4849,[1]!tbl_Reach2AU[#Data],4,FALSE)</f>
        <v>19</v>
      </c>
      <c r="B4849" t="str">
        <f>VLOOKUP(D4849,[1]!tbl_Reach2AU[#Data],3,FALSE)</f>
        <v>Okanogan-Mosquito Creek</v>
      </c>
      <c r="C4849">
        <f>VLOOKUP(D4849,[1]!tbl_Reach2AU[#Data],2,FALSE)</f>
        <v>276</v>
      </c>
      <c r="D4849" t="s">
        <v>63</v>
      </c>
      <c r="E4849">
        <v>2</v>
      </c>
      <c r="F4849" t="s">
        <v>144</v>
      </c>
      <c r="G4849">
        <f>VLOOKUP([1]!tbl_FunctionalConditionReach[[#This Row],[EDT Attribute]],[1]!HabitatAttribute[#Data],2,FALSE)</f>
        <v>0</v>
      </c>
      <c r="H4849" s="1">
        <v>0.10884113300000001</v>
      </c>
      <c r="I4849" s="2">
        <v>3.01317353869297E-2</v>
      </c>
    </row>
    <row r="4850" spans="1:9" x14ac:dyDescent="0.3">
      <c r="A4850">
        <f>VLOOKUP(D4850,[1]!tbl_Reach2AU[#Data],4,FALSE)</f>
        <v>6</v>
      </c>
      <c r="B4850" t="str">
        <f>VLOOKUP(D4850,[1]!tbl_Reach2AU[#Data],3,FALSE)</f>
        <v>Salmon Creek-Lower</v>
      </c>
      <c r="C4850">
        <f>VLOOKUP(D4850,[1]!tbl_Reach2AU[#Data],2,FALSE)</f>
        <v>132</v>
      </c>
      <c r="D4850" t="s">
        <v>31</v>
      </c>
      <c r="E4850">
        <v>2</v>
      </c>
      <c r="F4850" t="s">
        <v>94</v>
      </c>
      <c r="G4850">
        <f>VLOOKUP([1]!tbl_FunctionalConditionReach[[#This Row],[EDT Attribute]],[1]!HabitatAttribute[#Data],2,FALSE)</f>
        <v>0</v>
      </c>
      <c r="H4850" s="1">
        <v>2.8097585000000001E-2</v>
      </c>
      <c r="I4850" s="2">
        <v>3.0082577981865501E-2</v>
      </c>
    </row>
    <row r="4851" spans="1:9" x14ac:dyDescent="0.3">
      <c r="A4851">
        <f>VLOOKUP(D4851,[1]!tbl_Reach2AU[#Data],4,FALSE)</f>
        <v>6</v>
      </c>
      <c r="B4851" t="str">
        <f>VLOOKUP(D4851,[1]!tbl_Reach2AU[#Data],3,FALSE)</f>
        <v>Salmon Creek-Lower</v>
      </c>
      <c r="C4851">
        <f>VLOOKUP(D4851,[1]!tbl_Reach2AU[#Data],2,FALSE)</f>
        <v>139</v>
      </c>
      <c r="D4851" t="s">
        <v>84</v>
      </c>
      <c r="E4851">
        <v>2</v>
      </c>
      <c r="F4851" t="s">
        <v>144</v>
      </c>
      <c r="G4851">
        <f>VLOOKUP([1]!tbl_FunctionalConditionReach[[#This Row],[EDT Attribute]],[1]!HabitatAttribute[#Data],2,FALSE)</f>
        <v>0</v>
      </c>
      <c r="H4851" s="1">
        <v>0.18432200700000001</v>
      </c>
      <c r="I4851" s="2">
        <v>3.00021321449109E-2</v>
      </c>
    </row>
    <row r="4852" spans="1:9" x14ac:dyDescent="0.3">
      <c r="A4852">
        <f>VLOOKUP(D4852,[1]!tbl_Reach2AU[#Data],4,FALSE)</f>
        <v>11</v>
      </c>
      <c r="B4852" t="str">
        <f>VLOOKUP(D4852,[1]!tbl_Reach2AU[#Data],3,FALSE)</f>
        <v>Wanacut Creek DS</v>
      </c>
      <c r="C4852">
        <f>VLOOKUP(D4852,[1]!tbl_Reach2AU[#Data],2,FALSE)</f>
        <v>181</v>
      </c>
      <c r="D4852" t="s">
        <v>88</v>
      </c>
      <c r="E4852">
        <v>2</v>
      </c>
      <c r="F4852" t="s">
        <v>104</v>
      </c>
      <c r="G4852">
        <f>VLOOKUP([1]!tbl_FunctionalConditionReach[[#This Row],[EDT Attribute]],[1]!HabitatAttribute[#Data],2,FALSE)</f>
        <v>0</v>
      </c>
      <c r="H4852" s="1">
        <v>4.9342969999999998E-3</v>
      </c>
      <c r="I4852" s="2">
        <v>2.99894638415691E-2</v>
      </c>
    </row>
    <row r="4853" spans="1:9" x14ac:dyDescent="0.3">
      <c r="A4853">
        <f>VLOOKUP(D4853,[1]!tbl_Reach2AU[#Data],4,FALSE)</f>
        <v>8</v>
      </c>
      <c r="B4853" t="str">
        <f>VLOOKUP(D4853,[1]!tbl_Reach2AU[#Data],3,FALSE)</f>
        <v>Omak Creek-Lower US</v>
      </c>
      <c r="C4853">
        <f>VLOOKUP(D4853,[1]!tbl_Reach2AU[#Data],2,FALSE)</f>
        <v>164</v>
      </c>
      <c r="D4853" t="s">
        <v>68</v>
      </c>
      <c r="E4853">
        <v>2</v>
      </c>
      <c r="F4853" t="s">
        <v>10</v>
      </c>
      <c r="G4853" t="str">
        <f>VLOOKUP([1]!tbl_FunctionalConditionReach[[#This Row],[EDT Attribute]],[1]!HabitatAttribute[#Data],2,FALSE)</f>
        <v>Flow- Scour</v>
      </c>
      <c r="H4853" s="1">
        <v>3.3528623E-2</v>
      </c>
      <c r="I4853" s="2">
        <v>2.99575940301707E-2</v>
      </c>
    </row>
    <row r="4854" spans="1:9" x14ac:dyDescent="0.3">
      <c r="A4854">
        <f>VLOOKUP(D4854,[1]!tbl_Reach2AU[#Data],4,FALSE)</f>
        <v>26</v>
      </c>
      <c r="B4854" t="str">
        <f>VLOOKUP(D4854,[1]!tbl_Reach2AU[#Data],3,FALSE)</f>
        <v>Ninemile Creek DS</v>
      </c>
      <c r="C4854">
        <f>VLOOKUP(D4854,[1]!tbl_Reach2AU[#Data],2,FALSE)</f>
        <v>310</v>
      </c>
      <c r="D4854" t="s">
        <v>57</v>
      </c>
      <c r="E4854">
        <v>2</v>
      </c>
      <c r="F4854" t="s">
        <v>116</v>
      </c>
      <c r="G4854">
        <f>VLOOKUP([1]!tbl_FunctionalConditionReach[[#This Row],[EDT Attribute]],[1]!HabitatAttribute[#Data],2,FALSE)</f>
        <v>0</v>
      </c>
      <c r="H4854" s="1">
        <v>7.8661930000000005E-3</v>
      </c>
      <c r="I4854" s="2">
        <v>2.9726594746952099E-2</v>
      </c>
    </row>
    <row r="4855" spans="1:9" x14ac:dyDescent="0.3">
      <c r="A4855">
        <f>VLOOKUP(D4855,[1]!tbl_Reach2AU[#Data],4,FALSE)</f>
        <v>26</v>
      </c>
      <c r="B4855" t="str">
        <f>VLOOKUP(D4855,[1]!tbl_Reach2AU[#Data],3,FALSE)</f>
        <v>Ninemile Creek DS</v>
      </c>
      <c r="C4855">
        <f>VLOOKUP(D4855,[1]!tbl_Reach2AU[#Data],2,FALSE)</f>
        <v>312</v>
      </c>
      <c r="D4855" t="s">
        <v>58</v>
      </c>
      <c r="E4855">
        <v>2</v>
      </c>
      <c r="F4855" t="s">
        <v>119</v>
      </c>
      <c r="G4855">
        <f>VLOOKUP([1]!tbl_FunctionalConditionReach[[#This Row],[EDT Attribute]],[1]!HabitatAttribute[#Data],2,FALSE)</f>
        <v>0</v>
      </c>
      <c r="H4855" s="1">
        <v>1.2125838999999999E-2</v>
      </c>
      <c r="I4855" s="2">
        <v>2.9676382413188901E-2</v>
      </c>
    </row>
    <row r="4856" spans="1:9" x14ac:dyDescent="0.3">
      <c r="A4856">
        <f>VLOOKUP(D4856,[1]!tbl_Reach2AU[#Data],4,FALSE)</f>
        <v>6</v>
      </c>
      <c r="B4856" t="str">
        <f>VLOOKUP(D4856,[1]!tbl_Reach2AU[#Data],3,FALSE)</f>
        <v>Salmon Creek-Lower</v>
      </c>
      <c r="C4856">
        <f>VLOOKUP(D4856,[1]!tbl_Reach2AU[#Data],2,FALSE)</f>
        <v>135</v>
      </c>
      <c r="D4856" t="s">
        <v>81</v>
      </c>
      <c r="E4856">
        <v>2</v>
      </c>
      <c r="F4856" t="s">
        <v>145</v>
      </c>
      <c r="G4856" t="str">
        <f>VLOOKUP([1]!tbl_FunctionalConditionReach[[#This Row],[EDT Attribute]],[1]!HabitatAttribute[#Data],2,FALSE)</f>
        <v>Flow- Summer Base Flow</v>
      </c>
      <c r="H4856" s="1">
        <v>0.219175131</v>
      </c>
      <c r="I4856" s="2">
        <v>2.96661945287129E-2</v>
      </c>
    </row>
    <row r="4857" spans="1:9" x14ac:dyDescent="0.3">
      <c r="A4857">
        <f>VLOOKUP(D4857,[1]!tbl_Reach2AU[#Data],4,FALSE)</f>
        <v>4</v>
      </c>
      <c r="B4857" t="str">
        <f>VLOOKUP(D4857,[1]!tbl_Reach2AU[#Data],3,FALSE)</f>
        <v>Loup Loup Creek-Lower DS</v>
      </c>
      <c r="C4857">
        <f>VLOOKUP(D4857,[1]!tbl_Reach2AU[#Data],2,FALSE)</f>
        <v>123</v>
      </c>
      <c r="D4857" t="s">
        <v>130</v>
      </c>
      <c r="E4857">
        <v>2</v>
      </c>
      <c r="F4857" t="s">
        <v>10</v>
      </c>
      <c r="G4857" t="str">
        <f>VLOOKUP([1]!tbl_FunctionalConditionReach[[#This Row],[EDT Attribute]],[1]!HabitatAttribute[#Data],2,FALSE)</f>
        <v>Flow- Scour</v>
      </c>
      <c r="H4857" s="1">
        <v>0.155435675</v>
      </c>
      <c r="I4857" s="2">
        <v>2.96571107295476E-2</v>
      </c>
    </row>
    <row r="4858" spans="1:9" x14ac:dyDescent="0.3">
      <c r="A4858">
        <f>VLOOKUP(D4858,[1]!tbl_Reach2AU[#Data],4,FALSE)</f>
        <v>8</v>
      </c>
      <c r="B4858" t="str">
        <f>VLOOKUP(D4858,[1]!tbl_Reach2AU[#Data],3,FALSE)</f>
        <v>Omak Creek-Lower US</v>
      </c>
      <c r="C4858">
        <f>VLOOKUP(D4858,[1]!tbl_Reach2AU[#Data],2,FALSE)</f>
        <v>162</v>
      </c>
      <c r="D4858" t="s">
        <v>67</v>
      </c>
      <c r="E4858">
        <v>2</v>
      </c>
      <c r="F4858" t="s">
        <v>133</v>
      </c>
      <c r="G4858" t="str">
        <f>VLOOKUP([1]!tbl_FunctionalConditionReach[[#This Row],[EDT Attribute]],[1]!HabitatAttribute[#Data],2,FALSE)</f>
        <v>Temperature- Rearing</v>
      </c>
      <c r="H4858" s="1">
        <v>1.079279E-2</v>
      </c>
      <c r="I4858" s="2">
        <v>2.94811928592053E-2</v>
      </c>
    </row>
    <row r="4859" spans="1:9" x14ac:dyDescent="0.3">
      <c r="A4859">
        <f>VLOOKUP(D4859,[1]!tbl_Reach2AU[#Data],4,FALSE)</f>
        <v>5</v>
      </c>
      <c r="B4859" t="str">
        <f>VLOOKUP(D4859,[1]!tbl_Reach2AU[#Data],3,FALSE)</f>
        <v>Okanogan-Swipkin Canyon</v>
      </c>
      <c r="C4859">
        <f>VLOOKUP(D4859,[1]!tbl_Reach2AU[#Data],2,FALSE)</f>
        <v>147</v>
      </c>
      <c r="D4859" t="s">
        <v>134</v>
      </c>
      <c r="E4859">
        <v>2</v>
      </c>
      <c r="F4859" t="s">
        <v>122</v>
      </c>
      <c r="G4859">
        <f>VLOOKUP([1]!tbl_FunctionalConditionReach[[#This Row],[EDT Attribute]],[1]!HabitatAttribute[#Data],2,FALSE)</f>
        <v>0</v>
      </c>
      <c r="H4859" s="1">
        <v>1.521614E-2</v>
      </c>
      <c r="I4859" s="2">
        <v>2.94213944847369E-2</v>
      </c>
    </row>
    <row r="4860" spans="1:9" x14ac:dyDescent="0.3">
      <c r="A4860">
        <f>VLOOKUP(D4860,[1]!tbl_Reach2AU[#Data],4,FALSE)</f>
        <v>5</v>
      </c>
      <c r="B4860" t="str">
        <f>VLOOKUP(D4860,[1]!tbl_Reach2AU[#Data],3,FALSE)</f>
        <v>Okanogan-Swipkin Canyon</v>
      </c>
      <c r="C4860">
        <f>VLOOKUP(D4860,[1]!tbl_Reach2AU[#Data],2,FALSE)</f>
        <v>147</v>
      </c>
      <c r="D4860" t="s">
        <v>134</v>
      </c>
      <c r="E4860">
        <v>2</v>
      </c>
      <c r="F4860" t="s">
        <v>115</v>
      </c>
      <c r="G4860">
        <f>VLOOKUP([1]!tbl_FunctionalConditionReach[[#This Row],[EDT Attribute]],[1]!HabitatAttribute[#Data],2,FALSE)</f>
        <v>0</v>
      </c>
      <c r="H4860" s="1">
        <v>1.521614E-2</v>
      </c>
      <c r="I4860" s="2">
        <v>2.94213944847369E-2</v>
      </c>
    </row>
    <row r="4861" spans="1:9" x14ac:dyDescent="0.3">
      <c r="A4861">
        <f>VLOOKUP(D4861,[1]!tbl_Reach2AU[#Data],4,FALSE)</f>
        <v>1</v>
      </c>
      <c r="B4861" t="str">
        <f>VLOOKUP(D4861,[1]!tbl_Reach2AU[#Data],3,FALSE)</f>
        <v>Okanogan-Davis Canyon</v>
      </c>
      <c r="C4861">
        <f>VLOOKUP(D4861,[1]!tbl_Reach2AU[#Data],2,FALSE)</f>
        <v>108</v>
      </c>
      <c r="D4861" t="s">
        <v>100</v>
      </c>
      <c r="E4861">
        <v>2</v>
      </c>
      <c r="F4861" t="s">
        <v>145</v>
      </c>
      <c r="G4861" t="str">
        <f>VLOOKUP([1]!tbl_FunctionalConditionReach[[#This Row],[EDT Attribute]],[1]!HabitatAttribute[#Data],2,FALSE)</f>
        <v>Flow- Summer Base Flow</v>
      </c>
      <c r="H4861" s="1">
        <v>1.2119125999999999E-2</v>
      </c>
      <c r="I4861" s="2">
        <v>2.9409825179032199E-2</v>
      </c>
    </row>
    <row r="4862" spans="1:9" x14ac:dyDescent="0.3">
      <c r="A4862">
        <f>VLOOKUP(D4862,[1]!tbl_Reach2AU[#Data],4,FALSE)</f>
        <v>5</v>
      </c>
      <c r="B4862" t="str">
        <f>VLOOKUP(D4862,[1]!tbl_Reach2AU[#Data],3,FALSE)</f>
        <v>Okanogan-Swipkin Canyon</v>
      </c>
      <c r="C4862">
        <f>VLOOKUP(D4862,[1]!tbl_Reach2AU[#Data],2,FALSE)</f>
        <v>147</v>
      </c>
      <c r="D4862" t="s">
        <v>134</v>
      </c>
      <c r="E4862">
        <v>2</v>
      </c>
      <c r="F4862" t="s">
        <v>10</v>
      </c>
      <c r="G4862" t="str">
        <f>VLOOKUP([1]!tbl_FunctionalConditionReach[[#This Row],[EDT Attribute]],[1]!HabitatAttribute[#Data],2,FALSE)</f>
        <v>Flow- Scour</v>
      </c>
      <c r="H4862" s="1">
        <v>1.5200144000000001E-2</v>
      </c>
      <c r="I4862" s="2">
        <v>2.93904651803156E-2</v>
      </c>
    </row>
    <row r="4863" spans="1:9" x14ac:dyDescent="0.3">
      <c r="A4863">
        <f>VLOOKUP(D4863,[1]!tbl_Reach2AU[#Data],4,FALSE)</f>
        <v>5</v>
      </c>
      <c r="B4863" t="str">
        <f>VLOOKUP(D4863,[1]!tbl_Reach2AU[#Data],3,FALSE)</f>
        <v>Okanogan-Swipkin Canyon</v>
      </c>
      <c r="C4863">
        <f>VLOOKUP(D4863,[1]!tbl_Reach2AU[#Data],2,FALSE)</f>
        <v>147</v>
      </c>
      <c r="D4863" t="s">
        <v>134</v>
      </c>
      <c r="E4863">
        <v>2</v>
      </c>
      <c r="F4863" t="s">
        <v>117</v>
      </c>
      <c r="G4863">
        <f>VLOOKUP([1]!tbl_FunctionalConditionReach[[#This Row],[EDT Attribute]],[1]!HabitatAttribute[#Data],2,FALSE)</f>
        <v>0</v>
      </c>
      <c r="H4863" s="1">
        <v>1.5185290000000001E-2</v>
      </c>
      <c r="I4863" s="2">
        <v>2.9361744007030101E-2</v>
      </c>
    </row>
    <row r="4864" spans="1:9" x14ac:dyDescent="0.3">
      <c r="A4864">
        <f>VLOOKUP(D4864,[1]!tbl_Reach2AU[#Data],4,FALSE)</f>
        <v>5</v>
      </c>
      <c r="B4864" t="str">
        <f>VLOOKUP(D4864,[1]!tbl_Reach2AU[#Data],3,FALSE)</f>
        <v>Okanogan-Swipkin Canyon</v>
      </c>
      <c r="C4864">
        <f>VLOOKUP(D4864,[1]!tbl_Reach2AU[#Data],2,FALSE)</f>
        <v>147</v>
      </c>
      <c r="D4864" t="s">
        <v>134</v>
      </c>
      <c r="E4864">
        <v>2</v>
      </c>
      <c r="F4864" t="s">
        <v>116</v>
      </c>
      <c r="G4864">
        <f>VLOOKUP([1]!tbl_FunctionalConditionReach[[#This Row],[EDT Attribute]],[1]!HabitatAttribute[#Data],2,FALSE)</f>
        <v>0</v>
      </c>
      <c r="H4864" s="1">
        <v>1.5093285999999999E-2</v>
      </c>
      <c r="I4864" s="2">
        <v>2.9183848300354601E-2</v>
      </c>
    </row>
    <row r="4865" spans="1:9" x14ac:dyDescent="0.3">
      <c r="A4865">
        <f>VLOOKUP(D4865,[1]!tbl_Reach2AU[#Data],4,FALSE)</f>
        <v>5</v>
      </c>
      <c r="B4865" t="str">
        <f>VLOOKUP(D4865,[1]!tbl_Reach2AU[#Data],3,FALSE)</f>
        <v>Okanogan-Swipkin Canyon</v>
      </c>
      <c r="C4865">
        <f>VLOOKUP(D4865,[1]!tbl_Reach2AU[#Data],2,FALSE)</f>
        <v>147</v>
      </c>
      <c r="D4865" t="s">
        <v>134</v>
      </c>
      <c r="E4865">
        <v>2</v>
      </c>
      <c r="F4865" t="s">
        <v>119</v>
      </c>
      <c r="G4865">
        <f>VLOOKUP([1]!tbl_FunctionalConditionReach[[#This Row],[EDT Attribute]],[1]!HabitatAttribute[#Data],2,FALSE)</f>
        <v>0</v>
      </c>
      <c r="H4865" s="1">
        <v>1.5065377E-2</v>
      </c>
      <c r="I4865" s="2">
        <v>2.9129884437070298E-2</v>
      </c>
    </row>
    <row r="4866" spans="1:9" x14ac:dyDescent="0.3">
      <c r="A4866">
        <f>VLOOKUP(D4866,[1]!tbl_Reach2AU[#Data],4,FALSE)</f>
        <v>6</v>
      </c>
      <c r="B4866" t="str">
        <f>VLOOKUP(D4866,[1]!tbl_Reach2AU[#Data],3,FALSE)</f>
        <v>Salmon Creek-Lower</v>
      </c>
      <c r="C4866">
        <f>VLOOKUP(D4866,[1]!tbl_Reach2AU[#Data],2,FALSE)</f>
        <v>135</v>
      </c>
      <c r="D4866" t="s">
        <v>81</v>
      </c>
      <c r="E4866">
        <v>2</v>
      </c>
      <c r="F4866" t="s">
        <v>122</v>
      </c>
      <c r="G4866">
        <f>VLOOKUP([1]!tbl_FunctionalConditionReach[[#This Row],[EDT Attribute]],[1]!HabitatAttribute[#Data],2,FALSE)</f>
        <v>0</v>
      </c>
      <c r="H4866" s="1">
        <v>0.214973687</v>
      </c>
      <c r="I4866" s="2">
        <v>2.9097512970559701E-2</v>
      </c>
    </row>
    <row r="4867" spans="1:9" x14ac:dyDescent="0.3">
      <c r="A4867">
        <f>VLOOKUP(D4867,[1]!tbl_Reach2AU[#Data],4,FALSE)</f>
        <v>5</v>
      </c>
      <c r="B4867" t="str">
        <f>VLOOKUP(D4867,[1]!tbl_Reach2AU[#Data],3,FALSE)</f>
        <v>Okanogan-Swipkin Canyon</v>
      </c>
      <c r="C4867">
        <f>VLOOKUP(D4867,[1]!tbl_Reach2AU[#Data],2,FALSE)</f>
        <v>187</v>
      </c>
      <c r="D4867" t="s">
        <v>108</v>
      </c>
      <c r="E4867">
        <v>2</v>
      </c>
      <c r="F4867" t="s">
        <v>143</v>
      </c>
      <c r="G4867">
        <f>VLOOKUP([1]!tbl_FunctionalConditionReach[[#This Row],[EDT Attribute]],[1]!HabitatAttribute[#Data],2,FALSE)</f>
        <v>0</v>
      </c>
      <c r="H4867" s="1">
        <v>2.0427409999999998E-3</v>
      </c>
      <c r="I4867" s="2">
        <v>2.9093824254382301E-2</v>
      </c>
    </row>
    <row r="4868" spans="1:9" x14ac:dyDescent="0.3">
      <c r="A4868">
        <f>VLOOKUP(D4868,[1]!tbl_Reach2AU[#Data],4,FALSE)</f>
        <v>5</v>
      </c>
      <c r="B4868" t="str">
        <f>VLOOKUP(D4868,[1]!tbl_Reach2AU[#Data],3,FALSE)</f>
        <v>Okanogan-Swipkin Canyon</v>
      </c>
      <c r="C4868">
        <f>VLOOKUP(D4868,[1]!tbl_Reach2AU[#Data],2,FALSE)</f>
        <v>187</v>
      </c>
      <c r="D4868" t="s">
        <v>108</v>
      </c>
      <c r="E4868">
        <v>2</v>
      </c>
      <c r="F4868" t="s">
        <v>119</v>
      </c>
      <c r="G4868">
        <f>VLOOKUP([1]!tbl_FunctionalConditionReach[[#This Row],[EDT Attribute]],[1]!HabitatAttribute[#Data],2,FALSE)</f>
        <v>0</v>
      </c>
      <c r="H4868" s="1">
        <v>2.0427409999999998E-3</v>
      </c>
      <c r="I4868" s="2">
        <v>2.9093824254382301E-2</v>
      </c>
    </row>
    <row r="4869" spans="1:9" x14ac:dyDescent="0.3">
      <c r="A4869">
        <f>VLOOKUP(D4869,[1]!tbl_Reach2AU[#Data],4,FALSE)</f>
        <v>5</v>
      </c>
      <c r="B4869" t="str">
        <f>VLOOKUP(D4869,[1]!tbl_Reach2AU[#Data],3,FALSE)</f>
        <v>Okanogan-Swipkin Canyon</v>
      </c>
      <c r="C4869">
        <f>VLOOKUP(D4869,[1]!tbl_Reach2AU[#Data],2,FALSE)</f>
        <v>187</v>
      </c>
      <c r="D4869" t="s">
        <v>108</v>
      </c>
      <c r="E4869">
        <v>2</v>
      </c>
      <c r="F4869" t="s">
        <v>138</v>
      </c>
      <c r="G4869">
        <f>VLOOKUP([1]!tbl_FunctionalConditionReach[[#This Row],[EDT Attribute]],[1]!HabitatAttribute[#Data],2,FALSE)</f>
        <v>0</v>
      </c>
      <c r="H4869" s="1">
        <v>2.0427409999999998E-3</v>
      </c>
      <c r="I4869" s="2">
        <v>2.9093824254382301E-2</v>
      </c>
    </row>
    <row r="4870" spans="1:9" x14ac:dyDescent="0.3">
      <c r="A4870">
        <f>VLOOKUP(D4870,[1]!tbl_Reach2AU[#Data],4,FALSE)</f>
        <v>5</v>
      </c>
      <c r="B4870" t="str">
        <f>VLOOKUP(D4870,[1]!tbl_Reach2AU[#Data],3,FALSE)</f>
        <v>Okanogan-Swipkin Canyon</v>
      </c>
      <c r="C4870">
        <f>VLOOKUP(D4870,[1]!tbl_Reach2AU[#Data],2,FALSE)</f>
        <v>187</v>
      </c>
      <c r="D4870" t="s">
        <v>108</v>
      </c>
      <c r="E4870">
        <v>2</v>
      </c>
      <c r="F4870" t="s">
        <v>115</v>
      </c>
      <c r="G4870">
        <f>VLOOKUP([1]!tbl_FunctionalConditionReach[[#This Row],[EDT Attribute]],[1]!HabitatAttribute[#Data],2,FALSE)</f>
        <v>0</v>
      </c>
      <c r="H4870" s="1">
        <v>2.0427409999999998E-3</v>
      </c>
      <c r="I4870" s="2">
        <v>2.9093824254382301E-2</v>
      </c>
    </row>
    <row r="4871" spans="1:9" x14ac:dyDescent="0.3">
      <c r="A4871">
        <f>VLOOKUP(D4871,[1]!tbl_Reach2AU[#Data],4,FALSE)</f>
        <v>5</v>
      </c>
      <c r="B4871" t="str">
        <f>VLOOKUP(D4871,[1]!tbl_Reach2AU[#Data],3,FALSE)</f>
        <v>Okanogan-Swipkin Canyon</v>
      </c>
      <c r="C4871">
        <f>VLOOKUP(D4871,[1]!tbl_Reach2AU[#Data],2,FALSE)</f>
        <v>187</v>
      </c>
      <c r="D4871" t="s">
        <v>108</v>
      </c>
      <c r="E4871">
        <v>2</v>
      </c>
      <c r="F4871" t="s">
        <v>89</v>
      </c>
      <c r="G4871" t="str">
        <f>VLOOKUP([1]!tbl_FunctionalConditionReach[[#This Row],[EDT Attribute]],[1]!HabitatAttribute[#Data],2,FALSE)</f>
        <v>% Fines/Embeddedness</v>
      </c>
      <c r="H4871" s="1">
        <v>2.0427409999999998E-3</v>
      </c>
      <c r="I4871" s="2">
        <v>2.9093824254382301E-2</v>
      </c>
    </row>
    <row r="4872" spans="1:9" x14ac:dyDescent="0.3">
      <c r="A4872">
        <f>VLOOKUP(D4872,[1]!tbl_Reach2AU[#Data],4,FALSE)</f>
        <v>5</v>
      </c>
      <c r="B4872" t="str">
        <f>VLOOKUP(D4872,[1]!tbl_Reach2AU[#Data],3,FALSE)</f>
        <v>Okanogan-Swipkin Canyon</v>
      </c>
      <c r="C4872">
        <f>VLOOKUP(D4872,[1]!tbl_Reach2AU[#Data],2,FALSE)</f>
        <v>187</v>
      </c>
      <c r="D4872" t="s">
        <v>108</v>
      </c>
      <c r="E4872">
        <v>2</v>
      </c>
      <c r="F4872" t="s">
        <v>51</v>
      </c>
      <c r="G4872" t="str">
        <f>VLOOKUP([1]!tbl_FunctionalConditionReach[[#This Row],[EDT Attribute]],[1]!HabitatAttribute[#Data],2,FALSE)</f>
        <v>% Fines/Embeddedness</v>
      </c>
      <c r="H4872" s="1">
        <v>2.0427409999999998E-3</v>
      </c>
      <c r="I4872" s="2">
        <v>2.9093824254382301E-2</v>
      </c>
    </row>
    <row r="4873" spans="1:9" x14ac:dyDescent="0.3">
      <c r="A4873">
        <f>VLOOKUP(D4873,[1]!tbl_Reach2AU[#Data],4,FALSE)</f>
        <v>5</v>
      </c>
      <c r="B4873" t="str">
        <f>VLOOKUP(D4873,[1]!tbl_Reach2AU[#Data],3,FALSE)</f>
        <v>Okanogan-Swipkin Canyon</v>
      </c>
      <c r="C4873">
        <f>VLOOKUP(D4873,[1]!tbl_Reach2AU[#Data],2,FALSE)</f>
        <v>187</v>
      </c>
      <c r="D4873" t="s">
        <v>108</v>
      </c>
      <c r="E4873">
        <v>2</v>
      </c>
      <c r="F4873" t="s">
        <v>10</v>
      </c>
      <c r="G4873" t="str">
        <f>VLOOKUP([1]!tbl_FunctionalConditionReach[[#This Row],[EDT Attribute]],[1]!HabitatAttribute[#Data],2,FALSE)</f>
        <v>Flow- Scour</v>
      </c>
      <c r="H4873" s="1">
        <v>2.0427409999999998E-3</v>
      </c>
      <c r="I4873" s="2">
        <v>2.9093824254382301E-2</v>
      </c>
    </row>
    <row r="4874" spans="1:9" x14ac:dyDescent="0.3">
      <c r="A4874">
        <f>VLOOKUP(D4874,[1]!tbl_Reach2AU[#Data],4,FALSE)</f>
        <v>5</v>
      </c>
      <c r="B4874" t="str">
        <f>VLOOKUP(D4874,[1]!tbl_Reach2AU[#Data],3,FALSE)</f>
        <v>Okanogan-Swipkin Canyon</v>
      </c>
      <c r="C4874">
        <f>VLOOKUP(D4874,[1]!tbl_Reach2AU[#Data],2,FALSE)</f>
        <v>187</v>
      </c>
      <c r="D4874" t="s">
        <v>108</v>
      </c>
      <c r="E4874">
        <v>2</v>
      </c>
      <c r="F4874" t="s">
        <v>122</v>
      </c>
      <c r="G4874">
        <f>VLOOKUP([1]!tbl_FunctionalConditionReach[[#This Row],[EDT Attribute]],[1]!HabitatAttribute[#Data],2,FALSE)</f>
        <v>0</v>
      </c>
      <c r="H4874" s="1">
        <v>2.0427409999999998E-3</v>
      </c>
      <c r="I4874" s="2">
        <v>2.9093824254382301E-2</v>
      </c>
    </row>
    <row r="4875" spans="1:9" x14ac:dyDescent="0.3">
      <c r="A4875">
        <f>VLOOKUP(D4875,[1]!tbl_Reach2AU[#Data],4,FALSE)</f>
        <v>5</v>
      </c>
      <c r="B4875" t="str">
        <f>VLOOKUP(D4875,[1]!tbl_Reach2AU[#Data],3,FALSE)</f>
        <v>Okanogan-Swipkin Canyon</v>
      </c>
      <c r="C4875">
        <f>VLOOKUP(D4875,[1]!tbl_Reach2AU[#Data],2,FALSE)</f>
        <v>187</v>
      </c>
      <c r="D4875" t="s">
        <v>108</v>
      </c>
      <c r="E4875">
        <v>2</v>
      </c>
      <c r="F4875" t="s">
        <v>117</v>
      </c>
      <c r="G4875">
        <f>VLOOKUP([1]!tbl_FunctionalConditionReach[[#This Row],[EDT Attribute]],[1]!HabitatAttribute[#Data],2,FALSE)</f>
        <v>0</v>
      </c>
      <c r="H4875" s="1">
        <v>2.0427409999999998E-3</v>
      </c>
      <c r="I4875" s="2">
        <v>2.9093824254382301E-2</v>
      </c>
    </row>
    <row r="4876" spans="1:9" x14ac:dyDescent="0.3">
      <c r="A4876">
        <f>VLOOKUP(D4876,[1]!tbl_Reach2AU[#Data],4,FALSE)</f>
        <v>5</v>
      </c>
      <c r="B4876" t="str">
        <f>VLOOKUP(D4876,[1]!tbl_Reach2AU[#Data],3,FALSE)</f>
        <v>Okanogan-Swipkin Canyon</v>
      </c>
      <c r="C4876">
        <f>VLOOKUP(D4876,[1]!tbl_Reach2AU[#Data],2,FALSE)</f>
        <v>187</v>
      </c>
      <c r="D4876" t="s">
        <v>108</v>
      </c>
      <c r="E4876">
        <v>2</v>
      </c>
      <c r="F4876" t="s">
        <v>116</v>
      </c>
      <c r="G4876">
        <f>VLOOKUP([1]!tbl_FunctionalConditionReach[[#This Row],[EDT Attribute]],[1]!HabitatAttribute[#Data],2,FALSE)</f>
        <v>0</v>
      </c>
      <c r="H4876" s="1">
        <v>2.0427409999999998E-3</v>
      </c>
      <c r="I4876" s="2">
        <v>2.9093824254382301E-2</v>
      </c>
    </row>
    <row r="4877" spans="1:9" x14ac:dyDescent="0.3">
      <c r="A4877">
        <f>VLOOKUP(D4877,[1]!tbl_Reach2AU[#Data],4,FALSE)</f>
        <v>26</v>
      </c>
      <c r="B4877" t="str">
        <f>VLOOKUP(D4877,[1]!tbl_Reach2AU[#Data],3,FALSE)</f>
        <v>Ninemile Creek DS</v>
      </c>
      <c r="C4877">
        <f>VLOOKUP(D4877,[1]!tbl_Reach2AU[#Data],2,FALSE)</f>
        <v>307</v>
      </c>
      <c r="D4877" t="s">
        <v>90</v>
      </c>
      <c r="E4877">
        <v>2</v>
      </c>
      <c r="F4877" t="s">
        <v>10</v>
      </c>
      <c r="G4877" t="str">
        <f>VLOOKUP([1]!tbl_FunctionalConditionReach[[#This Row],[EDT Attribute]],[1]!HabitatAttribute[#Data],2,FALSE)</f>
        <v>Flow- Scour</v>
      </c>
      <c r="H4877" s="1">
        <v>2.8200263E-2</v>
      </c>
      <c r="I4877" s="2">
        <v>2.9022005112662199E-2</v>
      </c>
    </row>
    <row r="4878" spans="1:9" x14ac:dyDescent="0.3">
      <c r="A4878">
        <f>VLOOKUP(D4878,[1]!tbl_Reach2AU[#Data],4,FALSE)</f>
        <v>6</v>
      </c>
      <c r="B4878" t="str">
        <f>VLOOKUP(D4878,[1]!tbl_Reach2AU[#Data],3,FALSE)</f>
        <v>Salmon Creek-Lower</v>
      </c>
      <c r="C4878">
        <f>VLOOKUP(D4878,[1]!tbl_Reach2AU[#Data],2,FALSE)</f>
        <v>138</v>
      </c>
      <c r="D4878" t="s">
        <v>83</v>
      </c>
      <c r="E4878">
        <v>2</v>
      </c>
      <c r="F4878" t="s">
        <v>103</v>
      </c>
      <c r="G4878" t="str">
        <f>VLOOKUP([1]!tbl_FunctionalConditionReach[[#This Row],[EDT Attribute]],[1]!HabitatAttribute[#Data],2,FALSE)</f>
        <v>Contaminants</v>
      </c>
      <c r="H4878" s="1">
        <v>5.2709732000000002E-2</v>
      </c>
      <c r="I4878" s="2">
        <v>2.9009068968459999E-2</v>
      </c>
    </row>
    <row r="4879" spans="1:9" x14ac:dyDescent="0.3">
      <c r="A4879">
        <f>VLOOKUP(D4879,[1]!tbl_Reach2AU[#Data],4,FALSE)</f>
        <v>24</v>
      </c>
      <c r="B4879" t="str">
        <f>VLOOKUP(D4879,[1]!tbl_Reach2AU[#Data],3,FALSE)</f>
        <v>Okanogan-Haynes Creek South</v>
      </c>
      <c r="C4879">
        <f>VLOOKUP(D4879,[1]!tbl_Reach2AU[#Data],2,FALSE)</f>
        <v>296</v>
      </c>
      <c r="D4879" t="s">
        <v>135</v>
      </c>
      <c r="E4879">
        <v>2</v>
      </c>
      <c r="F4879" t="s">
        <v>124</v>
      </c>
      <c r="G4879" t="str">
        <f>VLOOKUP([1]!tbl_FunctionalConditionReach[[#This Row],[EDT Attribute]],[1]!HabitatAttribute[#Data],2,FALSE)</f>
        <v>Predation</v>
      </c>
      <c r="H4879" s="1">
        <v>4.1388326000000003E-2</v>
      </c>
      <c r="I4879" s="2">
        <v>2.9006672468203099E-2</v>
      </c>
    </row>
    <row r="4880" spans="1:9" x14ac:dyDescent="0.3">
      <c r="A4880">
        <f>VLOOKUP(D4880,[1]!tbl_Reach2AU[#Data],4,FALSE)</f>
        <v>8</v>
      </c>
      <c r="B4880" t="str">
        <f>VLOOKUP(D4880,[1]!tbl_Reach2AU[#Data],3,FALSE)</f>
        <v>Omak Creek-Lower US</v>
      </c>
      <c r="C4880">
        <f>VLOOKUP(D4880,[1]!tbl_Reach2AU[#Data],2,FALSE)</f>
        <v>157</v>
      </c>
      <c r="D4880" t="s">
        <v>74</v>
      </c>
      <c r="E4880">
        <v>2</v>
      </c>
      <c r="F4880" t="s">
        <v>10</v>
      </c>
      <c r="G4880" t="str">
        <f>VLOOKUP([1]!tbl_FunctionalConditionReach[[#This Row],[EDT Attribute]],[1]!HabitatAttribute[#Data],2,FALSE)</f>
        <v>Flow- Scour</v>
      </c>
      <c r="H4880" s="1">
        <v>8.3673350000000001E-3</v>
      </c>
      <c r="I4880" s="2">
        <v>2.8952100354626399E-2</v>
      </c>
    </row>
    <row r="4881" spans="1:9" x14ac:dyDescent="0.3">
      <c r="A4881">
        <f>VLOOKUP(D4881,[1]!tbl_Reach2AU[#Data],4,FALSE)</f>
        <v>9</v>
      </c>
      <c r="B4881" t="str">
        <f>VLOOKUP(D4881,[1]!tbl_Reach2AU[#Data],3,FALSE)</f>
        <v>Omak Creek-Middle DS</v>
      </c>
      <c r="C4881">
        <f>VLOOKUP(D4881,[1]!tbl_Reach2AU[#Data],2,FALSE)</f>
        <v>166</v>
      </c>
      <c r="D4881" t="s">
        <v>33</v>
      </c>
      <c r="E4881">
        <v>2</v>
      </c>
      <c r="F4881" t="s">
        <v>103</v>
      </c>
      <c r="G4881" t="str">
        <f>VLOOKUP([1]!tbl_FunctionalConditionReach[[#This Row],[EDT Attribute]],[1]!HabitatAttribute[#Data],2,FALSE)</f>
        <v>Contaminants</v>
      </c>
      <c r="H4881" s="1">
        <v>1.5714400000000001E-4</v>
      </c>
      <c r="I4881" s="2">
        <v>2.8934053800061799E-2</v>
      </c>
    </row>
    <row r="4882" spans="1:9" x14ac:dyDescent="0.3">
      <c r="A4882">
        <f>VLOOKUP(D4882,[1]!tbl_Reach2AU[#Data],4,FALSE)</f>
        <v>8</v>
      </c>
      <c r="B4882" t="str">
        <f>VLOOKUP(D4882,[1]!tbl_Reach2AU[#Data],3,FALSE)</f>
        <v>Omak Creek-Lower US</v>
      </c>
      <c r="C4882">
        <f>VLOOKUP(D4882,[1]!tbl_Reach2AU[#Data],2,FALSE)</f>
        <v>157</v>
      </c>
      <c r="D4882" t="s">
        <v>74</v>
      </c>
      <c r="E4882">
        <v>2</v>
      </c>
      <c r="F4882" t="s">
        <v>38</v>
      </c>
      <c r="G4882" t="str">
        <f>VLOOKUP([1]!tbl_FunctionalConditionReach[[#This Row],[EDT Attribute]],[1]!HabitatAttribute[#Data],2,FALSE)</f>
        <v>Channel Stability</v>
      </c>
      <c r="H4882" s="1">
        <v>8.3490579999999995E-3</v>
      </c>
      <c r="I4882" s="2">
        <v>2.8888859485439001E-2</v>
      </c>
    </row>
    <row r="4883" spans="1:9" x14ac:dyDescent="0.3">
      <c r="A4883">
        <f>VLOOKUP(D4883,[1]!tbl_Reach2AU[#Data],4,FALSE)</f>
        <v>26</v>
      </c>
      <c r="B4883" t="str">
        <f>VLOOKUP(D4883,[1]!tbl_Reach2AU[#Data],3,FALSE)</f>
        <v>Ninemile Creek DS</v>
      </c>
      <c r="C4883">
        <f>VLOOKUP(D4883,[1]!tbl_Reach2AU[#Data],2,FALSE)</f>
        <v>312</v>
      </c>
      <c r="D4883" t="s">
        <v>58</v>
      </c>
      <c r="E4883">
        <v>2</v>
      </c>
      <c r="F4883" t="s">
        <v>126</v>
      </c>
      <c r="G4883" t="str">
        <f>VLOOKUP([1]!tbl_FunctionalConditionReach[[#This Row],[EDT Attribute]],[1]!HabitatAttribute[#Data],2,FALSE)</f>
        <v>Riparian</v>
      </c>
      <c r="H4883" s="1">
        <v>1.1774774999999999E-2</v>
      </c>
      <c r="I4883" s="2">
        <v>2.8817199843182501E-2</v>
      </c>
    </row>
    <row r="4884" spans="1:9" x14ac:dyDescent="0.3">
      <c r="A4884">
        <f>VLOOKUP(D4884,[1]!tbl_Reach2AU[#Data],4,FALSE)</f>
        <v>19</v>
      </c>
      <c r="B4884" t="str">
        <f>VLOOKUP(D4884,[1]!tbl_Reach2AU[#Data],3,FALSE)</f>
        <v>Okanogan-Mosquito Creek</v>
      </c>
      <c r="C4884">
        <f>VLOOKUP(D4884,[1]!tbl_Reach2AU[#Data],2,FALSE)</f>
        <v>277</v>
      </c>
      <c r="D4884" t="s">
        <v>64</v>
      </c>
      <c r="E4884">
        <v>2</v>
      </c>
      <c r="F4884" t="s">
        <v>145</v>
      </c>
      <c r="G4884" t="str">
        <f>VLOOKUP([1]!tbl_FunctionalConditionReach[[#This Row],[EDT Attribute]],[1]!HabitatAttribute[#Data],2,FALSE)</f>
        <v>Flow- Summer Base Flow</v>
      </c>
      <c r="H4884" s="1">
        <v>0.181687295</v>
      </c>
      <c r="I4884" s="2">
        <v>2.8743439210345698E-2</v>
      </c>
    </row>
    <row r="4885" spans="1:9" x14ac:dyDescent="0.3">
      <c r="A4885">
        <f>VLOOKUP(D4885,[1]!tbl_Reach2AU[#Data],4,FALSE)</f>
        <v>8</v>
      </c>
      <c r="B4885" t="str">
        <f>VLOOKUP(D4885,[1]!tbl_Reach2AU[#Data],3,FALSE)</f>
        <v>Omak Creek-Lower US</v>
      </c>
      <c r="C4885">
        <f>VLOOKUP(D4885,[1]!tbl_Reach2AU[#Data],2,FALSE)</f>
        <v>157</v>
      </c>
      <c r="D4885" t="s">
        <v>74</v>
      </c>
      <c r="E4885">
        <v>2</v>
      </c>
      <c r="F4885" t="s">
        <v>103</v>
      </c>
      <c r="G4885" t="str">
        <f>VLOOKUP([1]!tbl_FunctionalConditionReach[[#This Row],[EDT Attribute]],[1]!HabitatAttribute[#Data],2,FALSE)</f>
        <v>Contaminants</v>
      </c>
      <c r="H4885" s="1">
        <v>8.2985390000000006E-3</v>
      </c>
      <c r="I4885" s="2">
        <v>2.87140569757014E-2</v>
      </c>
    </row>
    <row r="4886" spans="1:9" x14ac:dyDescent="0.3">
      <c r="A4886">
        <f>VLOOKUP(D4886,[1]!tbl_Reach2AU[#Data],4,FALSE)</f>
        <v>1</v>
      </c>
      <c r="B4886" t="str">
        <f>VLOOKUP(D4886,[1]!tbl_Reach2AU[#Data],3,FALSE)</f>
        <v>Okanogan-Davis Canyon</v>
      </c>
      <c r="C4886">
        <f>VLOOKUP(D4886,[1]!tbl_Reach2AU[#Data],2,FALSE)</f>
        <v>107</v>
      </c>
      <c r="D4886" t="s">
        <v>99</v>
      </c>
      <c r="E4886">
        <v>2</v>
      </c>
      <c r="F4886" t="s">
        <v>145</v>
      </c>
      <c r="G4886" t="str">
        <f>VLOOKUP([1]!tbl_FunctionalConditionReach[[#This Row],[EDT Attribute]],[1]!HabitatAttribute[#Data],2,FALSE)</f>
        <v>Flow- Summer Base Flow</v>
      </c>
      <c r="H4886" s="1">
        <v>1.2911634E-2</v>
      </c>
      <c r="I4886" s="2">
        <v>2.8700087320134699E-2</v>
      </c>
    </row>
    <row r="4887" spans="1:9" x14ac:dyDescent="0.3">
      <c r="A4887">
        <f>VLOOKUP(D4887,[1]!tbl_Reach2AU[#Data],4,FALSE)</f>
        <v>24</v>
      </c>
      <c r="B4887" t="str">
        <f>VLOOKUP(D4887,[1]!tbl_Reach2AU[#Data],3,FALSE)</f>
        <v>Okanogan-Haynes Creek South</v>
      </c>
      <c r="C4887">
        <f>VLOOKUP(D4887,[1]!tbl_Reach2AU[#Data],2,FALSE)</f>
        <v>296</v>
      </c>
      <c r="D4887" t="s">
        <v>135</v>
      </c>
      <c r="E4887">
        <v>2</v>
      </c>
      <c r="F4887" t="s">
        <v>127</v>
      </c>
      <c r="G4887" t="str">
        <f>VLOOKUP([1]!tbl_FunctionalConditionReach[[#This Row],[EDT Attribute]],[1]!HabitatAttribute[#Data],2,FALSE)</f>
        <v>Food- Food Web Resources</v>
      </c>
      <c r="H4887" s="1">
        <v>4.0657239999999997E-2</v>
      </c>
      <c r="I4887" s="2">
        <v>2.8494296776852598E-2</v>
      </c>
    </row>
    <row r="4888" spans="1:9" x14ac:dyDescent="0.3">
      <c r="A4888">
        <f>VLOOKUP(D4888,[1]!tbl_Reach2AU[#Data],4,FALSE)</f>
        <v>26</v>
      </c>
      <c r="B4888" t="str">
        <f>VLOOKUP(D4888,[1]!tbl_Reach2AU[#Data],3,FALSE)</f>
        <v>Ninemile Creek DS</v>
      </c>
      <c r="C4888">
        <f>VLOOKUP(D4888,[1]!tbl_Reach2AU[#Data],2,FALSE)</f>
        <v>309</v>
      </c>
      <c r="D4888" t="s">
        <v>21</v>
      </c>
      <c r="E4888">
        <v>2</v>
      </c>
      <c r="F4888" t="s">
        <v>117</v>
      </c>
      <c r="G4888">
        <f>VLOOKUP([1]!tbl_FunctionalConditionReach[[#This Row],[EDT Attribute]],[1]!HabitatAttribute[#Data],2,FALSE)</f>
        <v>0</v>
      </c>
      <c r="H4888" s="1">
        <v>2.9160900000000002E-4</v>
      </c>
      <c r="I4888" s="2">
        <v>2.8399398527873598E-2</v>
      </c>
    </row>
    <row r="4889" spans="1:9" x14ac:dyDescent="0.3">
      <c r="A4889">
        <f>VLOOKUP(D4889,[1]!tbl_Reach2AU[#Data],4,FALSE)</f>
        <v>19</v>
      </c>
      <c r="B4889" t="str">
        <f>VLOOKUP(D4889,[1]!tbl_Reach2AU[#Data],3,FALSE)</f>
        <v>Okanogan-Mosquito Creek</v>
      </c>
      <c r="C4889">
        <f>VLOOKUP(D4889,[1]!tbl_Reach2AU[#Data],2,FALSE)</f>
        <v>277</v>
      </c>
      <c r="D4889" t="s">
        <v>64</v>
      </c>
      <c r="E4889">
        <v>2</v>
      </c>
      <c r="F4889" t="s">
        <v>116</v>
      </c>
      <c r="G4889">
        <f>VLOOKUP([1]!tbl_FunctionalConditionReach[[#This Row],[EDT Attribute]],[1]!HabitatAttribute[#Data],2,FALSE)</f>
        <v>0</v>
      </c>
      <c r="H4889" s="1">
        <v>0.17939718700000001</v>
      </c>
      <c r="I4889" s="2">
        <v>2.8381137707188201E-2</v>
      </c>
    </row>
    <row r="4890" spans="1:9" x14ac:dyDescent="0.3">
      <c r="A4890">
        <f>VLOOKUP(D4890,[1]!tbl_Reach2AU[#Data],4,FALSE)</f>
        <v>19</v>
      </c>
      <c r="B4890" t="str">
        <f>VLOOKUP(D4890,[1]!tbl_Reach2AU[#Data],3,FALSE)</f>
        <v>Okanogan-Mosquito Creek</v>
      </c>
      <c r="C4890">
        <f>VLOOKUP(D4890,[1]!tbl_Reach2AU[#Data],2,FALSE)</f>
        <v>277</v>
      </c>
      <c r="D4890" t="s">
        <v>64</v>
      </c>
      <c r="E4890">
        <v>2</v>
      </c>
      <c r="F4890" t="s">
        <v>119</v>
      </c>
      <c r="G4890">
        <f>VLOOKUP([1]!tbl_FunctionalConditionReach[[#This Row],[EDT Attribute]],[1]!HabitatAttribute[#Data],2,FALSE)</f>
        <v>0</v>
      </c>
      <c r="H4890" s="1">
        <v>0.178878283</v>
      </c>
      <c r="I4890" s="2">
        <v>2.82990456402663E-2</v>
      </c>
    </row>
    <row r="4891" spans="1:9" x14ac:dyDescent="0.3">
      <c r="A4891">
        <f>VLOOKUP(D4891,[1]!tbl_Reach2AU[#Data],4,FALSE)</f>
        <v>19</v>
      </c>
      <c r="B4891" t="str">
        <f>VLOOKUP(D4891,[1]!tbl_Reach2AU[#Data],3,FALSE)</f>
        <v>Okanogan-Mosquito Creek</v>
      </c>
      <c r="C4891">
        <f>VLOOKUP(D4891,[1]!tbl_Reach2AU[#Data],2,FALSE)</f>
        <v>277</v>
      </c>
      <c r="D4891" t="s">
        <v>64</v>
      </c>
      <c r="E4891">
        <v>2</v>
      </c>
      <c r="F4891" t="s">
        <v>122</v>
      </c>
      <c r="G4891">
        <f>VLOOKUP([1]!tbl_FunctionalConditionReach[[#This Row],[EDT Attribute]],[1]!HabitatAttribute[#Data],2,FALSE)</f>
        <v>0</v>
      </c>
      <c r="H4891" s="1">
        <v>0.17867219100000001</v>
      </c>
      <c r="I4891" s="2">
        <v>2.8266441308335701E-2</v>
      </c>
    </row>
    <row r="4892" spans="1:9" x14ac:dyDescent="0.3">
      <c r="A4892">
        <f>VLOOKUP(D4892,[1]!tbl_Reach2AU[#Data],4,FALSE)</f>
        <v>19</v>
      </c>
      <c r="B4892" t="str">
        <f>VLOOKUP(D4892,[1]!tbl_Reach2AU[#Data],3,FALSE)</f>
        <v>Okanogan-Mosquito Creek</v>
      </c>
      <c r="C4892">
        <f>VLOOKUP(D4892,[1]!tbl_Reach2AU[#Data],2,FALSE)</f>
        <v>277</v>
      </c>
      <c r="D4892" t="s">
        <v>64</v>
      </c>
      <c r="E4892">
        <v>2</v>
      </c>
      <c r="F4892" t="s">
        <v>115</v>
      </c>
      <c r="G4892">
        <f>VLOOKUP([1]!tbl_FunctionalConditionReach[[#This Row],[EDT Attribute]],[1]!HabitatAttribute[#Data],2,FALSE)</f>
        <v>0</v>
      </c>
      <c r="H4892" s="1">
        <v>0.17867219100000001</v>
      </c>
      <c r="I4892" s="2">
        <v>2.8266441308335701E-2</v>
      </c>
    </row>
    <row r="4893" spans="1:9" x14ac:dyDescent="0.3">
      <c r="A4893">
        <f>VLOOKUP(D4893,[1]!tbl_Reach2AU[#Data],4,FALSE)</f>
        <v>19</v>
      </c>
      <c r="B4893" t="str">
        <f>VLOOKUP(D4893,[1]!tbl_Reach2AU[#Data],3,FALSE)</f>
        <v>Okanogan-Mosquito Creek</v>
      </c>
      <c r="C4893">
        <f>VLOOKUP(D4893,[1]!tbl_Reach2AU[#Data],2,FALSE)</f>
        <v>277</v>
      </c>
      <c r="D4893" t="s">
        <v>64</v>
      </c>
      <c r="E4893">
        <v>2</v>
      </c>
      <c r="F4893" t="s">
        <v>117</v>
      </c>
      <c r="G4893">
        <f>VLOOKUP([1]!tbl_FunctionalConditionReach[[#This Row],[EDT Attribute]],[1]!HabitatAttribute[#Data],2,FALSE)</f>
        <v>0</v>
      </c>
      <c r="H4893" s="1">
        <v>0.17796374700000001</v>
      </c>
      <c r="I4893" s="2">
        <v>2.8154363482266902E-2</v>
      </c>
    </row>
    <row r="4894" spans="1:9" x14ac:dyDescent="0.3">
      <c r="A4894">
        <f>VLOOKUP(D4894,[1]!tbl_Reach2AU[#Data],4,FALSE)</f>
        <v>19</v>
      </c>
      <c r="B4894" t="str">
        <f>VLOOKUP(D4894,[1]!tbl_Reach2AU[#Data],3,FALSE)</f>
        <v>Okanogan-Mosquito Creek</v>
      </c>
      <c r="C4894">
        <f>VLOOKUP(D4894,[1]!tbl_Reach2AU[#Data],2,FALSE)</f>
        <v>277</v>
      </c>
      <c r="D4894" t="s">
        <v>64</v>
      </c>
      <c r="E4894">
        <v>2</v>
      </c>
      <c r="F4894" t="s">
        <v>10</v>
      </c>
      <c r="G4894" t="str">
        <f>VLOOKUP([1]!tbl_FunctionalConditionReach[[#This Row],[EDT Attribute]],[1]!HabitatAttribute[#Data],2,FALSE)</f>
        <v>Flow- Scour</v>
      </c>
      <c r="H4894" s="1">
        <v>0.177580196</v>
      </c>
      <c r="I4894" s="2">
        <v>2.8093684639243902E-2</v>
      </c>
    </row>
    <row r="4895" spans="1:9" x14ac:dyDescent="0.3">
      <c r="A4895">
        <f>VLOOKUP(D4895,[1]!tbl_Reach2AU[#Data],4,FALSE)</f>
        <v>1</v>
      </c>
      <c r="B4895" t="str">
        <f>VLOOKUP(D4895,[1]!tbl_Reach2AU[#Data],3,FALSE)</f>
        <v>Okanogan-Davis Canyon</v>
      </c>
      <c r="C4895">
        <f>VLOOKUP(D4895,[1]!tbl_Reach2AU[#Data],2,FALSE)</f>
        <v>106</v>
      </c>
      <c r="D4895" t="s">
        <v>98</v>
      </c>
      <c r="E4895">
        <v>2</v>
      </c>
      <c r="F4895" t="s">
        <v>145</v>
      </c>
      <c r="G4895" t="str">
        <f>VLOOKUP([1]!tbl_FunctionalConditionReach[[#This Row],[EDT Attribute]],[1]!HabitatAttribute[#Data],2,FALSE)</f>
        <v>Flow- Summer Base Flow</v>
      </c>
      <c r="H4895" s="1">
        <v>1.2636817999999999E-2</v>
      </c>
      <c r="I4895" s="2">
        <v>2.8049182616135399E-2</v>
      </c>
    </row>
    <row r="4896" spans="1:9" x14ac:dyDescent="0.3">
      <c r="A4896">
        <f>VLOOKUP(D4896,[1]!tbl_Reach2AU[#Data],4,FALSE)</f>
        <v>19</v>
      </c>
      <c r="B4896" t="str">
        <f>VLOOKUP(D4896,[1]!tbl_Reach2AU[#Data],3,FALSE)</f>
        <v>Okanogan-Mosquito Creek</v>
      </c>
      <c r="C4896">
        <f>VLOOKUP(D4896,[1]!tbl_Reach2AU[#Data],2,FALSE)</f>
        <v>248</v>
      </c>
      <c r="D4896" t="s">
        <v>62</v>
      </c>
      <c r="E4896">
        <v>2</v>
      </c>
      <c r="F4896" t="s">
        <v>143</v>
      </c>
      <c r="G4896">
        <f>VLOOKUP([1]!tbl_FunctionalConditionReach[[#This Row],[EDT Attribute]],[1]!HabitatAttribute[#Data],2,FALSE)</f>
        <v>0</v>
      </c>
      <c r="H4896" s="1">
        <v>1.8021300000000001E-3</v>
      </c>
      <c r="I4896" s="2">
        <v>2.8032065560809401E-2</v>
      </c>
    </row>
    <row r="4897" spans="1:9" x14ac:dyDescent="0.3">
      <c r="A4897">
        <f>VLOOKUP(D4897,[1]!tbl_Reach2AU[#Data],4,FALSE)</f>
        <v>11</v>
      </c>
      <c r="B4897" t="str">
        <f>VLOOKUP(D4897,[1]!tbl_Reach2AU[#Data],3,FALSE)</f>
        <v>Wanacut Creek DS</v>
      </c>
      <c r="C4897">
        <f>VLOOKUP(D4897,[1]!tbl_Reach2AU[#Data],2,FALSE)</f>
        <v>181</v>
      </c>
      <c r="D4897" t="s">
        <v>88</v>
      </c>
      <c r="E4897">
        <v>2</v>
      </c>
      <c r="F4897" t="s">
        <v>116</v>
      </c>
      <c r="G4897">
        <f>VLOOKUP([1]!tbl_FunctionalConditionReach[[#This Row],[EDT Attribute]],[1]!HabitatAttribute[#Data],2,FALSE)</f>
        <v>0</v>
      </c>
      <c r="H4897" s="1">
        <v>4.5843630000000002E-3</v>
      </c>
      <c r="I4897" s="2">
        <v>2.7862649618603699E-2</v>
      </c>
    </row>
    <row r="4898" spans="1:9" x14ac:dyDescent="0.3">
      <c r="A4898">
        <f>VLOOKUP(D4898,[1]!tbl_Reach2AU[#Data],4,FALSE)</f>
        <v>8</v>
      </c>
      <c r="B4898" t="str">
        <f>VLOOKUP(D4898,[1]!tbl_Reach2AU[#Data],3,FALSE)</f>
        <v>Omak Creek-Lower US</v>
      </c>
      <c r="C4898">
        <f>VLOOKUP(D4898,[1]!tbl_Reach2AU[#Data],2,FALSE)</f>
        <v>157</v>
      </c>
      <c r="D4898" t="s">
        <v>74</v>
      </c>
      <c r="E4898">
        <v>2</v>
      </c>
      <c r="F4898" t="s">
        <v>117</v>
      </c>
      <c r="G4898">
        <f>VLOOKUP([1]!tbl_FunctionalConditionReach[[#This Row],[EDT Attribute]],[1]!HabitatAttribute[#Data],2,FALSE)</f>
        <v>0</v>
      </c>
      <c r="H4898" s="1">
        <v>8.046905E-3</v>
      </c>
      <c r="I4898" s="2">
        <v>2.7843369615791001E-2</v>
      </c>
    </row>
    <row r="4899" spans="1:9" x14ac:dyDescent="0.3">
      <c r="A4899">
        <f>VLOOKUP(D4899,[1]!tbl_Reach2AU[#Data],4,FALSE)</f>
        <v>5</v>
      </c>
      <c r="B4899" t="str">
        <f>VLOOKUP(D4899,[1]!tbl_Reach2AU[#Data],3,FALSE)</f>
        <v>Okanogan-Swipkin Canyon</v>
      </c>
      <c r="C4899">
        <f>VLOOKUP(D4899,[1]!tbl_Reach2AU[#Data],2,FALSE)</f>
        <v>148</v>
      </c>
      <c r="D4899" t="s">
        <v>44</v>
      </c>
      <c r="E4899">
        <v>2</v>
      </c>
      <c r="F4899" t="s">
        <v>144</v>
      </c>
      <c r="G4899">
        <f>VLOOKUP([1]!tbl_FunctionalConditionReach[[#This Row],[EDT Attribute]],[1]!HabitatAttribute[#Data],2,FALSE)</f>
        <v>0</v>
      </c>
      <c r="H4899" s="1">
        <v>2.0429889999999998E-3</v>
      </c>
      <c r="I4899" s="2">
        <v>2.7758515646484801E-2</v>
      </c>
    </row>
    <row r="4900" spans="1:9" x14ac:dyDescent="0.3">
      <c r="A4900">
        <f>VLOOKUP(D4900,[1]!tbl_Reach2AU[#Data],4,FALSE)</f>
        <v>26</v>
      </c>
      <c r="B4900" t="str">
        <f>VLOOKUP(D4900,[1]!tbl_Reach2AU[#Data],3,FALSE)</f>
        <v>Ninemile Creek DS</v>
      </c>
      <c r="C4900">
        <f>VLOOKUP(D4900,[1]!tbl_Reach2AU[#Data],2,FALSE)</f>
        <v>307</v>
      </c>
      <c r="D4900" t="s">
        <v>90</v>
      </c>
      <c r="E4900">
        <v>2</v>
      </c>
      <c r="F4900" t="s">
        <v>115</v>
      </c>
      <c r="G4900">
        <f>VLOOKUP([1]!tbl_FunctionalConditionReach[[#This Row],[EDT Attribute]],[1]!HabitatAttribute[#Data],2,FALSE)</f>
        <v>0</v>
      </c>
      <c r="H4900" s="1">
        <v>2.6949053000000001E-2</v>
      </c>
      <c r="I4900" s="2">
        <v>2.7734335454509901E-2</v>
      </c>
    </row>
    <row r="4901" spans="1:9" x14ac:dyDescent="0.3">
      <c r="A4901">
        <f>VLOOKUP(D4901,[1]!tbl_Reach2AU[#Data],4,FALSE)</f>
        <v>26</v>
      </c>
      <c r="B4901" t="str">
        <f>VLOOKUP(D4901,[1]!tbl_Reach2AU[#Data],3,FALSE)</f>
        <v>Ninemile Creek DS</v>
      </c>
      <c r="C4901">
        <f>VLOOKUP(D4901,[1]!tbl_Reach2AU[#Data],2,FALSE)</f>
        <v>307</v>
      </c>
      <c r="D4901" t="s">
        <v>90</v>
      </c>
      <c r="E4901">
        <v>2</v>
      </c>
      <c r="F4901" t="s">
        <v>104</v>
      </c>
      <c r="G4901">
        <f>VLOOKUP([1]!tbl_FunctionalConditionReach[[#This Row],[EDT Attribute]],[1]!HabitatAttribute[#Data],2,FALSE)</f>
        <v>0</v>
      </c>
      <c r="H4901" s="1">
        <v>2.6949053000000001E-2</v>
      </c>
      <c r="I4901" s="2">
        <v>2.7734335454509901E-2</v>
      </c>
    </row>
    <row r="4902" spans="1:9" x14ac:dyDescent="0.3">
      <c r="A4902">
        <f>VLOOKUP(D4902,[1]!tbl_Reach2AU[#Data],4,FALSE)</f>
        <v>26</v>
      </c>
      <c r="B4902" t="str">
        <f>VLOOKUP(D4902,[1]!tbl_Reach2AU[#Data],3,FALSE)</f>
        <v>Ninemile Creek DS</v>
      </c>
      <c r="C4902">
        <f>VLOOKUP(D4902,[1]!tbl_Reach2AU[#Data],2,FALSE)</f>
        <v>307</v>
      </c>
      <c r="D4902" t="s">
        <v>90</v>
      </c>
      <c r="E4902">
        <v>2</v>
      </c>
      <c r="F4902" t="s">
        <v>122</v>
      </c>
      <c r="G4902">
        <f>VLOOKUP([1]!tbl_FunctionalConditionReach[[#This Row],[EDT Attribute]],[1]!HabitatAttribute[#Data],2,FALSE)</f>
        <v>0</v>
      </c>
      <c r="H4902" s="1">
        <v>2.6949053000000001E-2</v>
      </c>
      <c r="I4902" s="2">
        <v>2.7734335454509901E-2</v>
      </c>
    </row>
    <row r="4903" spans="1:9" x14ac:dyDescent="0.3">
      <c r="A4903">
        <f>VLOOKUP(D4903,[1]!tbl_Reach2AU[#Data],4,FALSE)</f>
        <v>26</v>
      </c>
      <c r="B4903" t="str">
        <f>VLOOKUP(D4903,[1]!tbl_Reach2AU[#Data],3,FALSE)</f>
        <v>Ninemile Creek DS</v>
      </c>
      <c r="C4903">
        <f>VLOOKUP(D4903,[1]!tbl_Reach2AU[#Data],2,FALSE)</f>
        <v>307</v>
      </c>
      <c r="D4903" t="s">
        <v>90</v>
      </c>
      <c r="E4903">
        <v>2</v>
      </c>
      <c r="F4903" t="s">
        <v>145</v>
      </c>
      <c r="G4903" t="str">
        <f>VLOOKUP([1]!tbl_FunctionalConditionReach[[#This Row],[EDT Attribute]],[1]!HabitatAttribute[#Data],2,FALSE)</f>
        <v>Flow- Summer Base Flow</v>
      </c>
      <c r="H4903" s="1">
        <v>2.6949053000000001E-2</v>
      </c>
      <c r="I4903" s="2">
        <v>2.7734335454509901E-2</v>
      </c>
    </row>
    <row r="4904" spans="1:9" x14ac:dyDescent="0.3">
      <c r="A4904">
        <f>VLOOKUP(D4904,[1]!tbl_Reach2AU[#Data],4,FALSE)</f>
        <v>26</v>
      </c>
      <c r="B4904" t="str">
        <f>VLOOKUP(D4904,[1]!tbl_Reach2AU[#Data],3,FALSE)</f>
        <v>Ninemile Creek DS</v>
      </c>
      <c r="C4904">
        <f>VLOOKUP(D4904,[1]!tbl_Reach2AU[#Data],2,FALSE)</f>
        <v>308</v>
      </c>
      <c r="D4904" t="s">
        <v>56</v>
      </c>
      <c r="E4904">
        <v>2</v>
      </c>
      <c r="F4904" t="s">
        <v>38</v>
      </c>
      <c r="G4904" t="str">
        <f>VLOOKUP([1]!tbl_FunctionalConditionReach[[#This Row],[EDT Attribute]],[1]!HabitatAttribute[#Data],2,FALSE)</f>
        <v>Channel Stability</v>
      </c>
      <c r="H4904" s="1">
        <v>1.1461939000000001E-2</v>
      </c>
      <c r="I4904" s="2">
        <v>2.7654081347579199E-2</v>
      </c>
    </row>
    <row r="4905" spans="1:9" x14ac:dyDescent="0.3">
      <c r="A4905">
        <f>VLOOKUP(D4905,[1]!tbl_Reach2AU[#Data],4,FALSE)</f>
        <v>1</v>
      </c>
      <c r="B4905" t="str">
        <f>VLOOKUP(D4905,[1]!tbl_Reach2AU[#Data],3,FALSE)</f>
        <v>Okanogan-Davis Canyon</v>
      </c>
      <c r="C4905">
        <f>VLOOKUP(D4905,[1]!tbl_Reach2AU[#Data],2,FALSE)</f>
        <v>105</v>
      </c>
      <c r="D4905" t="s">
        <v>97</v>
      </c>
      <c r="E4905">
        <v>2</v>
      </c>
      <c r="F4905" t="s">
        <v>145</v>
      </c>
      <c r="G4905" t="str">
        <f>VLOOKUP([1]!tbl_FunctionalConditionReach[[#This Row],[EDT Attribute]],[1]!HabitatAttribute[#Data],2,FALSE)</f>
        <v>Flow- Summer Base Flow</v>
      </c>
      <c r="H4905" s="1">
        <v>1.2461521999999999E-2</v>
      </c>
      <c r="I4905" s="2">
        <v>2.7624657245589299E-2</v>
      </c>
    </row>
    <row r="4906" spans="1:9" x14ac:dyDescent="0.3">
      <c r="A4906">
        <f>VLOOKUP(D4906,[1]!tbl_Reach2AU[#Data],4,FALSE)</f>
        <v>26</v>
      </c>
      <c r="B4906" t="str">
        <f>VLOOKUP(D4906,[1]!tbl_Reach2AU[#Data],3,FALSE)</f>
        <v>Ninemile Creek DS</v>
      </c>
      <c r="C4906">
        <f>VLOOKUP(D4906,[1]!tbl_Reach2AU[#Data],2,FALSE)</f>
        <v>310</v>
      </c>
      <c r="D4906" t="s">
        <v>57</v>
      </c>
      <c r="E4906">
        <v>2</v>
      </c>
      <c r="F4906" t="s">
        <v>143</v>
      </c>
      <c r="G4906">
        <f>VLOOKUP([1]!tbl_FunctionalConditionReach[[#This Row],[EDT Attribute]],[1]!HabitatAttribute[#Data],2,FALSE)</f>
        <v>0</v>
      </c>
      <c r="H4906" s="1">
        <v>7.2984800000000004E-3</v>
      </c>
      <c r="I4906" s="2">
        <v>2.7581189176102701E-2</v>
      </c>
    </row>
    <row r="4907" spans="1:9" x14ac:dyDescent="0.3">
      <c r="A4907">
        <f>VLOOKUP(D4907,[1]!tbl_Reach2AU[#Data],4,FALSE)</f>
        <v>26</v>
      </c>
      <c r="B4907" t="str">
        <f>VLOOKUP(D4907,[1]!tbl_Reach2AU[#Data],3,FALSE)</f>
        <v>Ninemile Creek DS</v>
      </c>
      <c r="C4907">
        <f>VLOOKUP(D4907,[1]!tbl_Reach2AU[#Data],2,FALSE)</f>
        <v>307</v>
      </c>
      <c r="D4907" t="s">
        <v>90</v>
      </c>
      <c r="E4907">
        <v>2</v>
      </c>
      <c r="F4907" t="s">
        <v>144</v>
      </c>
      <c r="G4907">
        <f>VLOOKUP([1]!tbl_FunctionalConditionReach[[#This Row],[EDT Attribute]],[1]!HabitatAttribute[#Data],2,FALSE)</f>
        <v>0</v>
      </c>
      <c r="H4907" s="1">
        <v>2.6643275000000001E-2</v>
      </c>
      <c r="I4907" s="2">
        <v>2.7419647230526398E-2</v>
      </c>
    </row>
    <row r="4908" spans="1:9" x14ac:dyDescent="0.3">
      <c r="A4908">
        <f>VLOOKUP(D4908,[1]!tbl_Reach2AU[#Data],4,FALSE)</f>
        <v>26</v>
      </c>
      <c r="B4908" t="str">
        <f>VLOOKUP(D4908,[1]!tbl_Reach2AU[#Data],3,FALSE)</f>
        <v>Ninemile Creek DS</v>
      </c>
      <c r="C4908">
        <f>VLOOKUP(D4908,[1]!tbl_Reach2AU[#Data],2,FALSE)</f>
        <v>307</v>
      </c>
      <c r="D4908" t="s">
        <v>90</v>
      </c>
      <c r="E4908">
        <v>2</v>
      </c>
      <c r="F4908" t="s">
        <v>117</v>
      </c>
      <c r="G4908">
        <f>VLOOKUP([1]!tbl_FunctionalConditionReach[[#This Row],[EDT Attribute]],[1]!HabitatAttribute[#Data],2,FALSE)</f>
        <v>0</v>
      </c>
      <c r="H4908" s="1">
        <v>2.6487465000000002E-2</v>
      </c>
      <c r="I4908" s="2">
        <v>2.7259297001998199E-2</v>
      </c>
    </row>
    <row r="4909" spans="1:9" x14ac:dyDescent="0.3">
      <c r="A4909">
        <f>VLOOKUP(D4909,[1]!tbl_Reach2AU[#Data],4,FALSE)</f>
        <v>20</v>
      </c>
      <c r="B4909" t="str">
        <f>VLOOKUP(D4909,[1]!tbl_Reach2AU[#Data],3,FALSE)</f>
        <v>Antoine Creek-Lower</v>
      </c>
      <c r="C4909">
        <f>VLOOKUP(D4909,[1]!tbl_Reach2AU[#Data],2,FALSE)</f>
        <v>255</v>
      </c>
      <c r="D4909" t="s">
        <v>52</v>
      </c>
      <c r="E4909">
        <v>2</v>
      </c>
      <c r="F4909" t="s">
        <v>104</v>
      </c>
      <c r="G4909">
        <f>VLOOKUP([1]!tbl_FunctionalConditionReach[[#This Row],[EDT Attribute]],[1]!HabitatAttribute[#Data],2,FALSE)</f>
        <v>0</v>
      </c>
      <c r="H4909" s="1">
        <v>5.0318580000000002E-3</v>
      </c>
      <c r="I4909" s="2">
        <v>2.7105741944632399E-2</v>
      </c>
    </row>
    <row r="4910" spans="1:9" x14ac:dyDescent="0.3">
      <c r="A4910">
        <f>VLOOKUP(D4910,[1]!tbl_Reach2AU[#Data],4,FALSE)</f>
        <v>11</v>
      </c>
      <c r="B4910" t="str">
        <f>VLOOKUP(D4910,[1]!tbl_Reach2AU[#Data],3,FALSE)</f>
        <v>Wanacut Creek DS</v>
      </c>
      <c r="C4910">
        <f>VLOOKUP(D4910,[1]!tbl_Reach2AU[#Data],2,FALSE)</f>
        <v>181</v>
      </c>
      <c r="D4910" t="s">
        <v>88</v>
      </c>
      <c r="E4910">
        <v>2</v>
      </c>
      <c r="F4910" t="s">
        <v>94</v>
      </c>
      <c r="G4910">
        <f>VLOOKUP([1]!tbl_FunctionalConditionReach[[#This Row],[EDT Attribute]],[1]!HabitatAttribute[#Data],2,FALSE)</f>
        <v>0</v>
      </c>
      <c r="H4910" s="1">
        <v>4.4544210000000001E-3</v>
      </c>
      <c r="I4910" s="2">
        <v>2.7072893568146801E-2</v>
      </c>
    </row>
    <row r="4911" spans="1:9" x14ac:dyDescent="0.3">
      <c r="A4911">
        <f>VLOOKUP(D4911,[1]!tbl_Reach2AU[#Data],4,FALSE)</f>
        <v>1</v>
      </c>
      <c r="B4911" t="str">
        <f>VLOOKUP(D4911,[1]!tbl_Reach2AU[#Data],3,FALSE)</f>
        <v>Okanogan-Davis Canyon</v>
      </c>
      <c r="C4911">
        <f>VLOOKUP(D4911,[1]!tbl_Reach2AU[#Data],2,FALSE)</f>
        <v>104</v>
      </c>
      <c r="D4911" t="s">
        <v>96</v>
      </c>
      <c r="E4911">
        <v>2</v>
      </c>
      <c r="F4911" t="s">
        <v>145</v>
      </c>
      <c r="G4911" t="str">
        <f>VLOOKUP([1]!tbl_FunctionalConditionReach[[#This Row],[EDT Attribute]],[1]!HabitatAttribute[#Data],2,FALSE)</f>
        <v>Flow- Summer Base Flow</v>
      </c>
      <c r="H4911" s="1">
        <v>1.2263114E-2</v>
      </c>
      <c r="I4911" s="2">
        <v>2.6995691073834101E-2</v>
      </c>
    </row>
    <row r="4912" spans="1:9" x14ac:dyDescent="0.3">
      <c r="A4912">
        <f>VLOOKUP(D4912,[1]!tbl_Reach2AU[#Data],4,FALSE)</f>
        <v>26</v>
      </c>
      <c r="B4912" t="str">
        <f>VLOOKUP(D4912,[1]!tbl_Reach2AU[#Data],3,FALSE)</f>
        <v>Ninemile Creek DS</v>
      </c>
      <c r="C4912">
        <f>VLOOKUP(D4912,[1]!tbl_Reach2AU[#Data],2,FALSE)</f>
        <v>310</v>
      </c>
      <c r="D4912" t="s">
        <v>57</v>
      </c>
      <c r="E4912">
        <v>2</v>
      </c>
      <c r="F4912" t="s">
        <v>124</v>
      </c>
      <c r="G4912" t="str">
        <f>VLOOKUP([1]!tbl_FunctionalConditionReach[[#This Row],[EDT Attribute]],[1]!HabitatAttribute[#Data],2,FALSE)</f>
        <v>Predation</v>
      </c>
      <c r="H4912" s="1">
        <v>7.132223E-3</v>
      </c>
      <c r="I4912" s="2">
        <v>2.69528986596046E-2</v>
      </c>
    </row>
    <row r="4913" spans="1:9" x14ac:dyDescent="0.3">
      <c r="A4913">
        <f>VLOOKUP(D4913,[1]!tbl_Reach2AU[#Data],4,FALSE)</f>
        <v>26</v>
      </c>
      <c r="B4913" t="str">
        <f>VLOOKUP(D4913,[1]!tbl_Reach2AU[#Data],3,FALSE)</f>
        <v>Ninemile Creek DS</v>
      </c>
      <c r="C4913">
        <f>VLOOKUP(D4913,[1]!tbl_Reach2AU[#Data],2,FALSE)</f>
        <v>307</v>
      </c>
      <c r="D4913" t="s">
        <v>90</v>
      </c>
      <c r="E4913">
        <v>2</v>
      </c>
      <c r="F4913" t="s">
        <v>94</v>
      </c>
      <c r="G4913">
        <f>VLOOKUP([1]!tbl_FunctionalConditionReach[[#This Row],[EDT Attribute]],[1]!HabitatAttribute[#Data],2,FALSE)</f>
        <v>0</v>
      </c>
      <c r="H4913" s="1">
        <v>2.6139437000000001E-2</v>
      </c>
      <c r="I4913" s="2">
        <v>2.6901127633317201E-2</v>
      </c>
    </row>
    <row r="4914" spans="1:9" x14ac:dyDescent="0.3">
      <c r="A4914">
        <f>VLOOKUP(D4914,[1]!tbl_Reach2AU[#Data],4,FALSE)</f>
        <v>11</v>
      </c>
      <c r="B4914" t="str">
        <f>VLOOKUP(D4914,[1]!tbl_Reach2AU[#Data],3,FALSE)</f>
        <v>Wanacut Creek DS</v>
      </c>
      <c r="C4914">
        <f>VLOOKUP(D4914,[1]!tbl_Reach2AU[#Data],2,FALSE)</f>
        <v>181</v>
      </c>
      <c r="D4914" t="s">
        <v>88</v>
      </c>
      <c r="E4914">
        <v>2</v>
      </c>
      <c r="F4914" t="s">
        <v>123</v>
      </c>
      <c r="G4914">
        <f>VLOOKUP([1]!tbl_FunctionalConditionReach[[#This Row],[EDT Attribute]],[1]!HabitatAttribute[#Data],2,FALSE)</f>
        <v>0</v>
      </c>
      <c r="H4914" s="1">
        <v>4.3929279999999999E-3</v>
      </c>
      <c r="I4914" s="2">
        <v>2.6699153985788902E-2</v>
      </c>
    </row>
    <row r="4915" spans="1:9" x14ac:dyDescent="0.3">
      <c r="A4915">
        <f>VLOOKUP(D4915,[1]!tbl_Reach2AU[#Data],4,FALSE)</f>
        <v>11</v>
      </c>
      <c r="B4915" t="str">
        <f>VLOOKUP(D4915,[1]!tbl_Reach2AU[#Data],3,FALSE)</f>
        <v>Wanacut Creek DS</v>
      </c>
      <c r="C4915">
        <f>VLOOKUP(D4915,[1]!tbl_Reach2AU[#Data],2,FALSE)</f>
        <v>181</v>
      </c>
      <c r="D4915" t="s">
        <v>88</v>
      </c>
      <c r="E4915">
        <v>2</v>
      </c>
      <c r="F4915" t="s">
        <v>127</v>
      </c>
      <c r="G4915" t="str">
        <f>VLOOKUP([1]!tbl_FunctionalConditionReach[[#This Row],[EDT Attribute]],[1]!HabitatAttribute[#Data],2,FALSE)</f>
        <v>Food- Food Web Resources</v>
      </c>
      <c r="H4915" s="1">
        <v>4.3929279999999999E-3</v>
      </c>
      <c r="I4915" s="2">
        <v>2.6699153985788902E-2</v>
      </c>
    </row>
    <row r="4916" spans="1:9" x14ac:dyDescent="0.3">
      <c r="A4916">
        <f>VLOOKUP(D4916,[1]!tbl_Reach2AU[#Data],4,FALSE)</f>
        <v>11</v>
      </c>
      <c r="B4916" t="str">
        <f>VLOOKUP(D4916,[1]!tbl_Reach2AU[#Data],3,FALSE)</f>
        <v>Wanacut Creek DS</v>
      </c>
      <c r="C4916">
        <f>VLOOKUP(D4916,[1]!tbl_Reach2AU[#Data],2,FALSE)</f>
        <v>181</v>
      </c>
      <c r="D4916" t="s">
        <v>88</v>
      </c>
      <c r="E4916">
        <v>2</v>
      </c>
      <c r="F4916" t="s">
        <v>115</v>
      </c>
      <c r="G4916">
        <f>VLOOKUP([1]!tbl_FunctionalConditionReach[[#This Row],[EDT Attribute]],[1]!HabitatAttribute[#Data],2,FALSE)</f>
        <v>0</v>
      </c>
      <c r="H4916" s="1">
        <v>4.3929279999999999E-3</v>
      </c>
      <c r="I4916" s="2">
        <v>2.6699153985788902E-2</v>
      </c>
    </row>
    <row r="4917" spans="1:9" x14ac:dyDescent="0.3">
      <c r="A4917">
        <f>VLOOKUP(D4917,[1]!tbl_Reach2AU[#Data],4,FALSE)</f>
        <v>11</v>
      </c>
      <c r="B4917" t="str">
        <f>VLOOKUP(D4917,[1]!tbl_Reach2AU[#Data],3,FALSE)</f>
        <v>Wanacut Creek DS</v>
      </c>
      <c r="C4917">
        <f>VLOOKUP(D4917,[1]!tbl_Reach2AU[#Data],2,FALSE)</f>
        <v>181</v>
      </c>
      <c r="D4917" t="s">
        <v>88</v>
      </c>
      <c r="E4917">
        <v>2</v>
      </c>
      <c r="F4917" t="s">
        <v>145</v>
      </c>
      <c r="G4917" t="str">
        <f>VLOOKUP([1]!tbl_FunctionalConditionReach[[#This Row],[EDT Attribute]],[1]!HabitatAttribute[#Data],2,FALSE)</f>
        <v>Flow- Summer Base Flow</v>
      </c>
      <c r="H4917" s="1">
        <v>4.3929279999999999E-3</v>
      </c>
      <c r="I4917" s="2">
        <v>2.6699153985788902E-2</v>
      </c>
    </row>
    <row r="4918" spans="1:9" x14ac:dyDescent="0.3">
      <c r="A4918">
        <f>VLOOKUP(D4918,[1]!tbl_Reach2AU[#Data],4,FALSE)</f>
        <v>11</v>
      </c>
      <c r="B4918" t="str">
        <f>VLOOKUP(D4918,[1]!tbl_Reach2AU[#Data],3,FALSE)</f>
        <v>Wanacut Creek DS</v>
      </c>
      <c r="C4918">
        <f>VLOOKUP(D4918,[1]!tbl_Reach2AU[#Data],2,FALSE)</f>
        <v>181</v>
      </c>
      <c r="D4918" t="s">
        <v>88</v>
      </c>
      <c r="E4918">
        <v>2</v>
      </c>
      <c r="F4918" t="s">
        <v>103</v>
      </c>
      <c r="G4918" t="str">
        <f>VLOOKUP([1]!tbl_FunctionalConditionReach[[#This Row],[EDT Attribute]],[1]!HabitatAttribute[#Data],2,FALSE)</f>
        <v>Contaminants</v>
      </c>
      <c r="H4918" s="1">
        <v>4.3929279999999999E-3</v>
      </c>
      <c r="I4918" s="2">
        <v>2.6699153985788902E-2</v>
      </c>
    </row>
    <row r="4919" spans="1:9" x14ac:dyDescent="0.3">
      <c r="A4919">
        <f>VLOOKUP(D4919,[1]!tbl_Reach2AU[#Data],4,FALSE)</f>
        <v>11</v>
      </c>
      <c r="B4919" t="str">
        <f>VLOOKUP(D4919,[1]!tbl_Reach2AU[#Data],3,FALSE)</f>
        <v>Wanacut Creek DS</v>
      </c>
      <c r="C4919">
        <f>VLOOKUP(D4919,[1]!tbl_Reach2AU[#Data],2,FALSE)</f>
        <v>181</v>
      </c>
      <c r="D4919" t="s">
        <v>88</v>
      </c>
      <c r="E4919">
        <v>2</v>
      </c>
      <c r="F4919" t="s">
        <v>122</v>
      </c>
      <c r="G4919">
        <f>VLOOKUP([1]!tbl_FunctionalConditionReach[[#This Row],[EDT Attribute]],[1]!HabitatAttribute[#Data],2,FALSE)</f>
        <v>0</v>
      </c>
      <c r="H4919" s="1">
        <v>4.3929279999999999E-3</v>
      </c>
      <c r="I4919" s="2">
        <v>2.6699153985788902E-2</v>
      </c>
    </row>
    <row r="4920" spans="1:9" x14ac:dyDescent="0.3">
      <c r="A4920">
        <f>VLOOKUP(D4920,[1]!tbl_Reach2AU[#Data],4,FALSE)</f>
        <v>4</v>
      </c>
      <c r="B4920" t="str">
        <f>VLOOKUP(D4920,[1]!tbl_Reach2AU[#Data],3,FALSE)</f>
        <v>Loup Loup Creek-Lower DS</v>
      </c>
      <c r="C4920">
        <f>VLOOKUP(D4920,[1]!tbl_Reach2AU[#Data],2,FALSE)</f>
        <v>122</v>
      </c>
      <c r="D4920" t="s">
        <v>55</v>
      </c>
      <c r="E4920">
        <v>2</v>
      </c>
      <c r="F4920" t="s">
        <v>144</v>
      </c>
      <c r="G4920">
        <f>VLOOKUP([1]!tbl_FunctionalConditionReach[[#This Row],[EDT Attribute]],[1]!HabitatAttribute[#Data],2,FALSE)</f>
        <v>0</v>
      </c>
      <c r="H4920" s="1">
        <v>0.107025156</v>
      </c>
      <c r="I4920" s="2">
        <v>2.66962114719566E-2</v>
      </c>
    </row>
    <row r="4921" spans="1:9" x14ac:dyDescent="0.3">
      <c r="A4921">
        <f>VLOOKUP(D4921,[1]!tbl_Reach2AU[#Data],4,FALSE)</f>
        <v>10</v>
      </c>
      <c r="B4921" t="str">
        <f>VLOOKUP(D4921,[1]!tbl_Reach2AU[#Data],3,FALSE)</f>
        <v>Omak Creek-Upper DS</v>
      </c>
      <c r="C4921">
        <f>VLOOKUP(D4921,[1]!tbl_Reach2AU[#Data],2,FALSE)</f>
        <v>177</v>
      </c>
      <c r="D4921" t="s">
        <v>27</v>
      </c>
      <c r="E4921">
        <v>2</v>
      </c>
      <c r="F4921" t="s">
        <v>144</v>
      </c>
      <c r="G4921">
        <f>VLOOKUP([1]!tbl_FunctionalConditionReach[[#This Row],[EDT Attribute]],[1]!HabitatAttribute[#Data],2,FALSE)</f>
        <v>0</v>
      </c>
      <c r="H4921" s="1">
        <v>2.2962680000000002E-3</v>
      </c>
      <c r="I4921" s="2">
        <v>2.66865999430001E-2</v>
      </c>
    </row>
    <row r="4922" spans="1:9" x14ac:dyDescent="0.3">
      <c r="A4922">
        <f>VLOOKUP(D4922,[1]!tbl_Reach2AU[#Data],4,FALSE)</f>
        <v>26</v>
      </c>
      <c r="B4922" t="str">
        <f>VLOOKUP(D4922,[1]!tbl_Reach2AU[#Data],3,FALSE)</f>
        <v>Ninemile Creek DS</v>
      </c>
      <c r="C4922">
        <f>VLOOKUP(D4922,[1]!tbl_Reach2AU[#Data],2,FALSE)</f>
        <v>307</v>
      </c>
      <c r="D4922" t="s">
        <v>90</v>
      </c>
      <c r="E4922">
        <v>2</v>
      </c>
      <c r="F4922" t="s">
        <v>143</v>
      </c>
      <c r="G4922">
        <f>VLOOKUP([1]!tbl_FunctionalConditionReach[[#This Row],[EDT Attribute]],[1]!HabitatAttribute[#Data],2,FALSE)</f>
        <v>0</v>
      </c>
      <c r="H4922" s="1">
        <v>2.5835621E-2</v>
      </c>
      <c r="I4922" s="2">
        <v>2.6588458581070801E-2</v>
      </c>
    </row>
    <row r="4923" spans="1:9" x14ac:dyDescent="0.3">
      <c r="A4923">
        <f>VLOOKUP(D4923,[1]!tbl_Reach2AU[#Data],4,FALSE)</f>
        <v>26</v>
      </c>
      <c r="B4923" t="str">
        <f>VLOOKUP(D4923,[1]!tbl_Reach2AU[#Data],3,FALSE)</f>
        <v>Ninemile Creek DS</v>
      </c>
      <c r="C4923">
        <f>VLOOKUP(D4923,[1]!tbl_Reach2AU[#Data],2,FALSE)</f>
        <v>307</v>
      </c>
      <c r="D4923" t="s">
        <v>90</v>
      </c>
      <c r="E4923">
        <v>2</v>
      </c>
      <c r="F4923" t="s">
        <v>124</v>
      </c>
      <c r="G4923" t="str">
        <f>VLOOKUP([1]!tbl_FunctionalConditionReach[[#This Row],[EDT Attribute]],[1]!HabitatAttribute[#Data],2,FALSE)</f>
        <v>Predation</v>
      </c>
      <c r="H4923" s="1">
        <v>2.5815936000000001E-2</v>
      </c>
      <c r="I4923" s="2">
        <v>2.6568199969630099E-2</v>
      </c>
    </row>
    <row r="4924" spans="1:9" x14ac:dyDescent="0.3">
      <c r="A4924">
        <f>VLOOKUP(D4924,[1]!tbl_Reach2AU[#Data],4,FALSE)</f>
        <v>1</v>
      </c>
      <c r="B4924" t="str">
        <f>VLOOKUP(D4924,[1]!tbl_Reach2AU[#Data],3,FALSE)</f>
        <v>Okanogan-Davis Canyon</v>
      </c>
      <c r="C4924">
        <f>VLOOKUP(D4924,[1]!tbl_Reach2AU[#Data],2,FALSE)</f>
        <v>109</v>
      </c>
      <c r="D4924" t="s">
        <v>101</v>
      </c>
      <c r="E4924">
        <v>2</v>
      </c>
      <c r="F4924" t="s">
        <v>126</v>
      </c>
      <c r="G4924" t="str">
        <f>VLOOKUP([1]!tbl_FunctionalConditionReach[[#This Row],[EDT Attribute]],[1]!HabitatAttribute[#Data],2,FALSE)</f>
        <v>Riparian</v>
      </c>
      <c r="H4924" s="1">
        <v>1.0111451E-2</v>
      </c>
      <c r="I4924" s="2">
        <v>2.65598148697203E-2</v>
      </c>
    </row>
    <row r="4925" spans="1:9" x14ac:dyDescent="0.3">
      <c r="A4925">
        <f>VLOOKUP(D4925,[1]!tbl_Reach2AU[#Data],4,FALSE)</f>
        <v>3</v>
      </c>
      <c r="B4925" t="str">
        <f>VLOOKUP(D4925,[1]!tbl_Reach2AU[#Data],3,FALSE)</f>
        <v>Okanogan-Talant Creek</v>
      </c>
      <c r="C4925">
        <f>VLOOKUP(D4925,[1]!tbl_Reach2AU[#Data],2,FALSE)</f>
        <v>125</v>
      </c>
      <c r="D4925" t="s">
        <v>105</v>
      </c>
      <c r="E4925">
        <v>2</v>
      </c>
      <c r="F4925" t="s">
        <v>13</v>
      </c>
      <c r="G4925" t="str">
        <f>VLOOKUP([1]!tbl_FunctionalConditionReach[[#This Row],[EDT Attribute]],[1]!HabitatAttribute[#Data],2,FALSE)</f>
        <v>Food- Food Web Resources</v>
      </c>
      <c r="H4925" s="1">
        <v>9.9008940000000004E-3</v>
      </c>
      <c r="I4925" s="2">
        <v>2.6491579736087199E-2</v>
      </c>
    </row>
    <row r="4926" spans="1:9" x14ac:dyDescent="0.3">
      <c r="A4926">
        <f>VLOOKUP(D4926,[1]!tbl_Reach2AU[#Data],4,FALSE)</f>
        <v>26</v>
      </c>
      <c r="B4926" t="str">
        <f>VLOOKUP(D4926,[1]!tbl_Reach2AU[#Data],3,FALSE)</f>
        <v>Ninemile Creek DS</v>
      </c>
      <c r="C4926">
        <f>VLOOKUP(D4926,[1]!tbl_Reach2AU[#Data],2,FALSE)</f>
        <v>310</v>
      </c>
      <c r="D4926" t="s">
        <v>57</v>
      </c>
      <c r="E4926">
        <v>2</v>
      </c>
      <c r="F4926" t="s">
        <v>94</v>
      </c>
      <c r="G4926">
        <f>VLOOKUP([1]!tbl_FunctionalConditionReach[[#This Row],[EDT Attribute]],[1]!HabitatAttribute[#Data],2,FALSE)</f>
        <v>0</v>
      </c>
      <c r="H4926" s="1">
        <v>6.9947680000000002E-3</v>
      </c>
      <c r="I4926" s="2">
        <v>2.6433451821605301E-2</v>
      </c>
    </row>
    <row r="4927" spans="1:9" x14ac:dyDescent="0.3">
      <c r="A4927">
        <f>VLOOKUP(D4927,[1]!tbl_Reach2AU[#Data],4,FALSE)</f>
        <v>6</v>
      </c>
      <c r="B4927" t="str">
        <f>VLOOKUP(D4927,[1]!tbl_Reach2AU[#Data],3,FALSE)</f>
        <v>Salmon Creek-Lower</v>
      </c>
      <c r="C4927">
        <f>VLOOKUP(D4927,[1]!tbl_Reach2AU[#Data],2,FALSE)</f>
        <v>138</v>
      </c>
      <c r="D4927" t="s">
        <v>83</v>
      </c>
      <c r="E4927">
        <v>2</v>
      </c>
      <c r="F4927" t="s">
        <v>10</v>
      </c>
      <c r="G4927" t="str">
        <f>VLOOKUP([1]!tbl_FunctionalConditionReach[[#This Row],[EDT Attribute]],[1]!HabitatAttribute[#Data],2,FALSE)</f>
        <v>Flow- Scour</v>
      </c>
      <c r="H4927" s="1">
        <v>4.7932878999999998E-2</v>
      </c>
      <c r="I4927" s="2">
        <v>2.63801036356597E-2</v>
      </c>
    </row>
    <row r="4928" spans="1:9" x14ac:dyDescent="0.3">
      <c r="A4928">
        <f>VLOOKUP(D4928,[1]!tbl_Reach2AU[#Data],4,FALSE)</f>
        <v>6</v>
      </c>
      <c r="B4928" t="str">
        <f>VLOOKUP(D4928,[1]!tbl_Reach2AU[#Data],3,FALSE)</f>
        <v>Salmon Creek-Lower</v>
      </c>
      <c r="C4928">
        <f>VLOOKUP(D4928,[1]!tbl_Reach2AU[#Data],2,FALSE)</f>
        <v>139</v>
      </c>
      <c r="D4928" t="s">
        <v>84</v>
      </c>
      <c r="E4928">
        <v>2</v>
      </c>
      <c r="F4928" t="s">
        <v>133</v>
      </c>
      <c r="G4928" t="str">
        <f>VLOOKUP([1]!tbl_FunctionalConditionReach[[#This Row],[EDT Attribute]],[1]!HabitatAttribute[#Data],2,FALSE)</f>
        <v>Temperature- Rearing</v>
      </c>
      <c r="H4928" s="1">
        <v>0.161841187</v>
      </c>
      <c r="I4928" s="2">
        <v>2.63429243088876E-2</v>
      </c>
    </row>
    <row r="4929" spans="1:9" x14ac:dyDescent="0.3">
      <c r="A4929">
        <f>VLOOKUP(D4929,[1]!tbl_Reach2AU[#Data],4,FALSE)</f>
        <v>11</v>
      </c>
      <c r="B4929" t="str">
        <f>VLOOKUP(D4929,[1]!tbl_Reach2AU[#Data],3,FALSE)</f>
        <v>Wanacut Creek DS</v>
      </c>
      <c r="C4929">
        <f>VLOOKUP(D4929,[1]!tbl_Reach2AU[#Data],2,FALSE)</f>
        <v>181</v>
      </c>
      <c r="D4929" t="s">
        <v>88</v>
      </c>
      <c r="E4929">
        <v>2</v>
      </c>
      <c r="F4929" t="s">
        <v>119</v>
      </c>
      <c r="G4929">
        <f>VLOOKUP([1]!tbl_FunctionalConditionReach[[#This Row],[EDT Attribute]],[1]!HabitatAttribute[#Data],2,FALSE)</f>
        <v>0</v>
      </c>
      <c r="H4929" s="1">
        <v>4.3108799999999996E-3</v>
      </c>
      <c r="I4929" s="2">
        <v>2.62004860845108E-2</v>
      </c>
    </row>
    <row r="4930" spans="1:9" x14ac:dyDescent="0.3">
      <c r="A4930">
        <f>VLOOKUP(D4930,[1]!tbl_Reach2AU[#Data],4,FALSE)</f>
        <v>1</v>
      </c>
      <c r="B4930" t="str">
        <f>VLOOKUP(D4930,[1]!tbl_Reach2AU[#Data],3,FALSE)</f>
        <v>Okanogan-Davis Canyon</v>
      </c>
      <c r="C4930">
        <f>VLOOKUP(D4930,[1]!tbl_Reach2AU[#Data],2,FALSE)</f>
        <v>103</v>
      </c>
      <c r="D4930" t="s">
        <v>95</v>
      </c>
      <c r="E4930">
        <v>2</v>
      </c>
      <c r="F4930" t="s">
        <v>145</v>
      </c>
      <c r="G4930" t="str">
        <f>VLOOKUP([1]!tbl_FunctionalConditionReach[[#This Row],[EDT Attribute]],[1]!HabitatAttribute[#Data],2,FALSE)</f>
        <v>Flow- Summer Base Flow</v>
      </c>
      <c r="H4930" s="1">
        <v>1.1893602E-2</v>
      </c>
      <c r="I4930" s="2">
        <v>2.61465671498332E-2</v>
      </c>
    </row>
    <row r="4931" spans="1:9" x14ac:dyDescent="0.3">
      <c r="A4931">
        <f>VLOOKUP(D4931,[1]!tbl_Reach2AU[#Data],4,FALSE)</f>
        <v>24</v>
      </c>
      <c r="B4931" t="str">
        <f>VLOOKUP(D4931,[1]!tbl_Reach2AU[#Data],3,FALSE)</f>
        <v>Okanogan-Haynes Creek South</v>
      </c>
      <c r="C4931">
        <f>VLOOKUP(D4931,[1]!tbl_Reach2AU[#Data],2,FALSE)</f>
        <v>296</v>
      </c>
      <c r="D4931" t="s">
        <v>135</v>
      </c>
      <c r="E4931">
        <v>2</v>
      </c>
      <c r="F4931" t="s">
        <v>103</v>
      </c>
      <c r="G4931" t="str">
        <f>VLOOKUP([1]!tbl_FunctionalConditionReach[[#This Row],[EDT Attribute]],[1]!HabitatAttribute[#Data],2,FALSE)</f>
        <v>Contaminants</v>
      </c>
      <c r="H4931" s="1">
        <v>3.7257164000000002E-2</v>
      </c>
      <c r="I4931" s="2">
        <v>2.6111381099156498E-2</v>
      </c>
    </row>
    <row r="4932" spans="1:9" x14ac:dyDescent="0.3">
      <c r="A4932">
        <f>VLOOKUP(D4932,[1]!tbl_Reach2AU[#Data],4,FALSE)</f>
        <v>24</v>
      </c>
      <c r="B4932" t="str">
        <f>VLOOKUP(D4932,[1]!tbl_Reach2AU[#Data],3,FALSE)</f>
        <v>Okanogan-Haynes Creek South</v>
      </c>
      <c r="C4932">
        <f>VLOOKUP(D4932,[1]!tbl_Reach2AU[#Data],2,FALSE)</f>
        <v>297</v>
      </c>
      <c r="D4932" t="s">
        <v>149</v>
      </c>
      <c r="E4932">
        <v>2</v>
      </c>
      <c r="F4932" t="s">
        <v>13</v>
      </c>
      <c r="G4932" t="str">
        <f>VLOOKUP([1]!tbl_FunctionalConditionReach[[#This Row],[EDT Attribute]],[1]!HabitatAttribute[#Data],2,FALSE)</f>
        <v>Food- Food Web Resources</v>
      </c>
      <c r="H4932" s="1">
        <v>6.0353499999999999E-4</v>
      </c>
      <c r="I4932" s="2">
        <v>2.60904325382906E-2</v>
      </c>
    </row>
    <row r="4933" spans="1:9" x14ac:dyDescent="0.3">
      <c r="A4933">
        <f>VLOOKUP(D4933,[1]!tbl_Reach2AU[#Data],4,FALSE)</f>
        <v>10</v>
      </c>
      <c r="B4933" t="str">
        <f>VLOOKUP(D4933,[1]!tbl_Reach2AU[#Data],3,FALSE)</f>
        <v>Omak Creek-Upper DS</v>
      </c>
      <c r="C4933">
        <f>VLOOKUP(D4933,[1]!tbl_Reach2AU[#Data],2,FALSE)</f>
        <v>175</v>
      </c>
      <c r="D4933" t="s">
        <v>34</v>
      </c>
      <c r="E4933">
        <v>2</v>
      </c>
      <c r="F4933" t="s">
        <v>124</v>
      </c>
      <c r="G4933" t="str">
        <f>VLOOKUP([1]!tbl_FunctionalConditionReach[[#This Row],[EDT Attribute]],[1]!HabitatAttribute[#Data],2,FALSE)</f>
        <v>Predation</v>
      </c>
      <c r="H4933" s="1">
        <v>1.08238E-3</v>
      </c>
      <c r="I4933" s="2">
        <v>2.59500833347758E-2</v>
      </c>
    </row>
    <row r="4934" spans="1:9" x14ac:dyDescent="0.3">
      <c r="A4934">
        <f>VLOOKUP(D4934,[1]!tbl_Reach2AU[#Data],4,FALSE)</f>
        <v>9</v>
      </c>
      <c r="B4934" t="str">
        <f>VLOOKUP(D4934,[1]!tbl_Reach2AU[#Data],3,FALSE)</f>
        <v>Omak Creek-Middle DS</v>
      </c>
      <c r="C4934">
        <f>VLOOKUP(D4934,[1]!tbl_Reach2AU[#Data],2,FALSE)</f>
        <v>170</v>
      </c>
      <c r="D4934" t="s">
        <v>132</v>
      </c>
      <c r="E4934">
        <v>2</v>
      </c>
      <c r="F4934" t="s">
        <v>89</v>
      </c>
      <c r="G4934" t="str">
        <f>VLOOKUP([1]!tbl_FunctionalConditionReach[[#This Row],[EDT Attribute]],[1]!HabitatAttribute[#Data],2,FALSE)</f>
        <v>% Fines/Embeddedness</v>
      </c>
      <c r="H4934" s="1">
        <v>4.2037500000000001E-4</v>
      </c>
      <c r="I4934" s="2">
        <v>2.58880820723176E-2</v>
      </c>
    </row>
    <row r="4935" spans="1:9" x14ac:dyDescent="0.3">
      <c r="A4935">
        <f>VLOOKUP(D4935,[1]!tbl_Reach2AU[#Data],4,FALSE)</f>
        <v>8</v>
      </c>
      <c r="B4935" t="str">
        <f>VLOOKUP(D4935,[1]!tbl_Reach2AU[#Data],3,FALSE)</f>
        <v>Omak Creek-Lower US</v>
      </c>
      <c r="C4935">
        <f>VLOOKUP(D4935,[1]!tbl_Reach2AU[#Data],2,FALSE)</f>
        <v>157</v>
      </c>
      <c r="D4935" t="s">
        <v>74</v>
      </c>
      <c r="E4935">
        <v>2</v>
      </c>
      <c r="F4935" t="s">
        <v>126</v>
      </c>
      <c r="G4935" t="str">
        <f>VLOOKUP([1]!tbl_FunctionalConditionReach[[#This Row],[EDT Attribute]],[1]!HabitatAttribute[#Data],2,FALSE)</f>
        <v>Riparian</v>
      </c>
      <c r="H4935" s="1">
        <v>7.4814260000000002E-3</v>
      </c>
      <c r="I4935" s="2">
        <v>2.5886736499460199E-2</v>
      </c>
    </row>
    <row r="4936" spans="1:9" x14ac:dyDescent="0.3">
      <c r="A4936">
        <f>VLOOKUP(D4936,[1]!tbl_Reach2AU[#Data],4,FALSE)</f>
        <v>8</v>
      </c>
      <c r="B4936" t="str">
        <f>VLOOKUP(D4936,[1]!tbl_Reach2AU[#Data],3,FALSE)</f>
        <v>Omak Creek-Lower US</v>
      </c>
      <c r="C4936">
        <f>VLOOKUP(D4936,[1]!tbl_Reach2AU[#Data],2,FALSE)</f>
        <v>160</v>
      </c>
      <c r="D4936" t="s">
        <v>77</v>
      </c>
      <c r="E4936">
        <v>2</v>
      </c>
      <c r="F4936" t="s">
        <v>133</v>
      </c>
      <c r="G4936" t="str">
        <f>VLOOKUP([1]!tbl_FunctionalConditionReach[[#This Row],[EDT Attribute]],[1]!HabitatAttribute[#Data],2,FALSE)</f>
        <v>Temperature- Rearing</v>
      </c>
      <c r="H4936" s="1">
        <v>6.4391880000000002E-3</v>
      </c>
      <c r="I4936" s="2">
        <v>2.5785447489951902E-2</v>
      </c>
    </row>
    <row r="4937" spans="1:9" x14ac:dyDescent="0.3">
      <c r="A4937">
        <f>VLOOKUP(D4937,[1]!tbl_Reach2AU[#Data],4,FALSE)</f>
        <v>10</v>
      </c>
      <c r="B4937" t="str">
        <f>VLOOKUP(D4937,[1]!tbl_Reach2AU[#Data],3,FALSE)</f>
        <v>Omak Creek-Upper DS</v>
      </c>
      <c r="C4937">
        <f>VLOOKUP(D4937,[1]!tbl_Reach2AU[#Data],2,FALSE)</f>
        <v>177</v>
      </c>
      <c r="D4937" t="s">
        <v>27</v>
      </c>
      <c r="E4937">
        <v>2</v>
      </c>
      <c r="F4937" t="s">
        <v>38</v>
      </c>
      <c r="G4937" t="str">
        <f>VLOOKUP([1]!tbl_FunctionalConditionReach[[#This Row],[EDT Attribute]],[1]!HabitatAttribute[#Data],2,FALSE)</f>
        <v>Channel Stability</v>
      </c>
      <c r="H4937" s="1">
        <v>2.21215E-3</v>
      </c>
      <c r="I4937" s="2">
        <v>2.5709003506519099E-2</v>
      </c>
    </row>
    <row r="4938" spans="1:9" x14ac:dyDescent="0.3">
      <c r="A4938">
        <f>VLOOKUP(D4938,[1]!tbl_Reach2AU[#Data],4,FALSE)</f>
        <v>20</v>
      </c>
      <c r="B4938" t="str">
        <f>VLOOKUP(D4938,[1]!tbl_Reach2AU[#Data],3,FALSE)</f>
        <v>Antoine Creek-Lower</v>
      </c>
      <c r="C4938">
        <f>VLOOKUP(D4938,[1]!tbl_Reach2AU[#Data],2,FALSE)</f>
        <v>260</v>
      </c>
      <c r="D4938" t="s">
        <v>128</v>
      </c>
      <c r="E4938">
        <v>2</v>
      </c>
      <c r="F4938" t="s">
        <v>145</v>
      </c>
      <c r="G4938" t="str">
        <f>VLOOKUP([1]!tbl_FunctionalConditionReach[[#This Row],[EDT Attribute]],[1]!HabitatAttribute[#Data],2,FALSE)</f>
        <v>Flow- Summer Base Flow</v>
      </c>
      <c r="H4938" s="1">
        <v>1.080653E-3</v>
      </c>
      <c r="I4938" s="2">
        <v>2.5640343041758398E-2</v>
      </c>
    </row>
    <row r="4939" spans="1:9" x14ac:dyDescent="0.3">
      <c r="A4939">
        <f>VLOOKUP(D4939,[1]!tbl_Reach2AU[#Data],4,FALSE)</f>
        <v>6</v>
      </c>
      <c r="B4939" t="str">
        <f>VLOOKUP(D4939,[1]!tbl_Reach2AU[#Data],3,FALSE)</f>
        <v>Salmon Creek-Lower</v>
      </c>
      <c r="C4939">
        <f>VLOOKUP(D4939,[1]!tbl_Reach2AU[#Data],2,FALSE)</f>
        <v>139</v>
      </c>
      <c r="D4939" t="s">
        <v>84</v>
      </c>
      <c r="E4939">
        <v>2</v>
      </c>
      <c r="F4939" t="s">
        <v>10</v>
      </c>
      <c r="G4939" t="str">
        <f>VLOOKUP([1]!tbl_FunctionalConditionReach[[#This Row],[EDT Attribute]],[1]!HabitatAttribute[#Data],2,FALSE)</f>
        <v>Flow- Scour</v>
      </c>
      <c r="H4939" s="1">
        <v>0.156874017</v>
      </c>
      <c r="I4939" s="2">
        <v>2.5534416995237098E-2</v>
      </c>
    </row>
    <row r="4940" spans="1:9" x14ac:dyDescent="0.3">
      <c r="A4940">
        <f>VLOOKUP(D4940,[1]!tbl_Reach2AU[#Data],4,FALSE)</f>
        <v>26</v>
      </c>
      <c r="B4940" t="str">
        <f>VLOOKUP(D4940,[1]!tbl_Reach2AU[#Data],3,FALSE)</f>
        <v>Ninemile Creek DS</v>
      </c>
      <c r="C4940">
        <f>VLOOKUP(D4940,[1]!tbl_Reach2AU[#Data],2,FALSE)</f>
        <v>310</v>
      </c>
      <c r="D4940" t="s">
        <v>57</v>
      </c>
      <c r="E4940">
        <v>2</v>
      </c>
      <c r="F4940" t="s">
        <v>123</v>
      </c>
      <c r="G4940">
        <f>VLOOKUP([1]!tbl_FunctionalConditionReach[[#This Row],[EDT Attribute]],[1]!HabitatAttribute[#Data],2,FALSE)</f>
        <v>0</v>
      </c>
      <c r="H4940" s="1">
        <v>6.7477479999999996E-3</v>
      </c>
      <c r="I4940" s="2">
        <v>2.5499955346958401E-2</v>
      </c>
    </row>
    <row r="4941" spans="1:9" x14ac:dyDescent="0.3">
      <c r="A4941">
        <f>VLOOKUP(D4941,[1]!tbl_Reach2AU[#Data],4,FALSE)</f>
        <v>26</v>
      </c>
      <c r="B4941" t="str">
        <f>VLOOKUP(D4941,[1]!tbl_Reach2AU[#Data],3,FALSE)</f>
        <v>Ninemile Creek DS</v>
      </c>
      <c r="C4941">
        <f>VLOOKUP(D4941,[1]!tbl_Reach2AU[#Data],2,FALSE)</f>
        <v>310</v>
      </c>
      <c r="D4941" t="s">
        <v>57</v>
      </c>
      <c r="E4941">
        <v>2</v>
      </c>
      <c r="F4941" t="s">
        <v>115</v>
      </c>
      <c r="G4941">
        <f>VLOOKUP([1]!tbl_FunctionalConditionReach[[#This Row],[EDT Attribute]],[1]!HabitatAttribute[#Data],2,FALSE)</f>
        <v>0</v>
      </c>
      <c r="H4941" s="1">
        <v>6.7477479999999996E-3</v>
      </c>
      <c r="I4941" s="2">
        <v>2.5499955346958401E-2</v>
      </c>
    </row>
    <row r="4942" spans="1:9" x14ac:dyDescent="0.3">
      <c r="A4942">
        <f>VLOOKUP(D4942,[1]!tbl_Reach2AU[#Data],4,FALSE)</f>
        <v>26</v>
      </c>
      <c r="B4942" t="str">
        <f>VLOOKUP(D4942,[1]!tbl_Reach2AU[#Data],3,FALSE)</f>
        <v>Ninemile Creek DS</v>
      </c>
      <c r="C4942">
        <f>VLOOKUP(D4942,[1]!tbl_Reach2AU[#Data],2,FALSE)</f>
        <v>310</v>
      </c>
      <c r="D4942" t="s">
        <v>57</v>
      </c>
      <c r="E4942">
        <v>2</v>
      </c>
      <c r="F4942" t="s">
        <v>122</v>
      </c>
      <c r="G4942">
        <f>VLOOKUP([1]!tbl_FunctionalConditionReach[[#This Row],[EDT Attribute]],[1]!HabitatAttribute[#Data],2,FALSE)</f>
        <v>0</v>
      </c>
      <c r="H4942" s="1">
        <v>6.7477479999999996E-3</v>
      </c>
      <c r="I4942" s="2">
        <v>2.5499955346958401E-2</v>
      </c>
    </row>
    <row r="4943" spans="1:9" x14ac:dyDescent="0.3">
      <c r="A4943">
        <f>VLOOKUP(D4943,[1]!tbl_Reach2AU[#Data],4,FALSE)</f>
        <v>26</v>
      </c>
      <c r="B4943" t="str">
        <f>VLOOKUP(D4943,[1]!tbl_Reach2AU[#Data],3,FALSE)</f>
        <v>Ninemile Creek DS</v>
      </c>
      <c r="C4943">
        <f>VLOOKUP(D4943,[1]!tbl_Reach2AU[#Data],2,FALSE)</f>
        <v>310</v>
      </c>
      <c r="D4943" t="s">
        <v>57</v>
      </c>
      <c r="E4943">
        <v>2</v>
      </c>
      <c r="F4943" t="s">
        <v>104</v>
      </c>
      <c r="G4943">
        <f>VLOOKUP([1]!tbl_FunctionalConditionReach[[#This Row],[EDT Attribute]],[1]!HabitatAttribute[#Data],2,FALSE)</f>
        <v>0</v>
      </c>
      <c r="H4943" s="1">
        <v>6.7477479999999996E-3</v>
      </c>
      <c r="I4943" s="2">
        <v>2.5499955346958401E-2</v>
      </c>
    </row>
    <row r="4944" spans="1:9" x14ac:dyDescent="0.3">
      <c r="A4944">
        <f>VLOOKUP(D4944,[1]!tbl_Reach2AU[#Data],4,FALSE)</f>
        <v>26</v>
      </c>
      <c r="B4944" t="str">
        <f>VLOOKUP(D4944,[1]!tbl_Reach2AU[#Data],3,FALSE)</f>
        <v>Ninemile Creek DS</v>
      </c>
      <c r="C4944">
        <f>VLOOKUP(D4944,[1]!tbl_Reach2AU[#Data],2,FALSE)</f>
        <v>310</v>
      </c>
      <c r="D4944" t="s">
        <v>57</v>
      </c>
      <c r="E4944">
        <v>2</v>
      </c>
      <c r="F4944" t="s">
        <v>103</v>
      </c>
      <c r="G4944" t="str">
        <f>VLOOKUP([1]!tbl_FunctionalConditionReach[[#This Row],[EDT Attribute]],[1]!HabitatAttribute[#Data],2,FALSE)</f>
        <v>Contaminants</v>
      </c>
      <c r="H4944" s="1">
        <v>6.7477479999999996E-3</v>
      </c>
      <c r="I4944" s="2">
        <v>2.5499955346958401E-2</v>
      </c>
    </row>
    <row r="4945" spans="1:9" x14ac:dyDescent="0.3">
      <c r="A4945">
        <f>VLOOKUP(D4945,[1]!tbl_Reach2AU[#Data],4,FALSE)</f>
        <v>9</v>
      </c>
      <c r="B4945" t="str">
        <f>VLOOKUP(D4945,[1]!tbl_Reach2AU[#Data],3,FALSE)</f>
        <v>Omak Creek-Middle DS</v>
      </c>
      <c r="C4945">
        <f>VLOOKUP(D4945,[1]!tbl_Reach2AU[#Data],2,FALSE)</f>
        <v>166</v>
      </c>
      <c r="D4945" t="s">
        <v>33</v>
      </c>
      <c r="E4945">
        <v>2</v>
      </c>
      <c r="F4945" t="s">
        <v>94</v>
      </c>
      <c r="G4945">
        <f>VLOOKUP([1]!tbl_FunctionalConditionReach[[#This Row],[EDT Attribute]],[1]!HabitatAttribute[#Data],2,FALSE)</f>
        <v>0</v>
      </c>
      <c r="H4945" s="1">
        <v>1.3822800000000001E-4</v>
      </c>
      <c r="I4945" s="2">
        <v>2.54511555558911E-2</v>
      </c>
    </row>
    <row r="4946" spans="1:9" x14ac:dyDescent="0.3">
      <c r="A4946">
        <f>VLOOKUP(D4946,[1]!tbl_Reach2AU[#Data],4,FALSE)</f>
        <v>1</v>
      </c>
      <c r="B4946" t="str">
        <f>VLOOKUP(D4946,[1]!tbl_Reach2AU[#Data],3,FALSE)</f>
        <v>Okanogan-Davis Canyon</v>
      </c>
      <c r="C4946">
        <f>VLOOKUP(D4946,[1]!tbl_Reach2AU[#Data],2,FALSE)</f>
        <v>102</v>
      </c>
      <c r="D4946" t="s">
        <v>93</v>
      </c>
      <c r="E4946">
        <v>2</v>
      </c>
      <c r="F4946" t="s">
        <v>145</v>
      </c>
      <c r="G4946" t="str">
        <f>VLOOKUP([1]!tbl_FunctionalConditionReach[[#This Row],[EDT Attribute]],[1]!HabitatAttribute[#Data],2,FALSE)</f>
        <v>Flow- Summer Base Flow</v>
      </c>
      <c r="H4946" s="1">
        <v>1.1575053E-2</v>
      </c>
      <c r="I4946" s="2">
        <v>2.5444965673172799E-2</v>
      </c>
    </row>
    <row r="4947" spans="1:9" x14ac:dyDescent="0.3">
      <c r="A4947">
        <f>VLOOKUP(D4947,[1]!tbl_Reach2AU[#Data],4,FALSE)</f>
        <v>9</v>
      </c>
      <c r="B4947" t="str">
        <f>VLOOKUP(D4947,[1]!tbl_Reach2AU[#Data],3,FALSE)</f>
        <v>Omak Creek-Middle DS</v>
      </c>
      <c r="C4947">
        <f>VLOOKUP(D4947,[1]!tbl_Reach2AU[#Data],2,FALSE)</f>
        <v>166</v>
      </c>
      <c r="D4947" t="s">
        <v>33</v>
      </c>
      <c r="E4947">
        <v>2</v>
      </c>
      <c r="F4947" t="s">
        <v>119</v>
      </c>
      <c r="G4947">
        <f>VLOOKUP([1]!tbl_FunctionalConditionReach[[#This Row],[EDT Attribute]],[1]!HabitatAttribute[#Data],2,FALSE)</f>
        <v>0</v>
      </c>
      <c r="H4947" s="1">
        <v>1.3766399999999999E-4</v>
      </c>
      <c r="I4947" s="2">
        <v>2.5347309361679199E-2</v>
      </c>
    </row>
    <row r="4948" spans="1:9" x14ac:dyDescent="0.3">
      <c r="A4948">
        <f>VLOOKUP(D4948,[1]!tbl_Reach2AU[#Data],4,FALSE)</f>
        <v>11</v>
      </c>
      <c r="B4948" t="str">
        <f>VLOOKUP(D4948,[1]!tbl_Reach2AU[#Data],3,FALSE)</f>
        <v>Wanacut Creek DS</v>
      </c>
      <c r="C4948">
        <f>VLOOKUP(D4948,[1]!tbl_Reach2AU[#Data],2,FALSE)</f>
        <v>181</v>
      </c>
      <c r="D4948" t="s">
        <v>88</v>
      </c>
      <c r="E4948">
        <v>2</v>
      </c>
      <c r="F4948" t="s">
        <v>124</v>
      </c>
      <c r="G4948" t="str">
        <f>VLOOKUP([1]!tbl_FunctionalConditionReach[[#This Row],[EDT Attribute]],[1]!HabitatAttribute[#Data],2,FALSE)</f>
        <v>Predation</v>
      </c>
      <c r="H4948" s="1">
        <v>4.1510460000000002E-3</v>
      </c>
      <c r="I4948" s="2">
        <v>2.5229053687220299E-2</v>
      </c>
    </row>
    <row r="4949" spans="1:9" x14ac:dyDescent="0.3">
      <c r="A4949">
        <f>VLOOKUP(D4949,[1]!tbl_Reach2AU[#Data],4,FALSE)</f>
        <v>26</v>
      </c>
      <c r="B4949" t="str">
        <f>VLOOKUP(D4949,[1]!tbl_Reach2AU[#Data],3,FALSE)</f>
        <v>Ninemile Creek DS</v>
      </c>
      <c r="C4949">
        <f>VLOOKUP(D4949,[1]!tbl_Reach2AU[#Data],2,FALSE)</f>
        <v>307</v>
      </c>
      <c r="D4949" t="s">
        <v>90</v>
      </c>
      <c r="E4949">
        <v>2</v>
      </c>
      <c r="F4949" t="s">
        <v>119</v>
      </c>
      <c r="G4949">
        <f>VLOOKUP([1]!tbl_FunctionalConditionReach[[#This Row],[EDT Attribute]],[1]!HabitatAttribute[#Data],2,FALSE)</f>
        <v>0</v>
      </c>
      <c r="H4949" s="1">
        <v>2.4505696E-2</v>
      </c>
      <c r="I4949" s="2">
        <v>2.5219780205643701E-2</v>
      </c>
    </row>
    <row r="4950" spans="1:9" x14ac:dyDescent="0.3">
      <c r="A4950">
        <f>VLOOKUP(D4950,[1]!tbl_Reach2AU[#Data],4,FALSE)</f>
        <v>20</v>
      </c>
      <c r="B4950" t="str">
        <f>VLOOKUP(D4950,[1]!tbl_Reach2AU[#Data],3,FALSE)</f>
        <v>Antoine Creek-Lower</v>
      </c>
      <c r="C4950">
        <f>VLOOKUP(D4950,[1]!tbl_Reach2AU[#Data],2,FALSE)</f>
        <v>262</v>
      </c>
      <c r="D4950" t="s">
        <v>129</v>
      </c>
      <c r="E4950">
        <v>2</v>
      </c>
      <c r="F4950" t="s">
        <v>117</v>
      </c>
      <c r="G4950">
        <f>VLOOKUP([1]!tbl_FunctionalConditionReach[[#This Row],[EDT Attribute]],[1]!HabitatAttribute[#Data],2,FALSE)</f>
        <v>0</v>
      </c>
      <c r="H4950" s="1">
        <v>1.197034E-3</v>
      </c>
      <c r="I4950" s="2">
        <v>2.5175226270378499E-2</v>
      </c>
    </row>
    <row r="4951" spans="1:9" x14ac:dyDescent="0.3">
      <c r="A4951">
        <f>VLOOKUP(D4951,[1]!tbl_Reach2AU[#Data],4,FALSE)</f>
        <v>20</v>
      </c>
      <c r="B4951" t="str">
        <f>VLOOKUP(D4951,[1]!tbl_Reach2AU[#Data],3,FALSE)</f>
        <v>Antoine Creek-Lower</v>
      </c>
      <c r="C4951">
        <f>VLOOKUP(D4951,[1]!tbl_Reach2AU[#Data],2,FALSE)</f>
        <v>260</v>
      </c>
      <c r="D4951" t="s">
        <v>128</v>
      </c>
      <c r="E4951">
        <v>2</v>
      </c>
      <c r="F4951" t="s">
        <v>10</v>
      </c>
      <c r="G4951" t="str">
        <f>VLOOKUP([1]!tbl_FunctionalConditionReach[[#This Row],[EDT Attribute]],[1]!HabitatAttribute[#Data],2,FALSE)</f>
        <v>Flow- Scour</v>
      </c>
      <c r="H4951" s="1">
        <v>1.053598E-3</v>
      </c>
      <c r="I4951" s="2">
        <v>2.4998416835108499E-2</v>
      </c>
    </row>
    <row r="4952" spans="1:9" x14ac:dyDescent="0.3">
      <c r="A4952">
        <f>VLOOKUP(D4952,[1]!tbl_Reach2AU[#Data],4,FALSE)</f>
        <v>9</v>
      </c>
      <c r="B4952" t="str">
        <f>VLOOKUP(D4952,[1]!tbl_Reach2AU[#Data],3,FALSE)</f>
        <v>Omak Creek-Middle DS</v>
      </c>
      <c r="C4952">
        <f>VLOOKUP(D4952,[1]!tbl_Reach2AU[#Data],2,FALSE)</f>
        <v>166</v>
      </c>
      <c r="D4952" t="s">
        <v>33</v>
      </c>
      <c r="E4952">
        <v>2</v>
      </c>
      <c r="F4952" t="s">
        <v>115</v>
      </c>
      <c r="G4952">
        <f>VLOOKUP([1]!tbl_FunctionalConditionReach[[#This Row],[EDT Attribute]],[1]!HabitatAttribute[#Data],2,FALSE)</f>
        <v>0</v>
      </c>
      <c r="H4952" s="1">
        <v>1.3506E-4</v>
      </c>
      <c r="I4952" s="2">
        <v>2.4867849273509299E-2</v>
      </c>
    </row>
    <row r="4953" spans="1:9" x14ac:dyDescent="0.3">
      <c r="A4953">
        <f>VLOOKUP(D4953,[1]!tbl_Reach2AU[#Data],4,FALSE)</f>
        <v>7</v>
      </c>
      <c r="B4953" t="str">
        <f>VLOOKUP(D4953,[1]!tbl_Reach2AU[#Data],3,FALSE)</f>
        <v>Omak Creek-Lower DS</v>
      </c>
      <c r="C4953">
        <f>VLOOKUP(D4953,[1]!tbl_Reach2AU[#Data],2,FALSE)</f>
        <v>155</v>
      </c>
      <c r="D4953" t="s">
        <v>154</v>
      </c>
      <c r="E4953">
        <v>2</v>
      </c>
      <c r="F4953" t="s">
        <v>10</v>
      </c>
      <c r="G4953" t="str">
        <f>VLOOKUP([1]!tbl_FunctionalConditionReach[[#This Row],[EDT Attribute]],[1]!HabitatAttribute[#Data],2,FALSE)</f>
        <v>Flow- Scour</v>
      </c>
      <c r="H4953" s="1">
        <v>1.1844736E-2</v>
      </c>
      <c r="I4953" s="2">
        <v>2.4812382159505899E-2</v>
      </c>
    </row>
    <row r="4954" spans="1:9" x14ac:dyDescent="0.3">
      <c r="A4954">
        <f>VLOOKUP(D4954,[1]!tbl_Reach2AU[#Data],4,FALSE)</f>
        <v>8</v>
      </c>
      <c r="B4954" t="str">
        <f>VLOOKUP(D4954,[1]!tbl_Reach2AU[#Data],3,FALSE)</f>
        <v>Omak Creek-Lower US</v>
      </c>
      <c r="C4954">
        <f>VLOOKUP(D4954,[1]!tbl_Reach2AU[#Data],2,FALSE)</f>
        <v>157</v>
      </c>
      <c r="D4954" t="s">
        <v>74</v>
      </c>
      <c r="E4954">
        <v>2</v>
      </c>
      <c r="F4954" t="s">
        <v>94</v>
      </c>
      <c r="G4954">
        <f>VLOOKUP([1]!tbl_FunctionalConditionReach[[#This Row],[EDT Attribute]],[1]!HabitatAttribute[#Data],2,FALSE)</f>
        <v>0</v>
      </c>
      <c r="H4954" s="1">
        <v>7.1531090000000004E-3</v>
      </c>
      <c r="I4954" s="2">
        <v>2.47507156837369E-2</v>
      </c>
    </row>
    <row r="4955" spans="1:9" x14ac:dyDescent="0.3">
      <c r="A4955">
        <f>VLOOKUP(D4955,[1]!tbl_Reach2AU[#Data],4,FALSE)</f>
        <v>9</v>
      </c>
      <c r="B4955" t="str">
        <f>VLOOKUP(D4955,[1]!tbl_Reach2AU[#Data],3,FALSE)</f>
        <v>Omak Creek-Middle DS</v>
      </c>
      <c r="C4955">
        <f>VLOOKUP(D4955,[1]!tbl_Reach2AU[#Data],2,FALSE)</f>
        <v>166</v>
      </c>
      <c r="D4955" t="s">
        <v>33</v>
      </c>
      <c r="E4955">
        <v>2</v>
      </c>
      <c r="F4955" t="s">
        <v>145</v>
      </c>
      <c r="G4955" t="str">
        <f>VLOOKUP([1]!tbl_FunctionalConditionReach[[#This Row],[EDT Attribute]],[1]!HabitatAttribute[#Data],2,FALSE)</f>
        <v>Flow- Summer Base Flow</v>
      </c>
      <c r="H4955" s="1">
        <v>1.34411E-4</v>
      </c>
      <c r="I4955" s="2">
        <v>2.4748352500382501E-2</v>
      </c>
    </row>
    <row r="4956" spans="1:9" x14ac:dyDescent="0.3">
      <c r="A4956">
        <f>VLOOKUP(D4956,[1]!tbl_Reach2AU[#Data],4,FALSE)</f>
        <v>9</v>
      </c>
      <c r="B4956" t="str">
        <f>VLOOKUP(D4956,[1]!tbl_Reach2AU[#Data],3,FALSE)</f>
        <v>Omak Creek-Middle DS</v>
      </c>
      <c r="C4956">
        <f>VLOOKUP(D4956,[1]!tbl_Reach2AU[#Data],2,FALSE)</f>
        <v>166</v>
      </c>
      <c r="D4956" t="s">
        <v>33</v>
      </c>
      <c r="E4956">
        <v>2</v>
      </c>
      <c r="F4956" t="s">
        <v>122</v>
      </c>
      <c r="G4956">
        <f>VLOOKUP([1]!tbl_FunctionalConditionReach[[#This Row],[EDT Attribute]],[1]!HabitatAttribute[#Data],2,FALSE)</f>
        <v>0</v>
      </c>
      <c r="H4956" s="1">
        <v>1.3432299999999999E-4</v>
      </c>
      <c r="I4956" s="2">
        <v>2.47321495480941E-2</v>
      </c>
    </row>
    <row r="4957" spans="1:9" x14ac:dyDescent="0.3">
      <c r="A4957">
        <f>VLOOKUP(D4957,[1]!tbl_Reach2AU[#Data],4,FALSE)</f>
        <v>9</v>
      </c>
      <c r="B4957" t="str">
        <f>VLOOKUP(D4957,[1]!tbl_Reach2AU[#Data],3,FALSE)</f>
        <v>Omak Creek-Middle DS</v>
      </c>
      <c r="C4957">
        <f>VLOOKUP(D4957,[1]!tbl_Reach2AU[#Data],2,FALSE)</f>
        <v>166</v>
      </c>
      <c r="D4957" t="s">
        <v>33</v>
      </c>
      <c r="E4957">
        <v>2</v>
      </c>
      <c r="F4957" t="s">
        <v>123</v>
      </c>
      <c r="G4957">
        <f>VLOOKUP([1]!tbl_FunctionalConditionReach[[#This Row],[EDT Attribute]],[1]!HabitatAttribute[#Data],2,FALSE)</f>
        <v>0</v>
      </c>
      <c r="H4957" s="1">
        <v>1.3432299999999999E-4</v>
      </c>
      <c r="I4957" s="2">
        <v>2.47321495480941E-2</v>
      </c>
    </row>
    <row r="4958" spans="1:9" x14ac:dyDescent="0.3">
      <c r="A4958">
        <f>VLOOKUP(D4958,[1]!tbl_Reach2AU[#Data],4,FALSE)</f>
        <v>12</v>
      </c>
      <c r="B4958" t="str">
        <f>VLOOKUP(D4958,[1]!tbl_Reach2AU[#Data],3,FALSE)</f>
        <v>Okanogan-Alkali Lake</v>
      </c>
      <c r="C4958">
        <f>VLOOKUP(D4958,[1]!tbl_Reach2AU[#Data],2,FALSE)</f>
        <v>221</v>
      </c>
      <c r="D4958" t="s">
        <v>46</v>
      </c>
      <c r="E4958">
        <v>2</v>
      </c>
      <c r="F4958" t="s">
        <v>13</v>
      </c>
      <c r="G4958" t="str">
        <f>VLOOKUP([1]!tbl_FunctionalConditionReach[[#This Row],[EDT Attribute]],[1]!HabitatAttribute[#Data],2,FALSE)</f>
        <v>Food- Food Web Resources</v>
      </c>
      <c r="H4958" s="1">
        <v>2.0946020000000001E-3</v>
      </c>
      <c r="I4958" s="2">
        <v>2.4657565240687501E-2</v>
      </c>
    </row>
    <row r="4959" spans="1:9" x14ac:dyDescent="0.3">
      <c r="A4959">
        <f>VLOOKUP(D4959,[1]!tbl_Reach2AU[#Data],4,FALSE)</f>
        <v>26</v>
      </c>
      <c r="B4959" t="str">
        <f>VLOOKUP(D4959,[1]!tbl_Reach2AU[#Data],3,FALSE)</f>
        <v>Ninemile Creek DS</v>
      </c>
      <c r="C4959">
        <f>VLOOKUP(D4959,[1]!tbl_Reach2AU[#Data],2,FALSE)</f>
        <v>312</v>
      </c>
      <c r="D4959" t="s">
        <v>58</v>
      </c>
      <c r="E4959">
        <v>2</v>
      </c>
      <c r="F4959" t="s">
        <v>94</v>
      </c>
      <c r="G4959">
        <f>VLOOKUP([1]!tbl_FunctionalConditionReach[[#This Row],[EDT Attribute]],[1]!HabitatAttribute[#Data],2,FALSE)</f>
        <v>0</v>
      </c>
      <c r="H4959" s="1">
        <v>1.0032759E-2</v>
      </c>
      <c r="I4959" s="2">
        <v>2.45538467683236E-2</v>
      </c>
    </row>
    <row r="4960" spans="1:9" x14ac:dyDescent="0.3">
      <c r="A4960">
        <f>VLOOKUP(D4960,[1]!tbl_Reach2AU[#Data],4,FALSE)</f>
        <v>8</v>
      </c>
      <c r="B4960" t="str">
        <f>VLOOKUP(D4960,[1]!tbl_Reach2AU[#Data],3,FALSE)</f>
        <v>Omak Creek-Lower US</v>
      </c>
      <c r="C4960">
        <f>VLOOKUP(D4960,[1]!tbl_Reach2AU[#Data],2,FALSE)</f>
        <v>162</v>
      </c>
      <c r="D4960" t="s">
        <v>67</v>
      </c>
      <c r="E4960">
        <v>2</v>
      </c>
      <c r="F4960" t="s">
        <v>143</v>
      </c>
      <c r="G4960">
        <f>VLOOKUP([1]!tbl_FunctionalConditionReach[[#This Row],[EDT Attribute]],[1]!HabitatAttribute[#Data],2,FALSE)</f>
        <v>0</v>
      </c>
      <c r="H4960" s="1">
        <v>8.9150119999999999E-3</v>
      </c>
      <c r="I4960" s="2">
        <v>2.4351922729352601E-2</v>
      </c>
    </row>
    <row r="4961" spans="1:9" x14ac:dyDescent="0.3">
      <c r="A4961">
        <f>VLOOKUP(D4961,[1]!tbl_Reach2AU[#Data],4,FALSE)</f>
        <v>20</v>
      </c>
      <c r="B4961" t="str">
        <f>VLOOKUP(D4961,[1]!tbl_Reach2AU[#Data],3,FALSE)</f>
        <v>Antoine Creek-Lower</v>
      </c>
      <c r="C4961">
        <f>VLOOKUP(D4961,[1]!tbl_Reach2AU[#Data],2,FALSE)</f>
        <v>258</v>
      </c>
      <c r="D4961" t="s">
        <v>147</v>
      </c>
      <c r="E4961">
        <v>2</v>
      </c>
      <c r="F4961" t="s">
        <v>38</v>
      </c>
      <c r="G4961" t="str">
        <f>VLOOKUP([1]!tbl_FunctionalConditionReach[[#This Row],[EDT Attribute]],[1]!HabitatAttribute[#Data],2,FALSE)</f>
        <v>Channel Stability</v>
      </c>
      <c r="H4961" s="1">
        <v>2.6576199999999999E-3</v>
      </c>
      <c r="I4961" s="2">
        <v>2.4268041126970601E-2</v>
      </c>
    </row>
    <row r="4962" spans="1:9" x14ac:dyDescent="0.3">
      <c r="A4962">
        <f>VLOOKUP(D4962,[1]!tbl_Reach2AU[#Data],4,FALSE)</f>
        <v>3</v>
      </c>
      <c r="B4962" t="str">
        <f>VLOOKUP(D4962,[1]!tbl_Reach2AU[#Data],3,FALSE)</f>
        <v>Okanogan-Talant Creek</v>
      </c>
      <c r="C4962">
        <f>VLOOKUP(D4962,[1]!tbl_Reach2AU[#Data],2,FALSE)</f>
        <v>126</v>
      </c>
      <c r="D4962" t="s">
        <v>106</v>
      </c>
      <c r="E4962">
        <v>2</v>
      </c>
      <c r="F4962" t="s">
        <v>13</v>
      </c>
      <c r="G4962" t="str">
        <f>VLOOKUP([1]!tbl_FunctionalConditionReach[[#This Row],[EDT Attribute]],[1]!HabitatAttribute[#Data],2,FALSE)</f>
        <v>Food- Food Web Resources</v>
      </c>
      <c r="H4962" s="1">
        <v>9.2562340000000003E-3</v>
      </c>
      <c r="I4962" s="2">
        <v>2.4263057232855999E-2</v>
      </c>
    </row>
    <row r="4963" spans="1:9" x14ac:dyDescent="0.3">
      <c r="A4963">
        <f>VLOOKUP(D4963,[1]!tbl_Reach2AU[#Data],4,FALSE)</f>
        <v>6</v>
      </c>
      <c r="B4963" t="str">
        <f>VLOOKUP(D4963,[1]!tbl_Reach2AU[#Data],3,FALSE)</f>
        <v>Salmon Creek-Lower</v>
      </c>
      <c r="C4963">
        <f>VLOOKUP(D4963,[1]!tbl_Reach2AU[#Data],2,FALSE)</f>
        <v>141</v>
      </c>
      <c r="D4963" t="s">
        <v>29</v>
      </c>
      <c r="E4963">
        <v>2</v>
      </c>
      <c r="F4963" t="s">
        <v>94</v>
      </c>
      <c r="G4963">
        <f>VLOOKUP([1]!tbl_FunctionalConditionReach[[#This Row],[EDT Attribute]],[1]!HabitatAttribute[#Data],2,FALSE)</f>
        <v>0</v>
      </c>
      <c r="H4963" s="1">
        <v>1.3512140000000001E-2</v>
      </c>
      <c r="I4963" s="2">
        <v>2.41911814128189E-2</v>
      </c>
    </row>
    <row r="4964" spans="1:9" x14ac:dyDescent="0.3">
      <c r="A4964">
        <f>VLOOKUP(D4964,[1]!tbl_Reach2AU[#Data],4,FALSE)</f>
        <v>3</v>
      </c>
      <c r="B4964" t="str">
        <f>VLOOKUP(D4964,[1]!tbl_Reach2AU[#Data],3,FALSE)</f>
        <v>Okanogan-Talant Creek</v>
      </c>
      <c r="C4964">
        <f>VLOOKUP(D4964,[1]!tbl_Reach2AU[#Data],2,FALSE)</f>
        <v>127</v>
      </c>
      <c r="D4964" t="s">
        <v>107</v>
      </c>
      <c r="E4964">
        <v>2</v>
      </c>
      <c r="F4964" t="s">
        <v>13</v>
      </c>
      <c r="G4964" t="str">
        <f>VLOOKUP([1]!tbl_FunctionalConditionReach[[#This Row],[EDT Attribute]],[1]!HabitatAttribute[#Data],2,FALSE)</f>
        <v>Food- Food Web Resources</v>
      </c>
      <c r="H4964" s="1">
        <v>4.3832790000000003E-3</v>
      </c>
      <c r="I4964" s="2">
        <v>2.41890649285392E-2</v>
      </c>
    </row>
    <row r="4965" spans="1:9" x14ac:dyDescent="0.3">
      <c r="A4965">
        <f>VLOOKUP(D4965,[1]!tbl_Reach2AU[#Data],4,FALSE)</f>
        <v>19</v>
      </c>
      <c r="B4965" t="str">
        <f>VLOOKUP(D4965,[1]!tbl_Reach2AU[#Data],3,FALSE)</f>
        <v>Okanogan-Mosquito Creek</v>
      </c>
      <c r="C4965">
        <f>VLOOKUP(D4965,[1]!tbl_Reach2AU[#Data],2,FALSE)</f>
        <v>276</v>
      </c>
      <c r="D4965" t="s">
        <v>63</v>
      </c>
      <c r="E4965">
        <v>2</v>
      </c>
      <c r="F4965" t="s">
        <v>94</v>
      </c>
      <c r="G4965">
        <f>VLOOKUP([1]!tbl_FunctionalConditionReach[[#This Row],[EDT Attribute]],[1]!HabitatAttribute[#Data],2,FALSE)</f>
        <v>0</v>
      </c>
      <c r="H4965" s="1">
        <v>8.7205949000000005E-2</v>
      </c>
      <c r="I4965" s="2">
        <v>2.4142220013770699E-2</v>
      </c>
    </row>
    <row r="4966" spans="1:9" x14ac:dyDescent="0.3">
      <c r="A4966">
        <f>VLOOKUP(D4966,[1]!tbl_Reach2AU[#Data],4,FALSE)</f>
        <v>7</v>
      </c>
      <c r="B4966" t="str">
        <f>VLOOKUP(D4966,[1]!tbl_Reach2AU[#Data],3,FALSE)</f>
        <v>Omak Creek-Lower DS</v>
      </c>
      <c r="C4966">
        <f>VLOOKUP(D4966,[1]!tbl_Reach2AU[#Data],2,FALSE)</f>
        <v>153</v>
      </c>
      <c r="D4966" t="s">
        <v>73</v>
      </c>
      <c r="E4966">
        <v>2</v>
      </c>
      <c r="F4966" t="s">
        <v>143</v>
      </c>
      <c r="G4966">
        <f>VLOOKUP([1]!tbl_FunctionalConditionReach[[#This Row],[EDT Attribute]],[1]!HabitatAttribute[#Data],2,FALSE)</f>
        <v>0</v>
      </c>
      <c r="H4966" s="1">
        <v>5.0813856999999997E-2</v>
      </c>
      <c r="I4966" s="2">
        <v>2.41196504427869E-2</v>
      </c>
    </row>
    <row r="4967" spans="1:9" x14ac:dyDescent="0.3">
      <c r="A4967">
        <f>VLOOKUP(D4967,[1]!tbl_Reach2AU[#Data],4,FALSE)</f>
        <v>8</v>
      </c>
      <c r="B4967" t="str">
        <f>VLOOKUP(D4967,[1]!tbl_Reach2AU[#Data],3,FALSE)</f>
        <v>Omak Creek-Lower US</v>
      </c>
      <c r="C4967">
        <f>VLOOKUP(D4967,[1]!tbl_Reach2AU[#Data],2,FALSE)</f>
        <v>157</v>
      </c>
      <c r="D4967" t="s">
        <v>74</v>
      </c>
      <c r="E4967">
        <v>2</v>
      </c>
      <c r="F4967" t="s">
        <v>145</v>
      </c>
      <c r="G4967" t="str">
        <f>VLOOKUP([1]!tbl_FunctionalConditionReach[[#This Row],[EDT Attribute]],[1]!HabitatAttribute[#Data],2,FALSE)</f>
        <v>Flow- Summer Base Flow</v>
      </c>
      <c r="H4967" s="1">
        <v>6.9505610000000001E-3</v>
      </c>
      <c r="I4967" s="2">
        <v>2.4049872461536701E-2</v>
      </c>
    </row>
    <row r="4968" spans="1:9" x14ac:dyDescent="0.3">
      <c r="A4968">
        <f>VLOOKUP(D4968,[1]!tbl_Reach2AU[#Data],4,FALSE)</f>
        <v>26</v>
      </c>
      <c r="B4968" t="str">
        <f>VLOOKUP(D4968,[1]!tbl_Reach2AU[#Data],3,FALSE)</f>
        <v>Ninemile Creek DS</v>
      </c>
      <c r="C4968">
        <f>VLOOKUP(D4968,[1]!tbl_Reach2AU[#Data],2,FALSE)</f>
        <v>312</v>
      </c>
      <c r="D4968" t="s">
        <v>58</v>
      </c>
      <c r="E4968">
        <v>2</v>
      </c>
      <c r="F4968" t="s">
        <v>103</v>
      </c>
      <c r="G4968" t="str">
        <f>VLOOKUP([1]!tbl_FunctionalConditionReach[[#This Row],[EDT Attribute]],[1]!HabitatAttribute[#Data],2,FALSE)</f>
        <v>Contaminants</v>
      </c>
      <c r="H4968" s="1">
        <v>9.8113899999999997E-3</v>
      </c>
      <c r="I4968" s="2">
        <v>2.40120755062753E-2</v>
      </c>
    </row>
    <row r="4969" spans="1:9" x14ac:dyDescent="0.3">
      <c r="A4969">
        <f>VLOOKUP(D4969,[1]!tbl_Reach2AU[#Data],4,FALSE)</f>
        <v>6</v>
      </c>
      <c r="B4969" t="str">
        <f>VLOOKUP(D4969,[1]!tbl_Reach2AU[#Data],3,FALSE)</f>
        <v>Salmon Creek-Lower</v>
      </c>
      <c r="C4969">
        <f>VLOOKUP(D4969,[1]!tbl_Reach2AU[#Data],2,FALSE)</f>
        <v>143</v>
      </c>
      <c r="D4969" t="s">
        <v>30</v>
      </c>
      <c r="E4969">
        <v>2</v>
      </c>
      <c r="F4969" t="s">
        <v>124</v>
      </c>
      <c r="G4969" t="str">
        <f>VLOOKUP([1]!tbl_FunctionalConditionReach[[#This Row],[EDT Attribute]],[1]!HabitatAttribute[#Data],2,FALSE)</f>
        <v>Predation</v>
      </c>
      <c r="H4969" s="1">
        <v>0.15132410800000001</v>
      </c>
      <c r="I4969" s="2">
        <v>2.4011999354506701E-2</v>
      </c>
    </row>
    <row r="4970" spans="1:9" x14ac:dyDescent="0.3">
      <c r="A4970">
        <f>VLOOKUP(D4970,[1]!tbl_Reach2AU[#Data],4,FALSE)</f>
        <v>26</v>
      </c>
      <c r="B4970" t="str">
        <f>VLOOKUP(D4970,[1]!tbl_Reach2AU[#Data],3,FALSE)</f>
        <v>Ninemile Creek DS</v>
      </c>
      <c r="C4970">
        <f>VLOOKUP(D4970,[1]!tbl_Reach2AU[#Data],2,FALSE)</f>
        <v>309</v>
      </c>
      <c r="D4970" t="s">
        <v>21</v>
      </c>
      <c r="E4970">
        <v>2</v>
      </c>
      <c r="F4970" t="s">
        <v>126</v>
      </c>
      <c r="G4970" t="str">
        <f>VLOOKUP([1]!tbl_FunctionalConditionReach[[#This Row],[EDT Attribute]],[1]!HabitatAttribute[#Data],2,FALSE)</f>
        <v>Riparian</v>
      </c>
      <c r="H4970" s="1">
        <v>2.4579000000000002E-4</v>
      </c>
      <c r="I4970" s="2">
        <v>2.3937149279226799E-2</v>
      </c>
    </row>
    <row r="4971" spans="1:9" x14ac:dyDescent="0.3">
      <c r="A4971">
        <f>VLOOKUP(D4971,[1]!tbl_Reach2AU[#Data],4,FALSE)</f>
        <v>26</v>
      </c>
      <c r="B4971" t="str">
        <f>VLOOKUP(D4971,[1]!tbl_Reach2AU[#Data],3,FALSE)</f>
        <v>Ninemile Creek DS</v>
      </c>
      <c r="C4971">
        <f>VLOOKUP(D4971,[1]!tbl_Reach2AU[#Data],2,FALSE)</f>
        <v>312</v>
      </c>
      <c r="D4971" t="s">
        <v>58</v>
      </c>
      <c r="E4971">
        <v>2</v>
      </c>
      <c r="F4971" t="s">
        <v>145</v>
      </c>
      <c r="G4971" t="str">
        <f>VLOOKUP([1]!tbl_FunctionalConditionReach[[#This Row],[EDT Attribute]],[1]!HabitatAttribute[#Data],2,FALSE)</f>
        <v>Flow- Summer Base Flow</v>
      </c>
      <c r="H4971" s="1">
        <v>9.7717389999999998E-3</v>
      </c>
      <c r="I4971" s="2">
        <v>2.3915034943633302E-2</v>
      </c>
    </row>
    <row r="4972" spans="1:9" x14ac:dyDescent="0.3">
      <c r="A4972">
        <f>VLOOKUP(D4972,[1]!tbl_Reach2AU[#Data],4,FALSE)</f>
        <v>26</v>
      </c>
      <c r="B4972" t="str">
        <f>VLOOKUP(D4972,[1]!tbl_Reach2AU[#Data],3,FALSE)</f>
        <v>Ninemile Creek DS</v>
      </c>
      <c r="C4972">
        <f>VLOOKUP(D4972,[1]!tbl_Reach2AU[#Data],2,FALSE)</f>
        <v>312</v>
      </c>
      <c r="D4972" t="s">
        <v>58</v>
      </c>
      <c r="E4972">
        <v>2</v>
      </c>
      <c r="F4972" t="s">
        <v>115</v>
      </c>
      <c r="G4972">
        <f>VLOOKUP([1]!tbl_FunctionalConditionReach[[#This Row],[EDT Attribute]],[1]!HabitatAttribute[#Data],2,FALSE)</f>
        <v>0</v>
      </c>
      <c r="H4972" s="1">
        <v>9.7704060000000006E-3</v>
      </c>
      <c r="I4972" s="2">
        <v>2.3911772602960901E-2</v>
      </c>
    </row>
    <row r="4973" spans="1:9" x14ac:dyDescent="0.3">
      <c r="A4973">
        <f>VLOOKUP(D4973,[1]!tbl_Reach2AU[#Data],4,FALSE)</f>
        <v>26</v>
      </c>
      <c r="B4973" t="str">
        <f>VLOOKUP(D4973,[1]!tbl_Reach2AU[#Data],3,FALSE)</f>
        <v>Ninemile Creek DS</v>
      </c>
      <c r="C4973">
        <f>VLOOKUP(D4973,[1]!tbl_Reach2AU[#Data],2,FALSE)</f>
        <v>312</v>
      </c>
      <c r="D4973" t="s">
        <v>58</v>
      </c>
      <c r="E4973">
        <v>2</v>
      </c>
      <c r="F4973" t="s">
        <v>122</v>
      </c>
      <c r="G4973">
        <f>VLOOKUP([1]!tbl_FunctionalConditionReach[[#This Row],[EDT Attribute]],[1]!HabitatAttribute[#Data],2,FALSE)</f>
        <v>0</v>
      </c>
      <c r="H4973" s="1">
        <v>9.7704060000000006E-3</v>
      </c>
      <c r="I4973" s="2">
        <v>2.3911772602960901E-2</v>
      </c>
    </row>
    <row r="4974" spans="1:9" x14ac:dyDescent="0.3">
      <c r="A4974">
        <f>VLOOKUP(D4974,[1]!tbl_Reach2AU[#Data],4,FALSE)</f>
        <v>26</v>
      </c>
      <c r="B4974" t="str">
        <f>VLOOKUP(D4974,[1]!tbl_Reach2AU[#Data],3,FALSE)</f>
        <v>Ninemile Creek DS</v>
      </c>
      <c r="C4974">
        <f>VLOOKUP(D4974,[1]!tbl_Reach2AU[#Data],2,FALSE)</f>
        <v>312</v>
      </c>
      <c r="D4974" t="s">
        <v>58</v>
      </c>
      <c r="E4974">
        <v>2</v>
      </c>
      <c r="F4974" t="s">
        <v>38</v>
      </c>
      <c r="G4974" t="str">
        <f>VLOOKUP([1]!tbl_FunctionalConditionReach[[#This Row],[EDT Attribute]],[1]!HabitatAttribute[#Data],2,FALSE)</f>
        <v>Channel Stability</v>
      </c>
      <c r="H4974" s="1">
        <v>9.7704060000000006E-3</v>
      </c>
      <c r="I4974" s="2">
        <v>2.3911772602960901E-2</v>
      </c>
    </row>
    <row r="4975" spans="1:9" x14ac:dyDescent="0.3">
      <c r="A4975">
        <f>VLOOKUP(D4975,[1]!tbl_Reach2AU[#Data],4,FALSE)</f>
        <v>26</v>
      </c>
      <c r="B4975" t="str">
        <f>VLOOKUP(D4975,[1]!tbl_Reach2AU[#Data],3,FALSE)</f>
        <v>Ninemile Creek DS</v>
      </c>
      <c r="C4975">
        <f>VLOOKUP(D4975,[1]!tbl_Reach2AU[#Data],2,FALSE)</f>
        <v>312</v>
      </c>
      <c r="D4975" t="s">
        <v>58</v>
      </c>
      <c r="E4975">
        <v>2</v>
      </c>
      <c r="F4975" t="s">
        <v>123</v>
      </c>
      <c r="G4975">
        <f>VLOOKUP([1]!tbl_FunctionalConditionReach[[#This Row],[EDT Attribute]],[1]!HabitatAttribute[#Data],2,FALSE)</f>
        <v>0</v>
      </c>
      <c r="H4975" s="1">
        <v>9.7704060000000006E-3</v>
      </c>
      <c r="I4975" s="2">
        <v>2.3911772602960901E-2</v>
      </c>
    </row>
    <row r="4976" spans="1:9" x14ac:dyDescent="0.3">
      <c r="A4976">
        <f>VLOOKUP(D4976,[1]!tbl_Reach2AU[#Data],4,FALSE)</f>
        <v>8</v>
      </c>
      <c r="B4976" t="str">
        <f>VLOOKUP(D4976,[1]!tbl_Reach2AU[#Data],3,FALSE)</f>
        <v>Omak Creek-Lower US</v>
      </c>
      <c r="C4976">
        <f>VLOOKUP(D4976,[1]!tbl_Reach2AU[#Data],2,FALSE)</f>
        <v>157</v>
      </c>
      <c r="D4976" t="s">
        <v>74</v>
      </c>
      <c r="E4976">
        <v>2</v>
      </c>
      <c r="F4976" t="s">
        <v>119</v>
      </c>
      <c r="G4976">
        <f>VLOOKUP([1]!tbl_FunctionalConditionReach[[#This Row],[EDT Attribute]],[1]!HabitatAttribute[#Data],2,FALSE)</f>
        <v>0</v>
      </c>
      <c r="H4976" s="1">
        <v>6.8769429999999999E-3</v>
      </c>
      <c r="I4976" s="2">
        <v>2.3795144316445499E-2</v>
      </c>
    </row>
    <row r="4977" spans="1:9" x14ac:dyDescent="0.3">
      <c r="A4977">
        <f>VLOOKUP(D4977,[1]!tbl_Reach2AU[#Data],4,FALSE)</f>
        <v>6</v>
      </c>
      <c r="B4977" t="str">
        <f>VLOOKUP(D4977,[1]!tbl_Reach2AU[#Data],3,FALSE)</f>
        <v>Salmon Creek-Lower</v>
      </c>
      <c r="C4977">
        <f>VLOOKUP(D4977,[1]!tbl_Reach2AU[#Data],2,FALSE)</f>
        <v>140</v>
      </c>
      <c r="D4977" t="s">
        <v>85</v>
      </c>
      <c r="E4977">
        <v>2</v>
      </c>
      <c r="F4977" t="s">
        <v>145</v>
      </c>
      <c r="G4977" t="str">
        <f>VLOOKUP([1]!tbl_FunctionalConditionReach[[#This Row],[EDT Attribute]],[1]!HabitatAttribute[#Data],2,FALSE)</f>
        <v>Flow- Summer Base Flow</v>
      </c>
      <c r="H4977" s="1">
        <v>9.4320027000000001E-2</v>
      </c>
      <c r="I4977" s="2">
        <v>2.3765449443209699E-2</v>
      </c>
    </row>
    <row r="4978" spans="1:9" x14ac:dyDescent="0.3">
      <c r="A4978">
        <f>VLOOKUP(D4978,[1]!tbl_Reach2AU[#Data],4,FALSE)</f>
        <v>8</v>
      </c>
      <c r="B4978" t="str">
        <f>VLOOKUP(D4978,[1]!tbl_Reach2AU[#Data],3,FALSE)</f>
        <v>Omak Creek-Lower US</v>
      </c>
      <c r="C4978">
        <f>VLOOKUP(D4978,[1]!tbl_Reach2AU[#Data],2,FALSE)</f>
        <v>157</v>
      </c>
      <c r="D4978" t="s">
        <v>74</v>
      </c>
      <c r="E4978">
        <v>2</v>
      </c>
      <c r="F4978" t="s">
        <v>115</v>
      </c>
      <c r="G4978">
        <f>VLOOKUP([1]!tbl_FunctionalConditionReach[[#This Row],[EDT Attribute]],[1]!HabitatAttribute[#Data],2,FALSE)</f>
        <v>0</v>
      </c>
      <c r="H4978" s="1">
        <v>6.8677269999999997E-3</v>
      </c>
      <c r="I4978" s="2">
        <v>2.3763255721466502E-2</v>
      </c>
    </row>
    <row r="4979" spans="1:9" x14ac:dyDescent="0.3">
      <c r="A4979">
        <f>VLOOKUP(D4979,[1]!tbl_Reach2AU[#Data],4,FALSE)</f>
        <v>8</v>
      </c>
      <c r="B4979" t="str">
        <f>VLOOKUP(D4979,[1]!tbl_Reach2AU[#Data],3,FALSE)</f>
        <v>Omak Creek-Lower US</v>
      </c>
      <c r="C4979">
        <f>VLOOKUP(D4979,[1]!tbl_Reach2AU[#Data],2,FALSE)</f>
        <v>157</v>
      </c>
      <c r="D4979" t="s">
        <v>74</v>
      </c>
      <c r="E4979">
        <v>2</v>
      </c>
      <c r="F4979" t="s">
        <v>123</v>
      </c>
      <c r="G4979">
        <f>VLOOKUP([1]!tbl_FunctionalConditionReach[[#This Row],[EDT Attribute]],[1]!HabitatAttribute[#Data],2,FALSE)</f>
        <v>0</v>
      </c>
      <c r="H4979" s="1">
        <v>6.8645850000000003E-3</v>
      </c>
      <c r="I4979" s="2">
        <v>2.3752383980426599E-2</v>
      </c>
    </row>
    <row r="4980" spans="1:9" x14ac:dyDescent="0.3">
      <c r="A4980">
        <f>VLOOKUP(D4980,[1]!tbl_Reach2AU[#Data],4,FALSE)</f>
        <v>8</v>
      </c>
      <c r="B4980" t="str">
        <f>VLOOKUP(D4980,[1]!tbl_Reach2AU[#Data],3,FALSE)</f>
        <v>Omak Creek-Lower US</v>
      </c>
      <c r="C4980">
        <f>VLOOKUP(D4980,[1]!tbl_Reach2AU[#Data],2,FALSE)</f>
        <v>157</v>
      </c>
      <c r="D4980" t="s">
        <v>74</v>
      </c>
      <c r="E4980">
        <v>2</v>
      </c>
      <c r="F4980" t="s">
        <v>122</v>
      </c>
      <c r="G4980">
        <f>VLOOKUP([1]!tbl_FunctionalConditionReach[[#This Row],[EDT Attribute]],[1]!HabitatAttribute[#Data],2,FALSE)</f>
        <v>0</v>
      </c>
      <c r="H4980" s="1">
        <v>6.8645850000000003E-3</v>
      </c>
      <c r="I4980" s="2">
        <v>2.3752383980426599E-2</v>
      </c>
    </row>
    <row r="4981" spans="1:9" x14ac:dyDescent="0.3">
      <c r="A4981">
        <f>VLOOKUP(D4981,[1]!tbl_Reach2AU[#Data],4,FALSE)</f>
        <v>8</v>
      </c>
      <c r="B4981" t="str">
        <f>VLOOKUP(D4981,[1]!tbl_Reach2AU[#Data],3,FALSE)</f>
        <v>Omak Creek-Lower US</v>
      </c>
      <c r="C4981">
        <f>VLOOKUP(D4981,[1]!tbl_Reach2AU[#Data],2,FALSE)</f>
        <v>157</v>
      </c>
      <c r="D4981" t="s">
        <v>74</v>
      </c>
      <c r="E4981">
        <v>2</v>
      </c>
      <c r="F4981" t="s">
        <v>89</v>
      </c>
      <c r="G4981" t="str">
        <f>VLOOKUP([1]!tbl_FunctionalConditionReach[[#This Row],[EDT Attribute]],[1]!HabitatAttribute[#Data],2,FALSE)</f>
        <v>% Fines/Embeddedness</v>
      </c>
      <c r="H4981" s="1">
        <v>6.8645850000000003E-3</v>
      </c>
      <c r="I4981" s="2">
        <v>2.3752383980426599E-2</v>
      </c>
    </row>
    <row r="4982" spans="1:9" x14ac:dyDescent="0.3">
      <c r="A4982">
        <f>VLOOKUP(D4982,[1]!tbl_Reach2AU[#Data],4,FALSE)</f>
        <v>10</v>
      </c>
      <c r="B4982" t="str">
        <f>VLOOKUP(D4982,[1]!tbl_Reach2AU[#Data],3,FALSE)</f>
        <v>Omak Creek-Upper DS</v>
      </c>
      <c r="C4982">
        <f>VLOOKUP(D4982,[1]!tbl_Reach2AU[#Data],2,FALSE)</f>
        <v>178</v>
      </c>
      <c r="D4982" t="s">
        <v>162</v>
      </c>
      <c r="E4982">
        <v>2</v>
      </c>
      <c r="F4982" t="s">
        <v>151</v>
      </c>
      <c r="G4982" t="str">
        <f>VLOOKUP([1]!tbl_FunctionalConditionReach[[#This Row],[EDT Attribute]],[1]!HabitatAttribute[#Data],2,FALSE)</f>
        <v>Cover- Wood</v>
      </c>
      <c r="H4982" s="1">
        <v>6.9710799999999999E-4</v>
      </c>
      <c r="I4982" s="2">
        <v>2.37315454117536E-2</v>
      </c>
    </row>
    <row r="4983" spans="1:9" x14ac:dyDescent="0.3">
      <c r="A4983">
        <f>VLOOKUP(D4983,[1]!tbl_Reach2AU[#Data],4,FALSE)</f>
        <v>20</v>
      </c>
      <c r="B4983" t="str">
        <f>VLOOKUP(D4983,[1]!tbl_Reach2AU[#Data],3,FALSE)</f>
        <v>Antoine Creek-Lower</v>
      </c>
      <c r="C4983">
        <f>VLOOKUP(D4983,[1]!tbl_Reach2AU[#Data],2,FALSE)</f>
        <v>252</v>
      </c>
      <c r="D4983" t="s">
        <v>15</v>
      </c>
      <c r="E4983">
        <v>2</v>
      </c>
      <c r="F4983" t="s">
        <v>94</v>
      </c>
      <c r="G4983">
        <f>VLOOKUP([1]!tbl_FunctionalConditionReach[[#This Row],[EDT Attribute]],[1]!HabitatAttribute[#Data],2,FALSE)</f>
        <v>0</v>
      </c>
      <c r="H4983" s="1">
        <v>1.1832561E-2</v>
      </c>
      <c r="I4983" s="2">
        <v>2.3294519381340799E-2</v>
      </c>
    </row>
    <row r="4984" spans="1:9" x14ac:dyDescent="0.3">
      <c r="A4984">
        <f>VLOOKUP(D4984,[1]!tbl_Reach2AU[#Data],4,FALSE)</f>
        <v>8</v>
      </c>
      <c r="B4984" t="str">
        <f>VLOOKUP(D4984,[1]!tbl_Reach2AU[#Data],3,FALSE)</f>
        <v>Omak Creek-Lower US</v>
      </c>
      <c r="C4984">
        <f>VLOOKUP(D4984,[1]!tbl_Reach2AU[#Data],2,FALSE)</f>
        <v>161</v>
      </c>
      <c r="D4984" t="s">
        <v>78</v>
      </c>
      <c r="E4984">
        <v>2</v>
      </c>
      <c r="F4984" t="s">
        <v>10</v>
      </c>
      <c r="G4984" t="str">
        <f>VLOOKUP([1]!tbl_FunctionalConditionReach[[#This Row],[EDT Attribute]],[1]!HabitatAttribute[#Data],2,FALSE)</f>
        <v>Flow- Scour</v>
      </c>
      <c r="H4984" s="1">
        <v>1.7201726000000001E-2</v>
      </c>
      <c r="I4984" s="2">
        <v>2.31964638090335E-2</v>
      </c>
    </row>
    <row r="4985" spans="1:9" x14ac:dyDescent="0.3">
      <c r="A4985">
        <f>VLOOKUP(D4985,[1]!tbl_Reach2AU[#Data],4,FALSE)</f>
        <v>26</v>
      </c>
      <c r="B4985" t="str">
        <f>VLOOKUP(D4985,[1]!tbl_Reach2AU[#Data],3,FALSE)</f>
        <v>Ninemile Creek DS</v>
      </c>
      <c r="C4985">
        <f>VLOOKUP(D4985,[1]!tbl_Reach2AU[#Data],2,FALSE)</f>
        <v>308</v>
      </c>
      <c r="D4985" t="s">
        <v>56</v>
      </c>
      <c r="E4985">
        <v>2</v>
      </c>
      <c r="F4985" t="s">
        <v>117</v>
      </c>
      <c r="G4985">
        <f>VLOOKUP([1]!tbl_FunctionalConditionReach[[#This Row],[EDT Attribute]],[1]!HabitatAttribute[#Data],2,FALSE)</f>
        <v>0</v>
      </c>
      <c r="H4985" s="1">
        <v>9.4863359999999997E-3</v>
      </c>
      <c r="I4985" s="2">
        <v>2.2887567926724198E-2</v>
      </c>
    </row>
    <row r="4986" spans="1:9" x14ac:dyDescent="0.3">
      <c r="A4986">
        <f>VLOOKUP(D4986,[1]!tbl_Reach2AU[#Data],4,FALSE)</f>
        <v>8</v>
      </c>
      <c r="B4986" t="str">
        <f>VLOOKUP(D4986,[1]!tbl_Reach2AU[#Data],3,FALSE)</f>
        <v>Omak Creek-Lower US</v>
      </c>
      <c r="C4986">
        <f>VLOOKUP(D4986,[1]!tbl_Reach2AU[#Data],2,FALSE)</f>
        <v>161</v>
      </c>
      <c r="D4986" t="s">
        <v>78</v>
      </c>
      <c r="E4986">
        <v>2</v>
      </c>
      <c r="F4986" t="s">
        <v>38</v>
      </c>
      <c r="G4986" t="str">
        <f>VLOOKUP([1]!tbl_FunctionalConditionReach[[#This Row],[EDT Attribute]],[1]!HabitatAttribute[#Data],2,FALSE)</f>
        <v>Channel Stability</v>
      </c>
      <c r="H4986" s="1">
        <v>1.6955119000000001E-2</v>
      </c>
      <c r="I4986" s="2">
        <v>2.2863915182776199E-2</v>
      </c>
    </row>
    <row r="4987" spans="1:9" x14ac:dyDescent="0.3">
      <c r="A4987">
        <f>VLOOKUP(D4987,[1]!tbl_Reach2AU[#Data],4,FALSE)</f>
        <v>13</v>
      </c>
      <c r="B4987" t="str">
        <f>VLOOKUP(D4987,[1]!tbl_Reach2AU[#Data],3,FALSE)</f>
        <v>Johnson Creek</v>
      </c>
      <c r="C4987">
        <f>VLOOKUP(D4987,[1]!tbl_Reach2AU[#Data],2,FALSE)</f>
        <v>198</v>
      </c>
      <c r="D4987" t="s">
        <v>16</v>
      </c>
      <c r="E4987">
        <v>2</v>
      </c>
      <c r="F4987" t="s">
        <v>104</v>
      </c>
      <c r="G4987">
        <f>VLOOKUP([1]!tbl_FunctionalConditionReach[[#This Row],[EDT Attribute]],[1]!HabitatAttribute[#Data],2,FALSE)</f>
        <v>0</v>
      </c>
      <c r="H4987" s="1">
        <v>8.5451309999999992E-3</v>
      </c>
      <c r="I4987" s="2">
        <v>2.28204243100819E-2</v>
      </c>
    </row>
    <row r="4988" spans="1:9" x14ac:dyDescent="0.3">
      <c r="A4988">
        <f>VLOOKUP(D4988,[1]!tbl_Reach2AU[#Data],4,FALSE)</f>
        <v>6</v>
      </c>
      <c r="B4988" t="str">
        <f>VLOOKUP(D4988,[1]!tbl_Reach2AU[#Data],3,FALSE)</f>
        <v>Salmon Creek-Lower</v>
      </c>
      <c r="C4988">
        <f>VLOOKUP(D4988,[1]!tbl_Reach2AU[#Data],2,FALSE)</f>
        <v>140</v>
      </c>
      <c r="D4988" t="s">
        <v>85</v>
      </c>
      <c r="E4988">
        <v>2</v>
      </c>
      <c r="F4988" t="s">
        <v>122</v>
      </c>
      <c r="G4988">
        <f>VLOOKUP([1]!tbl_FunctionalConditionReach[[#This Row],[EDT Attribute]],[1]!HabitatAttribute[#Data],2,FALSE)</f>
        <v>0</v>
      </c>
      <c r="H4988" s="1">
        <v>9.0259934999999999E-2</v>
      </c>
      <c r="I4988" s="2">
        <v>2.2742443892535099E-2</v>
      </c>
    </row>
    <row r="4989" spans="1:9" x14ac:dyDescent="0.3">
      <c r="A4989">
        <f>VLOOKUP(D4989,[1]!tbl_Reach2AU[#Data],4,FALSE)</f>
        <v>6</v>
      </c>
      <c r="B4989" t="str">
        <f>VLOOKUP(D4989,[1]!tbl_Reach2AU[#Data],3,FALSE)</f>
        <v>Salmon Creek-Lower</v>
      </c>
      <c r="C4989">
        <f>VLOOKUP(D4989,[1]!tbl_Reach2AU[#Data],2,FALSE)</f>
        <v>140</v>
      </c>
      <c r="D4989" t="s">
        <v>85</v>
      </c>
      <c r="E4989">
        <v>2</v>
      </c>
      <c r="F4989" t="s">
        <v>115</v>
      </c>
      <c r="G4989">
        <f>VLOOKUP([1]!tbl_FunctionalConditionReach[[#This Row],[EDT Attribute]],[1]!HabitatAttribute[#Data],2,FALSE)</f>
        <v>0</v>
      </c>
      <c r="H4989" s="1">
        <v>9.0259934999999999E-2</v>
      </c>
      <c r="I4989" s="2">
        <v>2.2742443892535099E-2</v>
      </c>
    </row>
    <row r="4990" spans="1:9" x14ac:dyDescent="0.3">
      <c r="A4990">
        <f>VLOOKUP(D4990,[1]!tbl_Reach2AU[#Data],4,FALSE)</f>
        <v>24</v>
      </c>
      <c r="B4990" t="str">
        <f>VLOOKUP(D4990,[1]!tbl_Reach2AU[#Data],3,FALSE)</f>
        <v>Okanogan-Haynes Creek South</v>
      </c>
      <c r="C4990">
        <f>VLOOKUP(D4990,[1]!tbl_Reach2AU[#Data],2,FALSE)</f>
        <v>297</v>
      </c>
      <c r="D4990" t="s">
        <v>149</v>
      </c>
      <c r="E4990">
        <v>2</v>
      </c>
      <c r="F4990" t="s">
        <v>127</v>
      </c>
      <c r="G4990" t="str">
        <f>VLOOKUP([1]!tbl_FunctionalConditionReach[[#This Row],[EDT Attribute]],[1]!HabitatAttribute[#Data],2,FALSE)</f>
        <v>Food- Food Web Resources</v>
      </c>
      <c r="H4990" s="1">
        <v>5.2450200000000004E-4</v>
      </c>
      <c r="I4990" s="2">
        <v>2.2673886431107598E-2</v>
      </c>
    </row>
    <row r="4991" spans="1:9" x14ac:dyDescent="0.3">
      <c r="A4991">
        <f>VLOOKUP(D4991,[1]!tbl_Reach2AU[#Data],4,FALSE)</f>
        <v>26</v>
      </c>
      <c r="B4991" t="str">
        <f>VLOOKUP(D4991,[1]!tbl_Reach2AU[#Data],3,FALSE)</f>
        <v>Ninemile Creek DS</v>
      </c>
      <c r="C4991">
        <f>VLOOKUP(D4991,[1]!tbl_Reach2AU[#Data],2,FALSE)</f>
        <v>307</v>
      </c>
      <c r="D4991" t="s">
        <v>90</v>
      </c>
      <c r="E4991">
        <v>2</v>
      </c>
      <c r="F4991" t="s">
        <v>123</v>
      </c>
      <c r="G4991">
        <f>VLOOKUP([1]!tbl_FunctionalConditionReach[[#This Row],[EDT Attribute]],[1]!HabitatAttribute[#Data],2,FALSE)</f>
        <v>0</v>
      </c>
      <c r="H4991" s="1">
        <v>2.2025151E-2</v>
      </c>
      <c r="I4991" s="2">
        <v>2.2666953316327499E-2</v>
      </c>
    </row>
    <row r="4992" spans="1:9" x14ac:dyDescent="0.3">
      <c r="A4992">
        <f>VLOOKUP(D4992,[1]!tbl_Reach2AU[#Data],4,FALSE)</f>
        <v>8</v>
      </c>
      <c r="B4992" t="str">
        <f>VLOOKUP(D4992,[1]!tbl_Reach2AU[#Data],3,FALSE)</f>
        <v>Omak Creek-Lower US</v>
      </c>
      <c r="C4992">
        <f>VLOOKUP(D4992,[1]!tbl_Reach2AU[#Data],2,FALSE)</f>
        <v>161</v>
      </c>
      <c r="D4992" t="s">
        <v>78</v>
      </c>
      <c r="E4992">
        <v>2</v>
      </c>
      <c r="F4992" t="s">
        <v>143</v>
      </c>
      <c r="G4992">
        <f>VLOOKUP([1]!tbl_FunctionalConditionReach[[#This Row],[EDT Attribute]],[1]!HabitatAttribute[#Data],2,FALSE)</f>
        <v>0</v>
      </c>
      <c r="H4992" s="1">
        <v>1.6735084000000001E-2</v>
      </c>
      <c r="I4992" s="2">
        <v>2.2567198800116602E-2</v>
      </c>
    </row>
    <row r="4993" spans="1:9" x14ac:dyDescent="0.3">
      <c r="A4993">
        <f>VLOOKUP(D4993,[1]!tbl_Reach2AU[#Data],4,FALSE)</f>
        <v>5</v>
      </c>
      <c r="B4993" t="str">
        <f>VLOOKUP(D4993,[1]!tbl_Reach2AU[#Data],3,FALSE)</f>
        <v>Okanogan-Swipkin Canyon</v>
      </c>
      <c r="C4993">
        <f>VLOOKUP(D4993,[1]!tbl_Reach2AU[#Data],2,FALSE)</f>
        <v>186</v>
      </c>
      <c r="D4993" t="s">
        <v>22</v>
      </c>
      <c r="E4993">
        <v>2</v>
      </c>
      <c r="F4993" t="s">
        <v>36</v>
      </c>
      <c r="G4993" t="e">
        <f>VLOOKUP([1]!tbl_FunctionalConditionReach[[#This Row],[EDT Attribute]],[1]!HabitatAttribute[#Data],2,FALSE)</f>
        <v>#N/A</v>
      </c>
      <c r="H4993" s="1">
        <v>6.8525879999999997E-3</v>
      </c>
      <c r="I4993" s="2">
        <v>2.2492370162487101E-2</v>
      </c>
    </row>
    <row r="4994" spans="1:9" x14ac:dyDescent="0.3">
      <c r="A4994">
        <f>VLOOKUP(D4994,[1]!tbl_Reach2AU[#Data],4,FALSE)</f>
        <v>20</v>
      </c>
      <c r="B4994" t="str">
        <f>VLOOKUP(D4994,[1]!tbl_Reach2AU[#Data],3,FALSE)</f>
        <v>Antoine Creek-Lower</v>
      </c>
      <c r="C4994">
        <f>VLOOKUP(D4994,[1]!tbl_Reach2AU[#Data],2,FALSE)</f>
        <v>260</v>
      </c>
      <c r="D4994" t="s">
        <v>128</v>
      </c>
      <c r="E4994">
        <v>2</v>
      </c>
      <c r="F4994" t="s">
        <v>104</v>
      </c>
      <c r="G4994">
        <f>VLOOKUP([1]!tbl_FunctionalConditionReach[[#This Row],[EDT Attribute]],[1]!HabitatAttribute[#Data],2,FALSE)</f>
        <v>0</v>
      </c>
      <c r="H4994" s="1">
        <v>9.4597500000000005E-4</v>
      </c>
      <c r="I4994" s="2">
        <v>2.24448768558708E-2</v>
      </c>
    </row>
    <row r="4995" spans="1:9" x14ac:dyDescent="0.3">
      <c r="A4995">
        <f>VLOOKUP(D4995,[1]!tbl_Reach2AU[#Data],4,FALSE)</f>
        <v>6</v>
      </c>
      <c r="B4995" t="str">
        <f>VLOOKUP(D4995,[1]!tbl_Reach2AU[#Data],3,FALSE)</f>
        <v>Salmon Creek-Lower</v>
      </c>
      <c r="C4995">
        <f>VLOOKUP(D4995,[1]!tbl_Reach2AU[#Data],2,FALSE)</f>
        <v>133</v>
      </c>
      <c r="D4995" t="s">
        <v>80</v>
      </c>
      <c r="E4995">
        <v>2</v>
      </c>
      <c r="F4995" t="s">
        <v>10</v>
      </c>
      <c r="G4995" t="str">
        <f>VLOOKUP([1]!tbl_FunctionalConditionReach[[#This Row],[EDT Attribute]],[1]!HabitatAttribute[#Data],2,FALSE)</f>
        <v>Flow- Scour</v>
      </c>
      <c r="H4995" s="1">
        <v>1.694946E-2</v>
      </c>
      <c r="I4995" s="2">
        <v>2.2401306008936601E-2</v>
      </c>
    </row>
    <row r="4996" spans="1:9" x14ac:dyDescent="0.3">
      <c r="A4996">
        <f>VLOOKUP(D4996,[1]!tbl_Reach2AU[#Data],4,FALSE)</f>
        <v>8</v>
      </c>
      <c r="B4996" t="str">
        <f>VLOOKUP(D4996,[1]!tbl_Reach2AU[#Data],3,FALSE)</f>
        <v>Omak Creek-Lower US</v>
      </c>
      <c r="C4996">
        <f>VLOOKUP(D4996,[1]!tbl_Reach2AU[#Data],2,FALSE)</f>
        <v>159</v>
      </c>
      <c r="D4996" t="s">
        <v>76</v>
      </c>
      <c r="E4996">
        <v>2</v>
      </c>
      <c r="F4996" t="s">
        <v>117</v>
      </c>
      <c r="G4996">
        <f>VLOOKUP([1]!tbl_FunctionalConditionReach[[#This Row],[EDT Attribute]],[1]!HabitatAttribute[#Data],2,FALSE)</f>
        <v>0</v>
      </c>
      <c r="H4996" s="1">
        <v>2.2128489999999998E-3</v>
      </c>
      <c r="I4996" s="2">
        <v>2.2386656957633699E-2</v>
      </c>
    </row>
    <row r="4997" spans="1:9" x14ac:dyDescent="0.3">
      <c r="A4997">
        <f>VLOOKUP(D4997,[1]!tbl_Reach2AU[#Data],4,FALSE)</f>
        <v>4</v>
      </c>
      <c r="B4997" t="str">
        <f>VLOOKUP(D4997,[1]!tbl_Reach2AU[#Data],3,FALSE)</f>
        <v>Loup Loup Creek-Lower DS</v>
      </c>
      <c r="C4997">
        <f>VLOOKUP(D4997,[1]!tbl_Reach2AU[#Data],2,FALSE)</f>
        <v>119</v>
      </c>
      <c r="D4997" t="s">
        <v>43</v>
      </c>
      <c r="E4997">
        <v>2</v>
      </c>
      <c r="F4997" t="s">
        <v>104</v>
      </c>
      <c r="G4997">
        <f>VLOOKUP([1]!tbl_FunctionalConditionReach[[#This Row],[EDT Attribute]],[1]!HabitatAttribute[#Data],2,FALSE)</f>
        <v>0</v>
      </c>
      <c r="H4997" s="1">
        <v>8.1114836999999995E-2</v>
      </c>
      <c r="I4997" s="2">
        <v>2.2370067326467701E-2</v>
      </c>
    </row>
    <row r="4998" spans="1:9" x14ac:dyDescent="0.3">
      <c r="A4998">
        <f>VLOOKUP(D4998,[1]!tbl_Reach2AU[#Data],4,FALSE)</f>
        <v>23</v>
      </c>
      <c r="B4998" t="str">
        <f>VLOOKUP(D4998,[1]!tbl_Reach2AU[#Data],3,FALSE)</f>
        <v>Similkameen River</v>
      </c>
      <c r="C4998">
        <f>VLOOKUP(D4998,[1]!tbl_Reach2AU[#Data],2,FALSE)</f>
        <v>293</v>
      </c>
      <c r="D4998" t="s">
        <v>140</v>
      </c>
      <c r="E4998">
        <v>2</v>
      </c>
      <c r="F4998" t="s">
        <v>116</v>
      </c>
      <c r="G4998">
        <f>VLOOKUP([1]!tbl_FunctionalConditionReach[[#This Row],[EDT Attribute]],[1]!HabitatAttribute[#Data],2,FALSE)</f>
        <v>0</v>
      </c>
      <c r="H4998" s="1">
        <v>1.2227567E-2</v>
      </c>
      <c r="I4998" s="2">
        <v>2.23346297953975E-2</v>
      </c>
    </row>
    <row r="4999" spans="1:9" x14ac:dyDescent="0.3">
      <c r="A4999">
        <f>VLOOKUP(D4999,[1]!tbl_Reach2AU[#Data],4,FALSE)</f>
        <v>24</v>
      </c>
      <c r="B4999" t="str">
        <f>VLOOKUP(D4999,[1]!tbl_Reach2AU[#Data],3,FALSE)</f>
        <v>Okanogan-Haynes Creek South</v>
      </c>
      <c r="C4999">
        <f>VLOOKUP(D4999,[1]!tbl_Reach2AU[#Data],2,FALSE)</f>
        <v>297</v>
      </c>
      <c r="D4999" t="s">
        <v>149</v>
      </c>
      <c r="E4999">
        <v>2</v>
      </c>
      <c r="F4999" t="s">
        <v>104</v>
      </c>
      <c r="G4999">
        <f>VLOOKUP([1]!tbl_FunctionalConditionReach[[#This Row],[EDT Attribute]],[1]!HabitatAttribute[#Data],2,FALSE)</f>
        <v>0</v>
      </c>
      <c r="H4999" s="1">
        <v>5.1637500000000002E-4</v>
      </c>
      <c r="I4999" s="2">
        <v>2.2322561412279E-2</v>
      </c>
    </row>
    <row r="5000" spans="1:9" x14ac:dyDescent="0.3">
      <c r="A5000">
        <f>VLOOKUP(D5000,[1]!tbl_Reach2AU[#Data],4,FALSE)</f>
        <v>10</v>
      </c>
      <c r="B5000" t="str">
        <f>VLOOKUP(D5000,[1]!tbl_Reach2AU[#Data],3,FALSE)</f>
        <v>Omak Creek-Upper DS</v>
      </c>
      <c r="C5000">
        <f>VLOOKUP(D5000,[1]!tbl_Reach2AU[#Data],2,FALSE)</f>
        <v>178</v>
      </c>
      <c r="D5000" t="s">
        <v>162</v>
      </c>
      <c r="E5000">
        <v>2</v>
      </c>
      <c r="F5000" t="s">
        <v>127</v>
      </c>
      <c r="G5000" t="str">
        <f>VLOOKUP([1]!tbl_FunctionalConditionReach[[#This Row],[EDT Attribute]],[1]!HabitatAttribute[#Data],2,FALSE)</f>
        <v>Food- Food Web Resources</v>
      </c>
      <c r="H5000" s="1">
        <v>6.4738000000000003E-4</v>
      </c>
      <c r="I5000" s="2">
        <v>2.2038662400461699E-2</v>
      </c>
    </row>
    <row r="5001" spans="1:9" x14ac:dyDescent="0.3">
      <c r="A5001">
        <f>VLOOKUP(D5001,[1]!tbl_Reach2AU[#Data],4,FALSE)</f>
        <v>8</v>
      </c>
      <c r="B5001" t="str">
        <f>VLOOKUP(D5001,[1]!tbl_Reach2AU[#Data],3,FALSE)</f>
        <v>Omak Creek-Lower US</v>
      </c>
      <c r="C5001">
        <f>VLOOKUP(D5001,[1]!tbl_Reach2AU[#Data],2,FALSE)</f>
        <v>157</v>
      </c>
      <c r="D5001" t="s">
        <v>74</v>
      </c>
      <c r="E5001">
        <v>2</v>
      </c>
      <c r="F5001" t="s">
        <v>124</v>
      </c>
      <c r="G5001" t="str">
        <f>VLOOKUP([1]!tbl_FunctionalConditionReach[[#This Row],[EDT Attribute]],[1]!HabitatAttribute[#Data],2,FALSE)</f>
        <v>Predation</v>
      </c>
      <c r="H5001" s="1">
        <v>6.3436860000000003E-3</v>
      </c>
      <c r="I5001" s="2">
        <v>2.19500036379849E-2</v>
      </c>
    </row>
    <row r="5002" spans="1:9" x14ac:dyDescent="0.3">
      <c r="A5002">
        <f>VLOOKUP(D5002,[1]!tbl_Reach2AU[#Data],4,FALSE)</f>
        <v>7</v>
      </c>
      <c r="B5002" t="str">
        <f>VLOOKUP(D5002,[1]!tbl_Reach2AU[#Data],3,FALSE)</f>
        <v>Omak Creek-Lower DS</v>
      </c>
      <c r="C5002">
        <f>VLOOKUP(D5002,[1]!tbl_Reach2AU[#Data],2,FALSE)</f>
        <v>150</v>
      </c>
      <c r="D5002" t="s">
        <v>131</v>
      </c>
      <c r="E5002">
        <v>2</v>
      </c>
      <c r="F5002" t="s">
        <v>103</v>
      </c>
      <c r="G5002" t="str">
        <f>VLOOKUP([1]!tbl_FunctionalConditionReach[[#This Row],[EDT Attribute]],[1]!HabitatAttribute[#Data],2,FALSE)</f>
        <v>Contaminants</v>
      </c>
      <c r="H5002" s="1">
        <v>9.3524261999999997E-2</v>
      </c>
      <c r="I5002" s="2">
        <v>2.1872345179304899E-2</v>
      </c>
    </row>
    <row r="5003" spans="1:9" x14ac:dyDescent="0.3">
      <c r="A5003">
        <f>VLOOKUP(D5003,[1]!tbl_Reach2AU[#Data],4,FALSE)</f>
        <v>14</v>
      </c>
      <c r="B5003" t="str">
        <f>VLOOKUP(D5003,[1]!tbl_Reach2AU[#Data],3,FALSE)</f>
        <v>Okanogan-Whitestone Coulee</v>
      </c>
      <c r="C5003">
        <f>VLOOKUP(D5003,[1]!tbl_Reach2AU[#Data],2,FALSE)</f>
        <v>238</v>
      </c>
      <c r="D5003" t="s">
        <v>113</v>
      </c>
      <c r="E5003">
        <v>2</v>
      </c>
      <c r="F5003" t="s">
        <v>151</v>
      </c>
      <c r="G5003" t="str">
        <f>VLOOKUP([1]!tbl_FunctionalConditionReach[[#This Row],[EDT Attribute]],[1]!HabitatAttribute[#Data],2,FALSE)</f>
        <v>Cover- Wood</v>
      </c>
      <c r="H5003" s="1">
        <v>3.704592E-3</v>
      </c>
      <c r="I5003" s="2">
        <v>2.1843121707818599E-2</v>
      </c>
    </row>
    <row r="5004" spans="1:9" x14ac:dyDescent="0.3">
      <c r="A5004">
        <f>VLOOKUP(D5004,[1]!tbl_Reach2AU[#Data],4,FALSE)</f>
        <v>20</v>
      </c>
      <c r="B5004" t="str">
        <f>VLOOKUP(D5004,[1]!tbl_Reach2AU[#Data],3,FALSE)</f>
        <v>Antoine Creek-Lower</v>
      </c>
      <c r="C5004">
        <f>VLOOKUP(D5004,[1]!tbl_Reach2AU[#Data],2,FALSE)</f>
        <v>262</v>
      </c>
      <c r="D5004" t="s">
        <v>129</v>
      </c>
      <c r="E5004">
        <v>2</v>
      </c>
      <c r="F5004" t="s">
        <v>36</v>
      </c>
      <c r="G5004" t="e">
        <f>VLOOKUP([1]!tbl_FunctionalConditionReach[[#This Row],[EDT Attribute]],[1]!HabitatAttribute[#Data],2,FALSE)</f>
        <v>#N/A</v>
      </c>
      <c r="H5004" s="1">
        <v>1.035921E-3</v>
      </c>
      <c r="I5004" s="2">
        <v>2.17868043624799E-2</v>
      </c>
    </row>
    <row r="5005" spans="1:9" x14ac:dyDescent="0.3">
      <c r="A5005">
        <f>VLOOKUP(D5005,[1]!tbl_Reach2AU[#Data],4,FALSE)</f>
        <v>4</v>
      </c>
      <c r="B5005" t="str">
        <f>VLOOKUP(D5005,[1]!tbl_Reach2AU[#Data],3,FALSE)</f>
        <v>Loup Loup Creek-Lower DS</v>
      </c>
      <c r="C5005">
        <f>VLOOKUP(D5005,[1]!tbl_Reach2AU[#Data],2,FALSE)</f>
        <v>122</v>
      </c>
      <c r="D5005" t="s">
        <v>55</v>
      </c>
      <c r="E5005">
        <v>2</v>
      </c>
      <c r="F5005" t="s">
        <v>104</v>
      </c>
      <c r="G5005">
        <f>VLOOKUP([1]!tbl_FunctionalConditionReach[[#This Row],[EDT Attribute]],[1]!HabitatAttribute[#Data],2,FALSE)</f>
        <v>0</v>
      </c>
      <c r="H5005" s="1">
        <v>8.7314539999999996E-2</v>
      </c>
      <c r="I5005" s="2">
        <v>2.1779621834109801E-2</v>
      </c>
    </row>
    <row r="5006" spans="1:9" x14ac:dyDescent="0.3">
      <c r="A5006">
        <f>VLOOKUP(D5006,[1]!tbl_Reach2AU[#Data],4,FALSE)</f>
        <v>6</v>
      </c>
      <c r="B5006" t="str">
        <f>VLOOKUP(D5006,[1]!tbl_Reach2AU[#Data],3,FALSE)</f>
        <v>Salmon Creek-Lower</v>
      </c>
      <c r="C5006">
        <f>VLOOKUP(D5006,[1]!tbl_Reach2AU[#Data],2,FALSE)</f>
        <v>137</v>
      </c>
      <c r="D5006" t="s">
        <v>82</v>
      </c>
      <c r="E5006">
        <v>2</v>
      </c>
      <c r="F5006" t="s">
        <v>10</v>
      </c>
      <c r="G5006" t="str">
        <f>VLOOKUP([1]!tbl_FunctionalConditionReach[[#This Row],[EDT Attribute]],[1]!HabitatAttribute[#Data],2,FALSE)</f>
        <v>Flow- Scour</v>
      </c>
      <c r="H5006" s="1">
        <v>5.7106068000000003E-2</v>
      </c>
      <c r="I5006" s="2">
        <v>2.1636524597550499E-2</v>
      </c>
    </row>
    <row r="5007" spans="1:9" x14ac:dyDescent="0.3">
      <c r="A5007">
        <f>VLOOKUP(D5007,[1]!tbl_Reach2AU[#Data],4,FALSE)</f>
        <v>26</v>
      </c>
      <c r="B5007" t="str">
        <f>VLOOKUP(D5007,[1]!tbl_Reach2AU[#Data],3,FALSE)</f>
        <v>Ninemile Creek DS</v>
      </c>
      <c r="C5007">
        <f>VLOOKUP(D5007,[1]!tbl_Reach2AU[#Data],2,FALSE)</f>
        <v>307</v>
      </c>
      <c r="D5007" t="s">
        <v>90</v>
      </c>
      <c r="E5007">
        <v>2</v>
      </c>
      <c r="F5007" t="s">
        <v>116</v>
      </c>
      <c r="G5007">
        <f>VLOOKUP([1]!tbl_FunctionalConditionReach[[#This Row],[EDT Attribute]],[1]!HabitatAttribute[#Data],2,FALSE)</f>
        <v>0</v>
      </c>
      <c r="H5007" s="1">
        <v>2.0937941000000002E-2</v>
      </c>
      <c r="I5007" s="2">
        <v>2.15480625393678E-2</v>
      </c>
    </row>
    <row r="5008" spans="1:9" x14ac:dyDescent="0.3">
      <c r="A5008">
        <f>VLOOKUP(D5008,[1]!tbl_Reach2AU[#Data],4,FALSE)</f>
        <v>13</v>
      </c>
      <c r="B5008" t="str">
        <f>VLOOKUP(D5008,[1]!tbl_Reach2AU[#Data],3,FALSE)</f>
        <v>Johnson Creek</v>
      </c>
      <c r="C5008">
        <f>VLOOKUP(D5008,[1]!tbl_Reach2AU[#Data],2,FALSE)</f>
        <v>211</v>
      </c>
      <c r="D5008" t="s">
        <v>19</v>
      </c>
      <c r="E5008">
        <v>2</v>
      </c>
      <c r="F5008" t="s">
        <v>126</v>
      </c>
      <c r="G5008" t="str">
        <f>VLOOKUP([1]!tbl_FunctionalConditionReach[[#This Row],[EDT Attribute]],[1]!HabitatAttribute[#Data],2,FALSE)</f>
        <v>Riparian</v>
      </c>
      <c r="H5008" s="1">
        <v>9.6349700000000001E-4</v>
      </c>
      <c r="I5008" s="2">
        <v>2.1409722275151099E-2</v>
      </c>
    </row>
    <row r="5009" spans="1:9" x14ac:dyDescent="0.3">
      <c r="A5009">
        <f>VLOOKUP(D5009,[1]!tbl_Reach2AU[#Data],4,FALSE)</f>
        <v>6</v>
      </c>
      <c r="B5009" t="str">
        <f>VLOOKUP(D5009,[1]!tbl_Reach2AU[#Data],3,FALSE)</f>
        <v>Salmon Creek-Lower</v>
      </c>
      <c r="C5009">
        <f>VLOOKUP(D5009,[1]!tbl_Reach2AU[#Data],2,FALSE)</f>
        <v>133</v>
      </c>
      <c r="D5009" t="s">
        <v>80</v>
      </c>
      <c r="E5009">
        <v>2</v>
      </c>
      <c r="F5009" t="s">
        <v>103</v>
      </c>
      <c r="G5009" t="str">
        <f>VLOOKUP([1]!tbl_FunctionalConditionReach[[#This Row],[EDT Attribute]],[1]!HabitatAttribute[#Data],2,FALSE)</f>
        <v>Contaminants</v>
      </c>
      <c r="H5009" s="1">
        <v>1.6160753999999999E-2</v>
      </c>
      <c r="I5009" s="2">
        <v>2.13589102950268E-2</v>
      </c>
    </row>
    <row r="5010" spans="1:9" x14ac:dyDescent="0.3">
      <c r="A5010">
        <f>VLOOKUP(D5010,[1]!tbl_Reach2AU[#Data],4,FALSE)</f>
        <v>19</v>
      </c>
      <c r="B5010" t="str">
        <f>VLOOKUP(D5010,[1]!tbl_Reach2AU[#Data],3,FALSE)</f>
        <v>Okanogan-Mosquito Creek</v>
      </c>
      <c r="C5010">
        <f>VLOOKUP(D5010,[1]!tbl_Reach2AU[#Data],2,FALSE)</f>
        <v>275</v>
      </c>
      <c r="D5010" t="s">
        <v>160</v>
      </c>
      <c r="E5010">
        <v>2</v>
      </c>
      <c r="F5010" t="s">
        <v>126</v>
      </c>
      <c r="G5010" t="str">
        <f>VLOOKUP([1]!tbl_FunctionalConditionReach[[#This Row],[EDT Attribute]],[1]!HabitatAttribute[#Data],2,FALSE)</f>
        <v>Riparian</v>
      </c>
      <c r="H5010" s="1">
        <v>5.7122400000000004E-3</v>
      </c>
      <c r="I5010" s="2">
        <v>2.1357363205994101E-2</v>
      </c>
    </row>
    <row r="5011" spans="1:9" x14ac:dyDescent="0.3">
      <c r="A5011">
        <f>VLOOKUP(D5011,[1]!tbl_Reach2AU[#Data],4,FALSE)</f>
        <v>3</v>
      </c>
      <c r="B5011" t="str">
        <f>VLOOKUP(D5011,[1]!tbl_Reach2AU[#Data],3,FALSE)</f>
        <v>Okanogan-Talant Creek</v>
      </c>
      <c r="C5011">
        <f>VLOOKUP(D5011,[1]!tbl_Reach2AU[#Data],2,FALSE)</f>
        <v>125</v>
      </c>
      <c r="D5011" t="s">
        <v>105</v>
      </c>
      <c r="E5011">
        <v>2</v>
      </c>
      <c r="F5011" t="s">
        <v>127</v>
      </c>
      <c r="G5011" t="str">
        <f>VLOOKUP([1]!tbl_FunctionalConditionReach[[#This Row],[EDT Attribute]],[1]!HabitatAttribute[#Data],2,FALSE)</f>
        <v>Food- Food Web Resources</v>
      </c>
      <c r="H5011" s="1">
        <v>7.9244439999999992E-3</v>
      </c>
      <c r="I5011" s="2">
        <v>2.1203240847761599E-2</v>
      </c>
    </row>
    <row r="5012" spans="1:9" x14ac:dyDescent="0.3">
      <c r="A5012">
        <f>VLOOKUP(D5012,[1]!tbl_Reach2AU[#Data],4,FALSE)</f>
        <v>4</v>
      </c>
      <c r="B5012" t="str">
        <f>VLOOKUP(D5012,[1]!tbl_Reach2AU[#Data],3,FALSE)</f>
        <v>Loup Loup Creek-Lower DS</v>
      </c>
      <c r="C5012">
        <f>VLOOKUP(D5012,[1]!tbl_Reach2AU[#Data],2,FALSE)</f>
        <v>119</v>
      </c>
      <c r="D5012" t="s">
        <v>43</v>
      </c>
      <c r="E5012">
        <v>2</v>
      </c>
      <c r="F5012" t="s">
        <v>10</v>
      </c>
      <c r="G5012" t="str">
        <f>VLOOKUP([1]!tbl_FunctionalConditionReach[[#This Row],[EDT Attribute]],[1]!HabitatAttribute[#Data],2,FALSE)</f>
        <v>Flow- Scour</v>
      </c>
      <c r="H5012" s="1">
        <v>7.6833469000000001E-2</v>
      </c>
      <c r="I5012" s="2">
        <v>2.1189340175288399E-2</v>
      </c>
    </row>
    <row r="5013" spans="1:9" x14ac:dyDescent="0.3">
      <c r="A5013">
        <f>VLOOKUP(D5013,[1]!tbl_Reach2AU[#Data],4,FALSE)</f>
        <v>19</v>
      </c>
      <c r="B5013" t="str">
        <f>VLOOKUP(D5013,[1]!tbl_Reach2AU[#Data],3,FALSE)</f>
        <v>Okanogan-Mosquito Creek</v>
      </c>
      <c r="C5013">
        <f>VLOOKUP(D5013,[1]!tbl_Reach2AU[#Data],2,FALSE)</f>
        <v>276</v>
      </c>
      <c r="D5013" t="s">
        <v>63</v>
      </c>
      <c r="E5013">
        <v>2</v>
      </c>
      <c r="F5013" t="s">
        <v>13</v>
      </c>
      <c r="G5013" t="str">
        <f>VLOOKUP([1]!tbl_FunctionalConditionReach[[#This Row],[EDT Attribute]],[1]!HabitatAttribute[#Data],2,FALSE)</f>
        <v>Food- Food Web Resources</v>
      </c>
      <c r="H5013" s="1">
        <v>7.6231254999999998E-2</v>
      </c>
      <c r="I5013" s="2">
        <v>2.1103969984156201E-2</v>
      </c>
    </row>
    <row r="5014" spans="1:9" x14ac:dyDescent="0.3">
      <c r="A5014">
        <f>VLOOKUP(D5014,[1]!tbl_Reach2AU[#Data],4,FALSE)</f>
        <v>8</v>
      </c>
      <c r="B5014" t="str">
        <f>VLOOKUP(D5014,[1]!tbl_Reach2AU[#Data],3,FALSE)</f>
        <v>Omak Creek-Lower US</v>
      </c>
      <c r="C5014">
        <f>VLOOKUP(D5014,[1]!tbl_Reach2AU[#Data],2,FALSE)</f>
        <v>164</v>
      </c>
      <c r="D5014" t="s">
        <v>68</v>
      </c>
      <c r="E5014">
        <v>2</v>
      </c>
      <c r="F5014" t="s">
        <v>151</v>
      </c>
      <c r="G5014" t="str">
        <f>VLOOKUP([1]!tbl_FunctionalConditionReach[[#This Row],[EDT Attribute]],[1]!HabitatAttribute[#Data],2,FALSE)</f>
        <v>Cover- Wood</v>
      </c>
      <c r="H5014" s="1">
        <v>2.3471520999999999E-2</v>
      </c>
      <c r="I5014" s="2">
        <v>2.0971642569055898E-2</v>
      </c>
    </row>
    <row r="5015" spans="1:9" x14ac:dyDescent="0.3">
      <c r="A5015">
        <f>VLOOKUP(D5015,[1]!tbl_Reach2AU[#Data],4,FALSE)</f>
        <v>6</v>
      </c>
      <c r="B5015" t="str">
        <f>VLOOKUP(D5015,[1]!tbl_Reach2AU[#Data],3,FALSE)</f>
        <v>Salmon Creek-Lower</v>
      </c>
      <c r="C5015">
        <f>VLOOKUP(D5015,[1]!tbl_Reach2AU[#Data],2,FALSE)</f>
        <v>137</v>
      </c>
      <c r="D5015" t="s">
        <v>82</v>
      </c>
      <c r="E5015">
        <v>2</v>
      </c>
      <c r="F5015" t="s">
        <v>144</v>
      </c>
      <c r="G5015">
        <f>VLOOKUP([1]!tbl_FunctionalConditionReach[[#This Row],[EDT Attribute]],[1]!HabitatAttribute[#Data],2,FALSE)</f>
        <v>0</v>
      </c>
      <c r="H5015" s="1">
        <v>5.5253314999999997E-2</v>
      </c>
      <c r="I5015" s="2">
        <v>2.0934547780346299E-2</v>
      </c>
    </row>
    <row r="5016" spans="1:9" x14ac:dyDescent="0.3">
      <c r="A5016">
        <f>VLOOKUP(D5016,[1]!tbl_Reach2AU[#Data],4,FALSE)</f>
        <v>7</v>
      </c>
      <c r="B5016" t="str">
        <f>VLOOKUP(D5016,[1]!tbl_Reach2AU[#Data],3,FALSE)</f>
        <v>Omak Creek-Lower DS</v>
      </c>
      <c r="C5016">
        <f>VLOOKUP(D5016,[1]!tbl_Reach2AU[#Data],2,FALSE)</f>
        <v>150</v>
      </c>
      <c r="D5016" t="s">
        <v>131</v>
      </c>
      <c r="E5016">
        <v>2</v>
      </c>
      <c r="F5016" t="s">
        <v>123</v>
      </c>
      <c r="G5016">
        <f>VLOOKUP([1]!tbl_FunctionalConditionReach[[#This Row],[EDT Attribute]],[1]!HabitatAttribute[#Data],2,FALSE)</f>
        <v>0</v>
      </c>
      <c r="H5016" s="1">
        <v>8.9317306999999999E-2</v>
      </c>
      <c r="I5016" s="2">
        <v>2.0888472439268699E-2</v>
      </c>
    </row>
    <row r="5017" spans="1:9" x14ac:dyDescent="0.3">
      <c r="A5017">
        <f>VLOOKUP(D5017,[1]!tbl_Reach2AU[#Data],4,FALSE)</f>
        <v>3</v>
      </c>
      <c r="B5017" t="str">
        <f>VLOOKUP(D5017,[1]!tbl_Reach2AU[#Data],3,FALSE)</f>
        <v>Okanogan-Talant Creek</v>
      </c>
      <c r="C5017">
        <f>VLOOKUP(D5017,[1]!tbl_Reach2AU[#Data],2,FALSE)</f>
        <v>128</v>
      </c>
      <c r="D5017" t="s">
        <v>60</v>
      </c>
      <c r="E5017">
        <v>2</v>
      </c>
      <c r="F5017" t="s">
        <v>103</v>
      </c>
      <c r="G5017" t="str">
        <f>VLOOKUP([1]!tbl_FunctionalConditionReach[[#This Row],[EDT Attribute]],[1]!HabitatAttribute[#Data],2,FALSE)</f>
        <v>Contaminants</v>
      </c>
      <c r="H5017" s="1">
        <v>4.8954830999999997E-2</v>
      </c>
      <c r="I5017" s="2">
        <v>2.0792750855215699E-2</v>
      </c>
    </row>
    <row r="5018" spans="1:9" x14ac:dyDescent="0.3">
      <c r="A5018">
        <f>VLOOKUP(D5018,[1]!tbl_Reach2AU[#Data],4,FALSE)</f>
        <v>3</v>
      </c>
      <c r="B5018" t="str">
        <f>VLOOKUP(D5018,[1]!tbl_Reach2AU[#Data],3,FALSE)</f>
        <v>Okanogan-Talant Creek</v>
      </c>
      <c r="C5018">
        <f>VLOOKUP(D5018,[1]!tbl_Reach2AU[#Data],2,FALSE)</f>
        <v>114</v>
      </c>
      <c r="D5018" t="s">
        <v>102</v>
      </c>
      <c r="E5018">
        <v>2</v>
      </c>
      <c r="F5018" t="s">
        <v>144</v>
      </c>
      <c r="G5018">
        <f>VLOOKUP([1]!tbl_FunctionalConditionReach[[#This Row],[EDT Attribute]],[1]!HabitatAttribute[#Data],2,FALSE)</f>
        <v>0</v>
      </c>
      <c r="H5018" s="1">
        <v>1.9041209999999999E-3</v>
      </c>
      <c r="I5018" s="2">
        <v>2.0758063788180001E-2</v>
      </c>
    </row>
    <row r="5019" spans="1:9" x14ac:dyDescent="0.3">
      <c r="A5019">
        <f>VLOOKUP(D5019,[1]!tbl_Reach2AU[#Data],4,FALSE)</f>
        <v>8</v>
      </c>
      <c r="B5019" t="str">
        <f>VLOOKUP(D5019,[1]!tbl_Reach2AU[#Data],3,FALSE)</f>
        <v>Omak Creek-Lower US</v>
      </c>
      <c r="C5019">
        <f>VLOOKUP(D5019,[1]!tbl_Reach2AU[#Data],2,FALSE)</f>
        <v>157</v>
      </c>
      <c r="D5019" t="s">
        <v>74</v>
      </c>
      <c r="E5019">
        <v>2</v>
      </c>
      <c r="F5019" t="s">
        <v>116</v>
      </c>
      <c r="G5019">
        <f>VLOOKUP([1]!tbl_FunctionalConditionReach[[#This Row],[EDT Attribute]],[1]!HabitatAttribute[#Data],2,FALSE)</f>
        <v>0</v>
      </c>
      <c r="H5019" s="1">
        <v>5.9969430000000002E-3</v>
      </c>
      <c r="I5019" s="2">
        <v>2.0750226393107699E-2</v>
      </c>
    </row>
    <row r="5020" spans="1:9" x14ac:dyDescent="0.3">
      <c r="A5020">
        <f>VLOOKUP(D5020,[1]!tbl_Reach2AU[#Data],4,FALSE)</f>
        <v>26</v>
      </c>
      <c r="B5020" t="str">
        <f>VLOOKUP(D5020,[1]!tbl_Reach2AU[#Data],3,FALSE)</f>
        <v>Ninemile Creek DS</v>
      </c>
      <c r="C5020">
        <f>VLOOKUP(D5020,[1]!tbl_Reach2AU[#Data],2,FALSE)</f>
        <v>307</v>
      </c>
      <c r="D5020" t="s">
        <v>90</v>
      </c>
      <c r="E5020">
        <v>2</v>
      </c>
      <c r="F5020" t="s">
        <v>103</v>
      </c>
      <c r="G5020" t="str">
        <f>VLOOKUP([1]!tbl_FunctionalConditionReach[[#This Row],[EDT Attribute]],[1]!HabitatAttribute[#Data],2,FALSE)</f>
        <v>Contaminants</v>
      </c>
      <c r="H5020" s="1">
        <v>2.0053000000000001E-2</v>
      </c>
      <c r="I5020" s="2">
        <v>2.0637334783871201E-2</v>
      </c>
    </row>
    <row r="5021" spans="1:9" x14ac:dyDescent="0.3">
      <c r="A5021">
        <f>VLOOKUP(D5021,[1]!tbl_Reach2AU[#Data],4,FALSE)</f>
        <v>20</v>
      </c>
      <c r="B5021" t="str">
        <f>VLOOKUP(D5021,[1]!tbl_Reach2AU[#Data],3,FALSE)</f>
        <v>Antoine Creek-Lower</v>
      </c>
      <c r="C5021">
        <f>VLOOKUP(D5021,[1]!tbl_Reach2AU[#Data],2,FALSE)</f>
        <v>258</v>
      </c>
      <c r="D5021" t="s">
        <v>147</v>
      </c>
      <c r="E5021">
        <v>2</v>
      </c>
      <c r="F5021" t="s">
        <v>10</v>
      </c>
      <c r="G5021" t="str">
        <f>VLOOKUP([1]!tbl_FunctionalConditionReach[[#This Row],[EDT Attribute]],[1]!HabitatAttribute[#Data],2,FALSE)</f>
        <v>Flow- Scour</v>
      </c>
      <c r="H5021" s="1">
        <v>2.257266E-3</v>
      </c>
      <c r="I5021" s="2">
        <v>2.0612210971663599E-2</v>
      </c>
    </row>
    <row r="5022" spans="1:9" x14ac:dyDescent="0.3">
      <c r="A5022">
        <f>VLOOKUP(D5022,[1]!tbl_Reach2AU[#Data],4,FALSE)</f>
        <v>4</v>
      </c>
      <c r="B5022" t="str">
        <f>VLOOKUP(D5022,[1]!tbl_Reach2AU[#Data],3,FALSE)</f>
        <v>Loup Loup Creek-Lower DS</v>
      </c>
      <c r="C5022">
        <f>VLOOKUP(D5022,[1]!tbl_Reach2AU[#Data],2,FALSE)</f>
        <v>122</v>
      </c>
      <c r="D5022" t="s">
        <v>55</v>
      </c>
      <c r="E5022">
        <v>2</v>
      </c>
      <c r="F5022" t="s">
        <v>116</v>
      </c>
      <c r="G5022">
        <f>VLOOKUP([1]!tbl_FunctionalConditionReach[[#This Row],[EDT Attribute]],[1]!HabitatAttribute[#Data],2,FALSE)</f>
        <v>0</v>
      </c>
      <c r="H5022" s="1">
        <v>8.2493079999999996E-2</v>
      </c>
      <c r="I5022" s="2">
        <v>2.05769633136814E-2</v>
      </c>
    </row>
    <row r="5023" spans="1:9" x14ac:dyDescent="0.3">
      <c r="A5023">
        <f>VLOOKUP(D5023,[1]!tbl_Reach2AU[#Data],4,FALSE)</f>
        <v>9</v>
      </c>
      <c r="B5023" t="str">
        <f>VLOOKUP(D5023,[1]!tbl_Reach2AU[#Data],3,FALSE)</f>
        <v>Omak Creek-Middle DS</v>
      </c>
      <c r="C5023">
        <f>VLOOKUP(D5023,[1]!tbl_Reach2AU[#Data],2,FALSE)</f>
        <v>166</v>
      </c>
      <c r="D5023" t="s">
        <v>33</v>
      </c>
      <c r="E5023">
        <v>2</v>
      </c>
      <c r="F5023" t="s">
        <v>116</v>
      </c>
      <c r="G5023">
        <f>VLOOKUP([1]!tbl_FunctionalConditionReach[[#This Row],[EDT Attribute]],[1]!HabitatAttribute[#Data],2,FALSE)</f>
        <v>0</v>
      </c>
      <c r="H5023" s="1">
        <v>1.1171900000000001E-4</v>
      </c>
      <c r="I5023" s="2">
        <v>2.0570200303473899E-2</v>
      </c>
    </row>
    <row r="5024" spans="1:9" x14ac:dyDescent="0.3">
      <c r="A5024">
        <f>VLOOKUP(D5024,[1]!tbl_Reach2AU[#Data],4,FALSE)</f>
        <v>7</v>
      </c>
      <c r="B5024" t="str">
        <f>VLOOKUP(D5024,[1]!tbl_Reach2AU[#Data],3,FALSE)</f>
        <v>Omak Creek-Lower DS</v>
      </c>
      <c r="C5024">
        <f>VLOOKUP(D5024,[1]!tbl_Reach2AU[#Data],2,FALSE)</f>
        <v>155</v>
      </c>
      <c r="D5024" t="s">
        <v>154</v>
      </c>
      <c r="E5024">
        <v>2</v>
      </c>
      <c r="F5024" t="s">
        <v>89</v>
      </c>
      <c r="G5024" t="str">
        <f>VLOOKUP([1]!tbl_FunctionalConditionReach[[#This Row],[EDT Attribute]],[1]!HabitatAttribute[#Data],2,FALSE)</f>
        <v>% Fines/Embeddedness</v>
      </c>
      <c r="H5024" s="1">
        <v>9.8163799999999996E-3</v>
      </c>
      <c r="I5024" s="2">
        <v>2.0563377012618098E-2</v>
      </c>
    </row>
    <row r="5025" spans="1:9" x14ac:dyDescent="0.3">
      <c r="A5025">
        <f>VLOOKUP(D5025,[1]!tbl_Reach2AU[#Data],4,FALSE)</f>
        <v>19</v>
      </c>
      <c r="B5025" t="str">
        <f>VLOOKUP(D5025,[1]!tbl_Reach2AU[#Data],3,FALSE)</f>
        <v>Okanogan-Mosquito Creek</v>
      </c>
      <c r="C5025">
        <f>VLOOKUP(D5025,[1]!tbl_Reach2AU[#Data],2,FALSE)</f>
        <v>275</v>
      </c>
      <c r="D5025" t="s">
        <v>160</v>
      </c>
      <c r="E5025">
        <v>2</v>
      </c>
      <c r="F5025" t="s">
        <v>124</v>
      </c>
      <c r="G5025" t="str">
        <f>VLOOKUP([1]!tbl_FunctionalConditionReach[[#This Row],[EDT Attribute]],[1]!HabitatAttribute[#Data],2,FALSE)</f>
        <v>Predation</v>
      </c>
      <c r="H5025" s="1">
        <v>5.4485740000000003E-3</v>
      </c>
      <c r="I5025" s="2">
        <v>2.0371548442071102E-2</v>
      </c>
    </row>
    <row r="5026" spans="1:9" x14ac:dyDescent="0.3">
      <c r="A5026">
        <f>VLOOKUP(D5026,[1]!tbl_Reach2AU[#Data],4,FALSE)</f>
        <v>22</v>
      </c>
      <c r="B5026" t="str">
        <f>VLOOKUP(D5026,[1]!tbl_Reach2AU[#Data],3,FALSE)</f>
        <v>Wildhorse Spring Creek DS</v>
      </c>
      <c r="C5026">
        <f>VLOOKUP(D5026,[1]!tbl_Reach2AU[#Data],2,FALSE)</f>
        <v>280</v>
      </c>
      <c r="D5026" t="s">
        <v>92</v>
      </c>
      <c r="E5026">
        <v>2</v>
      </c>
      <c r="F5026" t="s">
        <v>138</v>
      </c>
      <c r="G5026">
        <f>VLOOKUP([1]!tbl_FunctionalConditionReach[[#This Row],[EDT Attribute]],[1]!HabitatAttribute[#Data],2,FALSE)</f>
        <v>0</v>
      </c>
      <c r="H5026" s="1">
        <v>6.3867399999999999E-4</v>
      </c>
      <c r="I5026" s="2">
        <v>2.0323101787341102E-2</v>
      </c>
    </row>
    <row r="5027" spans="1:9" x14ac:dyDescent="0.3">
      <c r="A5027">
        <f>VLOOKUP(D5027,[1]!tbl_Reach2AU[#Data],4,FALSE)</f>
        <v>6</v>
      </c>
      <c r="B5027" t="str">
        <f>VLOOKUP(D5027,[1]!tbl_Reach2AU[#Data],3,FALSE)</f>
        <v>Salmon Creek-Lower</v>
      </c>
      <c r="C5027">
        <f>VLOOKUP(D5027,[1]!tbl_Reach2AU[#Data],2,FALSE)</f>
        <v>137</v>
      </c>
      <c r="D5027" t="s">
        <v>82</v>
      </c>
      <c r="E5027">
        <v>2</v>
      </c>
      <c r="F5027" t="s">
        <v>133</v>
      </c>
      <c r="G5027" t="str">
        <f>VLOOKUP([1]!tbl_FunctionalConditionReach[[#This Row],[EDT Attribute]],[1]!HabitatAttribute[#Data],2,FALSE)</f>
        <v>Temperature- Rearing</v>
      </c>
      <c r="H5027" s="1">
        <v>5.2983992000000001E-2</v>
      </c>
      <c r="I5027" s="2">
        <v>2.0074739626346101E-2</v>
      </c>
    </row>
    <row r="5028" spans="1:9" x14ac:dyDescent="0.3">
      <c r="A5028">
        <f>VLOOKUP(D5028,[1]!tbl_Reach2AU[#Data],4,FALSE)</f>
        <v>4</v>
      </c>
      <c r="B5028" t="str">
        <f>VLOOKUP(D5028,[1]!tbl_Reach2AU[#Data],3,FALSE)</f>
        <v>Loup Loup Creek-Lower DS</v>
      </c>
      <c r="C5028">
        <f>VLOOKUP(D5028,[1]!tbl_Reach2AU[#Data],2,FALSE)</f>
        <v>122</v>
      </c>
      <c r="D5028" t="s">
        <v>55</v>
      </c>
      <c r="E5028">
        <v>2</v>
      </c>
      <c r="F5028" t="s">
        <v>143</v>
      </c>
      <c r="G5028">
        <f>VLOOKUP([1]!tbl_FunctionalConditionReach[[#This Row],[EDT Attribute]],[1]!HabitatAttribute[#Data],2,FALSE)</f>
        <v>0</v>
      </c>
      <c r="H5028" s="1">
        <v>8.0148515000000004E-2</v>
      </c>
      <c r="I5028" s="2">
        <v>1.99921381623894E-2</v>
      </c>
    </row>
    <row r="5029" spans="1:9" x14ac:dyDescent="0.3">
      <c r="A5029">
        <f>VLOOKUP(D5029,[1]!tbl_Reach2AU[#Data],4,FALSE)</f>
        <v>17</v>
      </c>
      <c r="B5029" t="str">
        <f>VLOOKUP(D5029,[1]!tbl_Reach2AU[#Data],3,FALSE)</f>
        <v>Bonaparte Creek-Lower DS</v>
      </c>
      <c r="C5029">
        <f>VLOOKUP(D5029,[1]!tbl_Reach2AU[#Data],2,FALSE)</f>
        <v>242</v>
      </c>
      <c r="D5029" t="s">
        <v>40</v>
      </c>
      <c r="E5029">
        <v>2</v>
      </c>
      <c r="F5029" t="s">
        <v>126</v>
      </c>
      <c r="G5029" t="str">
        <f>VLOOKUP([1]!tbl_FunctionalConditionReach[[#This Row],[EDT Attribute]],[1]!HabitatAttribute[#Data],2,FALSE)</f>
        <v>Riparian</v>
      </c>
      <c r="H5029" s="1">
        <v>1.3666543999999999E-2</v>
      </c>
      <c r="I5029" s="2">
        <v>1.9964047855093599E-2</v>
      </c>
    </row>
    <row r="5030" spans="1:9" x14ac:dyDescent="0.3">
      <c r="A5030">
        <f>VLOOKUP(D5030,[1]!tbl_Reach2AU[#Data],4,FALSE)</f>
        <v>20</v>
      </c>
      <c r="B5030" t="str">
        <f>VLOOKUP(D5030,[1]!tbl_Reach2AU[#Data],3,FALSE)</f>
        <v>Antoine Creek-Lower</v>
      </c>
      <c r="C5030">
        <f>VLOOKUP(D5030,[1]!tbl_Reach2AU[#Data],2,FALSE)</f>
        <v>258</v>
      </c>
      <c r="D5030" t="s">
        <v>147</v>
      </c>
      <c r="E5030">
        <v>2</v>
      </c>
      <c r="F5030" t="s">
        <v>144</v>
      </c>
      <c r="G5030">
        <f>VLOOKUP([1]!tbl_FunctionalConditionReach[[#This Row],[EDT Attribute]],[1]!HabitatAttribute[#Data],2,FALSE)</f>
        <v>0</v>
      </c>
      <c r="H5030" s="1">
        <v>2.1816990000000001E-3</v>
      </c>
      <c r="I5030" s="2">
        <v>1.9922171363351698E-2</v>
      </c>
    </row>
    <row r="5031" spans="1:9" x14ac:dyDescent="0.3">
      <c r="A5031">
        <f>VLOOKUP(D5031,[1]!tbl_Reach2AU[#Data],4,FALSE)</f>
        <v>7</v>
      </c>
      <c r="B5031" t="str">
        <f>VLOOKUP(D5031,[1]!tbl_Reach2AU[#Data],3,FALSE)</f>
        <v>Omak Creek-Lower DS</v>
      </c>
      <c r="C5031">
        <f>VLOOKUP(D5031,[1]!tbl_Reach2AU[#Data],2,FALSE)</f>
        <v>150</v>
      </c>
      <c r="D5031" t="s">
        <v>131</v>
      </c>
      <c r="E5031">
        <v>2</v>
      </c>
      <c r="F5031" t="s">
        <v>104</v>
      </c>
      <c r="G5031">
        <f>VLOOKUP([1]!tbl_FunctionalConditionReach[[#This Row],[EDT Attribute]],[1]!HabitatAttribute[#Data],2,FALSE)</f>
        <v>0</v>
      </c>
      <c r="H5031" s="1">
        <v>8.5005379000000006E-2</v>
      </c>
      <c r="I5031" s="2">
        <v>1.9880049858994199E-2</v>
      </c>
    </row>
    <row r="5032" spans="1:9" x14ac:dyDescent="0.3">
      <c r="A5032">
        <f>VLOOKUP(D5032,[1]!tbl_Reach2AU[#Data],4,FALSE)</f>
        <v>6</v>
      </c>
      <c r="B5032" t="str">
        <f>VLOOKUP(D5032,[1]!tbl_Reach2AU[#Data],3,FALSE)</f>
        <v>Salmon Creek-Lower</v>
      </c>
      <c r="C5032">
        <f>VLOOKUP(D5032,[1]!tbl_Reach2AU[#Data],2,FALSE)</f>
        <v>135</v>
      </c>
      <c r="D5032" t="s">
        <v>81</v>
      </c>
      <c r="E5032">
        <v>2</v>
      </c>
      <c r="F5032" t="s">
        <v>143</v>
      </c>
      <c r="G5032">
        <f>VLOOKUP([1]!tbl_FunctionalConditionReach[[#This Row],[EDT Attribute]],[1]!HabitatAttribute[#Data],2,FALSE)</f>
        <v>0</v>
      </c>
      <c r="H5032" s="1">
        <v>0.14655341299999999</v>
      </c>
      <c r="I5032" s="2">
        <v>1.9836566489401599E-2</v>
      </c>
    </row>
    <row r="5033" spans="1:9" x14ac:dyDescent="0.3">
      <c r="A5033">
        <f>VLOOKUP(D5033,[1]!tbl_Reach2AU[#Data],4,FALSE)</f>
        <v>7</v>
      </c>
      <c r="B5033" t="str">
        <f>VLOOKUP(D5033,[1]!tbl_Reach2AU[#Data],3,FALSE)</f>
        <v>Omak Creek-Lower DS</v>
      </c>
      <c r="C5033">
        <f>VLOOKUP(D5033,[1]!tbl_Reach2AU[#Data],2,FALSE)</f>
        <v>155</v>
      </c>
      <c r="D5033" t="s">
        <v>154</v>
      </c>
      <c r="E5033">
        <v>2</v>
      </c>
      <c r="F5033" t="s">
        <v>151</v>
      </c>
      <c r="G5033" t="str">
        <f>VLOOKUP([1]!tbl_FunctionalConditionReach[[#This Row],[EDT Attribute]],[1]!HabitatAttribute[#Data],2,FALSE)</f>
        <v>Cover- Wood</v>
      </c>
      <c r="H5033" s="1">
        <v>9.4551229999999993E-3</v>
      </c>
      <c r="I5033" s="2">
        <v>1.9806614958841999E-2</v>
      </c>
    </row>
    <row r="5034" spans="1:9" x14ac:dyDescent="0.3">
      <c r="A5034">
        <f>VLOOKUP(D5034,[1]!tbl_Reach2AU[#Data],4,FALSE)</f>
        <v>20</v>
      </c>
      <c r="B5034" t="str">
        <f>VLOOKUP(D5034,[1]!tbl_Reach2AU[#Data],3,FALSE)</f>
        <v>Antoine Creek-Lower</v>
      </c>
      <c r="C5034">
        <f>VLOOKUP(D5034,[1]!tbl_Reach2AU[#Data],2,FALSE)</f>
        <v>257</v>
      </c>
      <c r="D5034" t="s">
        <v>53</v>
      </c>
      <c r="E5034">
        <v>2</v>
      </c>
      <c r="F5034" t="s">
        <v>117</v>
      </c>
      <c r="G5034">
        <f>VLOOKUP([1]!tbl_FunctionalConditionReach[[#This Row],[EDT Attribute]],[1]!HabitatAttribute[#Data],2,FALSE)</f>
        <v>0</v>
      </c>
      <c r="H5034" s="1">
        <v>7.7245819999999998E-3</v>
      </c>
      <c r="I5034" s="2">
        <v>1.97999903083735E-2</v>
      </c>
    </row>
    <row r="5035" spans="1:9" x14ac:dyDescent="0.3">
      <c r="A5035">
        <f>VLOOKUP(D5035,[1]!tbl_Reach2AU[#Data],4,FALSE)</f>
        <v>24</v>
      </c>
      <c r="B5035" t="str">
        <f>VLOOKUP(D5035,[1]!tbl_Reach2AU[#Data],3,FALSE)</f>
        <v>Okanogan-Haynes Creek South</v>
      </c>
      <c r="C5035">
        <f>VLOOKUP(D5035,[1]!tbl_Reach2AU[#Data],2,FALSE)</f>
        <v>298</v>
      </c>
      <c r="D5035" t="s">
        <v>136</v>
      </c>
      <c r="E5035">
        <v>2</v>
      </c>
      <c r="F5035" t="s">
        <v>138</v>
      </c>
      <c r="G5035">
        <f>VLOOKUP([1]!tbl_FunctionalConditionReach[[#This Row],[EDT Attribute]],[1]!HabitatAttribute[#Data],2,FALSE)</f>
        <v>0</v>
      </c>
      <c r="H5035" s="1">
        <v>9.1126288999999999E-2</v>
      </c>
      <c r="I5035" s="2">
        <v>1.97313805446468E-2</v>
      </c>
    </row>
    <row r="5036" spans="1:9" x14ac:dyDescent="0.3">
      <c r="A5036">
        <f>VLOOKUP(D5036,[1]!tbl_Reach2AU[#Data],4,FALSE)</f>
        <v>19</v>
      </c>
      <c r="B5036" t="str">
        <f>VLOOKUP(D5036,[1]!tbl_Reach2AU[#Data],3,FALSE)</f>
        <v>Okanogan-Mosquito Creek</v>
      </c>
      <c r="C5036">
        <f>VLOOKUP(D5036,[1]!tbl_Reach2AU[#Data],2,FALSE)</f>
        <v>276</v>
      </c>
      <c r="D5036" t="s">
        <v>63</v>
      </c>
      <c r="E5036">
        <v>2</v>
      </c>
      <c r="F5036" t="s">
        <v>103</v>
      </c>
      <c r="G5036" t="str">
        <f>VLOOKUP([1]!tbl_FunctionalConditionReach[[#This Row],[EDT Attribute]],[1]!HabitatAttribute[#Data],2,FALSE)</f>
        <v>Contaminants</v>
      </c>
      <c r="H5036" s="1">
        <v>7.1157109999999996E-2</v>
      </c>
      <c r="I5036" s="2">
        <v>1.9699236403746798E-2</v>
      </c>
    </row>
    <row r="5037" spans="1:9" x14ac:dyDescent="0.3">
      <c r="A5037">
        <f>VLOOKUP(D5037,[1]!tbl_Reach2AU[#Data],4,FALSE)</f>
        <v>26</v>
      </c>
      <c r="B5037" t="str">
        <f>VLOOKUP(D5037,[1]!tbl_Reach2AU[#Data],3,FALSE)</f>
        <v>Ninemile Creek DS</v>
      </c>
      <c r="C5037">
        <f>VLOOKUP(D5037,[1]!tbl_Reach2AU[#Data],2,FALSE)</f>
        <v>312</v>
      </c>
      <c r="D5037" t="s">
        <v>58</v>
      </c>
      <c r="E5037">
        <v>2</v>
      </c>
      <c r="F5037" t="s">
        <v>116</v>
      </c>
      <c r="G5037">
        <f>VLOOKUP([1]!tbl_FunctionalConditionReach[[#This Row],[EDT Attribute]],[1]!HabitatAttribute[#Data],2,FALSE)</f>
        <v>0</v>
      </c>
      <c r="H5037" s="1">
        <v>7.9909730000000002E-3</v>
      </c>
      <c r="I5037" s="2">
        <v>1.9556846384111402E-2</v>
      </c>
    </row>
    <row r="5038" spans="1:9" x14ac:dyDescent="0.3">
      <c r="A5038">
        <f>VLOOKUP(D5038,[1]!tbl_Reach2AU[#Data],4,FALSE)</f>
        <v>10</v>
      </c>
      <c r="B5038" t="str">
        <f>VLOOKUP(D5038,[1]!tbl_Reach2AU[#Data],3,FALSE)</f>
        <v>Omak Creek-Upper DS</v>
      </c>
      <c r="C5038">
        <f>VLOOKUP(D5038,[1]!tbl_Reach2AU[#Data],2,FALSE)</f>
        <v>175</v>
      </c>
      <c r="D5038" t="s">
        <v>34</v>
      </c>
      <c r="E5038">
        <v>2</v>
      </c>
      <c r="F5038" t="s">
        <v>116</v>
      </c>
      <c r="G5038">
        <f>VLOOKUP([1]!tbl_FunctionalConditionReach[[#This Row],[EDT Attribute]],[1]!HabitatAttribute[#Data],2,FALSE)</f>
        <v>0</v>
      </c>
      <c r="H5038" s="1">
        <v>8.1421599999999998E-4</v>
      </c>
      <c r="I5038" s="2">
        <v>1.95208457773682E-2</v>
      </c>
    </row>
    <row r="5039" spans="1:9" x14ac:dyDescent="0.3">
      <c r="A5039">
        <f>VLOOKUP(D5039,[1]!tbl_Reach2AU[#Data],4,FALSE)</f>
        <v>20</v>
      </c>
      <c r="B5039" t="str">
        <f>VLOOKUP(D5039,[1]!tbl_Reach2AU[#Data],3,FALSE)</f>
        <v>Antoine Creek-Lower</v>
      </c>
      <c r="C5039">
        <f>VLOOKUP(D5039,[1]!tbl_Reach2AU[#Data],2,FALSE)</f>
        <v>258</v>
      </c>
      <c r="D5039" t="s">
        <v>147</v>
      </c>
      <c r="E5039">
        <v>2</v>
      </c>
      <c r="F5039" t="s">
        <v>104</v>
      </c>
      <c r="G5039">
        <f>VLOOKUP([1]!tbl_FunctionalConditionReach[[#This Row],[EDT Attribute]],[1]!HabitatAttribute[#Data],2,FALSE)</f>
        <v>0</v>
      </c>
      <c r="H5039" s="1">
        <v>2.1219250000000002E-3</v>
      </c>
      <c r="I5039" s="2">
        <v>1.9376345440035501E-2</v>
      </c>
    </row>
    <row r="5040" spans="1:9" x14ac:dyDescent="0.3">
      <c r="A5040">
        <f>VLOOKUP(D5040,[1]!tbl_Reach2AU[#Data],4,FALSE)</f>
        <v>6</v>
      </c>
      <c r="B5040" t="str">
        <f>VLOOKUP(D5040,[1]!tbl_Reach2AU[#Data],3,FALSE)</f>
        <v>Salmon Creek-Lower</v>
      </c>
      <c r="C5040">
        <f>VLOOKUP(D5040,[1]!tbl_Reach2AU[#Data],2,FALSE)</f>
        <v>135</v>
      </c>
      <c r="D5040" t="s">
        <v>81</v>
      </c>
      <c r="E5040">
        <v>2</v>
      </c>
      <c r="F5040" t="s">
        <v>124</v>
      </c>
      <c r="G5040" t="str">
        <f>VLOOKUP([1]!tbl_FunctionalConditionReach[[#This Row],[EDT Attribute]],[1]!HabitatAttribute[#Data],2,FALSE)</f>
        <v>Predation</v>
      </c>
      <c r="H5040" s="1">
        <v>0.14249713999999999</v>
      </c>
      <c r="I5040" s="2">
        <v>1.9287534382836698E-2</v>
      </c>
    </row>
    <row r="5041" spans="1:9" x14ac:dyDescent="0.3">
      <c r="A5041">
        <f>VLOOKUP(D5041,[1]!tbl_Reach2AU[#Data],4,FALSE)</f>
        <v>9</v>
      </c>
      <c r="B5041" t="str">
        <f>VLOOKUP(D5041,[1]!tbl_Reach2AU[#Data],3,FALSE)</f>
        <v>Omak Creek-Middle DS</v>
      </c>
      <c r="C5041">
        <f>VLOOKUP(D5041,[1]!tbl_Reach2AU[#Data],2,FALSE)</f>
        <v>171</v>
      </c>
      <c r="D5041" t="s">
        <v>70</v>
      </c>
      <c r="E5041">
        <v>2</v>
      </c>
      <c r="F5041" t="s">
        <v>89</v>
      </c>
      <c r="G5041" t="str">
        <f>VLOOKUP([1]!tbl_FunctionalConditionReach[[#This Row],[EDT Attribute]],[1]!HabitatAttribute[#Data],2,FALSE)</f>
        <v>% Fines/Embeddedness</v>
      </c>
      <c r="H5041" s="1">
        <v>9.8385529999999999E-3</v>
      </c>
      <c r="I5041" s="2">
        <v>1.9285844620127598E-2</v>
      </c>
    </row>
    <row r="5042" spans="1:9" x14ac:dyDescent="0.3">
      <c r="A5042">
        <f>VLOOKUP(D5042,[1]!tbl_Reach2AU[#Data],4,FALSE)</f>
        <v>6</v>
      </c>
      <c r="B5042" t="str">
        <f>VLOOKUP(D5042,[1]!tbl_Reach2AU[#Data],3,FALSE)</f>
        <v>Salmon Creek-Lower</v>
      </c>
      <c r="C5042">
        <f>VLOOKUP(D5042,[1]!tbl_Reach2AU[#Data],2,FALSE)</f>
        <v>138</v>
      </c>
      <c r="D5042" t="s">
        <v>83</v>
      </c>
      <c r="E5042">
        <v>2</v>
      </c>
      <c r="F5042" t="s">
        <v>144</v>
      </c>
      <c r="G5042">
        <f>VLOOKUP([1]!tbl_FunctionalConditionReach[[#This Row],[EDT Attribute]],[1]!HabitatAttribute[#Data],2,FALSE)</f>
        <v>0</v>
      </c>
      <c r="H5042" s="1">
        <v>3.5042135000000002E-2</v>
      </c>
      <c r="I5042" s="2">
        <v>1.92856171421453E-2</v>
      </c>
    </row>
    <row r="5043" spans="1:9" x14ac:dyDescent="0.3">
      <c r="A5043">
        <f>VLOOKUP(D5043,[1]!tbl_Reach2AU[#Data],4,FALSE)</f>
        <v>19</v>
      </c>
      <c r="B5043" t="str">
        <f>VLOOKUP(D5043,[1]!tbl_Reach2AU[#Data],3,FALSE)</f>
        <v>Okanogan-Mosquito Creek</v>
      </c>
      <c r="C5043">
        <f>VLOOKUP(D5043,[1]!tbl_Reach2AU[#Data],2,FALSE)</f>
        <v>276</v>
      </c>
      <c r="D5043" t="s">
        <v>63</v>
      </c>
      <c r="E5043">
        <v>2</v>
      </c>
      <c r="F5043" t="s">
        <v>124</v>
      </c>
      <c r="G5043" t="str">
        <f>VLOOKUP([1]!tbl_FunctionalConditionReach[[#This Row],[EDT Attribute]],[1]!HabitatAttribute[#Data],2,FALSE)</f>
        <v>Predation</v>
      </c>
      <c r="H5043" s="1">
        <v>6.9504237999999996E-2</v>
      </c>
      <c r="I5043" s="2">
        <v>1.9241652948303802E-2</v>
      </c>
    </row>
    <row r="5044" spans="1:9" x14ac:dyDescent="0.3">
      <c r="A5044">
        <f>VLOOKUP(D5044,[1]!tbl_Reach2AU[#Data],4,FALSE)</f>
        <v>26</v>
      </c>
      <c r="B5044" t="str">
        <f>VLOOKUP(D5044,[1]!tbl_Reach2AU[#Data],3,FALSE)</f>
        <v>Ninemile Creek DS</v>
      </c>
      <c r="C5044">
        <f>VLOOKUP(D5044,[1]!tbl_Reach2AU[#Data],2,FALSE)</f>
        <v>308</v>
      </c>
      <c r="D5044" t="s">
        <v>56</v>
      </c>
      <c r="E5044">
        <v>2</v>
      </c>
      <c r="F5044" t="s">
        <v>138</v>
      </c>
      <c r="G5044">
        <f>VLOOKUP([1]!tbl_FunctionalConditionReach[[#This Row],[EDT Attribute]],[1]!HabitatAttribute[#Data],2,FALSE)</f>
        <v>0</v>
      </c>
      <c r="H5044" s="1">
        <v>7.9740209999999995E-3</v>
      </c>
      <c r="I5044" s="2">
        <v>1.9238823850074999E-2</v>
      </c>
    </row>
    <row r="5045" spans="1:9" x14ac:dyDescent="0.3">
      <c r="A5045">
        <f>VLOOKUP(D5045,[1]!tbl_Reach2AU[#Data],4,FALSE)</f>
        <v>20</v>
      </c>
      <c r="B5045" t="str">
        <f>VLOOKUP(D5045,[1]!tbl_Reach2AU[#Data],3,FALSE)</f>
        <v>Antoine Creek-Lower</v>
      </c>
      <c r="C5045">
        <f>VLOOKUP(D5045,[1]!tbl_Reach2AU[#Data],2,FALSE)</f>
        <v>252</v>
      </c>
      <c r="D5045" t="s">
        <v>15</v>
      </c>
      <c r="E5045">
        <v>2</v>
      </c>
      <c r="F5045" t="s">
        <v>103</v>
      </c>
      <c r="G5045" t="str">
        <f>VLOOKUP([1]!tbl_FunctionalConditionReach[[#This Row],[EDT Attribute]],[1]!HabitatAttribute[#Data],2,FALSE)</f>
        <v>Contaminants</v>
      </c>
      <c r="H5045" s="1">
        <v>9.7177940000000001E-3</v>
      </c>
      <c r="I5045" s="2">
        <v>1.9131221100561199E-2</v>
      </c>
    </row>
    <row r="5046" spans="1:9" x14ac:dyDescent="0.3">
      <c r="A5046">
        <f>VLOOKUP(D5046,[1]!tbl_Reach2AU[#Data],4,FALSE)</f>
        <v>20</v>
      </c>
      <c r="B5046" t="str">
        <f>VLOOKUP(D5046,[1]!tbl_Reach2AU[#Data],3,FALSE)</f>
        <v>Antoine Creek-Lower</v>
      </c>
      <c r="C5046">
        <f>VLOOKUP(D5046,[1]!tbl_Reach2AU[#Data],2,FALSE)</f>
        <v>255</v>
      </c>
      <c r="D5046" t="s">
        <v>52</v>
      </c>
      <c r="E5046">
        <v>2</v>
      </c>
      <c r="F5046" t="s">
        <v>145</v>
      </c>
      <c r="G5046" t="str">
        <f>VLOOKUP([1]!tbl_FunctionalConditionReach[[#This Row],[EDT Attribute]],[1]!HabitatAttribute[#Data],2,FALSE)</f>
        <v>Flow- Summer Base Flow</v>
      </c>
      <c r="H5046" s="1">
        <v>3.5458360000000001E-3</v>
      </c>
      <c r="I5046" s="2">
        <v>1.91008004585956E-2</v>
      </c>
    </row>
    <row r="5047" spans="1:9" x14ac:dyDescent="0.3">
      <c r="A5047">
        <f>VLOOKUP(D5047,[1]!tbl_Reach2AU[#Data],4,FALSE)</f>
        <v>20</v>
      </c>
      <c r="B5047" t="str">
        <f>VLOOKUP(D5047,[1]!tbl_Reach2AU[#Data],3,FALSE)</f>
        <v>Antoine Creek-Lower</v>
      </c>
      <c r="C5047">
        <f>VLOOKUP(D5047,[1]!tbl_Reach2AU[#Data],2,FALSE)</f>
        <v>255</v>
      </c>
      <c r="D5047" t="s">
        <v>52</v>
      </c>
      <c r="E5047">
        <v>2</v>
      </c>
      <c r="F5047" t="s">
        <v>36</v>
      </c>
      <c r="G5047" t="e">
        <f>VLOOKUP([1]!tbl_FunctionalConditionReach[[#This Row],[EDT Attribute]],[1]!HabitatAttribute[#Data],2,FALSE)</f>
        <v>#N/A</v>
      </c>
      <c r="H5047" s="1">
        <v>3.5426089999999999E-3</v>
      </c>
      <c r="I5047" s="2">
        <v>1.90834171720928E-2</v>
      </c>
    </row>
    <row r="5048" spans="1:9" x14ac:dyDescent="0.3">
      <c r="A5048">
        <f>VLOOKUP(D5048,[1]!tbl_Reach2AU[#Data],4,FALSE)</f>
        <v>21</v>
      </c>
      <c r="B5048" t="str">
        <f>VLOOKUP(D5048,[1]!tbl_Reach2AU[#Data],3,FALSE)</f>
        <v>Whitestone Creek</v>
      </c>
      <c r="C5048">
        <f>VLOOKUP(D5048,[1]!tbl_Reach2AU[#Data],2,FALSE)</f>
        <v>274</v>
      </c>
      <c r="D5048" t="s">
        <v>137</v>
      </c>
      <c r="E5048">
        <v>2</v>
      </c>
      <c r="F5048" t="s">
        <v>119</v>
      </c>
      <c r="G5048">
        <f>VLOOKUP([1]!tbl_FunctionalConditionReach[[#This Row],[EDT Attribute]],[1]!HabitatAttribute[#Data],2,FALSE)</f>
        <v>0</v>
      </c>
      <c r="H5048" s="1">
        <v>1.3200000000000001E-6</v>
      </c>
      <c r="I5048" s="2">
        <v>1.90201729106628E-2</v>
      </c>
    </row>
    <row r="5049" spans="1:9" x14ac:dyDescent="0.3">
      <c r="A5049">
        <f>VLOOKUP(D5049,[1]!tbl_Reach2AU[#Data],4,FALSE)</f>
        <v>6</v>
      </c>
      <c r="B5049" t="str">
        <f>VLOOKUP(D5049,[1]!tbl_Reach2AU[#Data],3,FALSE)</f>
        <v>Salmon Creek-Lower</v>
      </c>
      <c r="C5049">
        <f>VLOOKUP(D5049,[1]!tbl_Reach2AU[#Data],2,FALSE)</f>
        <v>139</v>
      </c>
      <c r="D5049" t="s">
        <v>84</v>
      </c>
      <c r="E5049">
        <v>2</v>
      </c>
      <c r="F5049" t="s">
        <v>126</v>
      </c>
      <c r="G5049" t="str">
        <f>VLOOKUP([1]!tbl_FunctionalConditionReach[[#This Row],[EDT Attribute]],[1]!HabitatAttribute[#Data],2,FALSE)</f>
        <v>Riparian</v>
      </c>
      <c r="H5049" s="1">
        <v>0.116669277</v>
      </c>
      <c r="I5049" s="2">
        <v>1.89902829443758E-2</v>
      </c>
    </row>
    <row r="5050" spans="1:9" x14ac:dyDescent="0.3">
      <c r="A5050">
        <f>VLOOKUP(D5050,[1]!tbl_Reach2AU[#Data],4,FALSE)</f>
        <v>9</v>
      </c>
      <c r="B5050" t="str">
        <f>VLOOKUP(D5050,[1]!tbl_Reach2AU[#Data],3,FALSE)</f>
        <v>Omak Creek-Middle DS</v>
      </c>
      <c r="C5050">
        <f>VLOOKUP(D5050,[1]!tbl_Reach2AU[#Data],2,FALSE)</f>
        <v>167</v>
      </c>
      <c r="D5050" t="s">
        <v>141</v>
      </c>
      <c r="E5050">
        <v>2</v>
      </c>
      <c r="F5050" t="s">
        <v>133</v>
      </c>
      <c r="G5050" t="str">
        <f>VLOOKUP([1]!tbl_FunctionalConditionReach[[#This Row],[EDT Attribute]],[1]!HabitatAttribute[#Data],2,FALSE)</f>
        <v>Temperature- Rearing</v>
      </c>
      <c r="H5050" s="1">
        <v>2.538486E-3</v>
      </c>
      <c r="I5050" s="2">
        <v>1.8755272525180701E-2</v>
      </c>
    </row>
    <row r="5051" spans="1:9" x14ac:dyDescent="0.3">
      <c r="A5051">
        <f>VLOOKUP(D5051,[1]!tbl_Reach2AU[#Data],4,FALSE)</f>
        <v>6</v>
      </c>
      <c r="B5051" t="str">
        <f>VLOOKUP(D5051,[1]!tbl_Reach2AU[#Data],3,FALSE)</f>
        <v>Salmon Creek-Lower</v>
      </c>
      <c r="C5051">
        <f>VLOOKUP(D5051,[1]!tbl_Reach2AU[#Data],2,FALSE)</f>
        <v>133</v>
      </c>
      <c r="D5051" t="s">
        <v>80</v>
      </c>
      <c r="E5051">
        <v>2</v>
      </c>
      <c r="F5051" t="s">
        <v>104</v>
      </c>
      <c r="G5051">
        <f>VLOOKUP([1]!tbl_FunctionalConditionReach[[#This Row],[EDT Attribute]],[1]!HabitatAttribute[#Data],2,FALSE)</f>
        <v>0</v>
      </c>
      <c r="H5051" s="1">
        <v>1.4158979E-2</v>
      </c>
      <c r="I5051" s="2">
        <v>1.8713258201329502E-2</v>
      </c>
    </row>
    <row r="5052" spans="1:9" x14ac:dyDescent="0.3">
      <c r="A5052">
        <f>VLOOKUP(D5052,[1]!tbl_Reach2AU[#Data],4,FALSE)</f>
        <v>1</v>
      </c>
      <c r="B5052" t="str">
        <f>VLOOKUP(D5052,[1]!tbl_Reach2AU[#Data],3,FALSE)</f>
        <v>Okanogan-Davis Canyon</v>
      </c>
      <c r="C5052">
        <f>VLOOKUP(D5052,[1]!tbl_Reach2AU[#Data],2,FALSE)</f>
        <v>109</v>
      </c>
      <c r="D5052" t="s">
        <v>101</v>
      </c>
      <c r="E5052">
        <v>2</v>
      </c>
      <c r="F5052" t="s">
        <v>138</v>
      </c>
      <c r="G5052">
        <f>VLOOKUP([1]!tbl_FunctionalConditionReach[[#This Row],[EDT Attribute]],[1]!HabitatAttribute[#Data],2,FALSE)</f>
        <v>0</v>
      </c>
      <c r="H5052" s="1">
        <v>7.1079649999999999E-3</v>
      </c>
      <c r="I5052" s="2">
        <v>1.8670538432164801E-2</v>
      </c>
    </row>
    <row r="5053" spans="1:9" x14ac:dyDescent="0.3">
      <c r="A5053">
        <f>VLOOKUP(D5053,[1]!tbl_Reach2AU[#Data],4,FALSE)</f>
        <v>8</v>
      </c>
      <c r="B5053" t="str">
        <f>VLOOKUP(D5053,[1]!tbl_Reach2AU[#Data],3,FALSE)</f>
        <v>Omak Creek-Lower US</v>
      </c>
      <c r="C5053">
        <f>VLOOKUP(D5053,[1]!tbl_Reach2AU[#Data],2,FALSE)</f>
        <v>159</v>
      </c>
      <c r="D5053" t="s">
        <v>76</v>
      </c>
      <c r="E5053">
        <v>2</v>
      </c>
      <c r="F5053" t="s">
        <v>143</v>
      </c>
      <c r="G5053">
        <f>VLOOKUP([1]!tbl_FunctionalConditionReach[[#This Row],[EDT Attribute]],[1]!HabitatAttribute[#Data],2,FALSE)</f>
        <v>0</v>
      </c>
      <c r="H5053" s="1">
        <v>1.8426060000000001E-3</v>
      </c>
      <c r="I5053" s="2">
        <v>1.86410317333345E-2</v>
      </c>
    </row>
    <row r="5054" spans="1:9" x14ac:dyDescent="0.3">
      <c r="A5054">
        <f>VLOOKUP(D5054,[1]!tbl_Reach2AU[#Data],4,FALSE)</f>
        <v>20</v>
      </c>
      <c r="B5054" t="str">
        <f>VLOOKUP(D5054,[1]!tbl_Reach2AU[#Data],3,FALSE)</f>
        <v>Antoine Creek-Lower</v>
      </c>
      <c r="C5054">
        <f>VLOOKUP(D5054,[1]!tbl_Reach2AU[#Data],2,FALSE)</f>
        <v>262</v>
      </c>
      <c r="D5054" t="s">
        <v>129</v>
      </c>
      <c r="E5054">
        <v>2</v>
      </c>
      <c r="F5054" t="s">
        <v>104</v>
      </c>
      <c r="G5054">
        <f>VLOOKUP([1]!tbl_FunctionalConditionReach[[#This Row],[EDT Attribute]],[1]!HabitatAttribute[#Data],2,FALSE)</f>
        <v>0</v>
      </c>
      <c r="H5054" s="1">
        <v>8.8492799999999999E-4</v>
      </c>
      <c r="I5054" s="2">
        <v>1.86112195919193E-2</v>
      </c>
    </row>
    <row r="5055" spans="1:9" x14ac:dyDescent="0.3">
      <c r="A5055">
        <f>VLOOKUP(D5055,[1]!tbl_Reach2AU[#Data],4,FALSE)</f>
        <v>13</v>
      </c>
      <c r="B5055" t="str">
        <f>VLOOKUP(D5055,[1]!tbl_Reach2AU[#Data],3,FALSE)</f>
        <v>Johnson Creek</v>
      </c>
      <c r="C5055">
        <f>VLOOKUP(D5055,[1]!tbl_Reach2AU[#Data],2,FALSE)</f>
        <v>198</v>
      </c>
      <c r="D5055" t="s">
        <v>16</v>
      </c>
      <c r="E5055">
        <v>2</v>
      </c>
      <c r="F5055" t="s">
        <v>103</v>
      </c>
      <c r="G5055" t="str">
        <f>VLOOKUP([1]!tbl_FunctionalConditionReach[[#This Row],[EDT Attribute]],[1]!HabitatAttribute[#Data],2,FALSE)</f>
        <v>Contaminants</v>
      </c>
      <c r="H5055" s="1">
        <v>6.9639369999999999E-3</v>
      </c>
      <c r="I5055" s="2">
        <v>1.85977250914795E-2</v>
      </c>
    </row>
    <row r="5056" spans="1:9" x14ac:dyDescent="0.3">
      <c r="A5056">
        <f>VLOOKUP(D5056,[1]!tbl_Reach2AU[#Data],4,FALSE)</f>
        <v>20</v>
      </c>
      <c r="B5056" t="str">
        <f>VLOOKUP(D5056,[1]!tbl_Reach2AU[#Data],3,FALSE)</f>
        <v>Antoine Creek-Lower</v>
      </c>
      <c r="C5056">
        <f>VLOOKUP(D5056,[1]!tbl_Reach2AU[#Data],2,FALSE)</f>
        <v>252</v>
      </c>
      <c r="D5056" t="s">
        <v>15</v>
      </c>
      <c r="E5056">
        <v>2</v>
      </c>
      <c r="F5056" t="s">
        <v>115</v>
      </c>
      <c r="G5056">
        <f>VLOOKUP([1]!tbl_FunctionalConditionReach[[#This Row],[EDT Attribute]],[1]!HabitatAttribute[#Data],2,FALSE)</f>
        <v>0</v>
      </c>
      <c r="H5056" s="1">
        <v>9.39773E-3</v>
      </c>
      <c r="I5056" s="2">
        <v>1.8501117689197499E-2</v>
      </c>
    </row>
    <row r="5057" spans="1:9" x14ac:dyDescent="0.3">
      <c r="A5057">
        <f>VLOOKUP(D5057,[1]!tbl_Reach2AU[#Data],4,FALSE)</f>
        <v>20</v>
      </c>
      <c r="B5057" t="str">
        <f>VLOOKUP(D5057,[1]!tbl_Reach2AU[#Data],3,FALSE)</f>
        <v>Antoine Creek-Lower</v>
      </c>
      <c r="C5057">
        <f>VLOOKUP(D5057,[1]!tbl_Reach2AU[#Data],2,FALSE)</f>
        <v>252</v>
      </c>
      <c r="D5057" t="s">
        <v>15</v>
      </c>
      <c r="E5057">
        <v>2</v>
      </c>
      <c r="F5057" t="s">
        <v>145</v>
      </c>
      <c r="G5057" t="str">
        <f>VLOOKUP([1]!tbl_FunctionalConditionReach[[#This Row],[EDT Attribute]],[1]!HabitatAttribute[#Data],2,FALSE)</f>
        <v>Flow- Summer Base Flow</v>
      </c>
      <c r="H5057" s="1">
        <v>9.39773E-3</v>
      </c>
      <c r="I5057" s="2">
        <v>1.8501117689197499E-2</v>
      </c>
    </row>
    <row r="5058" spans="1:9" x14ac:dyDescent="0.3">
      <c r="A5058">
        <f>VLOOKUP(D5058,[1]!tbl_Reach2AU[#Data],4,FALSE)</f>
        <v>20</v>
      </c>
      <c r="B5058" t="str">
        <f>VLOOKUP(D5058,[1]!tbl_Reach2AU[#Data],3,FALSE)</f>
        <v>Antoine Creek-Lower</v>
      </c>
      <c r="C5058">
        <f>VLOOKUP(D5058,[1]!tbl_Reach2AU[#Data],2,FALSE)</f>
        <v>252</v>
      </c>
      <c r="D5058" t="s">
        <v>15</v>
      </c>
      <c r="E5058">
        <v>2</v>
      </c>
      <c r="F5058" t="s">
        <v>122</v>
      </c>
      <c r="G5058">
        <f>VLOOKUP([1]!tbl_FunctionalConditionReach[[#This Row],[EDT Attribute]],[1]!HabitatAttribute[#Data],2,FALSE)</f>
        <v>0</v>
      </c>
      <c r="H5058" s="1">
        <v>9.39773E-3</v>
      </c>
      <c r="I5058" s="2">
        <v>1.8501117689197499E-2</v>
      </c>
    </row>
    <row r="5059" spans="1:9" x14ac:dyDescent="0.3">
      <c r="A5059">
        <f>VLOOKUP(D5059,[1]!tbl_Reach2AU[#Data],4,FALSE)</f>
        <v>3</v>
      </c>
      <c r="B5059" t="str">
        <f>VLOOKUP(D5059,[1]!tbl_Reach2AU[#Data],3,FALSE)</f>
        <v>Okanogan-Talant Creek</v>
      </c>
      <c r="C5059">
        <f>VLOOKUP(D5059,[1]!tbl_Reach2AU[#Data],2,FALSE)</f>
        <v>128</v>
      </c>
      <c r="D5059" t="s">
        <v>60</v>
      </c>
      <c r="E5059">
        <v>2</v>
      </c>
      <c r="F5059" t="s">
        <v>145</v>
      </c>
      <c r="G5059" t="str">
        <f>VLOOKUP([1]!tbl_FunctionalConditionReach[[#This Row],[EDT Attribute]],[1]!HabitatAttribute[#Data],2,FALSE)</f>
        <v>Flow- Summer Base Flow</v>
      </c>
      <c r="H5059" s="1">
        <v>4.3320300999999999E-2</v>
      </c>
      <c r="I5059" s="2">
        <v>1.8399577881618102E-2</v>
      </c>
    </row>
    <row r="5060" spans="1:9" x14ac:dyDescent="0.3">
      <c r="A5060">
        <f>VLOOKUP(D5060,[1]!tbl_Reach2AU[#Data],4,FALSE)</f>
        <v>4</v>
      </c>
      <c r="B5060" t="str">
        <f>VLOOKUP(D5060,[1]!tbl_Reach2AU[#Data],3,FALSE)</f>
        <v>Loup Loup Creek-Lower DS</v>
      </c>
      <c r="C5060">
        <f>VLOOKUP(D5060,[1]!tbl_Reach2AU[#Data],2,FALSE)</f>
        <v>123</v>
      </c>
      <c r="D5060" t="s">
        <v>130</v>
      </c>
      <c r="E5060">
        <v>2</v>
      </c>
      <c r="F5060" t="s">
        <v>104</v>
      </c>
      <c r="G5060">
        <f>VLOOKUP([1]!tbl_FunctionalConditionReach[[#This Row],[EDT Attribute]],[1]!HabitatAttribute[#Data],2,FALSE)</f>
        <v>0</v>
      </c>
      <c r="H5060" s="1">
        <v>9.5749945000000003E-2</v>
      </c>
      <c r="I5060" s="2">
        <v>1.8269079612599201E-2</v>
      </c>
    </row>
    <row r="5061" spans="1:9" x14ac:dyDescent="0.3">
      <c r="A5061">
        <f>VLOOKUP(D5061,[1]!tbl_Reach2AU[#Data],4,FALSE)</f>
        <v>6</v>
      </c>
      <c r="B5061" t="str">
        <f>VLOOKUP(D5061,[1]!tbl_Reach2AU[#Data],3,FALSE)</f>
        <v>Salmon Creek-Lower</v>
      </c>
      <c r="C5061">
        <f>VLOOKUP(D5061,[1]!tbl_Reach2AU[#Data],2,FALSE)</f>
        <v>144</v>
      </c>
      <c r="D5061" t="s">
        <v>118</v>
      </c>
      <c r="E5061">
        <v>2</v>
      </c>
      <c r="F5061" t="s">
        <v>126</v>
      </c>
      <c r="G5061" t="str">
        <f>VLOOKUP([1]!tbl_FunctionalConditionReach[[#This Row],[EDT Attribute]],[1]!HabitatAttribute[#Data],2,FALSE)</f>
        <v>Riparian</v>
      </c>
      <c r="H5061" s="1">
        <v>1.2085034999999999E-2</v>
      </c>
      <c r="I5061" s="2">
        <v>1.82508325576047E-2</v>
      </c>
    </row>
    <row r="5062" spans="1:9" x14ac:dyDescent="0.3">
      <c r="A5062">
        <f>VLOOKUP(D5062,[1]!tbl_Reach2AU[#Data],4,FALSE)</f>
        <v>10</v>
      </c>
      <c r="B5062" t="str">
        <f>VLOOKUP(D5062,[1]!tbl_Reach2AU[#Data],3,FALSE)</f>
        <v>Omak Creek-Upper DS</v>
      </c>
      <c r="C5062">
        <f>VLOOKUP(D5062,[1]!tbl_Reach2AU[#Data],2,FALSE)</f>
        <v>173</v>
      </c>
      <c r="D5062" t="s">
        <v>72</v>
      </c>
      <c r="E5062">
        <v>2</v>
      </c>
      <c r="F5062" t="s">
        <v>89</v>
      </c>
      <c r="G5062" t="str">
        <f>VLOOKUP([1]!tbl_FunctionalConditionReach[[#This Row],[EDT Attribute]],[1]!HabitatAttribute[#Data],2,FALSE)</f>
        <v>% Fines/Embeddedness</v>
      </c>
      <c r="H5062" s="1">
        <v>1.2995931E-2</v>
      </c>
      <c r="I5062" s="2">
        <v>1.80715950252862E-2</v>
      </c>
    </row>
    <row r="5063" spans="1:9" x14ac:dyDescent="0.3">
      <c r="A5063">
        <f>VLOOKUP(D5063,[1]!tbl_Reach2AU[#Data],4,FALSE)</f>
        <v>4</v>
      </c>
      <c r="B5063" t="str">
        <f>VLOOKUP(D5063,[1]!tbl_Reach2AU[#Data],3,FALSE)</f>
        <v>Loup Loup Creek-Lower DS</v>
      </c>
      <c r="C5063">
        <f>VLOOKUP(D5063,[1]!tbl_Reach2AU[#Data],2,FALSE)</f>
        <v>119</v>
      </c>
      <c r="D5063" t="s">
        <v>43</v>
      </c>
      <c r="E5063">
        <v>2</v>
      </c>
      <c r="F5063" t="s">
        <v>119</v>
      </c>
      <c r="G5063">
        <f>VLOOKUP([1]!tbl_FunctionalConditionReach[[#This Row],[EDT Attribute]],[1]!HabitatAttribute[#Data],2,FALSE)</f>
        <v>0</v>
      </c>
      <c r="H5063" s="1">
        <v>6.5136669999999994E-2</v>
      </c>
      <c r="I5063" s="2">
        <v>1.7963565572127201E-2</v>
      </c>
    </row>
    <row r="5064" spans="1:9" x14ac:dyDescent="0.3">
      <c r="A5064">
        <f>VLOOKUP(D5064,[1]!tbl_Reach2AU[#Data],4,FALSE)</f>
        <v>10</v>
      </c>
      <c r="B5064" t="str">
        <f>VLOOKUP(D5064,[1]!tbl_Reach2AU[#Data],3,FALSE)</f>
        <v>Omak Creek-Upper DS</v>
      </c>
      <c r="C5064">
        <f>VLOOKUP(D5064,[1]!tbl_Reach2AU[#Data],2,FALSE)</f>
        <v>177</v>
      </c>
      <c r="D5064" t="s">
        <v>27</v>
      </c>
      <c r="E5064">
        <v>2</v>
      </c>
      <c r="F5064" t="s">
        <v>10</v>
      </c>
      <c r="G5064" t="str">
        <f>VLOOKUP([1]!tbl_FunctionalConditionReach[[#This Row],[EDT Attribute]],[1]!HabitatAttribute[#Data],2,FALSE)</f>
        <v>Flow- Scour</v>
      </c>
      <c r="H5064" s="1">
        <v>1.5385220000000001E-3</v>
      </c>
      <c r="I5064" s="2">
        <v>1.7880282753365201E-2</v>
      </c>
    </row>
    <row r="5065" spans="1:9" x14ac:dyDescent="0.3">
      <c r="A5065">
        <f>VLOOKUP(D5065,[1]!tbl_Reach2AU[#Data],4,FALSE)</f>
        <v>6</v>
      </c>
      <c r="B5065" t="str">
        <f>VLOOKUP(D5065,[1]!tbl_Reach2AU[#Data],3,FALSE)</f>
        <v>Salmon Creek-Lower</v>
      </c>
      <c r="C5065">
        <f>VLOOKUP(D5065,[1]!tbl_Reach2AU[#Data],2,FALSE)</f>
        <v>137</v>
      </c>
      <c r="D5065" t="s">
        <v>82</v>
      </c>
      <c r="E5065">
        <v>2</v>
      </c>
      <c r="F5065" t="s">
        <v>126</v>
      </c>
      <c r="G5065" t="str">
        <f>VLOOKUP([1]!tbl_FunctionalConditionReach[[#This Row],[EDT Attribute]],[1]!HabitatAttribute[#Data],2,FALSE)</f>
        <v>Riparian</v>
      </c>
      <c r="H5065" s="1">
        <v>4.6337812999999999E-2</v>
      </c>
      <c r="I5065" s="2">
        <v>1.75566146625818E-2</v>
      </c>
    </row>
    <row r="5066" spans="1:9" x14ac:dyDescent="0.3">
      <c r="A5066">
        <f>VLOOKUP(D5066,[1]!tbl_Reach2AU[#Data],4,FALSE)</f>
        <v>4</v>
      </c>
      <c r="B5066" t="str">
        <f>VLOOKUP(D5066,[1]!tbl_Reach2AU[#Data],3,FALSE)</f>
        <v>Loup Loup Creek-Lower DS</v>
      </c>
      <c r="C5066">
        <f>VLOOKUP(D5066,[1]!tbl_Reach2AU[#Data],2,FALSE)</f>
        <v>122</v>
      </c>
      <c r="D5066" t="s">
        <v>55</v>
      </c>
      <c r="E5066">
        <v>2</v>
      </c>
      <c r="F5066" t="s">
        <v>119</v>
      </c>
      <c r="G5066">
        <f>VLOOKUP([1]!tbl_FunctionalConditionReach[[#This Row],[EDT Attribute]],[1]!HabitatAttribute[#Data],2,FALSE)</f>
        <v>0</v>
      </c>
      <c r="H5066" s="1">
        <v>7.0336487000000003E-2</v>
      </c>
      <c r="I5066" s="2">
        <v>1.754463904866E-2</v>
      </c>
    </row>
    <row r="5067" spans="1:9" x14ac:dyDescent="0.3">
      <c r="A5067">
        <f>VLOOKUP(D5067,[1]!tbl_Reach2AU[#Data],4,FALSE)</f>
        <v>26</v>
      </c>
      <c r="B5067" t="str">
        <f>VLOOKUP(D5067,[1]!tbl_Reach2AU[#Data],3,FALSE)</f>
        <v>Ninemile Creek DS</v>
      </c>
      <c r="C5067">
        <f>VLOOKUP(D5067,[1]!tbl_Reach2AU[#Data],2,FALSE)</f>
        <v>307</v>
      </c>
      <c r="D5067" t="s">
        <v>90</v>
      </c>
      <c r="E5067">
        <v>2</v>
      </c>
      <c r="F5067" t="s">
        <v>133</v>
      </c>
      <c r="G5067" t="str">
        <f>VLOOKUP([1]!tbl_FunctionalConditionReach[[#This Row],[EDT Attribute]],[1]!HabitatAttribute[#Data],2,FALSE)</f>
        <v>Temperature- Rearing</v>
      </c>
      <c r="H5067" s="1">
        <v>1.6867059E-2</v>
      </c>
      <c r="I5067" s="2">
        <v>1.7358556994081099E-2</v>
      </c>
    </row>
    <row r="5068" spans="1:9" x14ac:dyDescent="0.3">
      <c r="A5068">
        <f>VLOOKUP(D5068,[1]!tbl_Reach2AU[#Data],4,FALSE)</f>
        <v>17</v>
      </c>
      <c r="B5068" t="str">
        <f>VLOOKUP(D5068,[1]!tbl_Reach2AU[#Data],3,FALSE)</f>
        <v>Bonaparte Creek-Lower DS</v>
      </c>
      <c r="C5068">
        <f>VLOOKUP(D5068,[1]!tbl_Reach2AU[#Data],2,FALSE)</f>
        <v>242</v>
      </c>
      <c r="D5068" t="s">
        <v>40</v>
      </c>
      <c r="E5068">
        <v>2</v>
      </c>
      <c r="F5068" t="s">
        <v>117</v>
      </c>
      <c r="G5068">
        <f>VLOOKUP([1]!tbl_FunctionalConditionReach[[#This Row],[EDT Attribute]],[1]!HabitatAttribute[#Data],2,FALSE)</f>
        <v>0</v>
      </c>
      <c r="H5068" s="1">
        <v>1.1846294E-2</v>
      </c>
      <c r="I5068" s="2">
        <v>1.7305031932104298E-2</v>
      </c>
    </row>
    <row r="5069" spans="1:9" x14ac:dyDescent="0.3">
      <c r="A5069">
        <f>VLOOKUP(D5069,[1]!tbl_Reach2AU[#Data],4,FALSE)</f>
        <v>24</v>
      </c>
      <c r="B5069" t="str">
        <f>VLOOKUP(D5069,[1]!tbl_Reach2AU[#Data],3,FALSE)</f>
        <v>Okanogan-Haynes Creek South</v>
      </c>
      <c r="C5069">
        <f>VLOOKUP(D5069,[1]!tbl_Reach2AU[#Data],2,FALSE)</f>
        <v>296</v>
      </c>
      <c r="D5069" t="s">
        <v>135</v>
      </c>
      <c r="E5069">
        <v>2</v>
      </c>
      <c r="F5069" t="s">
        <v>89</v>
      </c>
      <c r="G5069" t="str">
        <f>VLOOKUP([1]!tbl_FunctionalConditionReach[[#This Row],[EDT Attribute]],[1]!HabitatAttribute[#Data],2,FALSE)</f>
        <v>% Fines/Embeddedness</v>
      </c>
      <c r="H5069" s="1">
        <v>2.4680193E-2</v>
      </c>
      <c r="I5069" s="2">
        <v>1.7296913018493201E-2</v>
      </c>
    </row>
    <row r="5070" spans="1:9" x14ac:dyDescent="0.3">
      <c r="A5070">
        <f>VLOOKUP(D5070,[1]!tbl_Reach2AU[#Data],4,FALSE)</f>
        <v>19</v>
      </c>
      <c r="B5070" t="str">
        <f>VLOOKUP(D5070,[1]!tbl_Reach2AU[#Data],3,FALSE)</f>
        <v>Okanogan-Mosquito Creek</v>
      </c>
      <c r="C5070">
        <f>VLOOKUP(D5070,[1]!tbl_Reach2AU[#Data],2,FALSE)</f>
        <v>275</v>
      </c>
      <c r="D5070" t="s">
        <v>160</v>
      </c>
      <c r="E5070">
        <v>2</v>
      </c>
      <c r="F5070" t="s">
        <v>145</v>
      </c>
      <c r="G5070" t="str">
        <f>VLOOKUP([1]!tbl_FunctionalConditionReach[[#This Row],[EDT Attribute]],[1]!HabitatAttribute[#Data],2,FALSE)</f>
        <v>Flow- Summer Base Flow</v>
      </c>
      <c r="H5070" s="1">
        <v>4.6021509999999996E-3</v>
      </c>
      <c r="I5070" s="2">
        <v>1.7206876888195999E-2</v>
      </c>
    </row>
    <row r="5071" spans="1:9" x14ac:dyDescent="0.3">
      <c r="A5071">
        <f>VLOOKUP(D5071,[1]!tbl_Reach2AU[#Data],4,FALSE)</f>
        <v>26</v>
      </c>
      <c r="B5071" t="str">
        <f>VLOOKUP(D5071,[1]!tbl_Reach2AU[#Data],3,FALSE)</f>
        <v>Ninemile Creek DS</v>
      </c>
      <c r="C5071">
        <f>VLOOKUP(D5071,[1]!tbl_Reach2AU[#Data],2,FALSE)</f>
        <v>307</v>
      </c>
      <c r="D5071" t="s">
        <v>90</v>
      </c>
      <c r="E5071">
        <v>2</v>
      </c>
      <c r="F5071" t="s">
        <v>126</v>
      </c>
      <c r="G5071" t="str">
        <f>VLOOKUP([1]!tbl_FunctionalConditionReach[[#This Row],[EDT Attribute]],[1]!HabitatAttribute[#Data],2,FALSE)</f>
        <v>Riparian</v>
      </c>
      <c r="H5071" s="1">
        <v>1.6716904000000001E-2</v>
      </c>
      <c r="I5071" s="2">
        <v>1.7204026549535501E-2</v>
      </c>
    </row>
    <row r="5072" spans="1:9" x14ac:dyDescent="0.3">
      <c r="A5072">
        <f>VLOOKUP(D5072,[1]!tbl_Reach2AU[#Data],4,FALSE)</f>
        <v>26</v>
      </c>
      <c r="B5072" t="str">
        <f>VLOOKUP(D5072,[1]!tbl_Reach2AU[#Data],3,FALSE)</f>
        <v>Ninemile Creek DS</v>
      </c>
      <c r="C5072">
        <f>VLOOKUP(D5072,[1]!tbl_Reach2AU[#Data],2,FALSE)</f>
        <v>308</v>
      </c>
      <c r="D5072" t="s">
        <v>56</v>
      </c>
      <c r="E5072">
        <v>2</v>
      </c>
      <c r="F5072" t="s">
        <v>145</v>
      </c>
      <c r="G5072" t="str">
        <f>VLOOKUP([1]!tbl_FunctionalConditionReach[[#This Row],[EDT Attribute]],[1]!HabitatAttribute[#Data],2,FALSE)</f>
        <v>Flow- Summer Base Flow</v>
      </c>
      <c r="H5072" s="1">
        <v>7.087159E-3</v>
      </c>
      <c r="I5072" s="2">
        <v>1.7099102648271702E-2</v>
      </c>
    </row>
    <row r="5073" spans="1:9" x14ac:dyDescent="0.3">
      <c r="A5073">
        <f>VLOOKUP(D5073,[1]!tbl_Reach2AU[#Data],4,FALSE)</f>
        <v>8</v>
      </c>
      <c r="B5073" t="str">
        <f>VLOOKUP(D5073,[1]!tbl_Reach2AU[#Data],3,FALSE)</f>
        <v>Omak Creek-Lower US</v>
      </c>
      <c r="C5073">
        <f>VLOOKUP(D5073,[1]!tbl_Reach2AU[#Data],2,FALSE)</f>
        <v>158</v>
      </c>
      <c r="D5073" t="s">
        <v>75</v>
      </c>
      <c r="E5073">
        <v>2</v>
      </c>
      <c r="F5073" t="s">
        <v>10</v>
      </c>
      <c r="G5073" t="str">
        <f>VLOOKUP([1]!tbl_FunctionalConditionReach[[#This Row],[EDT Attribute]],[1]!HabitatAttribute[#Data],2,FALSE)</f>
        <v>Flow- Scour</v>
      </c>
      <c r="H5073" s="1">
        <v>1.2560501E-2</v>
      </c>
      <c r="I5073" s="2">
        <v>1.7028499371763602E-2</v>
      </c>
    </row>
    <row r="5074" spans="1:9" x14ac:dyDescent="0.3">
      <c r="A5074">
        <f>VLOOKUP(D5074,[1]!tbl_Reach2AU[#Data],4,FALSE)</f>
        <v>10</v>
      </c>
      <c r="B5074" t="str">
        <f>VLOOKUP(D5074,[1]!tbl_Reach2AU[#Data],3,FALSE)</f>
        <v>Omak Creek-Upper DS</v>
      </c>
      <c r="C5074">
        <f>VLOOKUP(D5074,[1]!tbl_Reach2AU[#Data],2,FALSE)</f>
        <v>178</v>
      </c>
      <c r="D5074" t="s">
        <v>162</v>
      </c>
      <c r="E5074">
        <v>2</v>
      </c>
      <c r="F5074" t="s">
        <v>10</v>
      </c>
      <c r="G5074" t="str">
        <f>VLOOKUP([1]!tbl_FunctionalConditionReach[[#This Row],[EDT Attribute]],[1]!HabitatAttribute[#Data],2,FALSE)</f>
        <v>Flow- Scour</v>
      </c>
      <c r="H5074" s="1">
        <v>4.9836399999999995E-4</v>
      </c>
      <c r="I5074" s="2">
        <v>1.69657325659484E-2</v>
      </c>
    </row>
    <row r="5075" spans="1:9" x14ac:dyDescent="0.3">
      <c r="A5075">
        <f>VLOOKUP(D5075,[1]!tbl_Reach2AU[#Data],4,FALSE)</f>
        <v>8</v>
      </c>
      <c r="B5075" t="str">
        <f>VLOOKUP(D5075,[1]!tbl_Reach2AU[#Data],3,FALSE)</f>
        <v>Omak Creek-Lower US</v>
      </c>
      <c r="C5075">
        <f>VLOOKUP(D5075,[1]!tbl_Reach2AU[#Data],2,FALSE)</f>
        <v>164</v>
      </c>
      <c r="D5075" t="s">
        <v>68</v>
      </c>
      <c r="E5075">
        <v>2</v>
      </c>
      <c r="F5075" t="s">
        <v>89</v>
      </c>
      <c r="G5075" t="str">
        <f>VLOOKUP([1]!tbl_FunctionalConditionReach[[#This Row],[EDT Attribute]],[1]!HabitatAttribute[#Data],2,FALSE)</f>
        <v>% Fines/Embeddedness</v>
      </c>
      <c r="H5075" s="1">
        <v>1.8906128000000001E-2</v>
      </c>
      <c r="I5075" s="2">
        <v>1.68924953257533E-2</v>
      </c>
    </row>
    <row r="5076" spans="1:9" x14ac:dyDescent="0.3">
      <c r="A5076">
        <f>VLOOKUP(D5076,[1]!tbl_Reach2AU[#Data],4,FALSE)</f>
        <v>24</v>
      </c>
      <c r="B5076" t="str">
        <f>VLOOKUP(D5076,[1]!tbl_Reach2AU[#Data],3,FALSE)</f>
        <v>Okanogan-Haynes Creek South</v>
      </c>
      <c r="C5076">
        <f>VLOOKUP(D5076,[1]!tbl_Reach2AU[#Data],2,FALSE)</f>
        <v>297</v>
      </c>
      <c r="D5076" t="s">
        <v>149</v>
      </c>
      <c r="E5076">
        <v>2</v>
      </c>
      <c r="F5076" t="s">
        <v>103</v>
      </c>
      <c r="G5076" t="str">
        <f>VLOOKUP([1]!tbl_FunctionalConditionReach[[#This Row],[EDT Attribute]],[1]!HabitatAttribute[#Data],2,FALSE)</f>
        <v>Contaminants</v>
      </c>
      <c r="H5076" s="1">
        <v>3.8999999999999999E-4</v>
      </c>
      <c r="I5076" s="2">
        <v>1.6859450885090901E-2</v>
      </c>
    </row>
    <row r="5077" spans="1:9" x14ac:dyDescent="0.3">
      <c r="A5077">
        <f>VLOOKUP(D5077,[1]!tbl_Reach2AU[#Data],4,FALSE)</f>
        <v>9</v>
      </c>
      <c r="B5077" t="str">
        <f>VLOOKUP(D5077,[1]!tbl_Reach2AU[#Data],3,FALSE)</f>
        <v>Omak Creek-Middle DS</v>
      </c>
      <c r="C5077">
        <f>VLOOKUP(D5077,[1]!tbl_Reach2AU[#Data],2,FALSE)</f>
        <v>168</v>
      </c>
      <c r="D5077" t="s">
        <v>69</v>
      </c>
      <c r="E5077">
        <v>2</v>
      </c>
      <c r="F5077" t="s">
        <v>133</v>
      </c>
      <c r="G5077" t="str">
        <f>VLOOKUP([1]!tbl_FunctionalConditionReach[[#This Row],[EDT Attribute]],[1]!HabitatAttribute[#Data],2,FALSE)</f>
        <v>Temperature- Rearing</v>
      </c>
      <c r="H5077" s="1">
        <v>6.1437990000000001E-3</v>
      </c>
      <c r="I5077" s="2">
        <v>1.68297010551204E-2</v>
      </c>
    </row>
    <row r="5078" spans="1:9" x14ac:dyDescent="0.3">
      <c r="A5078">
        <f>VLOOKUP(D5078,[1]!tbl_Reach2AU[#Data],4,FALSE)</f>
        <v>6</v>
      </c>
      <c r="B5078" t="str">
        <f>VLOOKUP(D5078,[1]!tbl_Reach2AU[#Data],3,FALSE)</f>
        <v>Salmon Creek-Lower</v>
      </c>
      <c r="C5078">
        <f>VLOOKUP(D5078,[1]!tbl_Reach2AU[#Data],2,FALSE)</f>
        <v>135</v>
      </c>
      <c r="D5078" t="s">
        <v>81</v>
      </c>
      <c r="E5078">
        <v>2</v>
      </c>
      <c r="F5078" t="s">
        <v>94</v>
      </c>
      <c r="G5078">
        <f>VLOOKUP([1]!tbl_FunctionalConditionReach[[#This Row],[EDT Attribute]],[1]!HabitatAttribute[#Data],2,FALSE)</f>
        <v>0</v>
      </c>
      <c r="H5078" s="1">
        <v>0.123186559</v>
      </c>
      <c r="I5078" s="2">
        <v>1.6673773187418601E-2</v>
      </c>
    </row>
    <row r="5079" spans="1:9" x14ac:dyDescent="0.3">
      <c r="A5079">
        <f>VLOOKUP(D5079,[1]!tbl_Reach2AU[#Data],4,FALSE)</f>
        <v>1</v>
      </c>
      <c r="B5079" t="str">
        <f>VLOOKUP(D5079,[1]!tbl_Reach2AU[#Data],3,FALSE)</f>
        <v>Okanogan-Davis Canyon</v>
      </c>
      <c r="C5079">
        <f>VLOOKUP(D5079,[1]!tbl_Reach2AU[#Data],2,FALSE)</f>
        <v>102</v>
      </c>
      <c r="D5079" t="s">
        <v>93</v>
      </c>
      <c r="E5079">
        <v>2</v>
      </c>
      <c r="F5079" t="s">
        <v>144</v>
      </c>
      <c r="G5079">
        <f>VLOOKUP([1]!tbl_FunctionalConditionReach[[#This Row],[EDT Attribute]],[1]!HabitatAttribute[#Data],2,FALSE)</f>
        <v>0</v>
      </c>
      <c r="H5079" s="1">
        <v>7.5793090000000002E-3</v>
      </c>
      <c r="I5079" s="2">
        <v>1.66612850352711E-2</v>
      </c>
    </row>
    <row r="5080" spans="1:9" x14ac:dyDescent="0.3">
      <c r="A5080">
        <f>VLOOKUP(D5080,[1]!tbl_Reach2AU[#Data],4,FALSE)</f>
        <v>13</v>
      </c>
      <c r="B5080" t="str">
        <f>VLOOKUP(D5080,[1]!tbl_Reach2AU[#Data],3,FALSE)</f>
        <v>Johnson Creek</v>
      </c>
      <c r="C5080">
        <f>VLOOKUP(D5080,[1]!tbl_Reach2AU[#Data],2,FALSE)</f>
        <v>194</v>
      </c>
      <c r="D5080" t="s">
        <v>41</v>
      </c>
      <c r="E5080">
        <v>2</v>
      </c>
      <c r="F5080" t="s">
        <v>104</v>
      </c>
      <c r="G5080">
        <f>VLOOKUP([1]!tbl_FunctionalConditionReach[[#This Row],[EDT Attribute]],[1]!HabitatAttribute[#Data],2,FALSE)</f>
        <v>0</v>
      </c>
      <c r="H5080" s="1">
        <v>5.2788829999999998E-3</v>
      </c>
      <c r="I5080" s="2">
        <v>1.6618665394314201E-2</v>
      </c>
    </row>
    <row r="5081" spans="1:9" x14ac:dyDescent="0.3">
      <c r="A5081">
        <f>VLOOKUP(D5081,[1]!tbl_Reach2AU[#Data],4,FALSE)</f>
        <v>9</v>
      </c>
      <c r="B5081" t="str">
        <f>VLOOKUP(D5081,[1]!tbl_Reach2AU[#Data],3,FALSE)</f>
        <v>Omak Creek-Middle DS</v>
      </c>
      <c r="C5081">
        <f>VLOOKUP(D5081,[1]!tbl_Reach2AU[#Data],2,FALSE)</f>
        <v>167</v>
      </c>
      <c r="D5081" t="s">
        <v>141</v>
      </c>
      <c r="E5081">
        <v>2</v>
      </c>
      <c r="F5081" t="s">
        <v>10</v>
      </c>
      <c r="G5081" t="str">
        <f>VLOOKUP([1]!tbl_FunctionalConditionReach[[#This Row],[EDT Attribute]],[1]!HabitatAttribute[#Data],2,FALSE)</f>
        <v>Flow- Scour</v>
      </c>
      <c r="H5081" s="1">
        <v>2.2455180000000002E-3</v>
      </c>
      <c r="I5081" s="2">
        <v>1.6590716691050798E-2</v>
      </c>
    </row>
    <row r="5082" spans="1:9" x14ac:dyDescent="0.3">
      <c r="A5082">
        <f>VLOOKUP(D5082,[1]!tbl_Reach2AU[#Data],4,FALSE)</f>
        <v>6</v>
      </c>
      <c r="B5082" t="str">
        <f>VLOOKUP(D5082,[1]!tbl_Reach2AU[#Data],3,FALSE)</f>
        <v>Salmon Creek-Lower</v>
      </c>
      <c r="C5082">
        <f>VLOOKUP(D5082,[1]!tbl_Reach2AU[#Data],2,FALSE)</f>
        <v>139</v>
      </c>
      <c r="D5082" t="s">
        <v>84</v>
      </c>
      <c r="E5082">
        <v>2</v>
      </c>
      <c r="F5082" t="s">
        <v>145</v>
      </c>
      <c r="G5082" t="str">
        <f>VLOOKUP([1]!tbl_FunctionalConditionReach[[#This Row],[EDT Attribute]],[1]!HabitatAttribute[#Data],2,FALSE)</f>
        <v>Flow- Summer Base Flow</v>
      </c>
      <c r="H5082" s="1">
        <v>0.101917075</v>
      </c>
      <c r="I5082" s="2">
        <v>1.6589063898228899E-2</v>
      </c>
    </row>
    <row r="5083" spans="1:9" x14ac:dyDescent="0.3">
      <c r="A5083">
        <f>VLOOKUP(D5083,[1]!tbl_Reach2AU[#Data],4,FALSE)</f>
        <v>8</v>
      </c>
      <c r="B5083" t="str">
        <f>VLOOKUP(D5083,[1]!tbl_Reach2AU[#Data],3,FALSE)</f>
        <v>Omak Creek-Lower US</v>
      </c>
      <c r="C5083">
        <f>VLOOKUP(D5083,[1]!tbl_Reach2AU[#Data],2,FALSE)</f>
        <v>159</v>
      </c>
      <c r="D5083" t="s">
        <v>76</v>
      </c>
      <c r="E5083">
        <v>2</v>
      </c>
      <c r="F5083" t="s">
        <v>104</v>
      </c>
      <c r="G5083">
        <f>VLOOKUP([1]!tbl_FunctionalConditionReach[[#This Row],[EDT Attribute]],[1]!HabitatAttribute[#Data],2,FALSE)</f>
        <v>0</v>
      </c>
      <c r="H5083" s="1">
        <v>1.6308399999999999E-3</v>
      </c>
      <c r="I5083" s="2">
        <v>1.6498665581242699E-2</v>
      </c>
    </row>
    <row r="5084" spans="1:9" x14ac:dyDescent="0.3">
      <c r="A5084">
        <f>VLOOKUP(D5084,[1]!tbl_Reach2AU[#Data],4,FALSE)</f>
        <v>4</v>
      </c>
      <c r="B5084" t="str">
        <f>VLOOKUP(D5084,[1]!tbl_Reach2AU[#Data],3,FALSE)</f>
        <v>Loup Loup Creek-Lower DS</v>
      </c>
      <c r="C5084">
        <f>VLOOKUP(D5084,[1]!tbl_Reach2AU[#Data],2,FALSE)</f>
        <v>123</v>
      </c>
      <c r="D5084" t="s">
        <v>130</v>
      </c>
      <c r="E5084">
        <v>2</v>
      </c>
      <c r="F5084" t="s">
        <v>119</v>
      </c>
      <c r="G5084">
        <f>VLOOKUP([1]!tbl_FunctionalConditionReach[[#This Row],[EDT Attribute]],[1]!HabitatAttribute[#Data],2,FALSE)</f>
        <v>0</v>
      </c>
      <c r="H5084" s="1">
        <v>8.6003104999999996E-2</v>
      </c>
      <c r="I5084" s="2">
        <v>1.6409383547695298E-2</v>
      </c>
    </row>
    <row r="5085" spans="1:9" x14ac:dyDescent="0.3">
      <c r="A5085">
        <f>VLOOKUP(D5085,[1]!tbl_Reach2AU[#Data],4,FALSE)</f>
        <v>10</v>
      </c>
      <c r="B5085" t="str">
        <f>VLOOKUP(D5085,[1]!tbl_Reach2AU[#Data],3,FALSE)</f>
        <v>Omak Creek-Upper DS</v>
      </c>
      <c r="C5085">
        <f>VLOOKUP(D5085,[1]!tbl_Reach2AU[#Data],2,FALSE)</f>
        <v>173</v>
      </c>
      <c r="D5085" t="s">
        <v>72</v>
      </c>
      <c r="E5085">
        <v>2</v>
      </c>
      <c r="F5085" t="s">
        <v>138</v>
      </c>
      <c r="G5085">
        <f>VLOOKUP([1]!tbl_FunctionalConditionReach[[#This Row],[EDT Attribute]],[1]!HabitatAttribute[#Data],2,FALSE)</f>
        <v>0</v>
      </c>
      <c r="H5085" s="1">
        <v>1.1753091E-2</v>
      </c>
      <c r="I5085" s="2">
        <v>1.6343353996519101E-2</v>
      </c>
    </row>
    <row r="5086" spans="1:9" x14ac:dyDescent="0.3">
      <c r="A5086">
        <f>VLOOKUP(D5086,[1]!tbl_Reach2AU[#Data],4,FALSE)</f>
        <v>24</v>
      </c>
      <c r="B5086" t="str">
        <f>VLOOKUP(D5086,[1]!tbl_Reach2AU[#Data],3,FALSE)</f>
        <v>Okanogan-Haynes Creek South</v>
      </c>
      <c r="C5086">
        <f>VLOOKUP(D5086,[1]!tbl_Reach2AU[#Data],2,FALSE)</f>
        <v>295</v>
      </c>
      <c r="D5086" t="s">
        <v>50</v>
      </c>
      <c r="E5086">
        <v>2</v>
      </c>
      <c r="F5086" t="s">
        <v>126</v>
      </c>
      <c r="G5086" t="str">
        <f>VLOOKUP([1]!tbl_FunctionalConditionReach[[#This Row],[EDT Attribute]],[1]!HabitatAttribute[#Data],2,FALSE)</f>
        <v>Riparian</v>
      </c>
      <c r="H5086" s="1">
        <v>1.5215269999999999E-3</v>
      </c>
      <c r="I5086" s="2">
        <v>1.6267455182860401E-2</v>
      </c>
    </row>
    <row r="5087" spans="1:9" x14ac:dyDescent="0.3">
      <c r="A5087">
        <f>VLOOKUP(D5087,[1]!tbl_Reach2AU[#Data],4,FALSE)</f>
        <v>9</v>
      </c>
      <c r="B5087" t="str">
        <f>VLOOKUP(D5087,[1]!tbl_Reach2AU[#Data],3,FALSE)</f>
        <v>Omak Creek-Middle DS</v>
      </c>
      <c r="C5087">
        <f>VLOOKUP(D5087,[1]!tbl_Reach2AU[#Data],2,FALSE)</f>
        <v>167</v>
      </c>
      <c r="D5087" t="s">
        <v>141</v>
      </c>
      <c r="E5087">
        <v>2</v>
      </c>
      <c r="F5087" t="s">
        <v>89</v>
      </c>
      <c r="G5087" t="str">
        <f>VLOOKUP([1]!tbl_FunctionalConditionReach[[#This Row],[EDT Attribute]],[1]!HabitatAttribute[#Data],2,FALSE)</f>
        <v>% Fines/Embeddedness</v>
      </c>
      <c r="H5087" s="1">
        <v>2.2010139999999998E-3</v>
      </c>
      <c r="I5087" s="2">
        <v>1.6261904695057599E-2</v>
      </c>
    </row>
    <row r="5088" spans="1:9" x14ac:dyDescent="0.3">
      <c r="A5088">
        <f>VLOOKUP(D5088,[1]!tbl_Reach2AU[#Data],4,FALSE)</f>
        <v>6</v>
      </c>
      <c r="B5088" t="str">
        <f>VLOOKUP(D5088,[1]!tbl_Reach2AU[#Data],3,FALSE)</f>
        <v>Salmon Creek-Lower</v>
      </c>
      <c r="C5088">
        <f>VLOOKUP(D5088,[1]!tbl_Reach2AU[#Data],2,FALSE)</f>
        <v>143</v>
      </c>
      <c r="D5088" t="s">
        <v>30</v>
      </c>
      <c r="E5088">
        <v>2</v>
      </c>
      <c r="F5088" t="s">
        <v>94</v>
      </c>
      <c r="G5088">
        <f>VLOOKUP([1]!tbl_FunctionalConditionReach[[#This Row],[EDT Attribute]],[1]!HabitatAttribute[#Data],2,FALSE)</f>
        <v>0</v>
      </c>
      <c r="H5088" s="1">
        <v>0.102216586</v>
      </c>
      <c r="I5088" s="2">
        <v>1.6219653494021401E-2</v>
      </c>
    </row>
    <row r="5089" spans="1:9" x14ac:dyDescent="0.3">
      <c r="A5089">
        <f>VLOOKUP(D5089,[1]!tbl_Reach2AU[#Data],4,FALSE)</f>
        <v>8</v>
      </c>
      <c r="B5089" t="str">
        <f>VLOOKUP(D5089,[1]!tbl_Reach2AU[#Data],3,FALSE)</f>
        <v>Omak Creek-Lower US</v>
      </c>
      <c r="C5089">
        <f>VLOOKUP(D5089,[1]!tbl_Reach2AU[#Data],2,FALSE)</f>
        <v>159</v>
      </c>
      <c r="D5089" t="s">
        <v>76</v>
      </c>
      <c r="E5089">
        <v>2</v>
      </c>
      <c r="F5089" t="s">
        <v>126</v>
      </c>
      <c r="G5089" t="str">
        <f>VLOOKUP([1]!tbl_FunctionalConditionReach[[#This Row],[EDT Attribute]],[1]!HabitatAttribute[#Data],2,FALSE)</f>
        <v>Riparian</v>
      </c>
      <c r="H5089" s="1">
        <v>1.6005069999999999E-3</v>
      </c>
      <c r="I5089" s="2">
        <v>1.6191796714231901E-2</v>
      </c>
    </row>
    <row r="5090" spans="1:9" x14ac:dyDescent="0.3">
      <c r="A5090">
        <f>VLOOKUP(D5090,[1]!tbl_Reach2AU[#Data],4,FALSE)</f>
        <v>3</v>
      </c>
      <c r="B5090" t="str">
        <f>VLOOKUP(D5090,[1]!tbl_Reach2AU[#Data],3,FALSE)</f>
        <v>Okanogan-Talant Creek</v>
      </c>
      <c r="C5090">
        <f>VLOOKUP(D5090,[1]!tbl_Reach2AU[#Data],2,FALSE)</f>
        <v>114</v>
      </c>
      <c r="D5090" t="s">
        <v>102</v>
      </c>
      <c r="E5090">
        <v>2</v>
      </c>
      <c r="F5090" t="s">
        <v>51</v>
      </c>
      <c r="G5090" t="str">
        <f>VLOOKUP([1]!tbl_FunctionalConditionReach[[#This Row],[EDT Attribute]],[1]!HabitatAttribute[#Data],2,FALSE)</f>
        <v>% Fines/Embeddedness</v>
      </c>
      <c r="H5090" s="1">
        <v>1.4848610000000001E-3</v>
      </c>
      <c r="I5090" s="2">
        <v>1.6187437329130201E-2</v>
      </c>
    </row>
    <row r="5091" spans="1:9" x14ac:dyDescent="0.3">
      <c r="A5091">
        <f>VLOOKUP(D5091,[1]!tbl_Reach2AU[#Data],4,FALSE)</f>
        <v>6</v>
      </c>
      <c r="B5091" t="str">
        <f>VLOOKUP(D5091,[1]!tbl_Reach2AU[#Data],3,FALSE)</f>
        <v>Salmon Creek-Lower</v>
      </c>
      <c r="C5091">
        <f>VLOOKUP(D5091,[1]!tbl_Reach2AU[#Data],2,FALSE)</f>
        <v>133</v>
      </c>
      <c r="D5091" t="s">
        <v>80</v>
      </c>
      <c r="E5091">
        <v>2</v>
      </c>
      <c r="F5091" t="s">
        <v>138</v>
      </c>
      <c r="G5091">
        <f>VLOOKUP([1]!tbl_FunctionalConditionReach[[#This Row],[EDT Attribute]],[1]!HabitatAttribute[#Data],2,FALSE)</f>
        <v>0</v>
      </c>
      <c r="H5091" s="1">
        <v>1.2221874000000001E-2</v>
      </c>
      <c r="I5091" s="2">
        <v>1.6153077412298999E-2</v>
      </c>
    </row>
    <row r="5092" spans="1:9" x14ac:dyDescent="0.3">
      <c r="A5092">
        <f>VLOOKUP(D5092,[1]!tbl_Reach2AU[#Data],4,FALSE)</f>
        <v>1</v>
      </c>
      <c r="B5092" t="str">
        <f>VLOOKUP(D5092,[1]!tbl_Reach2AU[#Data],3,FALSE)</f>
        <v>Okanogan-Davis Canyon</v>
      </c>
      <c r="C5092">
        <f>VLOOKUP(D5092,[1]!tbl_Reach2AU[#Data],2,FALSE)</f>
        <v>109</v>
      </c>
      <c r="D5092" t="s">
        <v>101</v>
      </c>
      <c r="E5092">
        <v>2</v>
      </c>
      <c r="F5092" t="s">
        <v>143</v>
      </c>
      <c r="G5092">
        <f>VLOOKUP([1]!tbl_FunctionalConditionReach[[#This Row],[EDT Attribute]],[1]!HabitatAttribute[#Data],2,FALSE)</f>
        <v>0</v>
      </c>
      <c r="H5092" s="1">
        <v>6.1176570000000003E-3</v>
      </c>
      <c r="I5092" s="2">
        <v>1.6069289892859901E-2</v>
      </c>
    </row>
    <row r="5093" spans="1:9" x14ac:dyDescent="0.3">
      <c r="A5093">
        <f>VLOOKUP(D5093,[1]!tbl_Reach2AU[#Data],4,FALSE)</f>
        <v>1</v>
      </c>
      <c r="B5093" t="str">
        <f>VLOOKUP(D5093,[1]!tbl_Reach2AU[#Data],3,FALSE)</f>
        <v>Okanogan-Davis Canyon</v>
      </c>
      <c r="C5093">
        <f>VLOOKUP(D5093,[1]!tbl_Reach2AU[#Data],2,FALSE)</f>
        <v>109</v>
      </c>
      <c r="D5093" t="s">
        <v>101</v>
      </c>
      <c r="E5093">
        <v>2</v>
      </c>
      <c r="F5093" t="s">
        <v>117</v>
      </c>
      <c r="G5093">
        <f>VLOOKUP([1]!tbl_FunctionalConditionReach[[#This Row],[EDT Attribute]],[1]!HabitatAttribute[#Data],2,FALSE)</f>
        <v>0</v>
      </c>
      <c r="H5093" s="1">
        <v>6.1020680000000004E-3</v>
      </c>
      <c r="I5093" s="2">
        <v>1.6028342163992501E-2</v>
      </c>
    </row>
    <row r="5094" spans="1:9" x14ac:dyDescent="0.3">
      <c r="A5094">
        <f>VLOOKUP(D5094,[1]!tbl_Reach2AU[#Data],4,FALSE)</f>
        <v>1</v>
      </c>
      <c r="B5094" t="str">
        <f>VLOOKUP(D5094,[1]!tbl_Reach2AU[#Data],3,FALSE)</f>
        <v>Okanogan-Davis Canyon</v>
      </c>
      <c r="C5094">
        <f>VLOOKUP(D5094,[1]!tbl_Reach2AU[#Data],2,FALSE)</f>
        <v>109</v>
      </c>
      <c r="D5094" t="s">
        <v>101</v>
      </c>
      <c r="E5094">
        <v>2</v>
      </c>
      <c r="F5094" t="s">
        <v>38</v>
      </c>
      <c r="G5094" t="str">
        <f>VLOOKUP([1]!tbl_FunctionalConditionReach[[#This Row],[EDT Attribute]],[1]!HabitatAttribute[#Data],2,FALSE)</f>
        <v>Channel Stability</v>
      </c>
      <c r="H5094" s="1">
        <v>6.1020670000000001E-3</v>
      </c>
      <c r="I5094" s="2">
        <v>1.6028339537285899E-2</v>
      </c>
    </row>
    <row r="5095" spans="1:9" x14ac:dyDescent="0.3">
      <c r="A5095">
        <f>VLOOKUP(D5095,[1]!tbl_Reach2AU[#Data],4,FALSE)</f>
        <v>1</v>
      </c>
      <c r="B5095" t="str">
        <f>VLOOKUP(D5095,[1]!tbl_Reach2AU[#Data],3,FALSE)</f>
        <v>Okanogan-Davis Canyon</v>
      </c>
      <c r="C5095">
        <f>VLOOKUP(D5095,[1]!tbl_Reach2AU[#Data],2,FALSE)</f>
        <v>109</v>
      </c>
      <c r="D5095" t="s">
        <v>101</v>
      </c>
      <c r="E5095">
        <v>2</v>
      </c>
      <c r="F5095" t="s">
        <v>115</v>
      </c>
      <c r="G5095">
        <f>VLOOKUP([1]!tbl_FunctionalConditionReach[[#This Row],[EDT Attribute]],[1]!HabitatAttribute[#Data],2,FALSE)</f>
        <v>0</v>
      </c>
      <c r="H5095" s="1">
        <v>6.1020670000000001E-3</v>
      </c>
      <c r="I5095" s="2">
        <v>1.6028339537285899E-2</v>
      </c>
    </row>
    <row r="5096" spans="1:9" x14ac:dyDescent="0.3">
      <c r="A5096">
        <f>VLOOKUP(D5096,[1]!tbl_Reach2AU[#Data],4,FALSE)</f>
        <v>1</v>
      </c>
      <c r="B5096" t="str">
        <f>VLOOKUP(D5096,[1]!tbl_Reach2AU[#Data],3,FALSE)</f>
        <v>Okanogan-Davis Canyon</v>
      </c>
      <c r="C5096">
        <f>VLOOKUP(D5096,[1]!tbl_Reach2AU[#Data],2,FALSE)</f>
        <v>109</v>
      </c>
      <c r="D5096" t="s">
        <v>101</v>
      </c>
      <c r="E5096">
        <v>2</v>
      </c>
      <c r="F5096" t="s">
        <v>122</v>
      </c>
      <c r="G5096">
        <f>VLOOKUP([1]!tbl_FunctionalConditionReach[[#This Row],[EDT Attribute]],[1]!HabitatAttribute[#Data],2,FALSE)</f>
        <v>0</v>
      </c>
      <c r="H5096" s="1">
        <v>6.1020670000000001E-3</v>
      </c>
      <c r="I5096" s="2">
        <v>1.6028339537285899E-2</v>
      </c>
    </row>
    <row r="5097" spans="1:9" x14ac:dyDescent="0.3">
      <c r="A5097">
        <f>VLOOKUP(D5097,[1]!tbl_Reach2AU[#Data],4,FALSE)</f>
        <v>1</v>
      </c>
      <c r="B5097" t="str">
        <f>VLOOKUP(D5097,[1]!tbl_Reach2AU[#Data],3,FALSE)</f>
        <v>Okanogan-Davis Canyon</v>
      </c>
      <c r="C5097">
        <f>VLOOKUP(D5097,[1]!tbl_Reach2AU[#Data],2,FALSE)</f>
        <v>109</v>
      </c>
      <c r="D5097" t="s">
        <v>101</v>
      </c>
      <c r="E5097">
        <v>2</v>
      </c>
      <c r="F5097" t="s">
        <v>10</v>
      </c>
      <c r="G5097" t="str">
        <f>VLOOKUP([1]!tbl_FunctionalConditionReach[[#This Row],[EDT Attribute]],[1]!HabitatAttribute[#Data],2,FALSE)</f>
        <v>Flow- Scour</v>
      </c>
      <c r="H5097" s="1">
        <v>6.1020670000000001E-3</v>
      </c>
      <c r="I5097" s="2">
        <v>1.6028339537285899E-2</v>
      </c>
    </row>
    <row r="5098" spans="1:9" x14ac:dyDescent="0.3">
      <c r="A5098">
        <f>VLOOKUP(D5098,[1]!tbl_Reach2AU[#Data],4,FALSE)</f>
        <v>1</v>
      </c>
      <c r="B5098" t="str">
        <f>VLOOKUP(D5098,[1]!tbl_Reach2AU[#Data],3,FALSE)</f>
        <v>Okanogan-Davis Canyon</v>
      </c>
      <c r="C5098">
        <f>VLOOKUP(D5098,[1]!tbl_Reach2AU[#Data],2,FALSE)</f>
        <v>109</v>
      </c>
      <c r="D5098" t="s">
        <v>101</v>
      </c>
      <c r="E5098">
        <v>2</v>
      </c>
      <c r="F5098" t="s">
        <v>89</v>
      </c>
      <c r="G5098" t="str">
        <f>VLOOKUP([1]!tbl_FunctionalConditionReach[[#This Row],[EDT Attribute]],[1]!HabitatAttribute[#Data],2,FALSE)</f>
        <v>% Fines/Embeddedness</v>
      </c>
      <c r="H5098" s="1">
        <v>6.1020670000000001E-3</v>
      </c>
      <c r="I5098" s="2">
        <v>1.6028339537285899E-2</v>
      </c>
    </row>
    <row r="5099" spans="1:9" x14ac:dyDescent="0.3">
      <c r="A5099">
        <f>VLOOKUP(D5099,[1]!tbl_Reach2AU[#Data],4,FALSE)</f>
        <v>1</v>
      </c>
      <c r="B5099" t="str">
        <f>VLOOKUP(D5099,[1]!tbl_Reach2AU[#Data],3,FALSE)</f>
        <v>Okanogan-Davis Canyon</v>
      </c>
      <c r="C5099">
        <f>VLOOKUP(D5099,[1]!tbl_Reach2AU[#Data],2,FALSE)</f>
        <v>109</v>
      </c>
      <c r="D5099" t="s">
        <v>101</v>
      </c>
      <c r="E5099">
        <v>2</v>
      </c>
      <c r="F5099" t="s">
        <v>51</v>
      </c>
      <c r="G5099" t="str">
        <f>VLOOKUP([1]!tbl_FunctionalConditionReach[[#This Row],[EDT Attribute]],[1]!HabitatAttribute[#Data],2,FALSE)</f>
        <v>% Fines/Embeddedness</v>
      </c>
      <c r="H5099" s="1">
        <v>6.1020670000000001E-3</v>
      </c>
      <c r="I5099" s="2">
        <v>1.6028339537285899E-2</v>
      </c>
    </row>
    <row r="5100" spans="1:9" x14ac:dyDescent="0.3">
      <c r="A5100">
        <f>VLOOKUP(D5100,[1]!tbl_Reach2AU[#Data],4,FALSE)</f>
        <v>1</v>
      </c>
      <c r="B5100" t="str">
        <f>VLOOKUP(D5100,[1]!tbl_Reach2AU[#Data],3,FALSE)</f>
        <v>Okanogan-Davis Canyon</v>
      </c>
      <c r="C5100">
        <f>VLOOKUP(D5100,[1]!tbl_Reach2AU[#Data],2,FALSE)</f>
        <v>109</v>
      </c>
      <c r="D5100" t="s">
        <v>101</v>
      </c>
      <c r="E5100">
        <v>2</v>
      </c>
      <c r="F5100" t="s">
        <v>116</v>
      </c>
      <c r="G5100">
        <f>VLOOKUP([1]!tbl_FunctionalConditionReach[[#This Row],[EDT Attribute]],[1]!HabitatAttribute[#Data],2,FALSE)</f>
        <v>0</v>
      </c>
      <c r="H5100" s="1">
        <v>6.1020429999999997E-3</v>
      </c>
      <c r="I5100" s="2">
        <v>1.6028276496328001E-2</v>
      </c>
    </row>
    <row r="5101" spans="1:9" x14ac:dyDescent="0.3">
      <c r="A5101">
        <f>VLOOKUP(D5101,[1]!tbl_Reach2AU[#Data],4,FALSE)</f>
        <v>1</v>
      </c>
      <c r="B5101" t="str">
        <f>VLOOKUP(D5101,[1]!tbl_Reach2AU[#Data],3,FALSE)</f>
        <v>Okanogan-Davis Canyon</v>
      </c>
      <c r="C5101">
        <f>VLOOKUP(D5101,[1]!tbl_Reach2AU[#Data],2,FALSE)</f>
        <v>109</v>
      </c>
      <c r="D5101" t="s">
        <v>101</v>
      </c>
      <c r="E5101">
        <v>2</v>
      </c>
      <c r="F5101" t="s">
        <v>119</v>
      </c>
      <c r="G5101">
        <f>VLOOKUP([1]!tbl_FunctionalConditionReach[[#This Row],[EDT Attribute]],[1]!HabitatAttribute[#Data],2,FALSE)</f>
        <v>0</v>
      </c>
      <c r="H5101" s="1">
        <v>6.1012469999999997E-3</v>
      </c>
      <c r="I5101" s="2">
        <v>1.6026185637890801E-2</v>
      </c>
    </row>
    <row r="5102" spans="1:9" x14ac:dyDescent="0.3">
      <c r="A5102">
        <f>VLOOKUP(D5102,[1]!tbl_Reach2AU[#Data],4,FALSE)</f>
        <v>23</v>
      </c>
      <c r="B5102" t="str">
        <f>VLOOKUP(D5102,[1]!tbl_Reach2AU[#Data],3,FALSE)</f>
        <v>Similkameen River</v>
      </c>
      <c r="C5102">
        <f>VLOOKUP(D5102,[1]!tbl_Reach2AU[#Data],2,FALSE)</f>
        <v>289</v>
      </c>
      <c r="D5102" t="s">
        <v>163</v>
      </c>
      <c r="E5102">
        <v>2</v>
      </c>
      <c r="F5102" t="s">
        <v>133</v>
      </c>
      <c r="G5102" t="str">
        <f>VLOOKUP([1]!tbl_FunctionalConditionReach[[#This Row],[EDT Attribute]],[1]!HabitatAttribute[#Data],2,FALSE)</f>
        <v>Temperature- Rearing</v>
      </c>
      <c r="H5102" s="1">
        <v>1.4383188E-2</v>
      </c>
      <c r="I5102" s="2">
        <v>1.6009819203685299E-2</v>
      </c>
    </row>
    <row r="5103" spans="1:9" x14ac:dyDescent="0.3">
      <c r="A5103">
        <f>VLOOKUP(D5103,[1]!tbl_Reach2AU[#Data],4,FALSE)</f>
        <v>22</v>
      </c>
      <c r="B5103" t="str">
        <f>VLOOKUP(D5103,[1]!tbl_Reach2AU[#Data],3,FALSE)</f>
        <v>Wildhorse Spring Creek DS</v>
      </c>
      <c r="C5103">
        <f>VLOOKUP(D5103,[1]!tbl_Reach2AU[#Data],2,FALSE)</f>
        <v>280</v>
      </c>
      <c r="D5103" t="s">
        <v>92</v>
      </c>
      <c r="E5103">
        <v>2</v>
      </c>
      <c r="F5103" t="s">
        <v>38</v>
      </c>
      <c r="G5103" t="str">
        <f>VLOOKUP([1]!tbl_FunctionalConditionReach[[#This Row],[EDT Attribute]],[1]!HabitatAttribute[#Data],2,FALSE)</f>
        <v>Channel Stability</v>
      </c>
      <c r="H5103" s="1">
        <v>4.9994199999999996E-4</v>
      </c>
      <c r="I5103" s="2">
        <v>1.5908542000718499E-2</v>
      </c>
    </row>
    <row r="5104" spans="1:9" x14ac:dyDescent="0.3">
      <c r="A5104">
        <f>VLOOKUP(D5104,[1]!tbl_Reach2AU[#Data],4,FALSE)</f>
        <v>13</v>
      </c>
      <c r="B5104" t="str">
        <f>VLOOKUP(D5104,[1]!tbl_Reach2AU[#Data],3,FALSE)</f>
        <v>Johnson Creek</v>
      </c>
      <c r="C5104">
        <f>VLOOKUP(D5104,[1]!tbl_Reach2AU[#Data],2,FALSE)</f>
        <v>198</v>
      </c>
      <c r="D5104" t="s">
        <v>16</v>
      </c>
      <c r="E5104">
        <v>2</v>
      </c>
      <c r="F5104" t="s">
        <v>89</v>
      </c>
      <c r="G5104" t="str">
        <f>VLOOKUP([1]!tbl_FunctionalConditionReach[[#This Row],[EDT Attribute]],[1]!HabitatAttribute[#Data],2,FALSE)</f>
        <v>% Fines/Embeddedness</v>
      </c>
      <c r="H5104" s="1">
        <v>5.9350369999999998E-3</v>
      </c>
      <c r="I5104" s="2">
        <v>1.58499691386868E-2</v>
      </c>
    </row>
    <row r="5105" spans="1:9" x14ac:dyDescent="0.3">
      <c r="A5105">
        <f>VLOOKUP(D5105,[1]!tbl_Reach2AU[#Data],4,FALSE)</f>
        <v>1</v>
      </c>
      <c r="B5105" t="str">
        <f>VLOOKUP(D5105,[1]!tbl_Reach2AU[#Data],3,FALSE)</f>
        <v>Okanogan-Davis Canyon</v>
      </c>
      <c r="C5105">
        <f>VLOOKUP(D5105,[1]!tbl_Reach2AU[#Data],2,FALSE)</f>
        <v>109</v>
      </c>
      <c r="D5105" t="s">
        <v>101</v>
      </c>
      <c r="E5105">
        <v>2</v>
      </c>
      <c r="F5105" t="s">
        <v>13</v>
      </c>
      <c r="G5105" t="str">
        <f>VLOOKUP([1]!tbl_FunctionalConditionReach[[#This Row],[EDT Attribute]],[1]!HabitatAttribute[#Data],2,FALSE)</f>
        <v>Food- Food Web Resources</v>
      </c>
      <c r="H5105" s="1">
        <v>6.0031529999999998E-3</v>
      </c>
      <c r="I5105" s="2">
        <v>1.57685214826839E-2</v>
      </c>
    </row>
    <row r="5106" spans="1:9" x14ac:dyDescent="0.3">
      <c r="A5106">
        <f>VLOOKUP(D5106,[1]!tbl_Reach2AU[#Data],4,FALSE)</f>
        <v>26</v>
      </c>
      <c r="B5106" t="str">
        <f>VLOOKUP(D5106,[1]!tbl_Reach2AU[#Data],3,FALSE)</f>
        <v>Ninemile Creek DS</v>
      </c>
      <c r="C5106">
        <f>VLOOKUP(D5106,[1]!tbl_Reach2AU[#Data],2,FALSE)</f>
        <v>308</v>
      </c>
      <c r="D5106" t="s">
        <v>56</v>
      </c>
      <c r="E5106">
        <v>2</v>
      </c>
      <c r="F5106" t="s">
        <v>126</v>
      </c>
      <c r="G5106" t="str">
        <f>VLOOKUP([1]!tbl_FunctionalConditionReach[[#This Row],[EDT Attribute]],[1]!HabitatAttribute[#Data],2,FALSE)</f>
        <v>Riparian</v>
      </c>
      <c r="H5106" s="1">
        <v>6.5204299999999998E-3</v>
      </c>
      <c r="I5106" s="2">
        <v>1.5731762456700899E-2</v>
      </c>
    </row>
    <row r="5107" spans="1:9" x14ac:dyDescent="0.3">
      <c r="A5107">
        <f>VLOOKUP(D5107,[1]!tbl_Reach2AU[#Data],4,FALSE)</f>
        <v>17</v>
      </c>
      <c r="B5107" t="str">
        <f>VLOOKUP(D5107,[1]!tbl_Reach2AU[#Data],3,FALSE)</f>
        <v>Bonaparte Creek-Lower DS</v>
      </c>
      <c r="C5107">
        <f>VLOOKUP(D5107,[1]!tbl_Reach2AU[#Data],2,FALSE)</f>
        <v>242</v>
      </c>
      <c r="D5107" t="s">
        <v>40</v>
      </c>
      <c r="E5107">
        <v>2</v>
      </c>
      <c r="F5107" t="s">
        <v>10</v>
      </c>
      <c r="G5107" t="str">
        <f>VLOOKUP([1]!tbl_FunctionalConditionReach[[#This Row],[EDT Attribute]],[1]!HabitatAttribute[#Data],2,FALSE)</f>
        <v>Flow- Scour</v>
      </c>
      <c r="H5107" s="1">
        <v>1.0747194999999999E-2</v>
      </c>
      <c r="I5107" s="2">
        <v>1.56994712992563E-2</v>
      </c>
    </row>
    <row r="5108" spans="1:9" x14ac:dyDescent="0.3">
      <c r="A5108">
        <f>VLOOKUP(D5108,[1]!tbl_Reach2AU[#Data],4,FALSE)</f>
        <v>10</v>
      </c>
      <c r="B5108" t="str">
        <f>VLOOKUP(D5108,[1]!tbl_Reach2AU[#Data],3,FALSE)</f>
        <v>Omak Creek-Upper DS</v>
      </c>
      <c r="C5108">
        <f>VLOOKUP(D5108,[1]!tbl_Reach2AU[#Data],2,FALSE)</f>
        <v>178</v>
      </c>
      <c r="D5108" t="s">
        <v>162</v>
      </c>
      <c r="E5108">
        <v>2</v>
      </c>
      <c r="F5108" t="s">
        <v>138</v>
      </c>
      <c r="G5108">
        <f>VLOOKUP([1]!tbl_FunctionalConditionReach[[#This Row],[EDT Attribute]],[1]!HabitatAttribute[#Data],2,FALSE)</f>
        <v>0</v>
      </c>
      <c r="H5108" s="1">
        <v>4.6094899999999999E-4</v>
      </c>
      <c r="I5108" s="2">
        <v>1.5692019207931101E-2</v>
      </c>
    </row>
    <row r="5109" spans="1:9" x14ac:dyDescent="0.3">
      <c r="A5109">
        <f>VLOOKUP(D5109,[1]!tbl_Reach2AU[#Data],4,FALSE)</f>
        <v>9</v>
      </c>
      <c r="B5109" t="str">
        <f>VLOOKUP(D5109,[1]!tbl_Reach2AU[#Data],3,FALSE)</f>
        <v>Omak Creek-Middle DS</v>
      </c>
      <c r="C5109">
        <f>VLOOKUP(D5109,[1]!tbl_Reach2AU[#Data],2,FALSE)</f>
        <v>170</v>
      </c>
      <c r="D5109" t="s">
        <v>132</v>
      </c>
      <c r="E5109">
        <v>2</v>
      </c>
      <c r="F5109" t="s">
        <v>104</v>
      </c>
      <c r="G5109">
        <f>VLOOKUP([1]!tbl_FunctionalConditionReach[[#This Row],[EDT Attribute]],[1]!HabitatAttribute[#Data],2,FALSE)</f>
        <v>0</v>
      </c>
      <c r="H5109" s="1">
        <v>2.5432100000000001E-4</v>
      </c>
      <c r="I5109" s="2">
        <v>1.5661927851832E-2</v>
      </c>
    </row>
    <row r="5110" spans="1:9" x14ac:dyDescent="0.3">
      <c r="A5110">
        <f>VLOOKUP(D5110,[1]!tbl_Reach2AU[#Data],4,FALSE)</f>
        <v>17</v>
      </c>
      <c r="B5110" t="str">
        <f>VLOOKUP(D5110,[1]!tbl_Reach2AU[#Data],3,FALSE)</f>
        <v>Bonaparte Creek-Lower DS</v>
      </c>
      <c r="C5110">
        <f>VLOOKUP(D5110,[1]!tbl_Reach2AU[#Data],2,FALSE)</f>
        <v>242</v>
      </c>
      <c r="D5110" t="s">
        <v>40</v>
      </c>
      <c r="E5110">
        <v>2</v>
      </c>
      <c r="F5110" t="s">
        <v>104</v>
      </c>
      <c r="G5110">
        <f>VLOOKUP([1]!tbl_FunctionalConditionReach[[#This Row],[EDT Attribute]],[1]!HabitatAttribute[#Data],2,FALSE)</f>
        <v>0</v>
      </c>
      <c r="H5110" s="1">
        <v>1.0719704E-2</v>
      </c>
      <c r="I5110" s="2">
        <v>1.5659312526154299E-2</v>
      </c>
    </row>
    <row r="5111" spans="1:9" x14ac:dyDescent="0.3">
      <c r="A5111">
        <f>VLOOKUP(D5111,[1]!tbl_Reach2AU[#Data],4,FALSE)</f>
        <v>7</v>
      </c>
      <c r="B5111" t="str">
        <f>VLOOKUP(D5111,[1]!tbl_Reach2AU[#Data],3,FALSE)</f>
        <v>Omak Creek-Lower DS</v>
      </c>
      <c r="C5111">
        <f>VLOOKUP(D5111,[1]!tbl_Reach2AU[#Data],2,FALSE)</f>
        <v>155</v>
      </c>
      <c r="D5111" t="s">
        <v>154</v>
      </c>
      <c r="E5111">
        <v>2</v>
      </c>
      <c r="F5111" t="s">
        <v>124</v>
      </c>
      <c r="G5111" t="str">
        <f>VLOOKUP([1]!tbl_FunctionalConditionReach[[#This Row],[EDT Attribute]],[1]!HabitatAttribute[#Data],2,FALSE)</f>
        <v>Predation</v>
      </c>
      <c r="H5111" s="1">
        <v>7.429321E-3</v>
      </c>
      <c r="I5111" s="2">
        <v>1.5562959937447499E-2</v>
      </c>
    </row>
    <row r="5112" spans="1:9" x14ac:dyDescent="0.3">
      <c r="A5112">
        <f>VLOOKUP(D5112,[1]!tbl_Reach2AU[#Data],4,FALSE)</f>
        <v>6</v>
      </c>
      <c r="B5112" t="str">
        <f>VLOOKUP(D5112,[1]!tbl_Reach2AU[#Data],3,FALSE)</f>
        <v>Salmon Creek-Lower</v>
      </c>
      <c r="C5112">
        <f>VLOOKUP(D5112,[1]!tbl_Reach2AU[#Data],2,FALSE)</f>
        <v>139</v>
      </c>
      <c r="D5112" t="s">
        <v>84</v>
      </c>
      <c r="E5112">
        <v>2</v>
      </c>
      <c r="F5112" t="s">
        <v>115</v>
      </c>
      <c r="G5112">
        <f>VLOOKUP([1]!tbl_FunctionalConditionReach[[#This Row],[EDT Attribute]],[1]!HabitatAttribute[#Data],2,FALSE)</f>
        <v>0</v>
      </c>
      <c r="H5112" s="1">
        <v>9.5219894999999999E-2</v>
      </c>
      <c r="I5112" s="2">
        <v>1.54989624902172E-2</v>
      </c>
    </row>
    <row r="5113" spans="1:9" x14ac:dyDescent="0.3">
      <c r="A5113">
        <f>VLOOKUP(D5113,[1]!tbl_Reach2AU[#Data],4,FALSE)</f>
        <v>6</v>
      </c>
      <c r="B5113" t="str">
        <f>VLOOKUP(D5113,[1]!tbl_Reach2AU[#Data],3,FALSE)</f>
        <v>Salmon Creek-Lower</v>
      </c>
      <c r="C5113">
        <f>VLOOKUP(D5113,[1]!tbl_Reach2AU[#Data],2,FALSE)</f>
        <v>139</v>
      </c>
      <c r="D5113" t="s">
        <v>84</v>
      </c>
      <c r="E5113">
        <v>2</v>
      </c>
      <c r="F5113" t="s">
        <v>122</v>
      </c>
      <c r="G5113">
        <f>VLOOKUP([1]!tbl_FunctionalConditionReach[[#This Row],[EDT Attribute]],[1]!HabitatAttribute[#Data],2,FALSE)</f>
        <v>0</v>
      </c>
      <c r="H5113" s="1">
        <v>9.5219894999999999E-2</v>
      </c>
      <c r="I5113" s="2">
        <v>1.54989624902172E-2</v>
      </c>
    </row>
    <row r="5114" spans="1:9" x14ac:dyDescent="0.3">
      <c r="A5114">
        <f>VLOOKUP(D5114,[1]!tbl_Reach2AU[#Data],4,FALSE)</f>
        <v>6</v>
      </c>
      <c r="B5114" t="str">
        <f>VLOOKUP(D5114,[1]!tbl_Reach2AU[#Data],3,FALSE)</f>
        <v>Salmon Creek-Lower</v>
      </c>
      <c r="C5114">
        <f>VLOOKUP(D5114,[1]!tbl_Reach2AU[#Data],2,FALSE)</f>
        <v>138</v>
      </c>
      <c r="D5114" t="s">
        <v>83</v>
      </c>
      <c r="E5114">
        <v>2</v>
      </c>
      <c r="F5114" t="s">
        <v>133</v>
      </c>
      <c r="G5114" t="str">
        <f>VLOOKUP([1]!tbl_FunctionalConditionReach[[#This Row],[EDT Attribute]],[1]!HabitatAttribute[#Data],2,FALSE)</f>
        <v>Temperature- Rearing</v>
      </c>
      <c r="H5114" s="1">
        <v>2.7964928999999999E-2</v>
      </c>
      <c r="I5114" s="2">
        <v>1.53906408414121E-2</v>
      </c>
    </row>
    <row r="5115" spans="1:9" x14ac:dyDescent="0.3">
      <c r="A5115">
        <f>VLOOKUP(D5115,[1]!tbl_Reach2AU[#Data],4,FALSE)</f>
        <v>1</v>
      </c>
      <c r="B5115" t="str">
        <f>VLOOKUP(D5115,[1]!tbl_Reach2AU[#Data],3,FALSE)</f>
        <v>Okanogan-Davis Canyon</v>
      </c>
      <c r="C5115">
        <f>VLOOKUP(D5115,[1]!tbl_Reach2AU[#Data],2,FALSE)</f>
        <v>109</v>
      </c>
      <c r="D5115" t="s">
        <v>101</v>
      </c>
      <c r="E5115">
        <v>2</v>
      </c>
      <c r="F5115" t="s">
        <v>127</v>
      </c>
      <c r="G5115" t="str">
        <f>VLOOKUP([1]!tbl_FunctionalConditionReach[[#This Row],[EDT Attribute]],[1]!HabitatAttribute[#Data],2,FALSE)</f>
        <v>Food- Food Web Resources</v>
      </c>
      <c r="H5115" s="1">
        <v>5.839009E-3</v>
      </c>
      <c r="I5115" s="2">
        <v>1.53373633579029E-2</v>
      </c>
    </row>
    <row r="5116" spans="1:9" x14ac:dyDescent="0.3">
      <c r="A5116">
        <f>VLOOKUP(D5116,[1]!tbl_Reach2AU[#Data],4,FALSE)</f>
        <v>6</v>
      </c>
      <c r="B5116" t="str">
        <f>VLOOKUP(D5116,[1]!tbl_Reach2AU[#Data],3,FALSE)</f>
        <v>Salmon Creek-Lower</v>
      </c>
      <c r="C5116">
        <f>VLOOKUP(D5116,[1]!tbl_Reach2AU[#Data],2,FALSE)</f>
        <v>140</v>
      </c>
      <c r="D5116" t="s">
        <v>85</v>
      </c>
      <c r="E5116">
        <v>2</v>
      </c>
      <c r="F5116" t="s">
        <v>124</v>
      </c>
      <c r="G5116" t="str">
        <f>VLOOKUP([1]!tbl_FunctionalConditionReach[[#This Row],[EDT Attribute]],[1]!HabitatAttribute[#Data],2,FALSE)</f>
        <v>Predation</v>
      </c>
      <c r="H5116" s="1">
        <v>6.0546035999999998E-2</v>
      </c>
      <c r="I5116" s="2">
        <v>1.5255548617948899E-2</v>
      </c>
    </row>
    <row r="5117" spans="1:9" x14ac:dyDescent="0.3">
      <c r="A5117">
        <f>VLOOKUP(D5117,[1]!tbl_Reach2AU[#Data],4,FALSE)</f>
        <v>4</v>
      </c>
      <c r="B5117" t="str">
        <f>VLOOKUP(D5117,[1]!tbl_Reach2AU[#Data],3,FALSE)</f>
        <v>Loup Loup Creek-Lower DS</v>
      </c>
      <c r="C5117">
        <f>VLOOKUP(D5117,[1]!tbl_Reach2AU[#Data],2,FALSE)</f>
        <v>123</v>
      </c>
      <c r="D5117" t="s">
        <v>130</v>
      </c>
      <c r="E5117">
        <v>2</v>
      </c>
      <c r="F5117" t="s">
        <v>138</v>
      </c>
      <c r="G5117">
        <f>VLOOKUP([1]!tbl_FunctionalConditionReach[[#This Row],[EDT Attribute]],[1]!HabitatAttribute[#Data],2,FALSE)</f>
        <v>0</v>
      </c>
      <c r="H5117" s="1">
        <v>7.9863550000000005E-2</v>
      </c>
      <c r="I5117" s="2">
        <v>1.5237957088067199E-2</v>
      </c>
    </row>
    <row r="5118" spans="1:9" x14ac:dyDescent="0.3">
      <c r="A5118">
        <f>VLOOKUP(D5118,[1]!tbl_Reach2AU[#Data],4,FALSE)</f>
        <v>10</v>
      </c>
      <c r="B5118" t="str">
        <f>VLOOKUP(D5118,[1]!tbl_Reach2AU[#Data],3,FALSE)</f>
        <v>Omak Creek-Upper DS</v>
      </c>
      <c r="C5118">
        <f>VLOOKUP(D5118,[1]!tbl_Reach2AU[#Data],2,FALSE)</f>
        <v>177</v>
      </c>
      <c r="D5118" t="s">
        <v>27</v>
      </c>
      <c r="E5118">
        <v>2</v>
      </c>
      <c r="F5118" t="s">
        <v>117</v>
      </c>
      <c r="G5118">
        <f>VLOOKUP([1]!tbl_FunctionalConditionReach[[#This Row],[EDT Attribute]],[1]!HabitatAttribute[#Data],2,FALSE)</f>
        <v>0</v>
      </c>
      <c r="H5118" s="1">
        <v>1.3040199999999999E-3</v>
      </c>
      <c r="I5118" s="2">
        <v>1.5154964515322699E-2</v>
      </c>
    </row>
    <row r="5119" spans="1:9" x14ac:dyDescent="0.3">
      <c r="A5119">
        <f>VLOOKUP(D5119,[1]!tbl_Reach2AU[#Data],4,FALSE)</f>
        <v>8</v>
      </c>
      <c r="B5119" t="str">
        <f>VLOOKUP(D5119,[1]!tbl_Reach2AU[#Data],3,FALSE)</f>
        <v>Omak Creek-Lower US</v>
      </c>
      <c r="C5119">
        <f>VLOOKUP(D5119,[1]!tbl_Reach2AU[#Data],2,FALSE)</f>
        <v>158</v>
      </c>
      <c r="D5119" t="s">
        <v>75</v>
      </c>
      <c r="E5119">
        <v>2</v>
      </c>
      <c r="F5119" t="s">
        <v>104</v>
      </c>
      <c r="G5119">
        <f>VLOOKUP([1]!tbl_FunctionalConditionReach[[#This Row],[EDT Attribute]],[1]!HabitatAttribute[#Data],2,FALSE)</f>
        <v>0</v>
      </c>
      <c r="H5119" s="1">
        <v>1.1148893999999999E-2</v>
      </c>
      <c r="I5119" s="2">
        <v>1.5114758119509601E-2</v>
      </c>
    </row>
    <row r="5120" spans="1:9" x14ac:dyDescent="0.3">
      <c r="A5120">
        <f>VLOOKUP(D5120,[1]!tbl_Reach2AU[#Data],4,FALSE)</f>
        <v>9</v>
      </c>
      <c r="B5120" t="str">
        <f>VLOOKUP(D5120,[1]!tbl_Reach2AU[#Data],3,FALSE)</f>
        <v>Omak Creek-Middle DS</v>
      </c>
      <c r="C5120">
        <f>VLOOKUP(D5120,[1]!tbl_Reach2AU[#Data],2,FALSE)</f>
        <v>171</v>
      </c>
      <c r="D5120" t="s">
        <v>70</v>
      </c>
      <c r="E5120">
        <v>2</v>
      </c>
      <c r="F5120" t="s">
        <v>138</v>
      </c>
      <c r="G5120">
        <f>VLOOKUP([1]!tbl_FunctionalConditionReach[[#This Row],[EDT Attribute]],[1]!HabitatAttribute[#Data],2,FALSE)</f>
        <v>0</v>
      </c>
      <c r="H5120" s="1">
        <v>7.6973889999999998E-3</v>
      </c>
      <c r="I5120" s="2">
        <v>1.5088666822720699E-2</v>
      </c>
    </row>
    <row r="5121" spans="1:9" x14ac:dyDescent="0.3">
      <c r="A5121">
        <f>VLOOKUP(D5121,[1]!tbl_Reach2AU[#Data],4,FALSE)</f>
        <v>4</v>
      </c>
      <c r="B5121" t="str">
        <f>VLOOKUP(D5121,[1]!tbl_Reach2AU[#Data],3,FALSE)</f>
        <v>Loup Loup Creek-Lower DS</v>
      </c>
      <c r="C5121">
        <f>VLOOKUP(D5121,[1]!tbl_Reach2AU[#Data],2,FALSE)</f>
        <v>122</v>
      </c>
      <c r="D5121" t="s">
        <v>55</v>
      </c>
      <c r="E5121">
        <v>2</v>
      </c>
      <c r="F5121" t="s">
        <v>117</v>
      </c>
      <c r="G5121">
        <f>VLOOKUP([1]!tbl_FunctionalConditionReach[[#This Row],[EDT Attribute]],[1]!HabitatAttribute[#Data],2,FALSE)</f>
        <v>0</v>
      </c>
      <c r="H5121" s="1">
        <v>6.0374622000000003E-2</v>
      </c>
      <c r="I5121" s="2">
        <v>1.5059764794469801E-2</v>
      </c>
    </row>
    <row r="5122" spans="1:9" x14ac:dyDescent="0.3">
      <c r="A5122">
        <f>VLOOKUP(D5122,[1]!tbl_Reach2AU[#Data],4,FALSE)</f>
        <v>8</v>
      </c>
      <c r="B5122" t="str">
        <f>VLOOKUP(D5122,[1]!tbl_Reach2AU[#Data],3,FALSE)</f>
        <v>Omak Creek-Lower US</v>
      </c>
      <c r="C5122">
        <f>VLOOKUP(D5122,[1]!tbl_Reach2AU[#Data],2,FALSE)</f>
        <v>159</v>
      </c>
      <c r="D5122" t="s">
        <v>76</v>
      </c>
      <c r="E5122">
        <v>2</v>
      </c>
      <c r="F5122" t="s">
        <v>116</v>
      </c>
      <c r="G5122">
        <f>VLOOKUP([1]!tbl_FunctionalConditionReach[[#This Row],[EDT Attribute]],[1]!HabitatAttribute[#Data],2,FALSE)</f>
        <v>0</v>
      </c>
      <c r="H5122" s="1">
        <v>1.4853449999999999E-3</v>
      </c>
      <c r="I5122" s="2">
        <v>1.50267410829823E-2</v>
      </c>
    </row>
    <row r="5123" spans="1:9" x14ac:dyDescent="0.3">
      <c r="A5123">
        <f>VLOOKUP(D5123,[1]!tbl_Reach2AU[#Data],4,FALSE)</f>
        <v>20</v>
      </c>
      <c r="B5123" t="str">
        <f>VLOOKUP(D5123,[1]!tbl_Reach2AU[#Data],3,FALSE)</f>
        <v>Antoine Creek-Lower</v>
      </c>
      <c r="C5123">
        <f>VLOOKUP(D5123,[1]!tbl_Reach2AU[#Data],2,FALSE)</f>
        <v>258</v>
      </c>
      <c r="D5123" t="s">
        <v>147</v>
      </c>
      <c r="E5123">
        <v>2</v>
      </c>
      <c r="F5123" t="s">
        <v>145</v>
      </c>
      <c r="G5123" t="str">
        <f>VLOOKUP([1]!tbl_FunctionalConditionReach[[#This Row],[EDT Attribute]],[1]!HabitatAttribute[#Data],2,FALSE)</f>
        <v>Flow- Summer Base Flow</v>
      </c>
      <c r="H5123" s="1">
        <v>1.641979E-3</v>
      </c>
      <c r="I5123" s="2">
        <v>1.49937214130019E-2</v>
      </c>
    </row>
    <row r="5124" spans="1:9" x14ac:dyDescent="0.3">
      <c r="A5124">
        <f>VLOOKUP(D5124,[1]!tbl_Reach2AU[#Data],4,FALSE)</f>
        <v>20</v>
      </c>
      <c r="B5124" t="str">
        <f>VLOOKUP(D5124,[1]!tbl_Reach2AU[#Data],3,FALSE)</f>
        <v>Antoine Creek-Lower</v>
      </c>
      <c r="C5124">
        <f>VLOOKUP(D5124,[1]!tbl_Reach2AU[#Data],2,FALSE)</f>
        <v>255</v>
      </c>
      <c r="D5124" t="s">
        <v>52</v>
      </c>
      <c r="E5124">
        <v>2</v>
      </c>
      <c r="F5124" t="s">
        <v>94</v>
      </c>
      <c r="G5124">
        <f>VLOOKUP([1]!tbl_FunctionalConditionReach[[#This Row],[EDT Attribute]],[1]!HabitatAttribute[#Data],2,FALSE)</f>
        <v>0</v>
      </c>
      <c r="H5124" s="1">
        <v>2.7819889999999999E-3</v>
      </c>
      <c r="I5124" s="2">
        <v>1.4986089815492799E-2</v>
      </c>
    </row>
    <row r="5125" spans="1:9" x14ac:dyDescent="0.3">
      <c r="A5125">
        <f>VLOOKUP(D5125,[1]!tbl_Reach2AU[#Data],4,FALSE)</f>
        <v>24</v>
      </c>
      <c r="B5125" t="str">
        <f>VLOOKUP(D5125,[1]!tbl_Reach2AU[#Data],3,FALSE)</f>
        <v>Okanogan-Haynes Creek South</v>
      </c>
      <c r="C5125">
        <f>VLOOKUP(D5125,[1]!tbl_Reach2AU[#Data],2,FALSE)</f>
        <v>296</v>
      </c>
      <c r="D5125" t="s">
        <v>135</v>
      </c>
      <c r="E5125">
        <v>2</v>
      </c>
      <c r="F5125" t="s">
        <v>126</v>
      </c>
      <c r="G5125" t="str">
        <f>VLOOKUP([1]!tbl_FunctionalConditionReach[[#This Row],[EDT Attribute]],[1]!HabitatAttribute[#Data],2,FALSE)</f>
        <v>Riparian</v>
      </c>
      <c r="H5125" s="1">
        <v>2.1336943000000001E-2</v>
      </c>
      <c r="I5125" s="2">
        <v>1.49538233818328E-2</v>
      </c>
    </row>
    <row r="5126" spans="1:9" x14ac:dyDescent="0.3">
      <c r="A5126">
        <f>VLOOKUP(D5126,[1]!tbl_Reach2AU[#Data],4,FALSE)</f>
        <v>8</v>
      </c>
      <c r="B5126" t="str">
        <f>VLOOKUP(D5126,[1]!tbl_Reach2AU[#Data],3,FALSE)</f>
        <v>Omak Creek-Lower US</v>
      </c>
      <c r="C5126">
        <f>VLOOKUP(D5126,[1]!tbl_Reach2AU[#Data],2,FALSE)</f>
        <v>160</v>
      </c>
      <c r="D5126" t="s">
        <v>77</v>
      </c>
      <c r="E5126">
        <v>2</v>
      </c>
      <c r="F5126" t="s">
        <v>10</v>
      </c>
      <c r="G5126" t="str">
        <f>VLOOKUP([1]!tbl_FunctionalConditionReach[[#This Row],[EDT Attribute]],[1]!HabitatAttribute[#Data],2,FALSE)</f>
        <v>Flow- Scour</v>
      </c>
      <c r="H5126" s="1">
        <v>3.723578E-3</v>
      </c>
      <c r="I5126" s="2">
        <v>1.49109056908635E-2</v>
      </c>
    </row>
    <row r="5127" spans="1:9" x14ac:dyDescent="0.3">
      <c r="A5127">
        <f>VLOOKUP(D5127,[1]!tbl_Reach2AU[#Data],4,FALSE)</f>
        <v>6</v>
      </c>
      <c r="B5127" t="str">
        <f>VLOOKUP(D5127,[1]!tbl_Reach2AU[#Data],3,FALSE)</f>
        <v>Salmon Creek-Lower</v>
      </c>
      <c r="C5127">
        <f>VLOOKUP(D5127,[1]!tbl_Reach2AU[#Data],2,FALSE)</f>
        <v>139</v>
      </c>
      <c r="D5127" t="s">
        <v>84</v>
      </c>
      <c r="E5127">
        <v>2</v>
      </c>
      <c r="F5127" t="s">
        <v>116</v>
      </c>
      <c r="G5127">
        <f>VLOOKUP([1]!tbl_FunctionalConditionReach[[#This Row],[EDT Attribute]],[1]!HabitatAttribute[#Data],2,FALSE)</f>
        <v>0</v>
      </c>
      <c r="H5127" s="1">
        <v>9.0859846999999994E-2</v>
      </c>
      <c r="I5127" s="2">
        <v>1.47892765531811E-2</v>
      </c>
    </row>
    <row r="5128" spans="1:9" x14ac:dyDescent="0.3">
      <c r="A5128">
        <f>VLOOKUP(D5128,[1]!tbl_Reach2AU[#Data],4,FALSE)</f>
        <v>9</v>
      </c>
      <c r="B5128" t="str">
        <f>VLOOKUP(D5128,[1]!tbl_Reach2AU[#Data],3,FALSE)</f>
        <v>Omak Creek-Middle DS</v>
      </c>
      <c r="C5128">
        <f>VLOOKUP(D5128,[1]!tbl_Reach2AU[#Data],2,FALSE)</f>
        <v>170</v>
      </c>
      <c r="D5128" t="s">
        <v>132</v>
      </c>
      <c r="E5128">
        <v>2</v>
      </c>
      <c r="F5128" t="s">
        <v>143</v>
      </c>
      <c r="G5128">
        <f>VLOOKUP([1]!tbl_FunctionalConditionReach[[#This Row],[EDT Attribute]],[1]!HabitatAttribute[#Data],2,FALSE)</f>
        <v>0</v>
      </c>
      <c r="H5128" s="1">
        <v>2.3964599999999999E-4</v>
      </c>
      <c r="I5128" s="2">
        <v>1.47581928428252E-2</v>
      </c>
    </row>
    <row r="5129" spans="1:9" x14ac:dyDescent="0.3">
      <c r="A5129">
        <f>VLOOKUP(D5129,[1]!tbl_Reach2AU[#Data],4,FALSE)</f>
        <v>7</v>
      </c>
      <c r="B5129" t="str">
        <f>VLOOKUP(D5129,[1]!tbl_Reach2AU[#Data],3,FALSE)</f>
        <v>Omak Creek-Lower DS</v>
      </c>
      <c r="C5129">
        <f>VLOOKUP(D5129,[1]!tbl_Reach2AU[#Data],2,FALSE)</f>
        <v>153</v>
      </c>
      <c r="D5129" t="s">
        <v>73</v>
      </c>
      <c r="E5129">
        <v>2</v>
      </c>
      <c r="F5129" t="s">
        <v>151</v>
      </c>
      <c r="G5129" t="str">
        <f>VLOOKUP([1]!tbl_FunctionalConditionReach[[#This Row],[EDT Attribute]],[1]!HabitatAttribute[#Data],2,FALSE)</f>
        <v>Cover- Wood</v>
      </c>
      <c r="H5129" s="1">
        <v>3.1004335000000001E-2</v>
      </c>
      <c r="I5129" s="2">
        <v>1.4716728202920399E-2</v>
      </c>
    </row>
    <row r="5130" spans="1:9" x14ac:dyDescent="0.3">
      <c r="A5130">
        <f>VLOOKUP(D5130,[1]!tbl_Reach2AU[#Data],4,FALSE)</f>
        <v>8</v>
      </c>
      <c r="B5130" t="str">
        <f>VLOOKUP(D5130,[1]!tbl_Reach2AU[#Data],3,FALSE)</f>
        <v>Omak Creek-Lower US</v>
      </c>
      <c r="C5130">
        <f>VLOOKUP(D5130,[1]!tbl_Reach2AU[#Data],2,FALSE)</f>
        <v>158</v>
      </c>
      <c r="D5130" t="s">
        <v>75</v>
      </c>
      <c r="E5130">
        <v>2</v>
      </c>
      <c r="F5130" t="s">
        <v>89</v>
      </c>
      <c r="G5130" t="str">
        <f>VLOOKUP([1]!tbl_FunctionalConditionReach[[#This Row],[EDT Attribute]],[1]!HabitatAttribute[#Data],2,FALSE)</f>
        <v>% Fines/Embeddedness</v>
      </c>
      <c r="H5130" s="1">
        <v>1.0781295999999999E-2</v>
      </c>
      <c r="I5130" s="2">
        <v>1.4616398833358401E-2</v>
      </c>
    </row>
    <row r="5131" spans="1:9" x14ac:dyDescent="0.3">
      <c r="A5131">
        <f>VLOOKUP(D5131,[1]!tbl_Reach2AU[#Data],4,FALSE)</f>
        <v>11</v>
      </c>
      <c r="B5131" t="str">
        <f>VLOOKUP(D5131,[1]!tbl_Reach2AU[#Data],3,FALSE)</f>
        <v>Wanacut Creek DS</v>
      </c>
      <c r="C5131">
        <f>VLOOKUP(D5131,[1]!tbl_Reach2AU[#Data],2,FALSE)</f>
        <v>183</v>
      </c>
      <c r="D5131" t="s">
        <v>204</v>
      </c>
      <c r="E5131">
        <v>2</v>
      </c>
      <c r="F5131" t="s">
        <v>104</v>
      </c>
      <c r="G5131">
        <f>VLOOKUP([1]!tbl_FunctionalConditionReach[[#This Row],[EDT Attribute]],[1]!HabitatAttribute[#Data],2,FALSE)</f>
        <v>0</v>
      </c>
      <c r="H5131" s="1">
        <v>5.2014180000000002E-3</v>
      </c>
      <c r="I5131" s="2">
        <v>1.44718057499423E-2</v>
      </c>
    </row>
    <row r="5132" spans="1:9" x14ac:dyDescent="0.3">
      <c r="A5132">
        <f>VLOOKUP(D5132,[1]!tbl_Reach2AU[#Data],4,FALSE)</f>
        <v>8</v>
      </c>
      <c r="B5132" t="str">
        <f>VLOOKUP(D5132,[1]!tbl_Reach2AU[#Data],3,FALSE)</f>
        <v>Omak Creek-Lower US</v>
      </c>
      <c r="C5132">
        <f>VLOOKUP(D5132,[1]!tbl_Reach2AU[#Data],2,FALSE)</f>
        <v>162</v>
      </c>
      <c r="D5132" t="s">
        <v>67</v>
      </c>
      <c r="E5132">
        <v>2</v>
      </c>
      <c r="F5132" t="s">
        <v>10</v>
      </c>
      <c r="G5132" t="str">
        <f>VLOOKUP([1]!tbl_FunctionalConditionReach[[#This Row],[EDT Attribute]],[1]!HabitatAttribute[#Data],2,FALSE)</f>
        <v>Flow- Scour</v>
      </c>
      <c r="H5132" s="1">
        <v>5.2920409999999999E-3</v>
      </c>
      <c r="I5132" s="2">
        <v>1.4455546836343701E-2</v>
      </c>
    </row>
    <row r="5133" spans="1:9" x14ac:dyDescent="0.3">
      <c r="A5133">
        <f>VLOOKUP(D5133,[1]!tbl_Reach2AU[#Data],4,FALSE)</f>
        <v>24</v>
      </c>
      <c r="B5133" t="str">
        <f>VLOOKUP(D5133,[1]!tbl_Reach2AU[#Data],3,FALSE)</f>
        <v>Okanogan-Haynes Creek South</v>
      </c>
      <c r="C5133">
        <f>VLOOKUP(D5133,[1]!tbl_Reach2AU[#Data],2,FALSE)</f>
        <v>295</v>
      </c>
      <c r="D5133" t="s">
        <v>50</v>
      </c>
      <c r="E5133">
        <v>2</v>
      </c>
      <c r="F5133" t="s">
        <v>51</v>
      </c>
      <c r="G5133" t="str">
        <f>VLOOKUP([1]!tbl_FunctionalConditionReach[[#This Row],[EDT Attribute]],[1]!HabitatAttribute[#Data],2,FALSE)</f>
        <v>% Fines/Embeddedness</v>
      </c>
      <c r="H5133" s="1">
        <v>1.3457110000000001E-3</v>
      </c>
      <c r="I5133" s="2">
        <v>1.43877127264795E-2</v>
      </c>
    </row>
    <row r="5134" spans="1:9" x14ac:dyDescent="0.3">
      <c r="A5134">
        <f>VLOOKUP(D5134,[1]!tbl_Reach2AU[#Data],4,FALSE)</f>
        <v>19</v>
      </c>
      <c r="B5134" t="str">
        <f>VLOOKUP(D5134,[1]!tbl_Reach2AU[#Data],3,FALSE)</f>
        <v>Okanogan-Mosquito Creek</v>
      </c>
      <c r="C5134">
        <f>VLOOKUP(D5134,[1]!tbl_Reach2AU[#Data],2,FALSE)</f>
        <v>286</v>
      </c>
      <c r="D5134" t="s">
        <v>161</v>
      </c>
      <c r="E5134">
        <v>2</v>
      </c>
      <c r="F5134" t="s">
        <v>144</v>
      </c>
      <c r="G5134">
        <f>VLOOKUP([1]!tbl_FunctionalConditionReach[[#This Row],[EDT Attribute]],[1]!HabitatAttribute[#Data],2,FALSE)</f>
        <v>0</v>
      </c>
      <c r="H5134" s="1">
        <v>2.6751639999999998E-3</v>
      </c>
      <c r="I5134" s="2">
        <v>1.43463039190943E-2</v>
      </c>
    </row>
    <row r="5135" spans="1:9" x14ac:dyDescent="0.3">
      <c r="A5135">
        <f>VLOOKUP(D5135,[1]!tbl_Reach2AU[#Data],4,FALSE)</f>
        <v>8</v>
      </c>
      <c r="B5135" t="str">
        <f>VLOOKUP(D5135,[1]!tbl_Reach2AU[#Data],3,FALSE)</f>
        <v>Omak Creek-Lower US</v>
      </c>
      <c r="C5135">
        <f>VLOOKUP(D5135,[1]!tbl_Reach2AU[#Data],2,FALSE)</f>
        <v>158</v>
      </c>
      <c r="D5135" t="s">
        <v>75</v>
      </c>
      <c r="E5135">
        <v>2</v>
      </c>
      <c r="F5135" t="s">
        <v>117</v>
      </c>
      <c r="G5135">
        <f>VLOOKUP([1]!tbl_FunctionalConditionReach[[#This Row],[EDT Attribute]],[1]!HabitatAttribute[#Data],2,FALSE)</f>
        <v>0</v>
      </c>
      <c r="H5135" s="1">
        <v>1.0581708E-2</v>
      </c>
      <c r="I5135" s="2">
        <v>1.43458137561699E-2</v>
      </c>
    </row>
    <row r="5136" spans="1:9" x14ac:dyDescent="0.3">
      <c r="A5136">
        <f>VLOOKUP(D5136,[1]!tbl_Reach2AU[#Data],4,FALSE)</f>
        <v>24</v>
      </c>
      <c r="B5136" t="str">
        <f>VLOOKUP(D5136,[1]!tbl_Reach2AU[#Data],3,FALSE)</f>
        <v>Okanogan-Haynes Creek South</v>
      </c>
      <c r="C5136">
        <f>VLOOKUP(D5136,[1]!tbl_Reach2AU[#Data],2,FALSE)</f>
        <v>296</v>
      </c>
      <c r="D5136" t="s">
        <v>135</v>
      </c>
      <c r="E5136">
        <v>2</v>
      </c>
      <c r="F5136" t="s">
        <v>10</v>
      </c>
      <c r="G5136" t="str">
        <f>VLOOKUP([1]!tbl_FunctionalConditionReach[[#This Row],[EDT Attribute]],[1]!HabitatAttribute[#Data],2,FALSE)</f>
        <v>Flow- Scour</v>
      </c>
      <c r="H5136" s="1">
        <v>2.0414890000000002E-2</v>
      </c>
      <c r="I5136" s="2">
        <v>1.43076100179648E-2</v>
      </c>
    </row>
    <row r="5137" spans="1:9" x14ac:dyDescent="0.3">
      <c r="A5137">
        <f>VLOOKUP(D5137,[1]!tbl_Reach2AU[#Data],4,FALSE)</f>
        <v>4</v>
      </c>
      <c r="B5137" t="str">
        <f>VLOOKUP(D5137,[1]!tbl_Reach2AU[#Data],3,FALSE)</f>
        <v>Loup Loup Creek-Lower DS</v>
      </c>
      <c r="C5137">
        <f>VLOOKUP(D5137,[1]!tbl_Reach2AU[#Data],2,FALSE)</f>
        <v>122</v>
      </c>
      <c r="D5137" t="s">
        <v>55</v>
      </c>
      <c r="E5137">
        <v>2</v>
      </c>
      <c r="F5137" t="s">
        <v>145</v>
      </c>
      <c r="G5137" t="str">
        <f>VLOOKUP([1]!tbl_FunctionalConditionReach[[#This Row],[EDT Attribute]],[1]!HabitatAttribute[#Data],2,FALSE)</f>
        <v>Flow- Summer Base Flow</v>
      </c>
      <c r="H5137" s="1">
        <v>5.6981784000000001E-2</v>
      </c>
      <c r="I5137" s="2">
        <v>1.4213459831007901E-2</v>
      </c>
    </row>
    <row r="5138" spans="1:9" x14ac:dyDescent="0.3">
      <c r="A5138">
        <f>VLOOKUP(D5138,[1]!tbl_Reach2AU[#Data],4,FALSE)</f>
        <v>20</v>
      </c>
      <c r="B5138" t="str">
        <f>VLOOKUP(D5138,[1]!tbl_Reach2AU[#Data],3,FALSE)</f>
        <v>Antoine Creek-Lower</v>
      </c>
      <c r="C5138">
        <f>VLOOKUP(D5138,[1]!tbl_Reach2AU[#Data],2,FALSE)</f>
        <v>255</v>
      </c>
      <c r="D5138" t="s">
        <v>52</v>
      </c>
      <c r="E5138">
        <v>2</v>
      </c>
      <c r="F5138" t="s">
        <v>103</v>
      </c>
      <c r="G5138" t="str">
        <f>VLOOKUP([1]!tbl_FunctionalConditionReach[[#This Row],[EDT Attribute]],[1]!HabitatAttribute[#Data],2,FALSE)</f>
        <v>Contaminants</v>
      </c>
      <c r="H5138" s="1">
        <v>2.6299130000000002E-3</v>
      </c>
      <c r="I5138" s="2">
        <v>1.4166882911805999E-2</v>
      </c>
    </row>
    <row r="5139" spans="1:9" x14ac:dyDescent="0.3">
      <c r="A5139">
        <f>VLOOKUP(D5139,[1]!tbl_Reach2AU[#Data],4,FALSE)</f>
        <v>20</v>
      </c>
      <c r="B5139" t="str">
        <f>VLOOKUP(D5139,[1]!tbl_Reach2AU[#Data],3,FALSE)</f>
        <v>Antoine Creek-Lower</v>
      </c>
      <c r="C5139">
        <f>VLOOKUP(D5139,[1]!tbl_Reach2AU[#Data],2,FALSE)</f>
        <v>255</v>
      </c>
      <c r="D5139" t="s">
        <v>52</v>
      </c>
      <c r="E5139">
        <v>2</v>
      </c>
      <c r="F5139" t="s">
        <v>122</v>
      </c>
      <c r="G5139">
        <f>VLOOKUP([1]!tbl_FunctionalConditionReach[[#This Row],[EDT Attribute]],[1]!HabitatAttribute[#Data],2,FALSE)</f>
        <v>0</v>
      </c>
      <c r="H5139" s="1">
        <v>2.6299130000000002E-3</v>
      </c>
      <c r="I5139" s="2">
        <v>1.4166882911805999E-2</v>
      </c>
    </row>
    <row r="5140" spans="1:9" x14ac:dyDescent="0.3">
      <c r="A5140">
        <f>VLOOKUP(D5140,[1]!tbl_Reach2AU[#Data],4,FALSE)</f>
        <v>20</v>
      </c>
      <c r="B5140" t="str">
        <f>VLOOKUP(D5140,[1]!tbl_Reach2AU[#Data],3,FALSE)</f>
        <v>Antoine Creek-Lower</v>
      </c>
      <c r="C5140">
        <f>VLOOKUP(D5140,[1]!tbl_Reach2AU[#Data],2,FALSE)</f>
        <v>255</v>
      </c>
      <c r="D5140" t="s">
        <v>52</v>
      </c>
      <c r="E5140">
        <v>2</v>
      </c>
      <c r="F5140" t="s">
        <v>123</v>
      </c>
      <c r="G5140">
        <f>VLOOKUP([1]!tbl_FunctionalConditionReach[[#This Row],[EDT Attribute]],[1]!HabitatAttribute[#Data],2,FALSE)</f>
        <v>0</v>
      </c>
      <c r="H5140" s="1">
        <v>2.6299130000000002E-3</v>
      </c>
      <c r="I5140" s="2">
        <v>1.4166882911805999E-2</v>
      </c>
    </row>
    <row r="5141" spans="1:9" x14ac:dyDescent="0.3">
      <c r="A5141">
        <f>VLOOKUP(D5141,[1]!tbl_Reach2AU[#Data],4,FALSE)</f>
        <v>20</v>
      </c>
      <c r="B5141" t="str">
        <f>VLOOKUP(D5141,[1]!tbl_Reach2AU[#Data],3,FALSE)</f>
        <v>Antoine Creek-Lower</v>
      </c>
      <c r="C5141">
        <f>VLOOKUP(D5141,[1]!tbl_Reach2AU[#Data],2,FALSE)</f>
        <v>255</v>
      </c>
      <c r="D5141" t="s">
        <v>52</v>
      </c>
      <c r="E5141">
        <v>2</v>
      </c>
      <c r="F5141" t="s">
        <v>115</v>
      </c>
      <c r="G5141">
        <f>VLOOKUP([1]!tbl_FunctionalConditionReach[[#This Row],[EDT Attribute]],[1]!HabitatAttribute[#Data],2,FALSE)</f>
        <v>0</v>
      </c>
      <c r="H5141" s="1">
        <v>2.6299130000000002E-3</v>
      </c>
      <c r="I5141" s="2">
        <v>1.4166882911805999E-2</v>
      </c>
    </row>
    <row r="5142" spans="1:9" x14ac:dyDescent="0.3">
      <c r="A5142">
        <f>VLOOKUP(D5142,[1]!tbl_Reach2AU[#Data],4,FALSE)</f>
        <v>24</v>
      </c>
      <c r="B5142" t="str">
        <f>VLOOKUP(D5142,[1]!tbl_Reach2AU[#Data],3,FALSE)</f>
        <v>Okanogan-Haynes Creek South</v>
      </c>
      <c r="C5142">
        <f>VLOOKUP(D5142,[1]!tbl_Reach2AU[#Data],2,FALSE)</f>
        <v>295</v>
      </c>
      <c r="D5142" t="s">
        <v>50</v>
      </c>
      <c r="E5142">
        <v>2</v>
      </c>
      <c r="F5142" t="s">
        <v>116</v>
      </c>
      <c r="G5142">
        <f>VLOOKUP([1]!tbl_FunctionalConditionReach[[#This Row],[EDT Attribute]],[1]!HabitatAttribute[#Data],2,FALSE)</f>
        <v>0</v>
      </c>
      <c r="H5142" s="1">
        <v>1.323184E-3</v>
      </c>
      <c r="I5142" s="2">
        <v>1.4146864576624601E-2</v>
      </c>
    </row>
    <row r="5143" spans="1:9" x14ac:dyDescent="0.3">
      <c r="A5143">
        <f>VLOOKUP(D5143,[1]!tbl_Reach2AU[#Data],4,FALSE)</f>
        <v>24</v>
      </c>
      <c r="B5143" t="str">
        <f>VLOOKUP(D5143,[1]!tbl_Reach2AU[#Data],3,FALSE)</f>
        <v>Okanogan-Haynes Creek South</v>
      </c>
      <c r="C5143">
        <f>VLOOKUP(D5143,[1]!tbl_Reach2AU[#Data],2,FALSE)</f>
        <v>296</v>
      </c>
      <c r="D5143" t="s">
        <v>135</v>
      </c>
      <c r="E5143">
        <v>2</v>
      </c>
      <c r="F5143" t="s">
        <v>145</v>
      </c>
      <c r="G5143" t="str">
        <f>VLOOKUP([1]!tbl_FunctionalConditionReach[[#This Row],[EDT Attribute]],[1]!HabitatAttribute[#Data],2,FALSE)</f>
        <v>Flow- Summer Base Flow</v>
      </c>
      <c r="H5143" s="1">
        <v>2.0179102000000001E-2</v>
      </c>
      <c r="I5143" s="2">
        <v>1.4142359911257601E-2</v>
      </c>
    </row>
    <row r="5144" spans="1:9" x14ac:dyDescent="0.3">
      <c r="A5144">
        <f>VLOOKUP(D5144,[1]!tbl_Reach2AU[#Data],4,FALSE)</f>
        <v>19</v>
      </c>
      <c r="B5144" t="str">
        <f>VLOOKUP(D5144,[1]!tbl_Reach2AU[#Data],3,FALSE)</f>
        <v>Okanogan-Mosquito Creek</v>
      </c>
      <c r="C5144">
        <f>VLOOKUP(D5144,[1]!tbl_Reach2AU[#Data],2,FALSE)</f>
        <v>276</v>
      </c>
      <c r="D5144" t="s">
        <v>63</v>
      </c>
      <c r="E5144">
        <v>2</v>
      </c>
      <c r="F5144" t="s">
        <v>126</v>
      </c>
      <c r="G5144" t="str">
        <f>VLOOKUP([1]!tbl_FunctionalConditionReach[[#This Row],[EDT Attribute]],[1]!HabitatAttribute[#Data],2,FALSE)</f>
        <v>Riparian</v>
      </c>
      <c r="H5144" s="1">
        <v>5.0944813999999998E-2</v>
      </c>
      <c r="I5144" s="2">
        <v>1.4103635385570201E-2</v>
      </c>
    </row>
    <row r="5145" spans="1:9" x14ac:dyDescent="0.3">
      <c r="A5145">
        <f>VLOOKUP(D5145,[1]!tbl_Reach2AU[#Data],4,FALSE)</f>
        <v>24</v>
      </c>
      <c r="B5145" t="str">
        <f>VLOOKUP(D5145,[1]!tbl_Reach2AU[#Data],3,FALSE)</f>
        <v>Okanogan-Haynes Creek South</v>
      </c>
      <c r="C5145">
        <f>VLOOKUP(D5145,[1]!tbl_Reach2AU[#Data],2,FALSE)</f>
        <v>296</v>
      </c>
      <c r="D5145" t="s">
        <v>135</v>
      </c>
      <c r="E5145">
        <v>2</v>
      </c>
      <c r="F5145" t="s">
        <v>117</v>
      </c>
      <c r="G5145">
        <f>VLOOKUP([1]!tbl_FunctionalConditionReach[[#This Row],[EDT Attribute]],[1]!HabitatAttribute[#Data],2,FALSE)</f>
        <v>0</v>
      </c>
      <c r="H5145" s="1">
        <v>2.0114196000000001E-2</v>
      </c>
      <c r="I5145" s="2">
        <v>1.40968710677799E-2</v>
      </c>
    </row>
    <row r="5146" spans="1:9" x14ac:dyDescent="0.3">
      <c r="A5146">
        <f>VLOOKUP(D5146,[1]!tbl_Reach2AU[#Data],4,FALSE)</f>
        <v>24</v>
      </c>
      <c r="B5146" t="str">
        <f>VLOOKUP(D5146,[1]!tbl_Reach2AU[#Data],3,FALSE)</f>
        <v>Okanogan-Haynes Creek South</v>
      </c>
      <c r="C5146">
        <f>VLOOKUP(D5146,[1]!tbl_Reach2AU[#Data],2,FALSE)</f>
        <v>296</v>
      </c>
      <c r="D5146" t="s">
        <v>135</v>
      </c>
      <c r="E5146">
        <v>2</v>
      </c>
      <c r="F5146" t="s">
        <v>115</v>
      </c>
      <c r="G5146">
        <f>VLOOKUP([1]!tbl_FunctionalConditionReach[[#This Row],[EDT Attribute]],[1]!HabitatAttribute[#Data],2,FALSE)</f>
        <v>0</v>
      </c>
      <c r="H5146" s="1">
        <v>2.0107307000000001E-2</v>
      </c>
      <c r="I5146" s="2">
        <v>1.40920429680245E-2</v>
      </c>
    </row>
    <row r="5147" spans="1:9" x14ac:dyDescent="0.3">
      <c r="A5147">
        <f>VLOOKUP(D5147,[1]!tbl_Reach2AU[#Data],4,FALSE)</f>
        <v>24</v>
      </c>
      <c r="B5147" t="str">
        <f>VLOOKUP(D5147,[1]!tbl_Reach2AU[#Data],3,FALSE)</f>
        <v>Okanogan-Haynes Creek South</v>
      </c>
      <c r="C5147">
        <f>VLOOKUP(D5147,[1]!tbl_Reach2AU[#Data],2,FALSE)</f>
        <v>296</v>
      </c>
      <c r="D5147" t="s">
        <v>135</v>
      </c>
      <c r="E5147">
        <v>2</v>
      </c>
      <c r="F5147" t="s">
        <v>122</v>
      </c>
      <c r="G5147">
        <f>VLOOKUP([1]!tbl_FunctionalConditionReach[[#This Row],[EDT Attribute]],[1]!HabitatAttribute[#Data],2,FALSE)</f>
        <v>0</v>
      </c>
      <c r="H5147" s="1">
        <v>2.0107307000000001E-2</v>
      </c>
      <c r="I5147" s="2">
        <v>1.40920429680245E-2</v>
      </c>
    </row>
    <row r="5148" spans="1:9" x14ac:dyDescent="0.3">
      <c r="A5148">
        <f>VLOOKUP(D5148,[1]!tbl_Reach2AU[#Data],4,FALSE)</f>
        <v>4</v>
      </c>
      <c r="B5148" t="str">
        <f>VLOOKUP(D5148,[1]!tbl_Reach2AU[#Data],3,FALSE)</f>
        <v>Loup Loup Creek-Lower DS</v>
      </c>
      <c r="C5148">
        <f>VLOOKUP(D5148,[1]!tbl_Reach2AU[#Data],2,FALSE)</f>
        <v>122</v>
      </c>
      <c r="D5148" t="s">
        <v>55</v>
      </c>
      <c r="E5148">
        <v>2</v>
      </c>
      <c r="F5148" t="s">
        <v>123</v>
      </c>
      <c r="G5148">
        <f>VLOOKUP([1]!tbl_FunctionalConditionReach[[#This Row],[EDT Attribute]],[1]!HabitatAttribute[#Data],2,FALSE)</f>
        <v>0</v>
      </c>
      <c r="H5148" s="1">
        <v>5.6463696000000001E-2</v>
      </c>
      <c r="I5148" s="2">
        <v>1.4084228654656399E-2</v>
      </c>
    </row>
    <row r="5149" spans="1:9" x14ac:dyDescent="0.3">
      <c r="A5149">
        <f>VLOOKUP(D5149,[1]!tbl_Reach2AU[#Data],4,FALSE)</f>
        <v>4</v>
      </c>
      <c r="B5149" t="str">
        <f>VLOOKUP(D5149,[1]!tbl_Reach2AU[#Data],3,FALSE)</f>
        <v>Loup Loup Creek-Lower DS</v>
      </c>
      <c r="C5149">
        <f>VLOOKUP(D5149,[1]!tbl_Reach2AU[#Data],2,FALSE)</f>
        <v>122</v>
      </c>
      <c r="D5149" t="s">
        <v>55</v>
      </c>
      <c r="E5149">
        <v>2</v>
      </c>
      <c r="F5149" t="s">
        <v>103</v>
      </c>
      <c r="G5149" t="str">
        <f>VLOOKUP([1]!tbl_FunctionalConditionReach[[#This Row],[EDT Attribute]],[1]!HabitatAttribute[#Data],2,FALSE)</f>
        <v>Contaminants</v>
      </c>
      <c r="H5149" s="1">
        <v>5.6463696000000001E-2</v>
      </c>
      <c r="I5149" s="2">
        <v>1.4084228654656399E-2</v>
      </c>
    </row>
    <row r="5150" spans="1:9" x14ac:dyDescent="0.3">
      <c r="A5150">
        <f>VLOOKUP(D5150,[1]!tbl_Reach2AU[#Data],4,FALSE)</f>
        <v>4</v>
      </c>
      <c r="B5150" t="str">
        <f>VLOOKUP(D5150,[1]!tbl_Reach2AU[#Data],3,FALSE)</f>
        <v>Loup Loup Creek-Lower DS</v>
      </c>
      <c r="C5150">
        <f>VLOOKUP(D5150,[1]!tbl_Reach2AU[#Data],2,FALSE)</f>
        <v>122</v>
      </c>
      <c r="D5150" t="s">
        <v>55</v>
      </c>
      <c r="E5150">
        <v>2</v>
      </c>
      <c r="F5150" t="s">
        <v>115</v>
      </c>
      <c r="G5150">
        <f>VLOOKUP([1]!tbl_FunctionalConditionReach[[#This Row],[EDT Attribute]],[1]!HabitatAttribute[#Data],2,FALSE)</f>
        <v>0</v>
      </c>
      <c r="H5150" s="1">
        <v>5.6463696000000001E-2</v>
      </c>
      <c r="I5150" s="2">
        <v>1.4084228654656399E-2</v>
      </c>
    </row>
    <row r="5151" spans="1:9" x14ac:dyDescent="0.3">
      <c r="A5151">
        <f>VLOOKUP(D5151,[1]!tbl_Reach2AU[#Data],4,FALSE)</f>
        <v>4</v>
      </c>
      <c r="B5151" t="str">
        <f>VLOOKUP(D5151,[1]!tbl_Reach2AU[#Data],3,FALSE)</f>
        <v>Loup Loup Creek-Lower DS</v>
      </c>
      <c r="C5151">
        <f>VLOOKUP(D5151,[1]!tbl_Reach2AU[#Data],2,FALSE)</f>
        <v>122</v>
      </c>
      <c r="D5151" t="s">
        <v>55</v>
      </c>
      <c r="E5151">
        <v>2</v>
      </c>
      <c r="F5151" t="s">
        <v>94</v>
      </c>
      <c r="G5151">
        <f>VLOOKUP([1]!tbl_FunctionalConditionReach[[#This Row],[EDT Attribute]],[1]!HabitatAttribute[#Data],2,FALSE)</f>
        <v>0</v>
      </c>
      <c r="H5151" s="1">
        <v>5.6463696000000001E-2</v>
      </c>
      <c r="I5151" s="2">
        <v>1.4084228654656399E-2</v>
      </c>
    </row>
    <row r="5152" spans="1:9" x14ac:dyDescent="0.3">
      <c r="A5152">
        <f>VLOOKUP(D5152,[1]!tbl_Reach2AU[#Data],4,FALSE)</f>
        <v>4</v>
      </c>
      <c r="B5152" t="str">
        <f>VLOOKUP(D5152,[1]!tbl_Reach2AU[#Data],3,FALSE)</f>
        <v>Loup Loup Creek-Lower DS</v>
      </c>
      <c r="C5152">
        <f>VLOOKUP(D5152,[1]!tbl_Reach2AU[#Data],2,FALSE)</f>
        <v>122</v>
      </c>
      <c r="D5152" t="s">
        <v>55</v>
      </c>
      <c r="E5152">
        <v>2</v>
      </c>
      <c r="F5152" t="s">
        <v>122</v>
      </c>
      <c r="G5152">
        <f>VLOOKUP([1]!tbl_FunctionalConditionReach[[#This Row],[EDT Attribute]],[1]!HabitatAttribute[#Data],2,FALSE)</f>
        <v>0</v>
      </c>
      <c r="H5152" s="1">
        <v>5.6463696000000001E-2</v>
      </c>
      <c r="I5152" s="2">
        <v>1.4084228654656399E-2</v>
      </c>
    </row>
    <row r="5153" spans="1:9" x14ac:dyDescent="0.3">
      <c r="A5153">
        <f>VLOOKUP(D5153,[1]!tbl_Reach2AU[#Data],4,FALSE)</f>
        <v>4</v>
      </c>
      <c r="B5153" t="str">
        <f>VLOOKUP(D5153,[1]!tbl_Reach2AU[#Data],3,FALSE)</f>
        <v>Loup Loup Creek-Lower DS</v>
      </c>
      <c r="C5153">
        <f>VLOOKUP(D5153,[1]!tbl_Reach2AU[#Data],2,FALSE)</f>
        <v>119</v>
      </c>
      <c r="D5153" t="s">
        <v>43</v>
      </c>
      <c r="E5153">
        <v>2</v>
      </c>
      <c r="F5153" t="s">
        <v>117</v>
      </c>
      <c r="G5153">
        <f>VLOOKUP([1]!tbl_FunctionalConditionReach[[#This Row],[EDT Attribute]],[1]!HabitatAttribute[#Data],2,FALSE)</f>
        <v>0</v>
      </c>
      <c r="H5153" s="1">
        <v>5.0866087999999997E-2</v>
      </c>
      <c r="I5153" s="2">
        <v>1.4027986189432099E-2</v>
      </c>
    </row>
    <row r="5154" spans="1:9" x14ac:dyDescent="0.3">
      <c r="A5154">
        <f>VLOOKUP(D5154,[1]!tbl_Reach2AU[#Data],4,FALSE)</f>
        <v>19</v>
      </c>
      <c r="B5154" t="str">
        <f>VLOOKUP(D5154,[1]!tbl_Reach2AU[#Data],3,FALSE)</f>
        <v>Okanogan-Mosquito Creek</v>
      </c>
      <c r="C5154">
        <f>VLOOKUP(D5154,[1]!tbl_Reach2AU[#Data],2,FALSE)</f>
        <v>276</v>
      </c>
      <c r="D5154" t="s">
        <v>63</v>
      </c>
      <c r="E5154">
        <v>2</v>
      </c>
      <c r="F5154" t="s">
        <v>38</v>
      </c>
      <c r="G5154" t="str">
        <f>VLOOKUP([1]!tbl_FunctionalConditionReach[[#This Row],[EDT Attribute]],[1]!HabitatAttribute[#Data],2,FALSE)</f>
        <v>Channel Stability</v>
      </c>
      <c r="H5154" s="1">
        <v>5.0639598000000001E-2</v>
      </c>
      <c r="I5154" s="2">
        <v>1.4019138950313001E-2</v>
      </c>
    </row>
    <row r="5155" spans="1:9" x14ac:dyDescent="0.3">
      <c r="A5155">
        <f>VLOOKUP(D5155,[1]!tbl_Reach2AU[#Data],4,FALSE)</f>
        <v>6</v>
      </c>
      <c r="B5155" t="str">
        <f>VLOOKUP(D5155,[1]!tbl_Reach2AU[#Data],3,FALSE)</f>
        <v>Salmon Creek-Lower</v>
      </c>
      <c r="C5155">
        <f>VLOOKUP(D5155,[1]!tbl_Reach2AU[#Data],2,FALSE)</f>
        <v>137</v>
      </c>
      <c r="D5155" t="s">
        <v>82</v>
      </c>
      <c r="E5155">
        <v>2</v>
      </c>
      <c r="F5155" t="s">
        <v>116</v>
      </c>
      <c r="G5155">
        <f>VLOOKUP([1]!tbl_FunctionalConditionReach[[#This Row],[EDT Attribute]],[1]!HabitatAttribute[#Data],2,FALSE)</f>
        <v>0</v>
      </c>
      <c r="H5155" s="1">
        <v>3.6988244000000003E-2</v>
      </c>
      <c r="I5155" s="2">
        <v>1.4014220890259801E-2</v>
      </c>
    </row>
    <row r="5156" spans="1:9" x14ac:dyDescent="0.3">
      <c r="A5156">
        <f>VLOOKUP(D5156,[1]!tbl_Reach2AU[#Data],4,FALSE)</f>
        <v>24</v>
      </c>
      <c r="B5156" t="str">
        <f>VLOOKUP(D5156,[1]!tbl_Reach2AU[#Data],3,FALSE)</f>
        <v>Okanogan-Haynes Creek South</v>
      </c>
      <c r="C5156">
        <f>VLOOKUP(D5156,[1]!tbl_Reach2AU[#Data],2,FALSE)</f>
        <v>296</v>
      </c>
      <c r="D5156" t="s">
        <v>135</v>
      </c>
      <c r="E5156">
        <v>2</v>
      </c>
      <c r="F5156" t="s">
        <v>119</v>
      </c>
      <c r="G5156">
        <f>VLOOKUP([1]!tbl_FunctionalConditionReach[[#This Row],[EDT Attribute]],[1]!HabitatAttribute[#Data],2,FALSE)</f>
        <v>0</v>
      </c>
      <c r="H5156" s="1">
        <v>1.9902712999999999E-2</v>
      </c>
      <c r="I5156" s="2">
        <v>1.3948654923121299E-2</v>
      </c>
    </row>
    <row r="5157" spans="1:9" x14ac:dyDescent="0.3">
      <c r="A5157">
        <f>VLOOKUP(D5157,[1]!tbl_Reach2AU[#Data],4,FALSE)</f>
        <v>10</v>
      </c>
      <c r="B5157" t="str">
        <f>VLOOKUP(D5157,[1]!tbl_Reach2AU[#Data],3,FALSE)</f>
        <v>Omak Creek-Upper DS</v>
      </c>
      <c r="C5157">
        <f>VLOOKUP(D5157,[1]!tbl_Reach2AU[#Data],2,FALSE)</f>
        <v>177</v>
      </c>
      <c r="D5157" t="s">
        <v>27</v>
      </c>
      <c r="E5157">
        <v>2</v>
      </c>
      <c r="F5157" t="s">
        <v>143</v>
      </c>
      <c r="G5157">
        <f>VLOOKUP([1]!tbl_FunctionalConditionReach[[#This Row],[EDT Attribute]],[1]!HabitatAttribute[#Data],2,FALSE)</f>
        <v>0</v>
      </c>
      <c r="H5157" s="1">
        <v>1.1996789999999999E-3</v>
      </c>
      <c r="I5157" s="2">
        <v>1.3942341892592001E-2</v>
      </c>
    </row>
    <row r="5158" spans="1:9" x14ac:dyDescent="0.3">
      <c r="A5158">
        <f>VLOOKUP(D5158,[1]!tbl_Reach2AU[#Data],4,FALSE)</f>
        <v>24</v>
      </c>
      <c r="B5158" t="str">
        <f>VLOOKUP(D5158,[1]!tbl_Reach2AU[#Data],3,FALSE)</f>
        <v>Okanogan-Haynes Creek South</v>
      </c>
      <c r="C5158">
        <f>VLOOKUP(D5158,[1]!tbl_Reach2AU[#Data],2,FALSE)</f>
        <v>296</v>
      </c>
      <c r="D5158" t="s">
        <v>135</v>
      </c>
      <c r="E5158">
        <v>2</v>
      </c>
      <c r="F5158" t="s">
        <v>116</v>
      </c>
      <c r="G5158">
        <f>VLOOKUP([1]!tbl_FunctionalConditionReach[[#This Row],[EDT Attribute]],[1]!HabitatAttribute[#Data],2,FALSE)</f>
        <v>0</v>
      </c>
      <c r="H5158" s="1">
        <v>1.9799800999999999E-2</v>
      </c>
      <c r="I5158" s="2">
        <v>1.3876529882909499E-2</v>
      </c>
    </row>
    <row r="5159" spans="1:9" x14ac:dyDescent="0.3">
      <c r="A5159">
        <f>VLOOKUP(D5159,[1]!tbl_Reach2AU[#Data],4,FALSE)</f>
        <v>1</v>
      </c>
      <c r="B5159" t="str">
        <f>VLOOKUP(D5159,[1]!tbl_Reach2AU[#Data],3,FALSE)</f>
        <v>Okanogan-Davis Canyon</v>
      </c>
      <c r="C5159">
        <f>VLOOKUP(D5159,[1]!tbl_Reach2AU[#Data],2,FALSE)</f>
        <v>108</v>
      </c>
      <c r="D5159" t="s">
        <v>100</v>
      </c>
      <c r="E5159">
        <v>2</v>
      </c>
      <c r="F5159" t="s">
        <v>143</v>
      </c>
      <c r="G5159">
        <f>VLOOKUP([1]!tbl_FunctionalConditionReach[[#This Row],[EDT Attribute]],[1]!HabitatAttribute[#Data],2,FALSE)</f>
        <v>0</v>
      </c>
      <c r="H5159" s="1">
        <v>5.7064209999999997E-3</v>
      </c>
      <c r="I5159" s="2">
        <v>1.38479329291533E-2</v>
      </c>
    </row>
    <row r="5160" spans="1:9" x14ac:dyDescent="0.3">
      <c r="A5160">
        <f>VLOOKUP(D5160,[1]!tbl_Reach2AU[#Data],4,FALSE)</f>
        <v>1</v>
      </c>
      <c r="B5160" t="str">
        <f>VLOOKUP(D5160,[1]!tbl_Reach2AU[#Data],3,FALSE)</f>
        <v>Okanogan-Davis Canyon</v>
      </c>
      <c r="C5160">
        <f>VLOOKUP(D5160,[1]!tbl_Reach2AU[#Data],2,FALSE)</f>
        <v>108</v>
      </c>
      <c r="D5160" t="s">
        <v>100</v>
      </c>
      <c r="E5160">
        <v>2</v>
      </c>
      <c r="F5160" t="s">
        <v>89</v>
      </c>
      <c r="G5160" t="str">
        <f>VLOOKUP([1]!tbl_FunctionalConditionReach[[#This Row],[EDT Attribute]],[1]!HabitatAttribute[#Data],2,FALSE)</f>
        <v>% Fines/Embeddedness</v>
      </c>
      <c r="H5160" s="1">
        <v>5.7064209999999997E-3</v>
      </c>
      <c r="I5160" s="2">
        <v>1.38479329291533E-2</v>
      </c>
    </row>
    <row r="5161" spans="1:9" x14ac:dyDescent="0.3">
      <c r="A5161">
        <f>VLOOKUP(D5161,[1]!tbl_Reach2AU[#Data],4,FALSE)</f>
        <v>1</v>
      </c>
      <c r="B5161" t="str">
        <f>VLOOKUP(D5161,[1]!tbl_Reach2AU[#Data],3,FALSE)</f>
        <v>Okanogan-Davis Canyon</v>
      </c>
      <c r="C5161">
        <f>VLOOKUP(D5161,[1]!tbl_Reach2AU[#Data],2,FALSE)</f>
        <v>108</v>
      </c>
      <c r="D5161" t="s">
        <v>100</v>
      </c>
      <c r="E5161">
        <v>2</v>
      </c>
      <c r="F5161" t="s">
        <v>51</v>
      </c>
      <c r="G5161" t="str">
        <f>VLOOKUP([1]!tbl_FunctionalConditionReach[[#This Row],[EDT Attribute]],[1]!HabitatAttribute[#Data],2,FALSE)</f>
        <v>% Fines/Embeddedness</v>
      </c>
      <c r="H5161" s="1">
        <v>5.7064209999999997E-3</v>
      </c>
      <c r="I5161" s="2">
        <v>1.38479329291533E-2</v>
      </c>
    </row>
    <row r="5162" spans="1:9" x14ac:dyDescent="0.3">
      <c r="A5162">
        <f>VLOOKUP(D5162,[1]!tbl_Reach2AU[#Data],4,FALSE)</f>
        <v>1</v>
      </c>
      <c r="B5162" t="str">
        <f>VLOOKUP(D5162,[1]!tbl_Reach2AU[#Data],3,FALSE)</f>
        <v>Okanogan-Davis Canyon</v>
      </c>
      <c r="C5162">
        <f>VLOOKUP(D5162,[1]!tbl_Reach2AU[#Data],2,FALSE)</f>
        <v>108</v>
      </c>
      <c r="D5162" t="s">
        <v>100</v>
      </c>
      <c r="E5162">
        <v>2</v>
      </c>
      <c r="F5162" t="s">
        <v>117</v>
      </c>
      <c r="G5162">
        <f>VLOOKUP([1]!tbl_FunctionalConditionReach[[#This Row],[EDT Attribute]],[1]!HabitatAttribute[#Data],2,FALSE)</f>
        <v>0</v>
      </c>
      <c r="H5162" s="1">
        <v>5.7064209999999997E-3</v>
      </c>
      <c r="I5162" s="2">
        <v>1.38479329291533E-2</v>
      </c>
    </row>
    <row r="5163" spans="1:9" x14ac:dyDescent="0.3">
      <c r="A5163">
        <f>VLOOKUP(D5163,[1]!tbl_Reach2AU[#Data],4,FALSE)</f>
        <v>1</v>
      </c>
      <c r="B5163" t="str">
        <f>VLOOKUP(D5163,[1]!tbl_Reach2AU[#Data],3,FALSE)</f>
        <v>Okanogan-Davis Canyon</v>
      </c>
      <c r="C5163">
        <f>VLOOKUP(D5163,[1]!tbl_Reach2AU[#Data],2,FALSE)</f>
        <v>108</v>
      </c>
      <c r="D5163" t="s">
        <v>100</v>
      </c>
      <c r="E5163">
        <v>2</v>
      </c>
      <c r="F5163" t="s">
        <v>13</v>
      </c>
      <c r="G5163" t="str">
        <f>VLOOKUP([1]!tbl_FunctionalConditionReach[[#This Row],[EDT Attribute]],[1]!HabitatAttribute[#Data],2,FALSE)</f>
        <v>Food- Food Web Resources</v>
      </c>
      <c r="H5163" s="1">
        <v>5.7064209999999997E-3</v>
      </c>
      <c r="I5163" s="2">
        <v>1.38479329291533E-2</v>
      </c>
    </row>
    <row r="5164" spans="1:9" x14ac:dyDescent="0.3">
      <c r="A5164">
        <f>VLOOKUP(D5164,[1]!tbl_Reach2AU[#Data],4,FALSE)</f>
        <v>1</v>
      </c>
      <c r="B5164" t="str">
        <f>VLOOKUP(D5164,[1]!tbl_Reach2AU[#Data],3,FALSE)</f>
        <v>Okanogan-Davis Canyon</v>
      </c>
      <c r="C5164">
        <f>VLOOKUP(D5164,[1]!tbl_Reach2AU[#Data],2,FALSE)</f>
        <v>108</v>
      </c>
      <c r="D5164" t="s">
        <v>100</v>
      </c>
      <c r="E5164">
        <v>2</v>
      </c>
      <c r="F5164" t="s">
        <v>10</v>
      </c>
      <c r="G5164" t="str">
        <f>VLOOKUP([1]!tbl_FunctionalConditionReach[[#This Row],[EDT Attribute]],[1]!HabitatAttribute[#Data],2,FALSE)</f>
        <v>Flow- Scour</v>
      </c>
      <c r="H5164" s="1">
        <v>5.7064209999999997E-3</v>
      </c>
      <c r="I5164" s="2">
        <v>1.38479329291533E-2</v>
      </c>
    </row>
    <row r="5165" spans="1:9" x14ac:dyDescent="0.3">
      <c r="A5165">
        <f>VLOOKUP(D5165,[1]!tbl_Reach2AU[#Data],4,FALSE)</f>
        <v>1</v>
      </c>
      <c r="B5165" t="str">
        <f>VLOOKUP(D5165,[1]!tbl_Reach2AU[#Data],3,FALSE)</f>
        <v>Okanogan-Davis Canyon</v>
      </c>
      <c r="C5165">
        <f>VLOOKUP(D5165,[1]!tbl_Reach2AU[#Data],2,FALSE)</f>
        <v>108</v>
      </c>
      <c r="D5165" t="s">
        <v>100</v>
      </c>
      <c r="E5165">
        <v>2</v>
      </c>
      <c r="F5165" t="s">
        <v>38</v>
      </c>
      <c r="G5165" t="str">
        <f>VLOOKUP([1]!tbl_FunctionalConditionReach[[#This Row],[EDT Attribute]],[1]!HabitatAttribute[#Data],2,FALSE)</f>
        <v>Channel Stability</v>
      </c>
      <c r="H5165" s="1">
        <v>5.7064209999999997E-3</v>
      </c>
      <c r="I5165" s="2">
        <v>1.38479329291533E-2</v>
      </c>
    </row>
    <row r="5166" spans="1:9" x14ac:dyDescent="0.3">
      <c r="A5166">
        <f>VLOOKUP(D5166,[1]!tbl_Reach2AU[#Data],4,FALSE)</f>
        <v>1</v>
      </c>
      <c r="B5166" t="str">
        <f>VLOOKUP(D5166,[1]!tbl_Reach2AU[#Data],3,FALSE)</f>
        <v>Okanogan-Davis Canyon</v>
      </c>
      <c r="C5166">
        <f>VLOOKUP(D5166,[1]!tbl_Reach2AU[#Data],2,FALSE)</f>
        <v>108</v>
      </c>
      <c r="D5166" t="s">
        <v>100</v>
      </c>
      <c r="E5166">
        <v>2</v>
      </c>
      <c r="F5166" t="s">
        <v>115</v>
      </c>
      <c r="G5166">
        <f>VLOOKUP([1]!tbl_FunctionalConditionReach[[#This Row],[EDT Attribute]],[1]!HabitatAttribute[#Data],2,FALSE)</f>
        <v>0</v>
      </c>
      <c r="H5166" s="1">
        <v>5.7064209999999997E-3</v>
      </c>
      <c r="I5166" s="2">
        <v>1.38479329291533E-2</v>
      </c>
    </row>
    <row r="5167" spans="1:9" x14ac:dyDescent="0.3">
      <c r="A5167">
        <f>VLOOKUP(D5167,[1]!tbl_Reach2AU[#Data],4,FALSE)</f>
        <v>1</v>
      </c>
      <c r="B5167" t="str">
        <f>VLOOKUP(D5167,[1]!tbl_Reach2AU[#Data],3,FALSE)</f>
        <v>Okanogan-Davis Canyon</v>
      </c>
      <c r="C5167">
        <f>VLOOKUP(D5167,[1]!tbl_Reach2AU[#Data],2,FALSE)</f>
        <v>108</v>
      </c>
      <c r="D5167" t="s">
        <v>100</v>
      </c>
      <c r="E5167">
        <v>2</v>
      </c>
      <c r="F5167" t="s">
        <v>127</v>
      </c>
      <c r="G5167" t="str">
        <f>VLOOKUP([1]!tbl_FunctionalConditionReach[[#This Row],[EDT Attribute]],[1]!HabitatAttribute[#Data],2,FALSE)</f>
        <v>Food- Food Web Resources</v>
      </c>
      <c r="H5167" s="1">
        <v>5.7064209999999997E-3</v>
      </c>
      <c r="I5167" s="2">
        <v>1.38479329291533E-2</v>
      </c>
    </row>
    <row r="5168" spans="1:9" x14ac:dyDescent="0.3">
      <c r="A5168">
        <f>VLOOKUP(D5168,[1]!tbl_Reach2AU[#Data],4,FALSE)</f>
        <v>1</v>
      </c>
      <c r="B5168" t="str">
        <f>VLOOKUP(D5168,[1]!tbl_Reach2AU[#Data],3,FALSE)</f>
        <v>Okanogan-Davis Canyon</v>
      </c>
      <c r="C5168">
        <f>VLOOKUP(D5168,[1]!tbl_Reach2AU[#Data],2,FALSE)</f>
        <v>108</v>
      </c>
      <c r="D5168" t="s">
        <v>100</v>
      </c>
      <c r="E5168">
        <v>2</v>
      </c>
      <c r="F5168" t="s">
        <v>116</v>
      </c>
      <c r="G5168">
        <f>VLOOKUP([1]!tbl_FunctionalConditionReach[[#This Row],[EDT Attribute]],[1]!HabitatAttribute[#Data],2,FALSE)</f>
        <v>0</v>
      </c>
      <c r="H5168" s="1">
        <v>5.7064209999999997E-3</v>
      </c>
      <c r="I5168" s="2">
        <v>1.38479329291533E-2</v>
      </c>
    </row>
    <row r="5169" spans="1:9" x14ac:dyDescent="0.3">
      <c r="A5169">
        <f>VLOOKUP(D5169,[1]!tbl_Reach2AU[#Data],4,FALSE)</f>
        <v>1</v>
      </c>
      <c r="B5169" t="str">
        <f>VLOOKUP(D5169,[1]!tbl_Reach2AU[#Data],3,FALSE)</f>
        <v>Okanogan-Davis Canyon</v>
      </c>
      <c r="C5169">
        <f>VLOOKUP(D5169,[1]!tbl_Reach2AU[#Data],2,FALSE)</f>
        <v>108</v>
      </c>
      <c r="D5169" t="s">
        <v>100</v>
      </c>
      <c r="E5169">
        <v>2</v>
      </c>
      <c r="F5169" t="s">
        <v>138</v>
      </c>
      <c r="G5169">
        <f>VLOOKUP([1]!tbl_FunctionalConditionReach[[#This Row],[EDT Attribute]],[1]!HabitatAttribute[#Data],2,FALSE)</f>
        <v>0</v>
      </c>
      <c r="H5169" s="1">
        <v>5.7064209999999997E-3</v>
      </c>
      <c r="I5169" s="2">
        <v>1.38479329291533E-2</v>
      </c>
    </row>
    <row r="5170" spans="1:9" x14ac:dyDescent="0.3">
      <c r="A5170">
        <f>VLOOKUP(D5170,[1]!tbl_Reach2AU[#Data],4,FALSE)</f>
        <v>1</v>
      </c>
      <c r="B5170" t="str">
        <f>VLOOKUP(D5170,[1]!tbl_Reach2AU[#Data],3,FALSE)</f>
        <v>Okanogan-Davis Canyon</v>
      </c>
      <c r="C5170">
        <f>VLOOKUP(D5170,[1]!tbl_Reach2AU[#Data],2,FALSE)</f>
        <v>108</v>
      </c>
      <c r="D5170" t="s">
        <v>100</v>
      </c>
      <c r="E5170">
        <v>2</v>
      </c>
      <c r="F5170" t="s">
        <v>119</v>
      </c>
      <c r="G5170">
        <f>VLOOKUP([1]!tbl_FunctionalConditionReach[[#This Row],[EDT Attribute]],[1]!HabitatAttribute[#Data],2,FALSE)</f>
        <v>0</v>
      </c>
      <c r="H5170" s="1">
        <v>5.7064209999999997E-3</v>
      </c>
      <c r="I5170" s="2">
        <v>1.38479329291533E-2</v>
      </c>
    </row>
    <row r="5171" spans="1:9" x14ac:dyDescent="0.3">
      <c r="A5171">
        <f>VLOOKUP(D5171,[1]!tbl_Reach2AU[#Data],4,FALSE)</f>
        <v>1</v>
      </c>
      <c r="B5171" t="str">
        <f>VLOOKUP(D5171,[1]!tbl_Reach2AU[#Data],3,FALSE)</f>
        <v>Okanogan-Davis Canyon</v>
      </c>
      <c r="C5171">
        <f>VLOOKUP(D5171,[1]!tbl_Reach2AU[#Data],2,FALSE)</f>
        <v>108</v>
      </c>
      <c r="D5171" t="s">
        <v>100</v>
      </c>
      <c r="E5171">
        <v>2</v>
      </c>
      <c r="F5171" t="s">
        <v>122</v>
      </c>
      <c r="G5171">
        <f>VLOOKUP([1]!tbl_FunctionalConditionReach[[#This Row],[EDT Attribute]],[1]!HabitatAttribute[#Data],2,FALSE)</f>
        <v>0</v>
      </c>
      <c r="H5171" s="1">
        <v>5.7064209999999997E-3</v>
      </c>
      <c r="I5171" s="2">
        <v>1.38479329291533E-2</v>
      </c>
    </row>
    <row r="5172" spans="1:9" x14ac:dyDescent="0.3">
      <c r="A5172">
        <f>VLOOKUP(D5172,[1]!tbl_Reach2AU[#Data],4,FALSE)</f>
        <v>10</v>
      </c>
      <c r="B5172" t="str">
        <f>VLOOKUP(D5172,[1]!tbl_Reach2AU[#Data],3,FALSE)</f>
        <v>Omak Creek-Upper DS</v>
      </c>
      <c r="C5172">
        <f>VLOOKUP(D5172,[1]!tbl_Reach2AU[#Data],2,FALSE)</f>
        <v>173</v>
      </c>
      <c r="D5172" t="s">
        <v>72</v>
      </c>
      <c r="E5172">
        <v>2</v>
      </c>
      <c r="F5172" t="s">
        <v>151</v>
      </c>
      <c r="G5172" t="str">
        <f>VLOOKUP([1]!tbl_FunctionalConditionReach[[#This Row],[EDT Attribute]],[1]!HabitatAttribute[#Data],2,FALSE)</f>
        <v>Cover- Wood</v>
      </c>
      <c r="H5172" s="1">
        <v>9.9262359999999997E-3</v>
      </c>
      <c r="I5172" s="2">
        <v>1.38030062730725E-2</v>
      </c>
    </row>
    <row r="5173" spans="1:9" x14ac:dyDescent="0.3">
      <c r="A5173">
        <f>VLOOKUP(D5173,[1]!tbl_Reach2AU[#Data],4,FALSE)</f>
        <v>4</v>
      </c>
      <c r="B5173" t="str">
        <f>VLOOKUP(D5173,[1]!tbl_Reach2AU[#Data],3,FALSE)</f>
        <v>Loup Loup Creek-Lower DS</v>
      </c>
      <c r="C5173">
        <f>VLOOKUP(D5173,[1]!tbl_Reach2AU[#Data],2,FALSE)</f>
        <v>123</v>
      </c>
      <c r="D5173" t="s">
        <v>130</v>
      </c>
      <c r="E5173">
        <v>2</v>
      </c>
      <c r="F5173" t="s">
        <v>145</v>
      </c>
      <c r="G5173" t="str">
        <f>VLOOKUP([1]!tbl_FunctionalConditionReach[[#This Row],[EDT Attribute]],[1]!HabitatAttribute[#Data],2,FALSE)</f>
        <v>Flow- Summer Base Flow</v>
      </c>
      <c r="H5173" s="1">
        <v>7.2140371999999994E-2</v>
      </c>
      <c r="I5173" s="2">
        <v>1.3764375523667599E-2</v>
      </c>
    </row>
    <row r="5174" spans="1:9" x14ac:dyDescent="0.3">
      <c r="A5174">
        <f>VLOOKUP(D5174,[1]!tbl_Reach2AU[#Data],4,FALSE)</f>
        <v>8</v>
      </c>
      <c r="B5174" t="str">
        <f>VLOOKUP(D5174,[1]!tbl_Reach2AU[#Data],3,FALSE)</f>
        <v>Omak Creek-Lower US</v>
      </c>
      <c r="C5174">
        <f>VLOOKUP(D5174,[1]!tbl_Reach2AU[#Data],2,FALSE)</f>
        <v>164</v>
      </c>
      <c r="D5174" t="s">
        <v>68</v>
      </c>
      <c r="E5174">
        <v>2</v>
      </c>
      <c r="F5174" t="s">
        <v>143</v>
      </c>
      <c r="G5174">
        <f>VLOOKUP([1]!tbl_FunctionalConditionReach[[#This Row],[EDT Attribute]],[1]!HabitatAttribute[#Data],2,FALSE)</f>
        <v>0</v>
      </c>
      <c r="H5174" s="1">
        <v>1.5354184999999999E-2</v>
      </c>
      <c r="I5174" s="2">
        <v>1.3718858686625399E-2</v>
      </c>
    </row>
    <row r="5175" spans="1:9" x14ac:dyDescent="0.3">
      <c r="A5175">
        <f>VLOOKUP(D5175,[1]!tbl_Reach2AU[#Data],4,FALSE)</f>
        <v>9</v>
      </c>
      <c r="B5175" t="str">
        <f>VLOOKUP(D5175,[1]!tbl_Reach2AU[#Data],3,FALSE)</f>
        <v>Omak Creek-Middle DS</v>
      </c>
      <c r="C5175">
        <f>VLOOKUP(D5175,[1]!tbl_Reach2AU[#Data],2,FALSE)</f>
        <v>168</v>
      </c>
      <c r="D5175" t="s">
        <v>69</v>
      </c>
      <c r="E5175">
        <v>2</v>
      </c>
      <c r="F5175" t="s">
        <v>138</v>
      </c>
      <c r="G5175">
        <f>VLOOKUP([1]!tbl_FunctionalConditionReach[[#This Row],[EDT Attribute]],[1]!HabitatAttribute[#Data],2,FALSE)</f>
        <v>0</v>
      </c>
      <c r="H5175" s="1">
        <v>4.9951459999999998E-3</v>
      </c>
      <c r="I5175" s="2">
        <v>1.3683197302952199E-2</v>
      </c>
    </row>
    <row r="5176" spans="1:9" x14ac:dyDescent="0.3">
      <c r="A5176">
        <f>VLOOKUP(D5176,[1]!tbl_Reach2AU[#Data],4,FALSE)</f>
        <v>8</v>
      </c>
      <c r="B5176" t="str">
        <f>VLOOKUP(D5176,[1]!tbl_Reach2AU[#Data],3,FALSE)</f>
        <v>Omak Creek-Lower US</v>
      </c>
      <c r="C5176">
        <f>VLOOKUP(D5176,[1]!tbl_Reach2AU[#Data],2,FALSE)</f>
        <v>160</v>
      </c>
      <c r="D5176" t="s">
        <v>77</v>
      </c>
      <c r="E5176">
        <v>2</v>
      </c>
      <c r="F5176" t="s">
        <v>143</v>
      </c>
      <c r="G5176">
        <f>VLOOKUP([1]!tbl_FunctionalConditionReach[[#This Row],[EDT Attribute]],[1]!HabitatAttribute[#Data],2,FALSE)</f>
        <v>0</v>
      </c>
      <c r="H5176" s="1">
        <v>3.408847E-3</v>
      </c>
      <c r="I5176" s="2">
        <v>1.36505791288871E-2</v>
      </c>
    </row>
    <row r="5177" spans="1:9" x14ac:dyDescent="0.3">
      <c r="A5177">
        <f>VLOOKUP(D5177,[1]!tbl_Reach2AU[#Data],4,FALSE)</f>
        <v>5</v>
      </c>
      <c r="B5177" t="str">
        <f>VLOOKUP(D5177,[1]!tbl_Reach2AU[#Data],3,FALSE)</f>
        <v>Okanogan-Swipkin Canyon</v>
      </c>
      <c r="C5177">
        <f>VLOOKUP(D5177,[1]!tbl_Reach2AU[#Data],2,FALSE)</f>
        <v>189</v>
      </c>
      <c r="D5177" t="s">
        <v>110</v>
      </c>
      <c r="E5177">
        <v>2</v>
      </c>
      <c r="F5177" t="s">
        <v>144</v>
      </c>
      <c r="G5177">
        <f>VLOOKUP([1]!tbl_FunctionalConditionReach[[#This Row],[EDT Attribute]],[1]!HabitatAttribute[#Data],2,FALSE)</f>
        <v>0</v>
      </c>
      <c r="H5177" s="1">
        <v>7.7085100000000002E-4</v>
      </c>
      <c r="I5177" s="2">
        <v>1.3560899539734E-2</v>
      </c>
    </row>
    <row r="5178" spans="1:9" x14ac:dyDescent="0.3">
      <c r="A5178">
        <f>VLOOKUP(D5178,[1]!tbl_Reach2AU[#Data],4,FALSE)</f>
        <v>13</v>
      </c>
      <c r="B5178" t="str">
        <f>VLOOKUP(D5178,[1]!tbl_Reach2AU[#Data],3,FALSE)</f>
        <v>Johnson Creek</v>
      </c>
      <c r="C5178">
        <f>VLOOKUP(D5178,[1]!tbl_Reach2AU[#Data],2,FALSE)</f>
        <v>194</v>
      </c>
      <c r="D5178" t="s">
        <v>41</v>
      </c>
      <c r="E5178">
        <v>2</v>
      </c>
      <c r="F5178" t="s">
        <v>103</v>
      </c>
      <c r="G5178" t="str">
        <f>VLOOKUP([1]!tbl_FunctionalConditionReach[[#This Row],[EDT Attribute]],[1]!HabitatAttribute[#Data],2,FALSE)</f>
        <v>Contaminants</v>
      </c>
      <c r="H5178" s="1">
        <v>4.2999229999999998E-3</v>
      </c>
      <c r="I5178" s="2">
        <v>1.35367617653802E-2</v>
      </c>
    </row>
    <row r="5179" spans="1:9" x14ac:dyDescent="0.3">
      <c r="A5179">
        <f>VLOOKUP(D5179,[1]!tbl_Reach2AU[#Data],4,FALSE)</f>
        <v>24</v>
      </c>
      <c r="B5179" t="str">
        <f>VLOOKUP(D5179,[1]!tbl_Reach2AU[#Data],3,FALSE)</f>
        <v>Okanogan-Haynes Creek South</v>
      </c>
      <c r="C5179">
        <f>VLOOKUP(D5179,[1]!tbl_Reach2AU[#Data],2,FALSE)</f>
        <v>297</v>
      </c>
      <c r="D5179" t="s">
        <v>149</v>
      </c>
      <c r="E5179">
        <v>2</v>
      </c>
      <c r="F5179" t="s">
        <v>133</v>
      </c>
      <c r="G5179" t="str">
        <f>VLOOKUP([1]!tbl_FunctionalConditionReach[[#This Row],[EDT Attribute]],[1]!HabitatAttribute[#Data],2,FALSE)</f>
        <v>Temperature- Rearing</v>
      </c>
      <c r="H5179" s="1">
        <v>3.1212200000000002E-4</v>
      </c>
      <c r="I5179" s="2">
        <v>1.3492834690144499E-2</v>
      </c>
    </row>
    <row r="5180" spans="1:9" x14ac:dyDescent="0.3">
      <c r="A5180">
        <f>VLOOKUP(D5180,[1]!tbl_Reach2AU[#Data],4,FALSE)</f>
        <v>1</v>
      </c>
      <c r="B5180" t="str">
        <f>VLOOKUP(D5180,[1]!tbl_Reach2AU[#Data],3,FALSE)</f>
        <v>Okanogan-Davis Canyon</v>
      </c>
      <c r="C5180">
        <f>VLOOKUP(D5180,[1]!tbl_Reach2AU[#Data],2,FALSE)</f>
        <v>107</v>
      </c>
      <c r="D5180" t="s">
        <v>99</v>
      </c>
      <c r="E5180">
        <v>2</v>
      </c>
      <c r="F5180" t="s">
        <v>127</v>
      </c>
      <c r="G5180" t="str">
        <f>VLOOKUP([1]!tbl_FunctionalConditionReach[[#This Row],[EDT Attribute]],[1]!HabitatAttribute[#Data],2,FALSE)</f>
        <v>Food- Food Web Resources</v>
      </c>
      <c r="H5180" s="1">
        <v>6.0408650000000003E-3</v>
      </c>
      <c r="I5180" s="2">
        <v>1.34276849072043E-2</v>
      </c>
    </row>
    <row r="5181" spans="1:9" x14ac:dyDescent="0.3">
      <c r="A5181">
        <f>VLOOKUP(D5181,[1]!tbl_Reach2AU[#Data],4,FALSE)</f>
        <v>1</v>
      </c>
      <c r="B5181" t="str">
        <f>VLOOKUP(D5181,[1]!tbl_Reach2AU[#Data],3,FALSE)</f>
        <v>Okanogan-Davis Canyon</v>
      </c>
      <c r="C5181">
        <f>VLOOKUP(D5181,[1]!tbl_Reach2AU[#Data],2,FALSE)</f>
        <v>107</v>
      </c>
      <c r="D5181" t="s">
        <v>99</v>
      </c>
      <c r="E5181">
        <v>2</v>
      </c>
      <c r="F5181" t="s">
        <v>116</v>
      </c>
      <c r="G5181">
        <f>VLOOKUP([1]!tbl_FunctionalConditionReach[[#This Row],[EDT Attribute]],[1]!HabitatAttribute[#Data],2,FALSE)</f>
        <v>0</v>
      </c>
      <c r="H5181" s="1">
        <v>6.0408650000000003E-3</v>
      </c>
      <c r="I5181" s="2">
        <v>1.34276849072043E-2</v>
      </c>
    </row>
    <row r="5182" spans="1:9" x14ac:dyDescent="0.3">
      <c r="A5182">
        <f>VLOOKUP(D5182,[1]!tbl_Reach2AU[#Data],4,FALSE)</f>
        <v>1</v>
      </c>
      <c r="B5182" t="str">
        <f>VLOOKUP(D5182,[1]!tbl_Reach2AU[#Data],3,FALSE)</f>
        <v>Okanogan-Davis Canyon</v>
      </c>
      <c r="C5182">
        <f>VLOOKUP(D5182,[1]!tbl_Reach2AU[#Data],2,FALSE)</f>
        <v>107</v>
      </c>
      <c r="D5182" t="s">
        <v>99</v>
      </c>
      <c r="E5182">
        <v>2</v>
      </c>
      <c r="F5182" t="s">
        <v>119</v>
      </c>
      <c r="G5182">
        <f>VLOOKUP([1]!tbl_FunctionalConditionReach[[#This Row],[EDT Attribute]],[1]!HabitatAttribute[#Data],2,FALSE)</f>
        <v>0</v>
      </c>
      <c r="H5182" s="1">
        <v>6.0408650000000003E-3</v>
      </c>
      <c r="I5182" s="2">
        <v>1.34276849072043E-2</v>
      </c>
    </row>
    <row r="5183" spans="1:9" x14ac:dyDescent="0.3">
      <c r="A5183">
        <f>VLOOKUP(D5183,[1]!tbl_Reach2AU[#Data],4,FALSE)</f>
        <v>1</v>
      </c>
      <c r="B5183" t="str">
        <f>VLOOKUP(D5183,[1]!tbl_Reach2AU[#Data],3,FALSE)</f>
        <v>Okanogan-Davis Canyon</v>
      </c>
      <c r="C5183">
        <f>VLOOKUP(D5183,[1]!tbl_Reach2AU[#Data],2,FALSE)</f>
        <v>107</v>
      </c>
      <c r="D5183" t="s">
        <v>99</v>
      </c>
      <c r="E5183">
        <v>2</v>
      </c>
      <c r="F5183" t="s">
        <v>122</v>
      </c>
      <c r="G5183">
        <f>VLOOKUP([1]!tbl_FunctionalConditionReach[[#This Row],[EDT Attribute]],[1]!HabitatAttribute[#Data],2,FALSE)</f>
        <v>0</v>
      </c>
      <c r="H5183" s="1">
        <v>6.0408650000000003E-3</v>
      </c>
      <c r="I5183" s="2">
        <v>1.34276849072043E-2</v>
      </c>
    </row>
    <row r="5184" spans="1:9" x14ac:dyDescent="0.3">
      <c r="A5184">
        <f>VLOOKUP(D5184,[1]!tbl_Reach2AU[#Data],4,FALSE)</f>
        <v>1</v>
      </c>
      <c r="B5184" t="str">
        <f>VLOOKUP(D5184,[1]!tbl_Reach2AU[#Data],3,FALSE)</f>
        <v>Okanogan-Davis Canyon</v>
      </c>
      <c r="C5184">
        <f>VLOOKUP(D5184,[1]!tbl_Reach2AU[#Data],2,FALSE)</f>
        <v>107</v>
      </c>
      <c r="D5184" t="s">
        <v>99</v>
      </c>
      <c r="E5184">
        <v>2</v>
      </c>
      <c r="F5184" t="s">
        <v>138</v>
      </c>
      <c r="G5184">
        <f>VLOOKUP([1]!tbl_FunctionalConditionReach[[#This Row],[EDT Attribute]],[1]!HabitatAttribute[#Data],2,FALSE)</f>
        <v>0</v>
      </c>
      <c r="H5184" s="1">
        <v>6.0408650000000003E-3</v>
      </c>
      <c r="I5184" s="2">
        <v>1.34276849072043E-2</v>
      </c>
    </row>
    <row r="5185" spans="1:9" x14ac:dyDescent="0.3">
      <c r="A5185">
        <f>VLOOKUP(D5185,[1]!tbl_Reach2AU[#Data],4,FALSE)</f>
        <v>1</v>
      </c>
      <c r="B5185" t="str">
        <f>VLOOKUP(D5185,[1]!tbl_Reach2AU[#Data],3,FALSE)</f>
        <v>Okanogan-Davis Canyon</v>
      </c>
      <c r="C5185">
        <f>VLOOKUP(D5185,[1]!tbl_Reach2AU[#Data],2,FALSE)</f>
        <v>107</v>
      </c>
      <c r="D5185" t="s">
        <v>99</v>
      </c>
      <c r="E5185">
        <v>2</v>
      </c>
      <c r="F5185" t="s">
        <v>143</v>
      </c>
      <c r="G5185">
        <f>VLOOKUP([1]!tbl_FunctionalConditionReach[[#This Row],[EDT Attribute]],[1]!HabitatAttribute[#Data],2,FALSE)</f>
        <v>0</v>
      </c>
      <c r="H5185" s="1">
        <v>6.0408650000000003E-3</v>
      </c>
      <c r="I5185" s="2">
        <v>1.34276849072043E-2</v>
      </c>
    </row>
    <row r="5186" spans="1:9" x14ac:dyDescent="0.3">
      <c r="A5186">
        <f>VLOOKUP(D5186,[1]!tbl_Reach2AU[#Data],4,FALSE)</f>
        <v>1</v>
      </c>
      <c r="B5186" t="str">
        <f>VLOOKUP(D5186,[1]!tbl_Reach2AU[#Data],3,FALSE)</f>
        <v>Okanogan-Davis Canyon</v>
      </c>
      <c r="C5186">
        <f>VLOOKUP(D5186,[1]!tbl_Reach2AU[#Data],2,FALSE)</f>
        <v>107</v>
      </c>
      <c r="D5186" t="s">
        <v>99</v>
      </c>
      <c r="E5186">
        <v>2</v>
      </c>
      <c r="F5186" t="s">
        <v>13</v>
      </c>
      <c r="G5186" t="str">
        <f>VLOOKUP([1]!tbl_FunctionalConditionReach[[#This Row],[EDT Attribute]],[1]!HabitatAttribute[#Data],2,FALSE)</f>
        <v>Food- Food Web Resources</v>
      </c>
      <c r="H5186" s="1">
        <v>6.0408650000000003E-3</v>
      </c>
      <c r="I5186" s="2">
        <v>1.34276849072043E-2</v>
      </c>
    </row>
    <row r="5187" spans="1:9" x14ac:dyDescent="0.3">
      <c r="A5187">
        <f>VLOOKUP(D5187,[1]!tbl_Reach2AU[#Data],4,FALSE)</f>
        <v>1</v>
      </c>
      <c r="B5187" t="str">
        <f>VLOOKUP(D5187,[1]!tbl_Reach2AU[#Data],3,FALSE)</f>
        <v>Okanogan-Davis Canyon</v>
      </c>
      <c r="C5187">
        <f>VLOOKUP(D5187,[1]!tbl_Reach2AU[#Data],2,FALSE)</f>
        <v>107</v>
      </c>
      <c r="D5187" t="s">
        <v>99</v>
      </c>
      <c r="E5187">
        <v>2</v>
      </c>
      <c r="F5187" t="s">
        <v>89</v>
      </c>
      <c r="G5187" t="str">
        <f>VLOOKUP([1]!tbl_FunctionalConditionReach[[#This Row],[EDT Attribute]],[1]!HabitatAttribute[#Data],2,FALSE)</f>
        <v>% Fines/Embeddedness</v>
      </c>
      <c r="H5187" s="1">
        <v>6.0408650000000003E-3</v>
      </c>
      <c r="I5187" s="2">
        <v>1.34276849072043E-2</v>
      </c>
    </row>
    <row r="5188" spans="1:9" x14ac:dyDescent="0.3">
      <c r="A5188">
        <f>VLOOKUP(D5188,[1]!tbl_Reach2AU[#Data],4,FALSE)</f>
        <v>1</v>
      </c>
      <c r="B5188" t="str">
        <f>VLOOKUP(D5188,[1]!tbl_Reach2AU[#Data],3,FALSE)</f>
        <v>Okanogan-Davis Canyon</v>
      </c>
      <c r="C5188">
        <f>VLOOKUP(D5188,[1]!tbl_Reach2AU[#Data],2,FALSE)</f>
        <v>107</v>
      </c>
      <c r="D5188" t="s">
        <v>99</v>
      </c>
      <c r="E5188">
        <v>2</v>
      </c>
      <c r="F5188" t="s">
        <v>115</v>
      </c>
      <c r="G5188">
        <f>VLOOKUP([1]!tbl_FunctionalConditionReach[[#This Row],[EDT Attribute]],[1]!HabitatAttribute[#Data],2,FALSE)</f>
        <v>0</v>
      </c>
      <c r="H5188" s="1">
        <v>6.0408650000000003E-3</v>
      </c>
      <c r="I5188" s="2">
        <v>1.34276849072043E-2</v>
      </c>
    </row>
    <row r="5189" spans="1:9" x14ac:dyDescent="0.3">
      <c r="A5189">
        <f>VLOOKUP(D5189,[1]!tbl_Reach2AU[#Data],4,FALSE)</f>
        <v>1</v>
      </c>
      <c r="B5189" t="str">
        <f>VLOOKUP(D5189,[1]!tbl_Reach2AU[#Data],3,FALSE)</f>
        <v>Okanogan-Davis Canyon</v>
      </c>
      <c r="C5189">
        <f>VLOOKUP(D5189,[1]!tbl_Reach2AU[#Data],2,FALSE)</f>
        <v>107</v>
      </c>
      <c r="D5189" t="s">
        <v>99</v>
      </c>
      <c r="E5189">
        <v>2</v>
      </c>
      <c r="F5189" t="s">
        <v>117</v>
      </c>
      <c r="G5189">
        <f>VLOOKUP([1]!tbl_FunctionalConditionReach[[#This Row],[EDT Attribute]],[1]!HabitatAttribute[#Data],2,FALSE)</f>
        <v>0</v>
      </c>
      <c r="H5189" s="1">
        <v>6.0408650000000003E-3</v>
      </c>
      <c r="I5189" s="2">
        <v>1.34276849072043E-2</v>
      </c>
    </row>
    <row r="5190" spans="1:9" x14ac:dyDescent="0.3">
      <c r="A5190">
        <f>VLOOKUP(D5190,[1]!tbl_Reach2AU[#Data],4,FALSE)</f>
        <v>1</v>
      </c>
      <c r="B5190" t="str">
        <f>VLOOKUP(D5190,[1]!tbl_Reach2AU[#Data],3,FALSE)</f>
        <v>Okanogan-Davis Canyon</v>
      </c>
      <c r="C5190">
        <f>VLOOKUP(D5190,[1]!tbl_Reach2AU[#Data],2,FALSE)</f>
        <v>107</v>
      </c>
      <c r="D5190" t="s">
        <v>99</v>
      </c>
      <c r="E5190">
        <v>2</v>
      </c>
      <c r="F5190" t="s">
        <v>10</v>
      </c>
      <c r="G5190" t="str">
        <f>VLOOKUP([1]!tbl_FunctionalConditionReach[[#This Row],[EDT Attribute]],[1]!HabitatAttribute[#Data],2,FALSE)</f>
        <v>Flow- Scour</v>
      </c>
      <c r="H5190" s="1">
        <v>6.0408650000000003E-3</v>
      </c>
      <c r="I5190" s="2">
        <v>1.34276849072043E-2</v>
      </c>
    </row>
    <row r="5191" spans="1:9" x14ac:dyDescent="0.3">
      <c r="A5191">
        <f>VLOOKUP(D5191,[1]!tbl_Reach2AU[#Data],4,FALSE)</f>
        <v>1</v>
      </c>
      <c r="B5191" t="str">
        <f>VLOOKUP(D5191,[1]!tbl_Reach2AU[#Data],3,FALSE)</f>
        <v>Okanogan-Davis Canyon</v>
      </c>
      <c r="C5191">
        <f>VLOOKUP(D5191,[1]!tbl_Reach2AU[#Data],2,FALSE)</f>
        <v>107</v>
      </c>
      <c r="D5191" t="s">
        <v>99</v>
      </c>
      <c r="E5191">
        <v>2</v>
      </c>
      <c r="F5191" t="s">
        <v>38</v>
      </c>
      <c r="G5191" t="str">
        <f>VLOOKUP([1]!tbl_FunctionalConditionReach[[#This Row],[EDT Attribute]],[1]!HabitatAttribute[#Data],2,FALSE)</f>
        <v>Channel Stability</v>
      </c>
      <c r="H5191" s="1">
        <v>6.0408650000000003E-3</v>
      </c>
      <c r="I5191" s="2">
        <v>1.34276849072043E-2</v>
      </c>
    </row>
    <row r="5192" spans="1:9" x14ac:dyDescent="0.3">
      <c r="A5192">
        <f>VLOOKUP(D5192,[1]!tbl_Reach2AU[#Data],4,FALSE)</f>
        <v>1</v>
      </c>
      <c r="B5192" t="str">
        <f>VLOOKUP(D5192,[1]!tbl_Reach2AU[#Data],3,FALSE)</f>
        <v>Okanogan-Davis Canyon</v>
      </c>
      <c r="C5192">
        <f>VLOOKUP(D5192,[1]!tbl_Reach2AU[#Data],2,FALSE)</f>
        <v>107</v>
      </c>
      <c r="D5192" t="s">
        <v>99</v>
      </c>
      <c r="E5192">
        <v>2</v>
      </c>
      <c r="F5192" t="s">
        <v>51</v>
      </c>
      <c r="G5192" t="str">
        <f>VLOOKUP([1]!tbl_FunctionalConditionReach[[#This Row],[EDT Attribute]],[1]!HabitatAttribute[#Data],2,FALSE)</f>
        <v>% Fines/Embeddedness</v>
      </c>
      <c r="H5192" s="1">
        <v>6.0408650000000003E-3</v>
      </c>
      <c r="I5192" s="2">
        <v>1.34276849072043E-2</v>
      </c>
    </row>
    <row r="5193" spans="1:9" x14ac:dyDescent="0.3">
      <c r="A5193">
        <f>VLOOKUP(D5193,[1]!tbl_Reach2AU[#Data],4,FALSE)</f>
        <v>24</v>
      </c>
      <c r="B5193" t="str">
        <f>VLOOKUP(D5193,[1]!tbl_Reach2AU[#Data],3,FALSE)</f>
        <v>Okanogan-Haynes Creek South</v>
      </c>
      <c r="C5193">
        <f>VLOOKUP(D5193,[1]!tbl_Reach2AU[#Data],2,FALSE)</f>
        <v>295</v>
      </c>
      <c r="D5193" t="s">
        <v>50</v>
      </c>
      <c r="E5193">
        <v>2</v>
      </c>
      <c r="F5193" t="s">
        <v>10</v>
      </c>
      <c r="G5193" t="str">
        <f>VLOOKUP([1]!tbl_FunctionalConditionReach[[#This Row],[EDT Attribute]],[1]!HabitatAttribute[#Data],2,FALSE)</f>
        <v>Flow- Scour</v>
      </c>
      <c r="H5193" s="1">
        <v>1.2514500000000001E-3</v>
      </c>
      <c r="I5193" s="2">
        <v>1.33799181930985E-2</v>
      </c>
    </row>
    <row r="5194" spans="1:9" x14ac:dyDescent="0.3">
      <c r="A5194">
        <f>VLOOKUP(D5194,[1]!tbl_Reach2AU[#Data],4,FALSE)</f>
        <v>24</v>
      </c>
      <c r="B5194" t="str">
        <f>VLOOKUP(D5194,[1]!tbl_Reach2AU[#Data],3,FALSE)</f>
        <v>Okanogan-Haynes Creek South</v>
      </c>
      <c r="C5194">
        <f>VLOOKUP(D5194,[1]!tbl_Reach2AU[#Data],2,FALSE)</f>
        <v>295</v>
      </c>
      <c r="D5194" t="s">
        <v>50</v>
      </c>
      <c r="E5194">
        <v>2</v>
      </c>
      <c r="F5194" t="s">
        <v>145</v>
      </c>
      <c r="G5194" t="str">
        <f>VLOOKUP([1]!tbl_FunctionalConditionReach[[#This Row],[EDT Attribute]],[1]!HabitatAttribute[#Data],2,FALSE)</f>
        <v>Flow- Summer Base Flow</v>
      </c>
      <c r="H5194" s="1">
        <v>1.2495679999999999E-3</v>
      </c>
      <c r="I5194" s="2">
        <v>1.3359796729165201E-2</v>
      </c>
    </row>
    <row r="5195" spans="1:9" x14ac:dyDescent="0.3">
      <c r="A5195">
        <f>VLOOKUP(D5195,[1]!tbl_Reach2AU[#Data],4,FALSE)</f>
        <v>24</v>
      </c>
      <c r="B5195" t="str">
        <f>VLOOKUP(D5195,[1]!tbl_Reach2AU[#Data],3,FALSE)</f>
        <v>Okanogan-Haynes Creek South</v>
      </c>
      <c r="C5195">
        <f>VLOOKUP(D5195,[1]!tbl_Reach2AU[#Data],2,FALSE)</f>
        <v>295</v>
      </c>
      <c r="D5195" t="s">
        <v>50</v>
      </c>
      <c r="E5195">
        <v>2</v>
      </c>
      <c r="F5195" t="s">
        <v>143</v>
      </c>
      <c r="G5195">
        <f>VLOOKUP([1]!tbl_FunctionalConditionReach[[#This Row],[EDT Attribute]],[1]!HabitatAttribute[#Data],2,FALSE)</f>
        <v>0</v>
      </c>
      <c r="H5195" s="1">
        <v>1.2434550000000001E-3</v>
      </c>
      <c r="I5195" s="2">
        <v>1.3294439391744999E-2</v>
      </c>
    </row>
    <row r="5196" spans="1:9" x14ac:dyDescent="0.3">
      <c r="A5196">
        <f>VLOOKUP(D5196,[1]!tbl_Reach2AU[#Data],4,FALSE)</f>
        <v>4</v>
      </c>
      <c r="B5196" t="str">
        <f>VLOOKUP(D5196,[1]!tbl_Reach2AU[#Data],3,FALSE)</f>
        <v>Loup Loup Creek-Lower DS</v>
      </c>
      <c r="C5196">
        <f>VLOOKUP(D5196,[1]!tbl_Reach2AU[#Data],2,FALSE)</f>
        <v>123</v>
      </c>
      <c r="D5196" t="s">
        <v>130</v>
      </c>
      <c r="E5196">
        <v>2</v>
      </c>
      <c r="F5196" t="s">
        <v>117</v>
      </c>
      <c r="G5196">
        <f>VLOOKUP([1]!tbl_FunctionalConditionReach[[#This Row],[EDT Attribute]],[1]!HabitatAttribute[#Data],2,FALSE)</f>
        <v>0</v>
      </c>
      <c r="H5196" s="1">
        <v>6.9487117000000001E-2</v>
      </c>
      <c r="I5196" s="2">
        <v>1.3258134743816199E-2</v>
      </c>
    </row>
    <row r="5197" spans="1:9" x14ac:dyDescent="0.3">
      <c r="A5197">
        <f>VLOOKUP(D5197,[1]!tbl_Reach2AU[#Data],4,FALSE)</f>
        <v>24</v>
      </c>
      <c r="B5197" t="str">
        <f>VLOOKUP(D5197,[1]!tbl_Reach2AU[#Data],3,FALSE)</f>
        <v>Okanogan-Haynes Creek South</v>
      </c>
      <c r="C5197">
        <f>VLOOKUP(D5197,[1]!tbl_Reach2AU[#Data],2,FALSE)</f>
        <v>295</v>
      </c>
      <c r="D5197" t="s">
        <v>50</v>
      </c>
      <c r="E5197">
        <v>2</v>
      </c>
      <c r="F5197" t="s">
        <v>117</v>
      </c>
      <c r="G5197">
        <f>VLOOKUP([1]!tbl_FunctionalConditionReach[[#This Row],[EDT Attribute]],[1]!HabitatAttribute[#Data],2,FALSE)</f>
        <v>0</v>
      </c>
      <c r="H5197" s="1">
        <v>1.236408E-3</v>
      </c>
      <c r="I5197" s="2">
        <v>1.3219096163084899E-2</v>
      </c>
    </row>
    <row r="5198" spans="1:9" x14ac:dyDescent="0.3">
      <c r="A5198">
        <f>VLOOKUP(D5198,[1]!tbl_Reach2AU[#Data],4,FALSE)</f>
        <v>20</v>
      </c>
      <c r="B5198" t="str">
        <f>VLOOKUP(D5198,[1]!tbl_Reach2AU[#Data],3,FALSE)</f>
        <v>Antoine Creek-Lower</v>
      </c>
      <c r="C5198">
        <f>VLOOKUP(D5198,[1]!tbl_Reach2AU[#Data],2,FALSE)</f>
        <v>258</v>
      </c>
      <c r="D5198" t="s">
        <v>147</v>
      </c>
      <c r="E5198">
        <v>2</v>
      </c>
      <c r="F5198" t="s">
        <v>119</v>
      </c>
      <c r="G5198">
        <f>VLOOKUP([1]!tbl_FunctionalConditionReach[[#This Row],[EDT Attribute]],[1]!HabitatAttribute[#Data],2,FALSE)</f>
        <v>0</v>
      </c>
      <c r="H5198" s="1">
        <v>1.4461280000000001E-3</v>
      </c>
      <c r="I5198" s="2">
        <v>1.32053091784619E-2</v>
      </c>
    </row>
    <row r="5199" spans="1:9" x14ac:dyDescent="0.3">
      <c r="A5199">
        <f>VLOOKUP(D5199,[1]!tbl_Reach2AU[#Data],4,FALSE)</f>
        <v>17</v>
      </c>
      <c r="B5199" t="str">
        <f>VLOOKUP(D5199,[1]!tbl_Reach2AU[#Data],3,FALSE)</f>
        <v>Bonaparte Creek-Lower DS</v>
      </c>
      <c r="C5199">
        <f>VLOOKUP(D5199,[1]!tbl_Reach2AU[#Data],2,FALSE)</f>
        <v>242</v>
      </c>
      <c r="D5199" t="s">
        <v>40</v>
      </c>
      <c r="E5199">
        <v>2</v>
      </c>
      <c r="F5199" t="s">
        <v>36</v>
      </c>
      <c r="G5199" t="e">
        <f>VLOOKUP([1]!tbl_FunctionalConditionReach[[#This Row],[EDT Attribute]],[1]!HabitatAttribute[#Data],2,FALSE)</f>
        <v>#N/A</v>
      </c>
      <c r="H5199" s="1">
        <v>9.0385980000000001E-3</v>
      </c>
      <c r="I5199" s="2">
        <v>1.32035577549784E-2</v>
      </c>
    </row>
    <row r="5200" spans="1:9" x14ac:dyDescent="0.3">
      <c r="A5200">
        <f>VLOOKUP(D5200,[1]!tbl_Reach2AU[#Data],4,FALSE)</f>
        <v>24</v>
      </c>
      <c r="B5200" t="str">
        <f>VLOOKUP(D5200,[1]!tbl_Reach2AU[#Data],3,FALSE)</f>
        <v>Okanogan-Haynes Creek South</v>
      </c>
      <c r="C5200">
        <f>VLOOKUP(D5200,[1]!tbl_Reach2AU[#Data],2,FALSE)</f>
        <v>295</v>
      </c>
      <c r="D5200" t="s">
        <v>50</v>
      </c>
      <c r="E5200">
        <v>2</v>
      </c>
      <c r="F5200" t="s">
        <v>138</v>
      </c>
      <c r="G5200">
        <f>VLOOKUP([1]!tbl_FunctionalConditionReach[[#This Row],[EDT Attribute]],[1]!HabitatAttribute[#Data],2,FALSE)</f>
        <v>0</v>
      </c>
      <c r="H5200" s="1">
        <v>1.2331880000000001E-3</v>
      </c>
      <c r="I5200" s="2">
        <v>1.3184669428831199E-2</v>
      </c>
    </row>
    <row r="5201" spans="1:9" x14ac:dyDescent="0.3">
      <c r="A5201">
        <f>VLOOKUP(D5201,[1]!tbl_Reach2AU[#Data],4,FALSE)</f>
        <v>24</v>
      </c>
      <c r="B5201" t="str">
        <f>VLOOKUP(D5201,[1]!tbl_Reach2AU[#Data],3,FALSE)</f>
        <v>Okanogan-Haynes Creek South</v>
      </c>
      <c r="C5201">
        <f>VLOOKUP(D5201,[1]!tbl_Reach2AU[#Data],2,FALSE)</f>
        <v>295</v>
      </c>
      <c r="D5201" t="s">
        <v>50</v>
      </c>
      <c r="E5201">
        <v>2</v>
      </c>
      <c r="F5201" t="s">
        <v>115</v>
      </c>
      <c r="G5201">
        <f>VLOOKUP([1]!tbl_FunctionalConditionReach[[#This Row],[EDT Attribute]],[1]!HabitatAttribute[#Data],2,FALSE)</f>
        <v>0</v>
      </c>
      <c r="H5201" s="1">
        <v>1.232821E-3</v>
      </c>
      <c r="I5201" s="2">
        <v>1.3180745636448899E-2</v>
      </c>
    </row>
    <row r="5202" spans="1:9" x14ac:dyDescent="0.3">
      <c r="A5202">
        <f>VLOOKUP(D5202,[1]!tbl_Reach2AU[#Data],4,FALSE)</f>
        <v>24</v>
      </c>
      <c r="B5202" t="str">
        <f>VLOOKUP(D5202,[1]!tbl_Reach2AU[#Data],3,FALSE)</f>
        <v>Okanogan-Haynes Creek South</v>
      </c>
      <c r="C5202">
        <f>VLOOKUP(D5202,[1]!tbl_Reach2AU[#Data],2,FALSE)</f>
        <v>295</v>
      </c>
      <c r="D5202" t="s">
        <v>50</v>
      </c>
      <c r="E5202">
        <v>2</v>
      </c>
      <c r="F5202" t="s">
        <v>89</v>
      </c>
      <c r="G5202" t="str">
        <f>VLOOKUP([1]!tbl_FunctionalConditionReach[[#This Row],[EDT Attribute]],[1]!HabitatAttribute[#Data],2,FALSE)</f>
        <v>% Fines/Embeddedness</v>
      </c>
      <c r="H5202" s="1">
        <v>1.232821E-3</v>
      </c>
      <c r="I5202" s="2">
        <v>1.3180745636448899E-2</v>
      </c>
    </row>
    <row r="5203" spans="1:9" x14ac:dyDescent="0.3">
      <c r="A5203">
        <f>VLOOKUP(D5203,[1]!tbl_Reach2AU[#Data],4,FALSE)</f>
        <v>24</v>
      </c>
      <c r="B5203" t="str">
        <f>VLOOKUP(D5203,[1]!tbl_Reach2AU[#Data],3,FALSE)</f>
        <v>Okanogan-Haynes Creek South</v>
      </c>
      <c r="C5203">
        <f>VLOOKUP(D5203,[1]!tbl_Reach2AU[#Data],2,FALSE)</f>
        <v>295</v>
      </c>
      <c r="D5203" t="s">
        <v>50</v>
      </c>
      <c r="E5203">
        <v>2</v>
      </c>
      <c r="F5203" t="s">
        <v>122</v>
      </c>
      <c r="G5203">
        <f>VLOOKUP([1]!tbl_FunctionalConditionReach[[#This Row],[EDT Attribute]],[1]!HabitatAttribute[#Data],2,FALSE)</f>
        <v>0</v>
      </c>
      <c r="H5203" s="1">
        <v>1.232821E-3</v>
      </c>
      <c r="I5203" s="2">
        <v>1.3180745636448899E-2</v>
      </c>
    </row>
    <row r="5204" spans="1:9" x14ac:dyDescent="0.3">
      <c r="A5204">
        <f>VLOOKUP(D5204,[1]!tbl_Reach2AU[#Data],4,FALSE)</f>
        <v>24</v>
      </c>
      <c r="B5204" t="str">
        <f>VLOOKUP(D5204,[1]!tbl_Reach2AU[#Data],3,FALSE)</f>
        <v>Okanogan-Haynes Creek South</v>
      </c>
      <c r="C5204">
        <f>VLOOKUP(D5204,[1]!tbl_Reach2AU[#Data],2,FALSE)</f>
        <v>295</v>
      </c>
      <c r="D5204" t="s">
        <v>50</v>
      </c>
      <c r="E5204">
        <v>2</v>
      </c>
      <c r="F5204" t="s">
        <v>119</v>
      </c>
      <c r="G5204">
        <f>VLOOKUP([1]!tbl_FunctionalConditionReach[[#This Row],[EDT Attribute]],[1]!HabitatAttribute[#Data],2,FALSE)</f>
        <v>0</v>
      </c>
      <c r="H5204" s="1">
        <v>1.232377E-3</v>
      </c>
      <c r="I5204" s="2">
        <v>1.3175998596073501E-2</v>
      </c>
    </row>
    <row r="5205" spans="1:9" x14ac:dyDescent="0.3">
      <c r="A5205">
        <f>VLOOKUP(D5205,[1]!tbl_Reach2AU[#Data],4,FALSE)</f>
        <v>8</v>
      </c>
      <c r="B5205" t="str">
        <f>VLOOKUP(D5205,[1]!tbl_Reach2AU[#Data],3,FALSE)</f>
        <v>Omak Creek-Lower US</v>
      </c>
      <c r="C5205">
        <f>VLOOKUP(D5205,[1]!tbl_Reach2AU[#Data],2,FALSE)</f>
        <v>159</v>
      </c>
      <c r="D5205" t="s">
        <v>76</v>
      </c>
      <c r="E5205">
        <v>2</v>
      </c>
      <c r="F5205" t="s">
        <v>115</v>
      </c>
      <c r="G5205">
        <f>VLOOKUP([1]!tbl_FunctionalConditionReach[[#This Row],[EDT Attribute]],[1]!HabitatAttribute[#Data],2,FALSE)</f>
        <v>0</v>
      </c>
      <c r="H5205" s="1">
        <v>1.2991879999999999E-3</v>
      </c>
      <c r="I5205" s="2">
        <v>1.31434526619187E-2</v>
      </c>
    </row>
    <row r="5206" spans="1:9" x14ac:dyDescent="0.3">
      <c r="A5206">
        <f>VLOOKUP(D5206,[1]!tbl_Reach2AU[#Data],4,FALSE)</f>
        <v>22</v>
      </c>
      <c r="B5206" t="str">
        <f>VLOOKUP(D5206,[1]!tbl_Reach2AU[#Data],3,FALSE)</f>
        <v>Wildhorse Spring Creek DS</v>
      </c>
      <c r="C5206">
        <f>VLOOKUP(D5206,[1]!tbl_Reach2AU[#Data],2,FALSE)</f>
        <v>280</v>
      </c>
      <c r="D5206" t="s">
        <v>92</v>
      </c>
      <c r="E5206">
        <v>2</v>
      </c>
      <c r="F5206" t="s">
        <v>127</v>
      </c>
      <c r="G5206" t="str">
        <f>VLOOKUP([1]!tbl_FunctionalConditionReach[[#This Row],[EDT Attribute]],[1]!HabitatAttribute[#Data],2,FALSE)</f>
        <v>Food- Food Web Resources</v>
      </c>
      <c r="H5206" s="1">
        <v>4.1191099999999999E-4</v>
      </c>
      <c r="I5206" s="2">
        <v>1.31073273380871E-2</v>
      </c>
    </row>
    <row r="5207" spans="1:9" x14ac:dyDescent="0.3">
      <c r="A5207">
        <f>VLOOKUP(D5207,[1]!tbl_Reach2AU[#Data],4,FALSE)</f>
        <v>8</v>
      </c>
      <c r="B5207" t="str">
        <f>VLOOKUP(D5207,[1]!tbl_Reach2AU[#Data],3,FALSE)</f>
        <v>Omak Creek-Lower US</v>
      </c>
      <c r="C5207">
        <f>VLOOKUP(D5207,[1]!tbl_Reach2AU[#Data],2,FALSE)</f>
        <v>159</v>
      </c>
      <c r="D5207" t="s">
        <v>76</v>
      </c>
      <c r="E5207">
        <v>2</v>
      </c>
      <c r="F5207" t="s">
        <v>103</v>
      </c>
      <c r="G5207" t="str">
        <f>VLOOKUP([1]!tbl_FunctionalConditionReach[[#This Row],[EDT Attribute]],[1]!HabitatAttribute[#Data],2,FALSE)</f>
        <v>Contaminants</v>
      </c>
      <c r="H5207" s="1">
        <v>1.293389E-3</v>
      </c>
      <c r="I5207" s="2">
        <v>1.3084786108666599E-2</v>
      </c>
    </row>
    <row r="5208" spans="1:9" x14ac:dyDescent="0.3">
      <c r="A5208">
        <f>VLOOKUP(D5208,[1]!tbl_Reach2AU[#Data],4,FALSE)</f>
        <v>6</v>
      </c>
      <c r="B5208" t="str">
        <f>VLOOKUP(D5208,[1]!tbl_Reach2AU[#Data],3,FALSE)</f>
        <v>Salmon Creek-Lower</v>
      </c>
      <c r="C5208">
        <f>VLOOKUP(D5208,[1]!tbl_Reach2AU[#Data],2,FALSE)</f>
        <v>137</v>
      </c>
      <c r="D5208" t="s">
        <v>82</v>
      </c>
      <c r="E5208">
        <v>2</v>
      </c>
      <c r="F5208" t="s">
        <v>145</v>
      </c>
      <c r="G5208" t="str">
        <f>VLOOKUP([1]!tbl_FunctionalConditionReach[[#This Row],[EDT Attribute]],[1]!HabitatAttribute[#Data],2,FALSE)</f>
        <v>Flow- Summer Base Flow</v>
      </c>
      <c r="H5208" s="1">
        <v>3.4479551999999997E-2</v>
      </c>
      <c r="I5208" s="2">
        <v>1.30637198652956E-2</v>
      </c>
    </row>
    <row r="5209" spans="1:9" x14ac:dyDescent="0.3">
      <c r="A5209">
        <f>VLOOKUP(D5209,[1]!tbl_Reach2AU[#Data],4,FALSE)</f>
        <v>8</v>
      </c>
      <c r="B5209" t="str">
        <f>VLOOKUP(D5209,[1]!tbl_Reach2AU[#Data],3,FALSE)</f>
        <v>Omak Creek-Lower US</v>
      </c>
      <c r="C5209">
        <f>VLOOKUP(D5209,[1]!tbl_Reach2AU[#Data],2,FALSE)</f>
        <v>158</v>
      </c>
      <c r="D5209" t="s">
        <v>75</v>
      </c>
      <c r="E5209">
        <v>2</v>
      </c>
      <c r="F5209" t="s">
        <v>103</v>
      </c>
      <c r="G5209" t="str">
        <f>VLOOKUP([1]!tbl_FunctionalConditionReach[[#This Row],[EDT Attribute]],[1]!HabitatAttribute[#Data],2,FALSE)</f>
        <v>Contaminants</v>
      </c>
      <c r="H5209" s="1">
        <v>9.635678E-3</v>
      </c>
      <c r="I5209" s="2">
        <v>1.3063263700191299E-2</v>
      </c>
    </row>
    <row r="5210" spans="1:9" x14ac:dyDescent="0.3">
      <c r="A5210">
        <f>VLOOKUP(D5210,[1]!tbl_Reach2AU[#Data],4,FALSE)</f>
        <v>26</v>
      </c>
      <c r="B5210" t="str">
        <f>VLOOKUP(D5210,[1]!tbl_Reach2AU[#Data],3,FALSE)</f>
        <v>Ninemile Creek DS</v>
      </c>
      <c r="C5210">
        <f>VLOOKUP(D5210,[1]!tbl_Reach2AU[#Data],2,FALSE)</f>
        <v>312</v>
      </c>
      <c r="D5210" t="s">
        <v>58</v>
      </c>
      <c r="E5210">
        <v>2</v>
      </c>
      <c r="F5210" t="s">
        <v>143</v>
      </c>
      <c r="G5210">
        <f>VLOOKUP([1]!tbl_FunctionalConditionReach[[#This Row],[EDT Attribute]],[1]!HabitatAttribute[#Data],2,FALSE)</f>
        <v>0</v>
      </c>
      <c r="H5210" s="1">
        <v>5.3258589999999996E-3</v>
      </c>
      <c r="I5210" s="2">
        <v>1.3034333406762501E-2</v>
      </c>
    </row>
    <row r="5211" spans="1:9" x14ac:dyDescent="0.3">
      <c r="A5211">
        <f>VLOOKUP(D5211,[1]!tbl_Reach2AU[#Data],4,FALSE)</f>
        <v>4</v>
      </c>
      <c r="B5211" t="str">
        <f>VLOOKUP(D5211,[1]!tbl_Reach2AU[#Data],3,FALSE)</f>
        <v>Loup Loup Creek-Lower DS</v>
      </c>
      <c r="C5211">
        <f>VLOOKUP(D5211,[1]!tbl_Reach2AU[#Data],2,FALSE)</f>
        <v>119</v>
      </c>
      <c r="D5211" t="s">
        <v>43</v>
      </c>
      <c r="E5211">
        <v>2</v>
      </c>
      <c r="F5211" t="s">
        <v>122</v>
      </c>
      <c r="G5211">
        <f>VLOOKUP([1]!tbl_FunctionalConditionReach[[#This Row],[EDT Attribute]],[1]!HabitatAttribute[#Data],2,FALSE)</f>
        <v>0</v>
      </c>
      <c r="H5211" s="1">
        <v>4.6635744999999999E-2</v>
      </c>
      <c r="I5211" s="2">
        <v>1.2861330849619801E-2</v>
      </c>
    </row>
    <row r="5212" spans="1:9" x14ac:dyDescent="0.3">
      <c r="A5212">
        <f>VLOOKUP(D5212,[1]!tbl_Reach2AU[#Data],4,FALSE)</f>
        <v>4</v>
      </c>
      <c r="B5212" t="str">
        <f>VLOOKUP(D5212,[1]!tbl_Reach2AU[#Data],3,FALSE)</f>
        <v>Loup Loup Creek-Lower DS</v>
      </c>
      <c r="C5212">
        <f>VLOOKUP(D5212,[1]!tbl_Reach2AU[#Data],2,FALSE)</f>
        <v>119</v>
      </c>
      <c r="D5212" t="s">
        <v>43</v>
      </c>
      <c r="E5212">
        <v>2</v>
      </c>
      <c r="F5212" t="s">
        <v>123</v>
      </c>
      <c r="G5212">
        <f>VLOOKUP([1]!tbl_FunctionalConditionReach[[#This Row],[EDT Attribute]],[1]!HabitatAttribute[#Data],2,FALSE)</f>
        <v>0</v>
      </c>
      <c r="H5212" s="1">
        <v>4.6635744999999999E-2</v>
      </c>
      <c r="I5212" s="2">
        <v>1.2861330849619801E-2</v>
      </c>
    </row>
    <row r="5213" spans="1:9" x14ac:dyDescent="0.3">
      <c r="A5213">
        <f>VLOOKUP(D5213,[1]!tbl_Reach2AU[#Data],4,FALSE)</f>
        <v>4</v>
      </c>
      <c r="B5213" t="str">
        <f>VLOOKUP(D5213,[1]!tbl_Reach2AU[#Data],3,FALSE)</f>
        <v>Loup Loup Creek-Lower DS</v>
      </c>
      <c r="C5213">
        <f>VLOOKUP(D5213,[1]!tbl_Reach2AU[#Data],2,FALSE)</f>
        <v>119</v>
      </c>
      <c r="D5213" t="s">
        <v>43</v>
      </c>
      <c r="E5213">
        <v>2</v>
      </c>
      <c r="F5213" t="s">
        <v>115</v>
      </c>
      <c r="G5213">
        <f>VLOOKUP([1]!tbl_FunctionalConditionReach[[#This Row],[EDT Attribute]],[1]!HabitatAttribute[#Data],2,FALSE)</f>
        <v>0</v>
      </c>
      <c r="H5213" s="1">
        <v>4.6635744999999999E-2</v>
      </c>
      <c r="I5213" s="2">
        <v>1.2861330849619801E-2</v>
      </c>
    </row>
    <row r="5214" spans="1:9" x14ac:dyDescent="0.3">
      <c r="A5214">
        <f>VLOOKUP(D5214,[1]!tbl_Reach2AU[#Data],4,FALSE)</f>
        <v>4</v>
      </c>
      <c r="B5214" t="str">
        <f>VLOOKUP(D5214,[1]!tbl_Reach2AU[#Data],3,FALSE)</f>
        <v>Loup Loup Creek-Lower DS</v>
      </c>
      <c r="C5214">
        <f>VLOOKUP(D5214,[1]!tbl_Reach2AU[#Data],2,FALSE)</f>
        <v>119</v>
      </c>
      <c r="D5214" t="s">
        <v>43</v>
      </c>
      <c r="E5214">
        <v>2</v>
      </c>
      <c r="F5214" t="s">
        <v>145</v>
      </c>
      <c r="G5214" t="str">
        <f>VLOOKUP([1]!tbl_FunctionalConditionReach[[#This Row],[EDT Attribute]],[1]!HabitatAttribute[#Data],2,FALSE)</f>
        <v>Flow- Summer Base Flow</v>
      </c>
      <c r="H5214" s="1">
        <v>4.6635744999999999E-2</v>
      </c>
      <c r="I5214" s="2">
        <v>1.2861330849619801E-2</v>
      </c>
    </row>
    <row r="5215" spans="1:9" x14ac:dyDescent="0.3">
      <c r="A5215">
        <f>VLOOKUP(D5215,[1]!tbl_Reach2AU[#Data],4,FALSE)</f>
        <v>4</v>
      </c>
      <c r="B5215" t="str">
        <f>VLOOKUP(D5215,[1]!tbl_Reach2AU[#Data],3,FALSE)</f>
        <v>Loup Loup Creek-Lower DS</v>
      </c>
      <c r="C5215">
        <f>VLOOKUP(D5215,[1]!tbl_Reach2AU[#Data],2,FALSE)</f>
        <v>119</v>
      </c>
      <c r="D5215" t="s">
        <v>43</v>
      </c>
      <c r="E5215">
        <v>2</v>
      </c>
      <c r="F5215" t="s">
        <v>103</v>
      </c>
      <c r="G5215" t="str">
        <f>VLOOKUP([1]!tbl_FunctionalConditionReach[[#This Row],[EDT Attribute]],[1]!HabitatAttribute[#Data],2,FALSE)</f>
        <v>Contaminants</v>
      </c>
      <c r="H5215" s="1">
        <v>4.6635744999999999E-2</v>
      </c>
      <c r="I5215" s="2">
        <v>1.2861330849619801E-2</v>
      </c>
    </row>
    <row r="5216" spans="1:9" x14ac:dyDescent="0.3">
      <c r="A5216">
        <f>VLOOKUP(D5216,[1]!tbl_Reach2AU[#Data],4,FALSE)</f>
        <v>4</v>
      </c>
      <c r="B5216" t="str">
        <f>VLOOKUP(D5216,[1]!tbl_Reach2AU[#Data],3,FALSE)</f>
        <v>Loup Loup Creek-Lower DS</v>
      </c>
      <c r="C5216">
        <f>VLOOKUP(D5216,[1]!tbl_Reach2AU[#Data],2,FALSE)</f>
        <v>119</v>
      </c>
      <c r="D5216" t="s">
        <v>43</v>
      </c>
      <c r="E5216">
        <v>2</v>
      </c>
      <c r="F5216" t="s">
        <v>94</v>
      </c>
      <c r="G5216">
        <f>VLOOKUP([1]!tbl_FunctionalConditionReach[[#This Row],[EDT Attribute]],[1]!HabitatAttribute[#Data],2,FALSE)</f>
        <v>0</v>
      </c>
      <c r="H5216" s="1">
        <v>4.6635744999999999E-2</v>
      </c>
      <c r="I5216" s="2">
        <v>1.2861330849619801E-2</v>
      </c>
    </row>
    <row r="5217" spans="1:9" x14ac:dyDescent="0.3">
      <c r="A5217">
        <f>VLOOKUP(D5217,[1]!tbl_Reach2AU[#Data],4,FALSE)</f>
        <v>4</v>
      </c>
      <c r="B5217" t="str">
        <f>VLOOKUP(D5217,[1]!tbl_Reach2AU[#Data],3,FALSE)</f>
        <v>Loup Loup Creek-Lower DS</v>
      </c>
      <c r="C5217">
        <f>VLOOKUP(D5217,[1]!tbl_Reach2AU[#Data],2,FALSE)</f>
        <v>123</v>
      </c>
      <c r="D5217" t="s">
        <v>130</v>
      </c>
      <c r="E5217">
        <v>2</v>
      </c>
      <c r="F5217" t="s">
        <v>103</v>
      </c>
      <c r="G5217" t="str">
        <f>VLOOKUP([1]!tbl_FunctionalConditionReach[[#This Row],[EDT Attribute]],[1]!HabitatAttribute[#Data],2,FALSE)</f>
        <v>Contaminants</v>
      </c>
      <c r="H5217" s="1">
        <v>6.7327978999999996E-2</v>
      </c>
      <c r="I5217" s="2">
        <v>1.284617143651E-2</v>
      </c>
    </row>
    <row r="5218" spans="1:9" x14ac:dyDescent="0.3">
      <c r="A5218">
        <f>VLOOKUP(D5218,[1]!tbl_Reach2AU[#Data],4,FALSE)</f>
        <v>4</v>
      </c>
      <c r="B5218" t="str">
        <f>VLOOKUP(D5218,[1]!tbl_Reach2AU[#Data],3,FALSE)</f>
        <v>Loup Loup Creek-Lower DS</v>
      </c>
      <c r="C5218">
        <f>VLOOKUP(D5218,[1]!tbl_Reach2AU[#Data],2,FALSE)</f>
        <v>123</v>
      </c>
      <c r="D5218" t="s">
        <v>130</v>
      </c>
      <c r="E5218">
        <v>2</v>
      </c>
      <c r="F5218" t="s">
        <v>115</v>
      </c>
      <c r="G5218">
        <f>VLOOKUP([1]!tbl_FunctionalConditionReach[[#This Row],[EDT Attribute]],[1]!HabitatAttribute[#Data],2,FALSE)</f>
        <v>0</v>
      </c>
      <c r="H5218" s="1">
        <v>6.7327978999999996E-2</v>
      </c>
      <c r="I5218" s="2">
        <v>1.284617143651E-2</v>
      </c>
    </row>
    <row r="5219" spans="1:9" x14ac:dyDescent="0.3">
      <c r="A5219">
        <f>VLOOKUP(D5219,[1]!tbl_Reach2AU[#Data],4,FALSE)</f>
        <v>4</v>
      </c>
      <c r="B5219" t="str">
        <f>VLOOKUP(D5219,[1]!tbl_Reach2AU[#Data],3,FALSE)</f>
        <v>Loup Loup Creek-Lower DS</v>
      </c>
      <c r="C5219">
        <f>VLOOKUP(D5219,[1]!tbl_Reach2AU[#Data],2,FALSE)</f>
        <v>123</v>
      </c>
      <c r="D5219" t="s">
        <v>130</v>
      </c>
      <c r="E5219">
        <v>2</v>
      </c>
      <c r="F5219" t="s">
        <v>123</v>
      </c>
      <c r="G5219">
        <f>VLOOKUP([1]!tbl_FunctionalConditionReach[[#This Row],[EDT Attribute]],[1]!HabitatAttribute[#Data],2,FALSE)</f>
        <v>0</v>
      </c>
      <c r="H5219" s="1">
        <v>6.7327978999999996E-2</v>
      </c>
      <c r="I5219" s="2">
        <v>1.284617143651E-2</v>
      </c>
    </row>
    <row r="5220" spans="1:9" x14ac:dyDescent="0.3">
      <c r="A5220">
        <f>VLOOKUP(D5220,[1]!tbl_Reach2AU[#Data],4,FALSE)</f>
        <v>4</v>
      </c>
      <c r="B5220" t="str">
        <f>VLOOKUP(D5220,[1]!tbl_Reach2AU[#Data],3,FALSE)</f>
        <v>Loup Loup Creek-Lower DS</v>
      </c>
      <c r="C5220">
        <f>VLOOKUP(D5220,[1]!tbl_Reach2AU[#Data],2,FALSE)</f>
        <v>123</v>
      </c>
      <c r="D5220" t="s">
        <v>130</v>
      </c>
      <c r="E5220">
        <v>2</v>
      </c>
      <c r="F5220" t="s">
        <v>122</v>
      </c>
      <c r="G5220">
        <f>VLOOKUP([1]!tbl_FunctionalConditionReach[[#This Row],[EDT Attribute]],[1]!HabitatAttribute[#Data],2,FALSE)</f>
        <v>0</v>
      </c>
      <c r="H5220" s="1">
        <v>6.7327978999999996E-2</v>
      </c>
      <c r="I5220" s="2">
        <v>1.284617143651E-2</v>
      </c>
    </row>
    <row r="5221" spans="1:9" x14ac:dyDescent="0.3">
      <c r="A5221">
        <f>VLOOKUP(D5221,[1]!tbl_Reach2AU[#Data],4,FALSE)</f>
        <v>20</v>
      </c>
      <c r="B5221" t="str">
        <f>VLOOKUP(D5221,[1]!tbl_Reach2AU[#Data],3,FALSE)</f>
        <v>Antoine Creek-Lower</v>
      </c>
      <c r="C5221">
        <f>VLOOKUP(D5221,[1]!tbl_Reach2AU[#Data],2,FALSE)</f>
        <v>255</v>
      </c>
      <c r="D5221" t="s">
        <v>52</v>
      </c>
      <c r="E5221">
        <v>2</v>
      </c>
      <c r="F5221" t="s">
        <v>116</v>
      </c>
      <c r="G5221">
        <f>VLOOKUP([1]!tbl_FunctionalConditionReach[[#This Row],[EDT Attribute]],[1]!HabitatAttribute[#Data],2,FALSE)</f>
        <v>0</v>
      </c>
      <c r="H5221" s="1">
        <v>2.3811629999999999E-3</v>
      </c>
      <c r="I5221" s="2">
        <v>1.2826910021329499E-2</v>
      </c>
    </row>
    <row r="5222" spans="1:9" x14ac:dyDescent="0.3">
      <c r="A5222">
        <f>VLOOKUP(D5222,[1]!tbl_Reach2AU[#Data],4,FALSE)</f>
        <v>1</v>
      </c>
      <c r="B5222" t="str">
        <f>VLOOKUP(D5222,[1]!tbl_Reach2AU[#Data],3,FALSE)</f>
        <v>Okanogan-Davis Canyon</v>
      </c>
      <c r="C5222">
        <f>VLOOKUP(D5222,[1]!tbl_Reach2AU[#Data],2,FALSE)</f>
        <v>106</v>
      </c>
      <c r="D5222" t="s">
        <v>98</v>
      </c>
      <c r="E5222">
        <v>2</v>
      </c>
      <c r="F5222" t="s">
        <v>143</v>
      </c>
      <c r="G5222">
        <f>VLOOKUP([1]!tbl_FunctionalConditionReach[[#This Row],[EDT Attribute]],[1]!HabitatAttribute[#Data],2,FALSE)</f>
        <v>0</v>
      </c>
      <c r="H5222" s="1">
        <v>5.7660569999999998E-3</v>
      </c>
      <c r="I5222" s="2">
        <v>1.2798568893533599E-2</v>
      </c>
    </row>
    <row r="5223" spans="1:9" x14ac:dyDescent="0.3">
      <c r="A5223">
        <f>VLOOKUP(D5223,[1]!tbl_Reach2AU[#Data],4,FALSE)</f>
        <v>1</v>
      </c>
      <c r="B5223" t="str">
        <f>VLOOKUP(D5223,[1]!tbl_Reach2AU[#Data],3,FALSE)</f>
        <v>Okanogan-Davis Canyon</v>
      </c>
      <c r="C5223">
        <f>VLOOKUP(D5223,[1]!tbl_Reach2AU[#Data],2,FALSE)</f>
        <v>106</v>
      </c>
      <c r="D5223" t="s">
        <v>98</v>
      </c>
      <c r="E5223">
        <v>2</v>
      </c>
      <c r="F5223" t="s">
        <v>138</v>
      </c>
      <c r="G5223">
        <f>VLOOKUP([1]!tbl_FunctionalConditionReach[[#This Row],[EDT Attribute]],[1]!HabitatAttribute[#Data],2,FALSE)</f>
        <v>0</v>
      </c>
      <c r="H5223" s="1">
        <v>5.7660569999999998E-3</v>
      </c>
      <c r="I5223" s="2">
        <v>1.2798568893533599E-2</v>
      </c>
    </row>
    <row r="5224" spans="1:9" x14ac:dyDescent="0.3">
      <c r="A5224">
        <f>VLOOKUP(D5224,[1]!tbl_Reach2AU[#Data],4,FALSE)</f>
        <v>1</v>
      </c>
      <c r="B5224" t="str">
        <f>VLOOKUP(D5224,[1]!tbl_Reach2AU[#Data],3,FALSE)</f>
        <v>Okanogan-Davis Canyon</v>
      </c>
      <c r="C5224">
        <f>VLOOKUP(D5224,[1]!tbl_Reach2AU[#Data],2,FALSE)</f>
        <v>106</v>
      </c>
      <c r="D5224" t="s">
        <v>98</v>
      </c>
      <c r="E5224">
        <v>2</v>
      </c>
      <c r="F5224" t="s">
        <v>38</v>
      </c>
      <c r="G5224" t="str">
        <f>VLOOKUP([1]!tbl_FunctionalConditionReach[[#This Row],[EDT Attribute]],[1]!HabitatAttribute[#Data],2,FALSE)</f>
        <v>Channel Stability</v>
      </c>
      <c r="H5224" s="1">
        <v>5.7660569999999998E-3</v>
      </c>
      <c r="I5224" s="2">
        <v>1.2798568893533599E-2</v>
      </c>
    </row>
    <row r="5225" spans="1:9" x14ac:dyDescent="0.3">
      <c r="A5225">
        <f>VLOOKUP(D5225,[1]!tbl_Reach2AU[#Data],4,FALSE)</f>
        <v>1</v>
      </c>
      <c r="B5225" t="str">
        <f>VLOOKUP(D5225,[1]!tbl_Reach2AU[#Data],3,FALSE)</f>
        <v>Okanogan-Davis Canyon</v>
      </c>
      <c r="C5225">
        <f>VLOOKUP(D5225,[1]!tbl_Reach2AU[#Data],2,FALSE)</f>
        <v>106</v>
      </c>
      <c r="D5225" t="s">
        <v>98</v>
      </c>
      <c r="E5225">
        <v>2</v>
      </c>
      <c r="F5225" t="s">
        <v>10</v>
      </c>
      <c r="G5225" t="str">
        <f>VLOOKUP([1]!tbl_FunctionalConditionReach[[#This Row],[EDT Attribute]],[1]!HabitatAttribute[#Data],2,FALSE)</f>
        <v>Flow- Scour</v>
      </c>
      <c r="H5225" s="1">
        <v>5.7660569999999998E-3</v>
      </c>
      <c r="I5225" s="2">
        <v>1.2798568893533599E-2</v>
      </c>
    </row>
    <row r="5226" spans="1:9" x14ac:dyDescent="0.3">
      <c r="A5226">
        <f>VLOOKUP(D5226,[1]!tbl_Reach2AU[#Data],4,FALSE)</f>
        <v>1</v>
      </c>
      <c r="B5226" t="str">
        <f>VLOOKUP(D5226,[1]!tbl_Reach2AU[#Data],3,FALSE)</f>
        <v>Okanogan-Davis Canyon</v>
      </c>
      <c r="C5226">
        <f>VLOOKUP(D5226,[1]!tbl_Reach2AU[#Data],2,FALSE)</f>
        <v>106</v>
      </c>
      <c r="D5226" t="s">
        <v>98</v>
      </c>
      <c r="E5226">
        <v>2</v>
      </c>
      <c r="F5226" t="s">
        <v>122</v>
      </c>
      <c r="G5226">
        <f>VLOOKUP([1]!tbl_FunctionalConditionReach[[#This Row],[EDT Attribute]],[1]!HabitatAttribute[#Data],2,FALSE)</f>
        <v>0</v>
      </c>
      <c r="H5226" s="1">
        <v>5.7660569999999998E-3</v>
      </c>
      <c r="I5226" s="2">
        <v>1.2798568893533599E-2</v>
      </c>
    </row>
    <row r="5227" spans="1:9" x14ac:dyDescent="0.3">
      <c r="A5227">
        <f>VLOOKUP(D5227,[1]!tbl_Reach2AU[#Data],4,FALSE)</f>
        <v>1</v>
      </c>
      <c r="B5227" t="str">
        <f>VLOOKUP(D5227,[1]!tbl_Reach2AU[#Data],3,FALSE)</f>
        <v>Okanogan-Davis Canyon</v>
      </c>
      <c r="C5227">
        <f>VLOOKUP(D5227,[1]!tbl_Reach2AU[#Data],2,FALSE)</f>
        <v>106</v>
      </c>
      <c r="D5227" t="s">
        <v>98</v>
      </c>
      <c r="E5227">
        <v>2</v>
      </c>
      <c r="F5227" t="s">
        <v>115</v>
      </c>
      <c r="G5227">
        <f>VLOOKUP([1]!tbl_FunctionalConditionReach[[#This Row],[EDT Attribute]],[1]!HabitatAttribute[#Data],2,FALSE)</f>
        <v>0</v>
      </c>
      <c r="H5227" s="1">
        <v>5.7660569999999998E-3</v>
      </c>
      <c r="I5227" s="2">
        <v>1.2798568893533599E-2</v>
      </c>
    </row>
    <row r="5228" spans="1:9" x14ac:dyDescent="0.3">
      <c r="A5228">
        <f>VLOOKUP(D5228,[1]!tbl_Reach2AU[#Data],4,FALSE)</f>
        <v>1</v>
      </c>
      <c r="B5228" t="str">
        <f>VLOOKUP(D5228,[1]!tbl_Reach2AU[#Data],3,FALSE)</f>
        <v>Okanogan-Davis Canyon</v>
      </c>
      <c r="C5228">
        <f>VLOOKUP(D5228,[1]!tbl_Reach2AU[#Data],2,FALSE)</f>
        <v>106</v>
      </c>
      <c r="D5228" t="s">
        <v>98</v>
      </c>
      <c r="E5228">
        <v>2</v>
      </c>
      <c r="F5228" t="s">
        <v>51</v>
      </c>
      <c r="G5228" t="str">
        <f>VLOOKUP([1]!tbl_FunctionalConditionReach[[#This Row],[EDT Attribute]],[1]!HabitatAttribute[#Data],2,FALSE)</f>
        <v>% Fines/Embeddedness</v>
      </c>
      <c r="H5228" s="1">
        <v>5.7660569999999998E-3</v>
      </c>
      <c r="I5228" s="2">
        <v>1.2798568893533599E-2</v>
      </c>
    </row>
    <row r="5229" spans="1:9" x14ac:dyDescent="0.3">
      <c r="A5229">
        <f>VLOOKUP(D5229,[1]!tbl_Reach2AU[#Data],4,FALSE)</f>
        <v>1</v>
      </c>
      <c r="B5229" t="str">
        <f>VLOOKUP(D5229,[1]!tbl_Reach2AU[#Data],3,FALSE)</f>
        <v>Okanogan-Davis Canyon</v>
      </c>
      <c r="C5229">
        <f>VLOOKUP(D5229,[1]!tbl_Reach2AU[#Data],2,FALSE)</f>
        <v>106</v>
      </c>
      <c r="D5229" t="s">
        <v>98</v>
      </c>
      <c r="E5229">
        <v>2</v>
      </c>
      <c r="F5229" t="s">
        <v>116</v>
      </c>
      <c r="G5229">
        <f>VLOOKUP([1]!tbl_FunctionalConditionReach[[#This Row],[EDT Attribute]],[1]!HabitatAttribute[#Data],2,FALSE)</f>
        <v>0</v>
      </c>
      <c r="H5229" s="1">
        <v>5.7660569999999998E-3</v>
      </c>
      <c r="I5229" s="2">
        <v>1.2798568893533599E-2</v>
      </c>
    </row>
    <row r="5230" spans="1:9" x14ac:dyDescent="0.3">
      <c r="A5230">
        <f>VLOOKUP(D5230,[1]!tbl_Reach2AU[#Data],4,FALSE)</f>
        <v>1</v>
      </c>
      <c r="B5230" t="str">
        <f>VLOOKUP(D5230,[1]!tbl_Reach2AU[#Data],3,FALSE)</f>
        <v>Okanogan-Davis Canyon</v>
      </c>
      <c r="C5230">
        <f>VLOOKUP(D5230,[1]!tbl_Reach2AU[#Data],2,FALSE)</f>
        <v>106</v>
      </c>
      <c r="D5230" t="s">
        <v>98</v>
      </c>
      <c r="E5230">
        <v>2</v>
      </c>
      <c r="F5230" t="s">
        <v>119</v>
      </c>
      <c r="G5230">
        <f>VLOOKUP([1]!tbl_FunctionalConditionReach[[#This Row],[EDT Attribute]],[1]!HabitatAttribute[#Data],2,FALSE)</f>
        <v>0</v>
      </c>
      <c r="H5230" s="1">
        <v>5.7660569999999998E-3</v>
      </c>
      <c r="I5230" s="2">
        <v>1.2798568893533599E-2</v>
      </c>
    </row>
    <row r="5231" spans="1:9" x14ac:dyDescent="0.3">
      <c r="A5231">
        <f>VLOOKUP(D5231,[1]!tbl_Reach2AU[#Data],4,FALSE)</f>
        <v>1</v>
      </c>
      <c r="B5231" t="str">
        <f>VLOOKUP(D5231,[1]!tbl_Reach2AU[#Data],3,FALSE)</f>
        <v>Okanogan-Davis Canyon</v>
      </c>
      <c r="C5231">
        <f>VLOOKUP(D5231,[1]!tbl_Reach2AU[#Data],2,FALSE)</f>
        <v>106</v>
      </c>
      <c r="D5231" t="s">
        <v>98</v>
      </c>
      <c r="E5231">
        <v>2</v>
      </c>
      <c r="F5231" t="s">
        <v>127</v>
      </c>
      <c r="G5231" t="str">
        <f>VLOOKUP([1]!tbl_FunctionalConditionReach[[#This Row],[EDT Attribute]],[1]!HabitatAttribute[#Data],2,FALSE)</f>
        <v>Food- Food Web Resources</v>
      </c>
      <c r="H5231" s="1">
        <v>5.7660569999999998E-3</v>
      </c>
      <c r="I5231" s="2">
        <v>1.2798568893533599E-2</v>
      </c>
    </row>
    <row r="5232" spans="1:9" x14ac:dyDescent="0.3">
      <c r="A5232">
        <f>VLOOKUP(D5232,[1]!tbl_Reach2AU[#Data],4,FALSE)</f>
        <v>1</v>
      </c>
      <c r="B5232" t="str">
        <f>VLOOKUP(D5232,[1]!tbl_Reach2AU[#Data],3,FALSE)</f>
        <v>Okanogan-Davis Canyon</v>
      </c>
      <c r="C5232">
        <f>VLOOKUP(D5232,[1]!tbl_Reach2AU[#Data],2,FALSE)</f>
        <v>106</v>
      </c>
      <c r="D5232" t="s">
        <v>98</v>
      </c>
      <c r="E5232">
        <v>2</v>
      </c>
      <c r="F5232" t="s">
        <v>89</v>
      </c>
      <c r="G5232" t="str">
        <f>VLOOKUP([1]!tbl_FunctionalConditionReach[[#This Row],[EDT Attribute]],[1]!HabitatAttribute[#Data],2,FALSE)</f>
        <v>% Fines/Embeddedness</v>
      </c>
      <c r="H5232" s="1">
        <v>5.7660569999999998E-3</v>
      </c>
      <c r="I5232" s="2">
        <v>1.2798568893533599E-2</v>
      </c>
    </row>
    <row r="5233" spans="1:9" x14ac:dyDescent="0.3">
      <c r="A5233">
        <f>VLOOKUP(D5233,[1]!tbl_Reach2AU[#Data],4,FALSE)</f>
        <v>1</v>
      </c>
      <c r="B5233" t="str">
        <f>VLOOKUP(D5233,[1]!tbl_Reach2AU[#Data],3,FALSE)</f>
        <v>Okanogan-Davis Canyon</v>
      </c>
      <c r="C5233">
        <f>VLOOKUP(D5233,[1]!tbl_Reach2AU[#Data],2,FALSE)</f>
        <v>106</v>
      </c>
      <c r="D5233" t="s">
        <v>98</v>
      </c>
      <c r="E5233">
        <v>2</v>
      </c>
      <c r="F5233" t="s">
        <v>13</v>
      </c>
      <c r="G5233" t="str">
        <f>VLOOKUP([1]!tbl_FunctionalConditionReach[[#This Row],[EDT Attribute]],[1]!HabitatAttribute[#Data],2,FALSE)</f>
        <v>Food- Food Web Resources</v>
      </c>
      <c r="H5233" s="1">
        <v>5.7660569999999998E-3</v>
      </c>
      <c r="I5233" s="2">
        <v>1.2798568893533599E-2</v>
      </c>
    </row>
    <row r="5234" spans="1:9" x14ac:dyDescent="0.3">
      <c r="A5234">
        <f>VLOOKUP(D5234,[1]!tbl_Reach2AU[#Data],4,FALSE)</f>
        <v>1</v>
      </c>
      <c r="B5234" t="str">
        <f>VLOOKUP(D5234,[1]!tbl_Reach2AU[#Data],3,FALSE)</f>
        <v>Okanogan-Davis Canyon</v>
      </c>
      <c r="C5234">
        <f>VLOOKUP(D5234,[1]!tbl_Reach2AU[#Data],2,FALSE)</f>
        <v>106</v>
      </c>
      <c r="D5234" t="s">
        <v>98</v>
      </c>
      <c r="E5234">
        <v>2</v>
      </c>
      <c r="F5234" t="s">
        <v>117</v>
      </c>
      <c r="G5234">
        <f>VLOOKUP([1]!tbl_FunctionalConditionReach[[#This Row],[EDT Attribute]],[1]!HabitatAttribute[#Data],2,FALSE)</f>
        <v>0</v>
      </c>
      <c r="H5234" s="1">
        <v>5.7660569999999998E-3</v>
      </c>
      <c r="I5234" s="2">
        <v>1.2798568893533599E-2</v>
      </c>
    </row>
    <row r="5235" spans="1:9" x14ac:dyDescent="0.3">
      <c r="A5235">
        <f>VLOOKUP(D5235,[1]!tbl_Reach2AU[#Data],4,FALSE)</f>
        <v>7</v>
      </c>
      <c r="B5235" t="str">
        <f>VLOOKUP(D5235,[1]!tbl_Reach2AU[#Data],3,FALSE)</f>
        <v>Omak Creek-Lower DS</v>
      </c>
      <c r="C5235">
        <f>VLOOKUP(D5235,[1]!tbl_Reach2AU[#Data],2,FALSE)</f>
        <v>150</v>
      </c>
      <c r="D5235" t="s">
        <v>131</v>
      </c>
      <c r="E5235">
        <v>2</v>
      </c>
      <c r="F5235" t="s">
        <v>94</v>
      </c>
      <c r="G5235">
        <f>VLOOKUP([1]!tbl_FunctionalConditionReach[[#This Row],[EDT Attribute]],[1]!HabitatAttribute[#Data],2,FALSE)</f>
        <v>0</v>
      </c>
      <c r="H5235" s="1">
        <v>5.4412105000000002E-2</v>
      </c>
      <c r="I5235" s="2">
        <v>1.27252577784851E-2</v>
      </c>
    </row>
    <row r="5236" spans="1:9" x14ac:dyDescent="0.3">
      <c r="A5236">
        <f>VLOOKUP(D5236,[1]!tbl_Reach2AU[#Data],4,FALSE)</f>
        <v>20</v>
      </c>
      <c r="B5236" t="str">
        <f>VLOOKUP(D5236,[1]!tbl_Reach2AU[#Data],3,FALSE)</f>
        <v>Antoine Creek-Lower</v>
      </c>
      <c r="C5236">
        <f>VLOOKUP(D5236,[1]!tbl_Reach2AU[#Data],2,FALSE)</f>
        <v>257</v>
      </c>
      <c r="D5236" t="s">
        <v>53</v>
      </c>
      <c r="E5236">
        <v>2</v>
      </c>
      <c r="F5236" t="s">
        <v>145</v>
      </c>
      <c r="G5236" t="str">
        <f>VLOOKUP([1]!tbl_FunctionalConditionReach[[#This Row],[EDT Attribute]],[1]!HabitatAttribute[#Data],2,FALSE)</f>
        <v>Flow- Summer Base Flow</v>
      </c>
      <c r="H5236" s="1">
        <v>4.9631279999999998E-3</v>
      </c>
      <c r="I5236" s="2">
        <v>1.2721709252256901E-2</v>
      </c>
    </row>
    <row r="5237" spans="1:9" x14ac:dyDescent="0.3">
      <c r="A5237">
        <f>VLOOKUP(D5237,[1]!tbl_Reach2AU[#Data],4,FALSE)</f>
        <v>20</v>
      </c>
      <c r="B5237" t="str">
        <f>VLOOKUP(D5237,[1]!tbl_Reach2AU[#Data],3,FALSE)</f>
        <v>Antoine Creek-Lower</v>
      </c>
      <c r="C5237">
        <f>VLOOKUP(D5237,[1]!tbl_Reach2AU[#Data],2,FALSE)</f>
        <v>260</v>
      </c>
      <c r="D5237" t="s">
        <v>128</v>
      </c>
      <c r="E5237">
        <v>2</v>
      </c>
      <c r="F5237" t="s">
        <v>115</v>
      </c>
      <c r="G5237">
        <f>VLOOKUP([1]!tbl_FunctionalConditionReach[[#This Row],[EDT Attribute]],[1]!HabitatAttribute[#Data],2,FALSE)</f>
        <v>0</v>
      </c>
      <c r="H5237" s="1">
        <v>5.3603600000000004E-4</v>
      </c>
      <c r="I5237" s="2">
        <v>1.27183720609039E-2</v>
      </c>
    </row>
    <row r="5238" spans="1:9" x14ac:dyDescent="0.3">
      <c r="A5238">
        <f>VLOOKUP(D5238,[1]!tbl_Reach2AU[#Data],4,FALSE)</f>
        <v>20</v>
      </c>
      <c r="B5238" t="str">
        <f>VLOOKUP(D5238,[1]!tbl_Reach2AU[#Data],3,FALSE)</f>
        <v>Antoine Creek-Lower</v>
      </c>
      <c r="C5238">
        <f>VLOOKUP(D5238,[1]!tbl_Reach2AU[#Data],2,FALSE)</f>
        <v>260</v>
      </c>
      <c r="D5238" t="s">
        <v>128</v>
      </c>
      <c r="E5238">
        <v>2</v>
      </c>
      <c r="F5238" t="s">
        <v>103</v>
      </c>
      <c r="G5238" t="str">
        <f>VLOOKUP([1]!tbl_FunctionalConditionReach[[#This Row],[EDT Attribute]],[1]!HabitatAttribute[#Data],2,FALSE)</f>
        <v>Contaminants</v>
      </c>
      <c r="H5238" s="1">
        <v>5.3603600000000004E-4</v>
      </c>
      <c r="I5238" s="2">
        <v>1.27183720609039E-2</v>
      </c>
    </row>
    <row r="5239" spans="1:9" x14ac:dyDescent="0.3">
      <c r="A5239">
        <f>VLOOKUP(D5239,[1]!tbl_Reach2AU[#Data],4,FALSE)</f>
        <v>20</v>
      </c>
      <c r="B5239" t="str">
        <f>VLOOKUP(D5239,[1]!tbl_Reach2AU[#Data],3,FALSE)</f>
        <v>Antoine Creek-Lower</v>
      </c>
      <c r="C5239">
        <f>VLOOKUP(D5239,[1]!tbl_Reach2AU[#Data],2,FALSE)</f>
        <v>260</v>
      </c>
      <c r="D5239" t="s">
        <v>128</v>
      </c>
      <c r="E5239">
        <v>2</v>
      </c>
      <c r="F5239" t="s">
        <v>38</v>
      </c>
      <c r="G5239" t="str">
        <f>VLOOKUP([1]!tbl_FunctionalConditionReach[[#This Row],[EDT Attribute]],[1]!HabitatAttribute[#Data],2,FALSE)</f>
        <v>Channel Stability</v>
      </c>
      <c r="H5239" s="1">
        <v>5.3603600000000004E-4</v>
      </c>
      <c r="I5239" s="2">
        <v>1.27183720609039E-2</v>
      </c>
    </row>
    <row r="5240" spans="1:9" x14ac:dyDescent="0.3">
      <c r="A5240">
        <f>VLOOKUP(D5240,[1]!tbl_Reach2AU[#Data],4,FALSE)</f>
        <v>20</v>
      </c>
      <c r="B5240" t="str">
        <f>VLOOKUP(D5240,[1]!tbl_Reach2AU[#Data],3,FALSE)</f>
        <v>Antoine Creek-Lower</v>
      </c>
      <c r="C5240">
        <f>VLOOKUP(D5240,[1]!tbl_Reach2AU[#Data],2,FALSE)</f>
        <v>260</v>
      </c>
      <c r="D5240" t="s">
        <v>128</v>
      </c>
      <c r="E5240">
        <v>2</v>
      </c>
      <c r="F5240" t="s">
        <v>122</v>
      </c>
      <c r="G5240">
        <f>VLOOKUP([1]!tbl_FunctionalConditionReach[[#This Row],[EDT Attribute]],[1]!HabitatAttribute[#Data],2,FALSE)</f>
        <v>0</v>
      </c>
      <c r="H5240" s="1">
        <v>5.3603600000000004E-4</v>
      </c>
      <c r="I5240" s="2">
        <v>1.27183720609039E-2</v>
      </c>
    </row>
    <row r="5241" spans="1:9" x14ac:dyDescent="0.3">
      <c r="A5241">
        <f>VLOOKUP(D5241,[1]!tbl_Reach2AU[#Data],4,FALSE)</f>
        <v>20</v>
      </c>
      <c r="B5241" t="str">
        <f>VLOOKUP(D5241,[1]!tbl_Reach2AU[#Data],3,FALSE)</f>
        <v>Antoine Creek-Lower</v>
      </c>
      <c r="C5241">
        <f>VLOOKUP(D5241,[1]!tbl_Reach2AU[#Data],2,FALSE)</f>
        <v>260</v>
      </c>
      <c r="D5241" t="s">
        <v>128</v>
      </c>
      <c r="E5241">
        <v>2</v>
      </c>
      <c r="F5241" t="s">
        <v>89</v>
      </c>
      <c r="G5241" t="str">
        <f>VLOOKUP([1]!tbl_FunctionalConditionReach[[#This Row],[EDT Attribute]],[1]!HabitatAttribute[#Data],2,FALSE)</f>
        <v>% Fines/Embeddedness</v>
      </c>
      <c r="H5241" s="1">
        <v>5.3603600000000004E-4</v>
      </c>
      <c r="I5241" s="2">
        <v>1.27183720609039E-2</v>
      </c>
    </row>
    <row r="5242" spans="1:9" x14ac:dyDescent="0.3">
      <c r="A5242">
        <f>VLOOKUP(D5242,[1]!tbl_Reach2AU[#Data],4,FALSE)</f>
        <v>20</v>
      </c>
      <c r="B5242" t="str">
        <f>VLOOKUP(D5242,[1]!tbl_Reach2AU[#Data],3,FALSE)</f>
        <v>Antoine Creek-Lower</v>
      </c>
      <c r="C5242">
        <f>VLOOKUP(D5242,[1]!tbl_Reach2AU[#Data],2,FALSE)</f>
        <v>260</v>
      </c>
      <c r="D5242" t="s">
        <v>128</v>
      </c>
      <c r="E5242">
        <v>2</v>
      </c>
      <c r="F5242" t="s">
        <v>123</v>
      </c>
      <c r="G5242">
        <f>VLOOKUP([1]!tbl_FunctionalConditionReach[[#This Row],[EDT Attribute]],[1]!HabitatAttribute[#Data],2,FALSE)</f>
        <v>0</v>
      </c>
      <c r="H5242" s="1">
        <v>5.3603600000000004E-4</v>
      </c>
      <c r="I5242" s="2">
        <v>1.27183720609039E-2</v>
      </c>
    </row>
    <row r="5243" spans="1:9" x14ac:dyDescent="0.3">
      <c r="A5243">
        <f>VLOOKUP(D5243,[1]!tbl_Reach2AU[#Data],4,FALSE)</f>
        <v>20</v>
      </c>
      <c r="B5243" t="str">
        <f>VLOOKUP(D5243,[1]!tbl_Reach2AU[#Data],3,FALSE)</f>
        <v>Antoine Creek-Lower</v>
      </c>
      <c r="C5243">
        <f>VLOOKUP(D5243,[1]!tbl_Reach2AU[#Data],2,FALSE)</f>
        <v>257</v>
      </c>
      <c r="D5243" t="s">
        <v>53</v>
      </c>
      <c r="E5243">
        <v>2</v>
      </c>
      <c r="F5243" t="s">
        <v>104</v>
      </c>
      <c r="G5243">
        <f>VLOOKUP([1]!tbl_FunctionalConditionReach[[#This Row],[EDT Attribute]],[1]!HabitatAttribute[#Data],2,FALSE)</f>
        <v>0</v>
      </c>
      <c r="H5243" s="1">
        <v>4.954048E-3</v>
      </c>
      <c r="I5243" s="2">
        <v>1.2698434994568899E-2</v>
      </c>
    </row>
    <row r="5244" spans="1:9" x14ac:dyDescent="0.3">
      <c r="A5244">
        <f>VLOOKUP(D5244,[1]!tbl_Reach2AU[#Data],4,FALSE)</f>
        <v>8</v>
      </c>
      <c r="B5244" t="str">
        <f>VLOOKUP(D5244,[1]!tbl_Reach2AU[#Data],3,FALSE)</f>
        <v>Omak Creek-Lower US</v>
      </c>
      <c r="C5244">
        <f>VLOOKUP(D5244,[1]!tbl_Reach2AU[#Data],2,FALSE)</f>
        <v>159</v>
      </c>
      <c r="D5244" t="s">
        <v>76</v>
      </c>
      <c r="E5244">
        <v>2</v>
      </c>
      <c r="F5244" t="s">
        <v>94</v>
      </c>
      <c r="G5244">
        <f>VLOOKUP([1]!tbl_FunctionalConditionReach[[#This Row],[EDT Attribute]],[1]!HabitatAttribute[#Data],2,FALSE)</f>
        <v>0</v>
      </c>
      <c r="H5244" s="1">
        <v>1.253657E-3</v>
      </c>
      <c r="I5244" s="2">
        <v>1.2682830686384899E-2</v>
      </c>
    </row>
    <row r="5245" spans="1:9" x14ac:dyDescent="0.3">
      <c r="A5245">
        <f>VLOOKUP(D5245,[1]!tbl_Reach2AU[#Data],4,FALSE)</f>
        <v>6</v>
      </c>
      <c r="B5245" t="str">
        <f>VLOOKUP(D5245,[1]!tbl_Reach2AU[#Data],3,FALSE)</f>
        <v>Salmon Creek-Lower</v>
      </c>
      <c r="C5245">
        <f>VLOOKUP(D5245,[1]!tbl_Reach2AU[#Data],2,FALSE)</f>
        <v>142</v>
      </c>
      <c r="D5245" t="s">
        <v>79</v>
      </c>
      <c r="E5245">
        <v>2</v>
      </c>
      <c r="F5245" t="s">
        <v>94</v>
      </c>
      <c r="G5245">
        <f>VLOOKUP([1]!tbl_FunctionalConditionReach[[#This Row],[EDT Attribute]],[1]!HabitatAttribute[#Data],2,FALSE)</f>
        <v>0</v>
      </c>
      <c r="H5245" s="1">
        <v>2.7976681E-2</v>
      </c>
      <c r="I5245" s="2">
        <v>1.26043009688374E-2</v>
      </c>
    </row>
    <row r="5246" spans="1:9" x14ac:dyDescent="0.3">
      <c r="A5246">
        <f>VLOOKUP(D5246,[1]!tbl_Reach2AU[#Data],4,FALSE)</f>
        <v>8</v>
      </c>
      <c r="B5246" t="str">
        <f>VLOOKUP(D5246,[1]!tbl_Reach2AU[#Data],3,FALSE)</f>
        <v>Omak Creek-Lower US</v>
      </c>
      <c r="C5246">
        <f>VLOOKUP(D5246,[1]!tbl_Reach2AU[#Data],2,FALSE)</f>
        <v>159</v>
      </c>
      <c r="D5246" t="s">
        <v>76</v>
      </c>
      <c r="E5246">
        <v>2</v>
      </c>
      <c r="F5246" t="s">
        <v>123</v>
      </c>
      <c r="G5246">
        <f>VLOOKUP([1]!tbl_FunctionalConditionReach[[#This Row],[EDT Attribute]],[1]!HabitatAttribute[#Data],2,FALSE)</f>
        <v>0</v>
      </c>
      <c r="H5246" s="1">
        <v>1.2430189999999999E-3</v>
      </c>
      <c r="I5246" s="2">
        <v>1.25752095804191E-2</v>
      </c>
    </row>
    <row r="5247" spans="1:9" x14ac:dyDescent="0.3">
      <c r="A5247">
        <f>VLOOKUP(D5247,[1]!tbl_Reach2AU[#Data],4,FALSE)</f>
        <v>8</v>
      </c>
      <c r="B5247" t="str">
        <f>VLOOKUP(D5247,[1]!tbl_Reach2AU[#Data],3,FALSE)</f>
        <v>Omak Creek-Lower US</v>
      </c>
      <c r="C5247">
        <f>VLOOKUP(D5247,[1]!tbl_Reach2AU[#Data],2,FALSE)</f>
        <v>159</v>
      </c>
      <c r="D5247" t="s">
        <v>76</v>
      </c>
      <c r="E5247">
        <v>2</v>
      </c>
      <c r="F5247" t="s">
        <v>145</v>
      </c>
      <c r="G5247" t="str">
        <f>VLOOKUP([1]!tbl_FunctionalConditionReach[[#This Row],[EDT Attribute]],[1]!HabitatAttribute[#Data],2,FALSE)</f>
        <v>Flow- Summer Base Flow</v>
      </c>
      <c r="H5247" s="1">
        <v>1.2430189999999999E-3</v>
      </c>
      <c r="I5247" s="2">
        <v>1.25752095804191E-2</v>
      </c>
    </row>
    <row r="5248" spans="1:9" x14ac:dyDescent="0.3">
      <c r="A5248">
        <f>VLOOKUP(D5248,[1]!tbl_Reach2AU[#Data],4,FALSE)</f>
        <v>8</v>
      </c>
      <c r="B5248" t="str">
        <f>VLOOKUP(D5248,[1]!tbl_Reach2AU[#Data],3,FALSE)</f>
        <v>Omak Creek-Lower US</v>
      </c>
      <c r="C5248">
        <f>VLOOKUP(D5248,[1]!tbl_Reach2AU[#Data],2,FALSE)</f>
        <v>159</v>
      </c>
      <c r="D5248" t="s">
        <v>76</v>
      </c>
      <c r="E5248">
        <v>2</v>
      </c>
      <c r="F5248" t="s">
        <v>122</v>
      </c>
      <c r="G5248">
        <f>VLOOKUP([1]!tbl_FunctionalConditionReach[[#This Row],[EDT Attribute]],[1]!HabitatAttribute[#Data],2,FALSE)</f>
        <v>0</v>
      </c>
      <c r="H5248" s="1">
        <v>1.2430189999999999E-3</v>
      </c>
      <c r="I5248" s="2">
        <v>1.25752095804191E-2</v>
      </c>
    </row>
    <row r="5249" spans="1:9" x14ac:dyDescent="0.3">
      <c r="A5249">
        <f>VLOOKUP(D5249,[1]!tbl_Reach2AU[#Data],4,FALSE)</f>
        <v>8</v>
      </c>
      <c r="B5249" t="str">
        <f>VLOOKUP(D5249,[1]!tbl_Reach2AU[#Data],3,FALSE)</f>
        <v>Omak Creek-Lower US</v>
      </c>
      <c r="C5249">
        <f>VLOOKUP(D5249,[1]!tbl_Reach2AU[#Data],2,FALSE)</f>
        <v>159</v>
      </c>
      <c r="D5249" t="s">
        <v>76</v>
      </c>
      <c r="E5249">
        <v>2</v>
      </c>
      <c r="F5249" t="s">
        <v>38</v>
      </c>
      <c r="G5249" t="str">
        <f>VLOOKUP([1]!tbl_FunctionalConditionReach[[#This Row],[EDT Attribute]],[1]!HabitatAttribute[#Data],2,FALSE)</f>
        <v>Channel Stability</v>
      </c>
      <c r="H5249" s="1">
        <v>1.2430189999999999E-3</v>
      </c>
      <c r="I5249" s="2">
        <v>1.25752095804191E-2</v>
      </c>
    </row>
    <row r="5250" spans="1:9" x14ac:dyDescent="0.3">
      <c r="A5250">
        <f>VLOOKUP(D5250,[1]!tbl_Reach2AU[#Data],4,FALSE)</f>
        <v>13</v>
      </c>
      <c r="B5250" t="str">
        <f>VLOOKUP(D5250,[1]!tbl_Reach2AU[#Data],3,FALSE)</f>
        <v>Johnson Creek</v>
      </c>
      <c r="C5250">
        <f>VLOOKUP(D5250,[1]!tbl_Reach2AU[#Data],2,FALSE)</f>
        <v>198</v>
      </c>
      <c r="D5250" t="s">
        <v>16</v>
      </c>
      <c r="E5250">
        <v>2</v>
      </c>
      <c r="F5250" t="s">
        <v>119</v>
      </c>
      <c r="G5250">
        <f>VLOOKUP([1]!tbl_FunctionalConditionReach[[#This Row],[EDT Attribute]],[1]!HabitatAttribute[#Data],2,FALSE)</f>
        <v>0</v>
      </c>
      <c r="H5250" s="1">
        <v>4.7043520000000002E-3</v>
      </c>
      <c r="I5250" s="2">
        <v>1.2563330947645199E-2</v>
      </c>
    </row>
    <row r="5251" spans="1:9" x14ac:dyDescent="0.3">
      <c r="A5251">
        <f>VLOOKUP(D5251,[1]!tbl_Reach2AU[#Data],4,FALSE)</f>
        <v>9</v>
      </c>
      <c r="B5251" t="str">
        <f>VLOOKUP(D5251,[1]!tbl_Reach2AU[#Data],3,FALSE)</f>
        <v>Omak Creek-Middle DS</v>
      </c>
      <c r="C5251">
        <f>VLOOKUP(D5251,[1]!tbl_Reach2AU[#Data],2,FALSE)</f>
        <v>168</v>
      </c>
      <c r="D5251" t="s">
        <v>69</v>
      </c>
      <c r="E5251">
        <v>2</v>
      </c>
      <c r="F5251" t="s">
        <v>146</v>
      </c>
      <c r="G5251" t="str">
        <f>VLOOKUP([1]!tbl_FunctionalConditionReach[[#This Row],[EDT Attribute]],[1]!HabitatAttribute[#Data],2,FALSE)</f>
        <v>Flow- Summer Base Flow</v>
      </c>
      <c r="H5251" s="1">
        <v>4.5763389999999996E-3</v>
      </c>
      <c r="I5251" s="2">
        <v>1.2535959802215E-2</v>
      </c>
    </row>
    <row r="5252" spans="1:9" x14ac:dyDescent="0.3">
      <c r="A5252">
        <f>VLOOKUP(D5252,[1]!tbl_Reach2AU[#Data],4,FALSE)</f>
        <v>6</v>
      </c>
      <c r="B5252" t="str">
        <f>VLOOKUP(D5252,[1]!tbl_Reach2AU[#Data],3,FALSE)</f>
        <v>Salmon Creek-Lower</v>
      </c>
      <c r="C5252">
        <f>VLOOKUP(D5252,[1]!tbl_Reach2AU[#Data],2,FALSE)</f>
        <v>136</v>
      </c>
      <c r="D5252" t="s">
        <v>91</v>
      </c>
      <c r="E5252">
        <v>2</v>
      </c>
      <c r="F5252" t="s">
        <v>10</v>
      </c>
      <c r="G5252" t="str">
        <f>VLOOKUP([1]!tbl_FunctionalConditionReach[[#This Row],[EDT Attribute]],[1]!HabitatAttribute[#Data],2,FALSE)</f>
        <v>Flow- Scour</v>
      </c>
      <c r="H5252" s="1">
        <v>2.3502512E-2</v>
      </c>
      <c r="I5252" s="2">
        <v>1.2421629756758101E-2</v>
      </c>
    </row>
    <row r="5253" spans="1:9" x14ac:dyDescent="0.3">
      <c r="A5253">
        <f>VLOOKUP(D5253,[1]!tbl_Reach2AU[#Data],4,FALSE)</f>
        <v>1</v>
      </c>
      <c r="B5253" t="str">
        <f>VLOOKUP(D5253,[1]!tbl_Reach2AU[#Data],3,FALSE)</f>
        <v>Okanogan-Davis Canyon</v>
      </c>
      <c r="C5253">
        <f>VLOOKUP(D5253,[1]!tbl_Reach2AU[#Data],2,FALSE)</f>
        <v>105</v>
      </c>
      <c r="D5253" t="s">
        <v>97</v>
      </c>
      <c r="E5253">
        <v>2</v>
      </c>
      <c r="F5253" t="s">
        <v>138</v>
      </c>
      <c r="G5253">
        <f>VLOOKUP([1]!tbl_FunctionalConditionReach[[#This Row],[EDT Attribute]],[1]!HabitatAttribute[#Data],2,FALSE)</f>
        <v>0</v>
      </c>
      <c r="H5253" s="1">
        <v>5.5907379999999996E-3</v>
      </c>
      <c r="I5253" s="2">
        <v>1.23935279334171E-2</v>
      </c>
    </row>
    <row r="5254" spans="1:9" x14ac:dyDescent="0.3">
      <c r="A5254">
        <f>VLOOKUP(D5254,[1]!tbl_Reach2AU[#Data],4,FALSE)</f>
        <v>1</v>
      </c>
      <c r="B5254" t="str">
        <f>VLOOKUP(D5254,[1]!tbl_Reach2AU[#Data],3,FALSE)</f>
        <v>Okanogan-Davis Canyon</v>
      </c>
      <c r="C5254">
        <f>VLOOKUP(D5254,[1]!tbl_Reach2AU[#Data],2,FALSE)</f>
        <v>105</v>
      </c>
      <c r="D5254" t="s">
        <v>97</v>
      </c>
      <c r="E5254">
        <v>2</v>
      </c>
      <c r="F5254" t="s">
        <v>89</v>
      </c>
      <c r="G5254" t="str">
        <f>VLOOKUP([1]!tbl_FunctionalConditionReach[[#This Row],[EDT Attribute]],[1]!HabitatAttribute[#Data],2,FALSE)</f>
        <v>% Fines/Embeddedness</v>
      </c>
      <c r="H5254" s="1">
        <v>5.5907379999999996E-3</v>
      </c>
      <c r="I5254" s="2">
        <v>1.23935279334171E-2</v>
      </c>
    </row>
    <row r="5255" spans="1:9" x14ac:dyDescent="0.3">
      <c r="A5255">
        <f>VLOOKUP(D5255,[1]!tbl_Reach2AU[#Data],4,FALSE)</f>
        <v>1</v>
      </c>
      <c r="B5255" t="str">
        <f>VLOOKUP(D5255,[1]!tbl_Reach2AU[#Data],3,FALSE)</f>
        <v>Okanogan-Davis Canyon</v>
      </c>
      <c r="C5255">
        <f>VLOOKUP(D5255,[1]!tbl_Reach2AU[#Data],2,FALSE)</f>
        <v>105</v>
      </c>
      <c r="D5255" t="s">
        <v>97</v>
      </c>
      <c r="E5255">
        <v>2</v>
      </c>
      <c r="F5255" t="s">
        <v>122</v>
      </c>
      <c r="G5255">
        <f>VLOOKUP([1]!tbl_FunctionalConditionReach[[#This Row],[EDT Attribute]],[1]!HabitatAttribute[#Data],2,FALSE)</f>
        <v>0</v>
      </c>
      <c r="H5255" s="1">
        <v>5.5907379999999996E-3</v>
      </c>
      <c r="I5255" s="2">
        <v>1.23935279334171E-2</v>
      </c>
    </row>
    <row r="5256" spans="1:9" x14ac:dyDescent="0.3">
      <c r="A5256">
        <f>VLOOKUP(D5256,[1]!tbl_Reach2AU[#Data],4,FALSE)</f>
        <v>1</v>
      </c>
      <c r="B5256" t="str">
        <f>VLOOKUP(D5256,[1]!tbl_Reach2AU[#Data],3,FALSE)</f>
        <v>Okanogan-Davis Canyon</v>
      </c>
      <c r="C5256">
        <f>VLOOKUP(D5256,[1]!tbl_Reach2AU[#Data],2,FALSE)</f>
        <v>105</v>
      </c>
      <c r="D5256" t="s">
        <v>97</v>
      </c>
      <c r="E5256">
        <v>2</v>
      </c>
      <c r="F5256" t="s">
        <v>116</v>
      </c>
      <c r="G5256">
        <f>VLOOKUP([1]!tbl_FunctionalConditionReach[[#This Row],[EDT Attribute]],[1]!HabitatAttribute[#Data],2,FALSE)</f>
        <v>0</v>
      </c>
      <c r="H5256" s="1">
        <v>5.5907379999999996E-3</v>
      </c>
      <c r="I5256" s="2">
        <v>1.23935279334171E-2</v>
      </c>
    </row>
    <row r="5257" spans="1:9" x14ac:dyDescent="0.3">
      <c r="A5257">
        <f>VLOOKUP(D5257,[1]!tbl_Reach2AU[#Data],4,FALSE)</f>
        <v>1</v>
      </c>
      <c r="B5257" t="str">
        <f>VLOOKUP(D5257,[1]!tbl_Reach2AU[#Data],3,FALSE)</f>
        <v>Okanogan-Davis Canyon</v>
      </c>
      <c r="C5257">
        <f>VLOOKUP(D5257,[1]!tbl_Reach2AU[#Data],2,FALSE)</f>
        <v>105</v>
      </c>
      <c r="D5257" t="s">
        <v>97</v>
      </c>
      <c r="E5257">
        <v>2</v>
      </c>
      <c r="F5257" t="s">
        <v>38</v>
      </c>
      <c r="G5257" t="str">
        <f>VLOOKUP([1]!tbl_FunctionalConditionReach[[#This Row],[EDT Attribute]],[1]!HabitatAttribute[#Data],2,FALSE)</f>
        <v>Channel Stability</v>
      </c>
      <c r="H5257" s="1">
        <v>5.5907379999999996E-3</v>
      </c>
      <c r="I5257" s="2">
        <v>1.23935279334171E-2</v>
      </c>
    </row>
    <row r="5258" spans="1:9" x14ac:dyDescent="0.3">
      <c r="A5258">
        <f>VLOOKUP(D5258,[1]!tbl_Reach2AU[#Data],4,FALSE)</f>
        <v>1</v>
      </c>
      <c r="B5258" t="str">
        <f>VLOOKUP(D5258,[1]!tbl_Reach2AU[#Data],3,FALSE)</f>
        <v>Okanogan-Davis Canyon</v>
      </c>
      <c r="C5258">
        <f>VLOOKUP(D5258,[1]!tbl_Reach2AU[#Data],2,FALSE)</f>
        <v>105</v>
      </c>
      <c r="D5258" t="s">
        <v>97</v>
      </c>
      <c r="E5258">
        <v>2</v>
      </c>
      <c r="F5258" t="s">
        <v>117</v>
      </c>
      <c r="G5258">
        <f>VLOOKUP([1]!tbl_FunctionalConditionReach[[#This Row],[EDT Attribute]],[1]!HabitatAttribute[#Data],2,FALSE)</f>
        <v>0</v>
      </c>
      <c r="H5258" s="1">
        <v>5.5907379999999996E-3</v>
      </c>
      <c r="I5258" s="2">
        <v>1.23935279334171E-2</v>
      </c>
    </row>
    <row r="5259" spans="1:9" x14ac:dyDescent="0.3">
      <c r="A5259">
        <f>VLOOKUP(D5259,[1]!tbl_Reach2AU[#Data],4,FALSE)</f>
        <v>1</v>
      </c>
      <c r="B5259" t="str">
        <f>VLOOKUP(D5259,[1]!tbl_Reach2AU[#Data],3,FALSE)</f>
        <v>Okanogan-Davis Canyon</v>
      </c>
      <c r="C5259">
        <f>VLOOKUP(D5259,[1]!tbl_Reach2AU[#Data],2,FALSE)</f>
        <v>105</v>
      </c>
      <c r="D5259" t="s">
        <v>97</v>
      </c>
      <c r="E5259">
        <v>2</v>
      </c>
      <c r="F5259" t="s">
        <v>13</v>
      </c>
      <c r="G5259" t="str">
        <f>VLOOKUP([1]!tbl_FunctionalConditionReach[[#This Row],[EDT Attribute]],[1]!HabitatAttribute[#Data],2,FALSE)</f>
        <v>Food- Food Web Resources</v>
      </c>
      <c r="H5259" s="1">
        <v>5.5907379999999996E-3</v>
      </c>
      <c r="I5259" s="2">
        <v>1.23935279334171E-2</v>
      </c>
    </row>
    <row r="5260" spans="1:9" x14ac:dyDescent="0.3">
      <c r="A5260">
        <f>VLOOKUP(D5260,[1]!tbl_Reach2AU[#Data],4,FALSE)</f>
        <v>1</v>
      </c>
      <c r="B5260" t="str">
        <f>VLOOKUP(D5260,[1]!tbl_Reach2AU[#Data],3,FALSE)</f>
        <v>Okanogan-Davis Canyon</v>
      </c>
      <c r="C5260">
        <f>VLOOKUP(D5260,[1]!tbl_Reach2AU[#Data],2,FALSE)</f>
        <v>105</v>
      </c>
      <c r="D5260" t="s">
        <v>97</v>
      </c>
      <c r="E5260">
        <v>2</v>
      </c>
      <c r="F5260" t="s">
        <v>115</v>
      </c>
      <c r="G5260">
        <f>VLOOKUP([1]!tbl_FunctionalConditionReach[[#This Row],[EDT Attribute]],[1]!HabitatAttribute[#Data],2,FALSE)</f>
        <v>0</v>
      </c>
      <c r="H5260" s="1">
        <v>5.5907379999999996E-3</v>
      </c>
      <c r="I5260" s="2">
        <v>1.23935279334171E-2</v>
      </c>
    </row>
    <row r="5261" spans="1:9" x14ac:dyDescent="0.3">
      <c r="A5261">
        <f>VLOOKUP(D5261,[1]!tbl_Reach2AU[#Data],4,FALSE)</f>
        <v>1</v>
      </c>
      <c r="B5261" t="str">
        <f>VLOOKUP(D5261,[1]!tbl_Reach2AU[#Data],3,FALSE)</f>
        <v>Okanogan-Davis Canyon</v>
      </c>
      <c r="C5261">
        <f>VLOOKUP(D5261,[1]!tbl_Reach2AU[#Data],2,FALSE)</f>
        <v>105</v>
      </c>
      <c r="D5261" t="s">
        <v>97</v>
      </c>
      <c r="E5261">
        <v>2</v>
      </c>
      <c r="F5261" t="s">
        <v>10</v>
      </c>
      <c r="G5261" t="str">
        <f>VLOOKUP([1]!tbl_FunctionalConditionReach[[#This Row],[EDT Attribute]],[1]!HabitatAttribute[#Data],2,FALSE)</f>
        <v>Flow- Scour</v>
      </c>
      <c r="H5261" s="1">
        <v>5.5907379999999996E-3</v>
      </c>
      <c r="I5261" s="2">
        <v>1.23935279334171E-2</v>
      </c>
    </row>
    <row r="5262" spans="1:9" x14ac:dyDescent="0.3">
      <c r="A5262">
        <f>VLOOKUP(D5262,[1]!tbl_Reach2AU[#Data],4,FALSE)</f>
        <v>1</v>
      </c>
      <c r="B5262" t="str">
        <f>VLOOKUP(D5262,[1]!tbl_Reach2AU[#Data],3,FALSE)</f>
        <v>Okanogan-Davis Canyon</v>
      </c>
      <c r="C5262">
        <f>VLOOKUP(D5262,[1]!tbl_Reach2AU[#Data],2,FALSE)</f>
        <v>105</v>
      </c>
      <c r="D5262" t="s">
        <v>97</v>
      </c>
      <c r="E5262">
        <v>2</v>
      </c>
      <c r="F5262" t="s">
        <v>119</v>
      </c>
      <c r="G5262">
        <f>VLOOKUP([1]!tbl_FunctionalConditionReach[[#This Row],[EDT Attribute]],[1]!HabitatAttribute[#Data],2,FALSE)</f>
        <v>0</v>
      </c>
      <c r="H5262" s="1">
        <v>5.5907379999999996E-3</v>
      </c>
      <c r="I5262" s="2">
        <v>1.23935279334171E-2</v>
      </c>
    </row>
    <row r="5263" spans="1:9" x14ac:dyDescent="0.3">
      <c r="A5263">
        <f>VLOOKUP(D5263,[1]!tbl_Reach2AU[#Data],4,FALSE)</f>
        <v>1</v>
      </c>
      <c r="B5263" t="str">
        <f>VLOOKUP(D5263,[1]!tbl_Reach2AU[#Data],3,FALSE)</f>
        <v>Okanogan-Davis Canyon</v>
      </c>
      <c r="C5263">
        <f>VLOOKUP(D5263,[1]!tbl_Reach2AU[#Data],2,FALSE)</f>
        <v>105</v>
      </c>
      <c r="D5263" t="s">
        <v>97</v>
      </c>
      <c r="E5263">
        <v>2</v>
      </c>
      <c r="F5263" t="s">
        <v>127</v>
      </c>
      <c r="G5263" t="str">
        <f>VLOOKUP([1]!tbl_FunctionalConditionReach[[#This Row],[EDT Attribute]],[1]!HabitatAttribute[#Data],2,FALSE)</f>
        <v>Food- Food Web Resources</v>
      </c>
      <c r="H5263" s="1">
        <v>5.5907379999999996E-3</v>
      </c>
      <c r="I5263" s="2">
        <v>1.23935279334171E-2</v>
      </c>
    </row>
    <row r="5264" spans="1:9" x14ac:dyDescent="0.3">
      <c r="A5264">
        <f>VLOOKUP(D5264,[1]!tbl_Reach2AU[#Data],4,FALSE)</f>
        <v>1</v>
      </c>
      <c r="B5264" t="str">
        <f>VLOOKUP(D5264,[1]!tbl_Reach2AU[#Data],3,FALSE)</f>
        <v>Okanogan-Davis Canyon</v>
      </c>
      <c r="C5264">
        <f>VLOOKUP(D5264,[1]!tbl_Reach2AU[#Data],2,FALSE)</f>
        <v>105</v>
      </c>
      <c r="D5264" t="s">
        <v>97</v>
      </c>
      <c r="E5264">
        <v>2</v>
      </c>
      <c r="F5264" t="s">
        <v>51</v>
      </c>
      <c r="G5264" t="str">
        <f>VLOOKUP([1]!tbl_FunctionalConditionReach[[#This Row],[EDT Attribute]],[1]!HabitatAttribute[#Data],2,FALSE)</f>
        <v>% Fines/Embeddedness</v>
      </c>
      <c r="H5264" s="1">
        <v>5.5907379999999996E-3</v>
      </c>
      <c r="I5264" s="2">
        <v>1.23935279334171E-2</v>
      </c>
    </row>
    <row r="5265" spans="1:9" x14ac:dyDescent="0.3">
      <c r="A5265">
        <f>VLOOKUP(D5265,[1]!tbl_Reach2AU[#Data],4,FALSE)</f>
        <v>1</v>
      </c>
      <c r="B5265" t="str">
        <f>VLOOKUP(D5265,[1]!tbl_Reach2AU[#Data],3,FALSE)</f>
        <v>Okanogan-Davis Canyon</v>
      </c>
      <c r="C5265">
        <f>VLOOKUP(D5265,[1]!tbl_Reach2AU[#Data],2,FALSE)</f>
        <v>105</v>
      </c>
      <c r="D5265" t="s">
        <v>97</v>
      </c>
      <c r="E5265">
        <v>2</v>
      </c>
      <c r="F5265" t="s">
        <v>143</v>
      </c>
      <c r="G5265">
        <f>VLOOKUP([1]!tbl_FunctionalConditionReach[[#This Row],[EDT Attribute]],[1]!HabitatAttribute[#Data],2,FALSE)</f>
        <v>0</v>
      </c>
      <c r="H5265" s="1">
        <v>5.5907379999999996E-3</v>
      </c>
      <c r="I5265" s="2">
        <v>1.23935279334171E-2</v>
      </c>
    </row>
    <row r="5266" spans="1:9" x14ac:dyDescent="0.3">
      <c r="A5266">
        <f>VLOOKUP(D5266,[1]!tbl_Reach2AU[#Data],4,FALSE)</f>
        <v>6</v>
      </c>
      <c r="B5266" t="str">
        <f>VLOOKUP(D5266,[1]!tbl_Reach2AU[#Data],3,FALSE)</f>
        <v>Salmon Creek-Lower</v>
      </c>
      <c r="C5266">
        <f>VLOOKUP(D5266,[1]!tbl_Reach2AU[#Data],2,FALSE)</f>
        <v>137</v>
      </c>
      <c r="D5266" t="s">
        <v>82</v>
      </c>
      <c r="E5266">
        <v>2</v>
      </c>
      <c r="F5266" t="s">
        <v>122</v>
      </c>
      <c r="G5266">
        <f>VLOOKUP([1]!tbl_FunctionalConditionReach[[#This Row],[EDT Attribute]],[1]!HabitatAttribute[#Data],2,FALSE)</f>
        <v>0</v>
      </c>
      <c r="H5266" s="1">
        <v>3.2615542999999997E-2</v>
      </c>
      <c r="I5266" s="2">
        <v>1.23574783398143E-2</v>
      </c>
    </row>
    <row r="5267" spans="1:9" x14ac:dyDescent="0.3">
      <c r="A5267">
        <f>VLOOKUP(D5267,[1]!tbl_Reach2AU[#Data],4,FALSE)</f>
        <v>6</v>
      </c>
      <c r="B5267" t="str">
        <f>VLOOKUP(D5267,[1]!tbl_Reach2AU[#Data],3,FALSE)</f>
        <v>Salmon Creek-Lower</v>
      </c>
      <c r="C5267">
        <f>VLOOKUP(D5267,[1]!tbl_Reach2AU[#Data],2,FALSE)</f>
        <v>137</v>
      </c>
      <c r="D5267" t="s">
        <v>82</v>
      </c>
      <c r="E5267">
        <v>2</v>
      </c>
      <c r="F5267" t="s">
        <v>115</v>
      </c>
      <c r="G5267">
        <f>VLOOKUP([1]!tbl_FunctionalConditionReach[[#This Row],[EDT Attribute]],[1]!HabitatAttribute[#Data],2,FALSE)</f>
        <v>0</v>
      </c>
      <c r="H5267" s="1">
        <v>3.2615542999999997E-2</v>
      </c>
      <c r="I5267" s="2">
        <v>1.23574783398143E-2</v>
      </c>
    </row>
    <row r="5268" spans="1:9" x14ac:dyDescent="0.3">
      <c r="A5268">
        <f>VLOOKUP(D5268,[1]!tbl_Reach2AU[#Data],4,FALSE)</f>
        <v>13</v>
      </c>
      <c r="B5268" t="str">
        <f>VLOOKUP(D5268,[1]!tbl_Reach2AU[#Data],3,FALSE)</f>
        <v>Johnson Creek</v>
      </c>
      <c r="C5268">
        <f>VLOOKUP(D5268,[1]!tbl_Reach2AU[#Data],2,FALSE)</f>
        <v>198</v>
      </c>
      <c r="D5268" t="s">
        <v>16</v>
      </c>
      <c r="E5268">
        <v>2</v>
      </c>
      <c r="F5268" t="s">
        <v>117</v>
      </c>
      <c r="G5268">
        <f>VLOOKUP([1]!tbl_FunctionalConditionReach[[#This Row],[EDT Attribute]],[1]!HabitatAttribute[#Data],2,FALSE)</f>
        <v>0</v>
      </c>
      <c r="H5268" s="1">
        <v>4.6145960000000003E-3</v>
      </c>
      <c r="I5268" s="2">
        <v>1.23236307014611E-2</v>
      </c>
    </row>
    <row r="5269" spans="1:9" x14ac:dyDescent="0.3">
      <c r="A5269">
        <f>VLOOKUP(D5269,[1]!tbl_Reach2AU[#Data],4,FALSE)</f>
        <v>8</v>
      </c>
      <c r="B5269" t="str">
        <f>VLOOKUP(D5269,[1]!tbl_Reach2AU[#Data],3,FALSE)</f>
        <v>Omak Creek-Lower US</v>
      </c>
      <c r="C5269">
        <f>VLOOKUP(D5269,[1]!tbl_Reach2AU[#Data],2,FALSE)</f>
        <v>161</v>
      </c>
      <c r="D5269" t="s">
        <v>78</v>
      </c>
      <c r="E5269">
        <v>2</v>
      </c>
      <c r="F5269" t="s">
        <v>117</v>
      </c>
      <c r="G5269">
        <f>VLOOKUP([1]!tbl_FunctionalConditionReach[[#This Row],[EDT Attribute]],[1]!HabitatAttribute[#Data],2,FALSE)</f>
        <v>0</v>
      </c>
      <c r="H5269" s="1">
        <v>9.1253189999999998E-3</v>
      </c>
      <c r="I5269" s="2">
        <v>1.2305458878335E-2</v>
      </c>
    </row>
    <row r="5270" spans="1:9" x14ac:dyDescent="0.3">
      <c r="A5270">
        <f>VLOOKUP(D5270,[1]!tbl_Reach2AU[#Data],4,FALSE)</f>
        <v>23</v>
      </c>
      <c r="B5270" t="str">
        <f>VLOOKUP(D5270,[1]!tbl_Reach2AU[#Data],3,FALSE)</f>
        <v>Similkameen River</v>
      </c>
      <c r="C5270">
        <f>VLOOKUP(D5270,[1]!tbl_Reach2AU[#Data],2,FALSE)</f>
        <v>289</v>
      </c>
      <c r="D5270" t="s">
        <v>163</v>
      </c>
      <c r="E5270">
        <v>2</v>
      </c>
      <c r="F5270" t="s">
        <v>146</v>
      </c>
      <c r="G5270" t="str">
        <f>VLOOKUP([1]!tbl_FunctionalConditionReach[[#This Row],[EDT Attribute]],[1]!HabitatAttribute[#Data],2,FALSE)</f>
        <v>Flow- Summer Base Flow</v>
      </c>
      <c r="H5270" s="1">
        <v>1.1022983E-2</v>
      </c>
      <c r="I5270" s="2">
        <v>1.2269600099456201E-2</v>
      </c>
    </row>
    <row r="5271" spans="1:9" x14ac:dyDescent="0.3">
      <c r="A5271">
        <f>VLOOKUP(D5271,[1]!tbl_Reach2AU[#Data],4,FALSE)</f>
        <v>10</v>
      </c>
      <c r="B5271" t="str">
        <f>VLOOKUP(D5271,[1]!tbl_Reach2AU[#Data],3,FALSE)</f>
        <v>Omak Creek-Upper DS</v>
      </c>
      <c r="C5271">
        <f>VLOOKUP(D5271,[1]!tbl_Reach2AU[#Data],2,FALSE)</f>
        <v>177</v>
      </c>
      <c r="D5271" t="s">
        <v>27</v>
      </c>
      <c r="E5271">
        <v>2</v>
      </c>
      <c r="F5271" t="s">
        <v>104</v>
      </c>
      <c r="G5271">
        <f>VLOOKUP([1]!tbl_FunctionalConditionReach[[#This Row],[EDT Attribute]],[1]!HabitatAttribute[#Data],2,FALSE)</f>
        <v>0</v>
      </c>
      <c r="H5271" s="1">
        <v>1.0550290000000001E-3</v>
      </c>
      <c r="I5271" s="2">
        <v>1.22612590739685E-2</v>
      </c>
    </row>
    <row r="5272" spans="1:9" x14ac:dyDescent="0.3">
      <c r="A5272">
        <f>VLOOKUP(D5272,[1]!tbl_Reach2AU[#Data],4,FALSE)</f>
        <v>13</v>
      </c>
      <c r="B5272" t="str">
        <f>VLOOKUP(D5272,[1]!tbl_Reach2AU[#Data],3,FALSE)</f>
        <v>Johnson Creek</v>
      </c>
      <c r="C5272">
        <f>VLOOKUP(D5272,[1]!tbl_Reach2AU[#Data],2,FALSE)</f>
        <v>198</v>
      </c>
      <c r="D5272" t="s">
        <v>16</v>
      </c>
      <c r="E5272">
        <v>2</v>
      </c>
      <c r="F5272" t="s">
        <v>145</v>
      </c>
      <c r="G5272" t="str">
        <f>VLOOKUP([1]!tbl_FunctionalConditionReach[[#This Row],[EDT Attribute]],[1]!HabitatAttribute[#Data],2,FALSE)</f>
        <v>Flow- Summer Base Flow</v>
      </c>
      <c r="H5272" s="1">
        <v>4.5816850000000003E-3</v>
      </c>
      <c r="I5272" s="2">
        <v>1.22357393649246E-2</v>
      </c>
    </row>
    <row r="5273" spans="1:9" x14ac:dyDescent="0.3">
      <c r="A5273">
        <f>VLOOKUP(D5273,[1]!tbl_Reach2AU[#Data],4,FALSE)</f>
        <v>10</v>
      </c>
      <c r="B5273" t="str">
        <f>VLOOKUP(D5273,[1]!tbl_Reach2AU[#Data],3,FALSE)</f>
        <v>Omak Creek-Upper DS</v>
      </c>
      <c r="C5273">
        <f>VLOOKUP(D5273,[1]!tbl_Reach2AU[#Data],2,FALSE)</f>
        <v>172</v>
      </c>
      <c r="D5273" t="s">
        <v>71</v>
      </c>
      <c r="E5273">
        <v>2</v>
      </c>
      <c r="F5273" t="s">
        <v>89</v>
      </c>
      <c r="G5273" t="str">
        <f>VLOOKUP([1]!tbl_FunctionalConditionReach[[#This Row],[EDT Attribute]],[1]!HabitatAttribute[#Data],2,FALSE)</f>
        <v>% Fines/Embeddedness</v>
      </c>
      <c r="H5273" s="1">
        <v>4.0541470000000001E-3</v>
      </c>
      <c r="I5273" s="2">
        <v>1.22208296186478E-2</v>
      </c>
    </row>
    <row r="5274" spans="1:9" x14ac:dyDescent="0.3">
      <c r="A5274">
        <f>VLOOKUP(D5274,[1]!tbl_Reach2AU[#Data],4,FALSE)</f>
        <v>7</v>
      </c>
      <c r="B5274" t="str">
        <f>VLOOKUP(D5274,[1]!tbl_Reach2AU[#Data],3,FALSE)</f>
        <v>Omak Creek-Lower DS</v>
      </c>
      <c r="C5274">
        <f>VLOOKUP(D5274,[1]!tbl_Reach2AU[#Data],2,FALSE)</f>
        <v>155</v>
      </c>
      <c r="D5274" t="s">
        <v>154</v>
      </c>
      <c r="E5274">
        <v>2</v>
      </c>
      <c r="F5274" t="s">
        <v>119</v>
      </c>
      <c r="G5274">
        <f>VLOOKUP([1]!tbl_FunctionalConditionReach[[#This Row],[EDT Attribute]],[1]!HabitatAttribute[#Data],2,FALSE)</f>
        <v>0</v>
      </c>
      <c r="H5274" s="1">
        <v>5.7918190000000001E-3</v>
      </c>
      <c r="I5274" s="2">
        <v>1.2132716712866099E-2</v>
      </c>
    </row>
    <row r="5275" spans="1:9" x14ac:dyDescent="0.3">
      <c r="A5275">
        <f>VLOOKUP(D5275,[1]!tbl_Reach2AU[#Data],4,FALSE)</f>
        <v>4</v>
      </c>
      <c r="B5275" t="str">
        <f>VLOOKUP(D5275,[1]!tbl_Reach2AU[#Data],3,FALSE)</f>
        <v>Loup Loup Creek-Lower DS</v>
      </c>
      <c r="C5275">
        <f>VLOOKUP(D5275,[1]!tbl_Reach2AU[#Data],2,FALSE)</f>
        <v>123</v>
      </c>
      <c r="D5275" t="s">
        <v>130</v>
      </c>
      <c r="E5275">
        <v>2</v>
      </c>
      <c r="F5275" t="s">
        <v>94</v>
      </c>
      <c r="G5275">
        <f>VLOOKUP([1]!tbl_FunctionalConditionReach[[#This Row],[EDT Attribute]],[1]!HabitatAttribute[#Data],2,FALSE)</f>
        <v>0</v>
      </c>
      <c r="H5275" s="1">
        <v>6.2912256999999999E-2</v>
      </c>
      <c r="I5275" s="2">
        <v>1.2003652135166199E-2</v>
      </c>
    </row>
    <row r="5276" spans="1:9" x14ac:dyDescent="0.3">
      <c r="A5276">
        <f>VLOOKUP(D5276,[1]!tbl_Reach2AU[#Data],4,FALSE)</f>
        <v>1</v>
      </c>
      <c r="B5276" t="str">
        <f>VLOOKUP(D5276,[1]!tbl_Reach2AU[#Data],3,FALSE)</f>
        <v>Okanogan-Davis Canyon</v>
      </c>
      <c r="C5276">
        <f>VLOOKUP(D5276,[1]!tbl_Reach2AU[#Data],2,FALSE)</f>
        <v>104</v>
      </c>
      <c r="D5276" t="s">
        <v>96</v>
      </c>
      <c r="E5276">
        <v>2</v>
      </c>
      <c r="F5276" t="s">
        <v>10</v>
      </c>
      <c r="G5276" t="str">
        <f>VLOOKUP([1]!tbl_FunctionalConditionReach[[#This Row],[EDT Attribute]],[1]!HabitatAttribute[#Data],2,FALSE)</f>
        <v>Flow- Scour</v>
      </c>
      <c r="H5276" s="1">
        <v>5.392216E-3</v>
      </c>
      <c r="I5276" s="2">
        <v>1.18702800397505E-2</v>
      </c>
    </row>
    <row r="5277" spans="1:9" x14ac:dyDescent="0.3">
      <c r="A5277">
        <f>VLOOKUP(D5277,[1]!tbl_Reach2AU[#Data],4,FALSE)</f>
        <v>1</v>
      </c>
      <c r="B5277" t="str">
        <f>VLOOKUP(D5277,[1]!tbl_Reach2AU[#Data],3,FALSE)</f>
        <v>Okanogan-Davis Canyon</v>
      </c>
      <c r="C5277">
        <f>VLOOKUP(D5277,[1]!tbl_Reach2AU[#Data],2,FALSE)</f>
        <v>104</v>
      </c>
      <c r="D5277" t="s">
        <v>96</v>
      </c>
      <c r="E5277">
        <v>2</v>
      </c>
      <c r="F5277" t="s">
        <v>117</v>
      </c>
      <c r="G5277">
        <f>VLOOKUP([1]!tbl_FunctionalConditionReach[[#This Row],[EDT Attribute]],[1]!HabitatAttribute[#Data],2,FALSE)</f>
        <v>0</v>
      </c>
      <c r="H5277" s="1">
        <v>5.392216E-3</v>
      </c>
      <c r="I5277" s="2">
        <v>1.18702800397505E-2</v>
      </c>
    </row>
    <row r="5278" spans="1:9" x14ac:dyDescent="0.3">
      <c r="A5278">
        <f>VLOOKUP(D5278,[1]!tbl_Reach2AU[#Data],4,FALSE)</f>
        <v>1</v>
      </c>
      <c r="B5278" t="str">
        <f>VLOOKUP(D5278,[1]!tbl_Reach2AU[#Data],3,FALSE)</f>
        <v>Okanogan-Davis Canyon</v>
      </c>
      <c r="C5278">
        <f>VLOOKUP(D5278,[1]!tbl_Reach2AU[#Data],2,FALSE)</f>
        <v>104</v>
      </c>
      <c r="D5278" t="s">
        <v>96</v>
      </c>
      <c r="E5278">
        <v>2</v>
      </c>
      <c r="F5278" t="s">
        <v>13</v>
      </c>
      <c r="G5278" t="str">
        <f>VLOOKUP([1]!tbl_FunctionalConditionReach[[#This Row],[EDT Attribute]],[1]!HabitatAttribute[#Data],2,FALSE)</f>
        <v>Food- Food Web Resources</v>
      </c>
      <c r="H5278" s="1">
        <v>5.392216E-3</v>
      </c>
      <c r="I5278" s="2">
        <v>1.18702800397505E-2</v>
      </c>
    </row>
    <row r="5279" spans="1:9" x14ac:dyDescent="0.3">
      <c r="A5279">
        <f>VLOOKUP(D5279,[1]!tbl_Reach2AU[#Data],4,FALSE)</f>
        <v>1</v>
      </c>
      <c r="B5279" t="str">
        <f>VLOOKUP(D5279,[1]!tbl_Reach2AU[#Data],3,FALSE)</f>
        <v>Okanogan-Davis Canyon</v>
      </c>
      <c r="C5279">
        <f>VLOOKUP(D5279,[1]!tbl_Reach2AU[#Data],2,FALSE)</f>
        <v>104</v>
      </c>
      <c r="D5279" t="s">
        <v>96</v>
      </c>
      <c r="E5279">
        <v>2</v>
      </c>
      <c r="F5279" t="s">
        <v>122</v>
      </c>
      <c r="G5279">
        <f>VLOOKUP([1]!tbl_FunctionalConditionReach[[#This Row],[EDT Attribute]],[1]!HabitatAttribute[#Data],2,FALSE)</f>
        <v>0</v>
      </c>
      <c r="H5279" s="1">
        <v>5.392216E-3</v>
      </c>
      <c r="I5279" s="2">
        <v>1.18702800397505E-2</v>
      </c>
    </row>
    <row r="5280" spans="1:9" x14ac:dyDescent="0.3">
      <c r="A5280">
        <f>VLOOKUP(D5280,[1]!tbl_Reach2AU[#Data],4,FALSE)</f>
        <v>1</v>
      </c>
      <c r="B5280" t="str">
        <f>VLOOKUP(D5280,[1]!tbl_Reach2AU[#Data],3,FALSE)</f>
        <v>Okanogan-Davis Canyon</v>
      </c>
      <c r="C5280">
        <f>VLOOKUP(D5280,[1]!tbl_Reach2AU[#Data],2,FALSE)</f>
        <v>104</v>
      </c>
      <c r="D5280" t="s">
        <v>96</v>
      </c>
      <c r="E5280">
        <v>2</v>
      </c>
      <c r="F5280" t="s">
        <v>138</v>
      </c>
      <c r="G5280">
        <f>VLOOKUP([1]!tbl_FunctionalConditionReach[[#This Row],[EDT Attribute]],[1]!HabitatAttribute[#Data],2,FALSE)</f>
        <v>0</v>
      </c>
      <c r="H5280" s="1">
        <v>5.392216E-3</v>
      </c>
      <c r="I5280" s="2">
        <v>1.18702800397505E-2</v>
      </c>
    </row>
    <row r="5281" spans="1:9" x14ac:dyDescent="0.3">
      <c r="A5281">
        <f>VLOOKUP(D5281,[1]!tbl_Reach2AU[#Data],4,FALSE)</f>
        <v>1</v>
      </c>
      <c r="B5281" t="str">
        <f>VLOOKUP(D5281,[1]!tbl_Reach2AU[#Data],3,FALSE)</f>
        <v>Okanogan-Davis Canyon</v>
      </c>
      <c r="C5281">
        <f>VLOOKUP(D5281,[1]!tbl_Reach2AU[#Data],2,FALSE)</f>
        <v>104</v>
      </c>
      <c r="D5281" t="s">
        <v>96</v>
      </c>
      <c r="E5281">
        <v>2</v>
      </c>
      <c r="F5281" t="s">
        <v>115</v>
      </c>
      <c r="G5281">
        <f>VLOOKUP([1]!tbl_FunctionalConditionReach[[#This Row],[EDT Attribute]],[1]!HabitatAttribute[#Data],2,FALSE)</f>
        <v>0</v>
      </c>
      <c r="H5281" s="1">
        <v>5.392216E-3</v>
      </c>
      <c r="I5281" s="2">
        <v>1.18702800397505E-2</v>
      </c>
    </row>
    <row r="5282" spans="1:9" x14ac:dyDescent="0.3">
      <c r="A5282">
        <f>VLOOKUP(D5282,[1]!tbl_Reach2AU[#Data],4,FALSE)</f>
        <v>1</v>
      </c>
      <c r="B5282" t="str">
        <f>VLOOKUP(D5282,[1]!tbl_Reach2AU[#Data],3,FALSE)</f>
        <v>Okanogan-Davis Canyon</v>
      </c>
      <c r="C5282">
        <f>VLOOKUP(D5282,[1]!tbl_Reach2AU[#Data],2,FALSE)</f>
        <v>104</v>
      </c>
      <c r="D5282" t="s">
        <v>96</v>
      </c>
      <c r="E5282">
        <v>2</v>
      </c>
      <c r="F5282" t="s">
        <v>119</v>
      </c>
      <c r="G5282">
        <f>VLOOKUP([1]!tbl_FunctionalConditionReach[[#This Row],[EDT Attribute]],[1]!HabitatAttribute[#Data],2,FALSE)</f>
        <v>0</v>
      </c>
      <c r="H5282" s="1">
        <v>5.392216E-3</v>
      </c>
      <c r="I5282" s="2">
        <v>1.18702800397505E-2</v>
      </c>
    </row>
    <row r="5283" spans="1:9" x14ac:dyDescent="0.3">
      <c r="A5283">
        <f>VLOOKUP(D5283,[1]!tbl_Reach2AU[#Data],4,FALSE)</f>
        <v>1</v>
      </c>
      <c r="B5283" t="str">
        <f>VLOOKUP(D5283,[1]!tbl_Reach2AU[#Data],3,FALSE)</f>
        <v>Okanogan-Davis Canyon</v>
      </c>
      <c r="C5283">
        <f>VLOOKUP(D5283,[1]!tbl_Reach2AU[#Data],2,FALSE)</f>
        <v>104</v>
      </c>
      <c r="D5283" t="s">
        <v>96</v>
      </c>
      <c r="E5283">
        <v>2</v>
      </c>
      <c r="F5283" t="s">
        <v>89</v>
      </c>
      <c r="G5283" t="str">
        <f>VLOOKUP([1]!tbl_FunctionalConditionReach[[#This Row],[EDT Attribute]],[1]!HabitatAttribute[#Data],2,FALSE)</f>
        <v>% Fines/Embeddedness</v>
      </c>
      <c r="H5283" s="1">
        <v>5.392216E-3</v>
      </c>
      <c r="I5283" s="2">
        <v>1.18702800397505E-2</v>
      </c>
    </row>
    <row r="5284" spans="1:9" x14ac:dyDescent="0.3">
      <c r="A5284">
        <f>VLOOKUP(D5284,[1]!tbl_Reach2AU[#Data],4,FALSE)</f>
        <v>1</v>
      </c>
      <c r="B5284" t="str">
        <f>VLOOKUP(D5284,[1]!tbl_Reach2AU[#Data],3,FALSE)</f>
        <v>Okanogan-Davis Canyon</v>
      </c>
      <c r="C5284">
        <f>VLOOKUP(D5284,[1]!tbl_Reach2AU[#Data],2,FALSE)</f>
        <v>104</v>
      </c>
      <c r="D5284" t="s">
        <v>96</v>
      </c>
      <c r="E5284">
        <v>2</v>
      </c>
      <c r="F5284" t="s">
        <v>143</v>
      </c>
      <c r="G5284">
        <f>VLOOKUP([1]!tbl_FunctionalConditionReach[[#This Row],[EDT Attribute]],[1]!HabitatAttribute[#Data],2,FALSE)</f>
        <v>0</v>
      </c>
      <c r="H5284" s="1">
        <v>5.392216E-3</v>
      </c>
      <c r="I5284" s="2">
        <v>1.18702800397505E-2</v>
      </c>
    </row>
    <row r="5285" spans="1:9" x14ac:dyDescent="0.3">
      <c r="A5285">
        <f>VLOOKUP(D5285,[1]!tbl_Reach2AU[#Data],4,FALSE)</f>
        <v>1</v>
      </c>
      <c r="B5285" t="str">
        <f>VLOOKUP(D5285,[1]!tbl_Reach2AU[#Data],3,FALSE)</f>
        <v>Okanogan-Davis Canyon</v>
      </c>
      <c r="C5285">
        <f>VLOOKUP(D5285,[1]!tbl_Reach2AU[#Data],2,FALSE)</f>
        <v>104</v>
      </c>
      <c r="D5285" t="s">
        <v>96</v>
      </c>
      <c r="E5285">
        <v>2</v>
      </c>
      <c r="F5285" t="s">
        <v>38</v>
      </c>
      <c r="G5285" t="str">
        <f>VLOOKUP([1]!tbl_FunctionalConditionReach[[#This Row],[EDT Attribute]],[1]!HabitatAttribute[#Data],2,FALSE)</f>
        <v>Channel Stability</v>
      </c>
      <c r="H5285" s="1">
        <v>5.392216E-3</v>
      </c>
      <c r="I5285" s="2">
        <v>1.18702800397505E-2</v>
      </c>
    </row>
    <row r="5286" spans="1:9" x14ac:dyDescent="0.3">
      <c r="A5286">
        <f>VLOOKUP(D5286,[1]!tbl_Reach2AU[#Data],4,FALSE)</f>
        <v>1</v>
      </c>
      <c r="B5286" t="str">
        <f>VLOOKUP(D5286,[1]!tbl_Reach2AU[#Data],3,FALSE)</f>
        <v>Okanogan-Davis Canyon</v>
      </c>
      <c r="C5286">
        <f>VLOOKUP(D5286,[1]!tbl_Reach2AU[#Data],2,FALSE)</f>
        <v>104</v>
      </c>
      <c r="D5286" t="s">
        <v>96</v>
      </c>
      <c r="E5286">
        <v>2</v>
      </c>
      <c r="F5286" t="s">
        <v>116</v>
      </c>
      <c r="G5286">
        <f>VLOOKUP([1]!tbl_FunctionalConditionReach[[#This Row],[EDT Attribute]],[1]!HabitatAttribute[#Data],2,FALSE)</f>
        <v>0</v>
      </c>
      <c r="H5286" s="1">
        <v>5.392216E-3</v>
      </c>
      <c r="I5286" s="2">
        <v>1.18702800397505E-2</v>
      </c>
    </row>
    <row r="5287" spans="1:9" x14ac:dyDescent="0.3">
      <c r="A5287">
        <f>VLOOKUP(D5287,[1]!tbl_Reach2AU[#Data],4,FALSE)</f>
        <v>1</v>
      </c>
      <c r="B5287" t="str">
        <f>VLOOKUP(D5287,[1]!tbl_Reach2AU[#Data],3,FALSE)</f>
        <v>Okanogan-Davis Canyon</v>
      </c>
      <c r="C5287">
        <f>VLOOKUP(D5287,[1]!tbl_Reach2AU[#Data],2,FALSE)</f>
        <v>104</v>
      </c>
      <c r="D5287" t="s">
        <v>96</v>
      </c>
      <c r="E5287">
        <v>2</v>
      </c>
      <c r="F5287" t="s">
        <v>51</v>
      </c>
      <c r="G5287" t="str">
        <f>VLOOKUP([1]!tbl_FunctionalConditionReach[[#This Row],[EDT Attribute]],[1]!HabitatAttribute[#Data],2,FALSE)</f>
        <v>% Fines/Embeddedness</v>
      </c>
      <c r="H5287" s="1">
        <v>5.392216E-3</v>
      </c>
      <c r="I5287" s="2">
        <v>1.18702800397505E-2</v>
      </c>
    </row>
    <row r="5288" spans="1:9" x14ac:dyDescent="0.3">
      <c r="A5288">
        <f>VLOOKUP(D5288,[1]!tbl_Reach2AU[#Data],4,FALSE)</f>
        <v>1</v>
      </c>
      <c r="B5288" t="str">
        <f>VLOOKUP(D5288,[1]!tbl_Reach2AU[#Data],3,FALSE)</f>
        <v>Okanogan-Davis Canyon</v>
      </c>
      <c r="C5288">
        <f>VLOOKUP(D5288,[1]!tbl_Reach2AU[#Data],2,FALSE)</f>
        <v>104</v>
      </c>
      <c r="D5288" t="s">
        <v>96</v>
      </c>
      <c r="E5288">
        <v>2</v>
      </c>
      <c r="F5288" t="s">
        <v>127</v>
      </c>
      <c r="G5288" t="str">
        <f>VLOOKUP([1]!tbl_FunctionalConditionReach[[#This Row],[EDT Attribute]],[1]!HabitatAttribute[#Data],2,FALSE)</f>
        <v>Food- Food Web Resources</v>
      </c>
      <c r="H5288" s="1">
        <v>5.392216E-3</v>
      </c>
      <c r="I5288" s="2">
        <v>1.18702800397505E-2</v>
      </c>
    </row>
    <row r="5289" spans="1:9" x14ac:dyDescent="0.3">
      <c r="A5289">
        <f>VLOOKUP(D5289,[1]!tbl_Reach2AU[#Data],4,FALSE)</f>
        <v>8</v>
      </c>
      <c r="B5289" t="str">
        <f>VLOOKUP(D5289,[1]!tbl_Reach2AU[#Data],3,FALSE)</f>
        <v>Omak Creek-Lower US</v>
      </c>
      <c r="C5289">
        <f>VLOOKUP(D5289,[1]!tbl_Reach2AU[#Data],2,FALSE)</f>
        <v>161</v>
      </c>
      <c r="D5289" t="s">
        <v>78</v>
      </c>
      <c r="E5289">
        <v>2</v>
      </c>
      <c r="F5289" t="s">
        <v>104</v>
      </c>
      <c r="G5289">
        <f>VLOOKUP([1]!tbl_FunctionalConditionReach[[#This Row],[EDT Attribute]],[1]!HabitatAttribute[#Data],2,FALSE)</f>
        <v>0</v>
      </c>
      <c r="H5289" s="1">
        <v>8.760337E-3</v>
      </c>
      <c r="I5289" s="2">
        <v>1.1813282002947701E-2</v>
      </c>
    </row>
    <row r="5290" spans="1:9" x14ac:dyDescent="0.3">
      <c r="A5290">
        <f>VLOOKUP(D5290,[1]!tbl_Reach2AU[#Data],4,FALSE)</f>
        <v>7</v>
      </c>
      <c r="B5290" t="str">
        <f>VLOOKUP(D5290,[1]!tbl_Reach2AU[#Data],3,FALSE)</f>
        <v>Omak Creek-Lower DS</v>
      </c>
      <c r="C5290">
        <f>VLOOKUP(D5290,[1]!tbl_Reach2AU[#Data],2,FALSE)</f>
        <v>150</v>
      </c>
      <c r="D5290" t="s">
        <v>131</v>
      </c>
      <c r="E5290">
        <v>2</v>
      </c>
      <c r="F5290" t="s">
        <v>117</v>
      </c>
      <c r="G5290">
        <f>VLOOKUP([1]!tbl_FunctionalConditionReach[[#This Row],[EDT Attribute]],[1]!HabitatAttribute[#Data],2,FALSE)</f>
        <v>0</v>
      </c>
      <c r="H5290" s="1">
        <v>5.0362263999999997E-2</v>
      </c>
      <c r="I5290" s="2">
        <v>1.17781289973641E-2</v>
      </c>
    </row>
    <row r="5291" spans="1:9" x14ac:dyDescent="0.3">
      <c r="A5291">
        <f>VLOOKUP(D5291,[1]!tbl_Reach2AU[#Data],4,FALSE)</f>
        <v>6</v>
      </c>
      <c r="B5291" t="str">
        <f>VLOOKUP(D5291,[1]!tbl_Reach2AU[#Data],3,FALSE)</f>
        <v>Salmon Creek-Lower</v>
      </c>
      <c r="C5291">
        <f>VLOOKUP(D5291,[1]!tbl_Reach2AU[#Data],2,FALSE)</f>
        <v>136</v>
      </c>
      <c r="D5291" t="s">
        <v>91</v>
      </c>
      <c r="E5291">
        <v>2</v>
      </c>
      <c r="F5291" t="s">
        <v>103</v>
      </c>
      <c r="G5291" t="str">
        <f>VLOOKUP([1]!tbl_FunctionalConditionReach[[#This Row],[EDT Attribute]],[1]!HabitatAttribute[#Data],2,FALSE)</f>
        <v>Contaminants</v>
      </c>
      <c r="H5291" s="1">
        <v>2.2125421999999999E-2</v>
      </c>
      <c r="I5291" s="2">
        <v>1.16938053385966E-2</v>
      </c>
    </row>
    <row r="5292" spans="1:9" x14ac:dyDescent="0.3">
      <c r="A5292">
        <f>VLOOKUP(D5292,[1]!tbl_Reach2AU[#Data],4,FALSE)</f>
        <v>26</v>
      </c>
      <c r="B5292" t="str">
        <f>VLOOKUP(D5292,[1]!tbl_Reach2AU[#Data],3,FALSE)</f>
        <v>Ninemile Creek DS</v>
      </c>
      <c r="C5292">
        <f>VLOOKUP(D5292,[1]!tbl_Reach2AU[#Data],2,FALSE)</f>
        <v>308</v>
      </c>
      <c r="D5292" t="s">
        <v>56</v>
      </c>
      <c r="E5292">
        <v>2</v>
      </c>
      <c r="F5292" t="s">
        <v>143</v>
      </c>
      <c r="G5292">
        <f>VLOOKUP([1]!tbl_FunctionalConditionReach[[#This Row],[EDT Attribute]],[1]!HabitatAttribute[#Data],2,FALSE)</f>
        <v>0</v>
      </c>
      <c r="H5292" s="1">
        <v>4.8321689999999999E-3</v>
      </c>
      <c r="I5292" s="2">
        <v>1.1658515597688201E-2</v>
      </c>
    </row>
    <row r="5293" spans="1:9" x14ac:dyDescent="0.3">
      <c r="A5293">
        <f>VLOOKUP(D5293,[1]!tbl_Reach2AU[#Data],4,FALSE)</f>
        <v>17</v>
      </c>
      <c r="B5293" t="str">
        <f>VLOOKUP(D5293,[1]!tbl_Reach2AU[#Data],3,FALSE)</f>
        <v>Bonaparte Creek-Lower DS</v>
      </c>
      <c r="C5293">
        <f>VLOOKUP(D5293,[1]!tbl_Reach2AU[#Data],2,FALSE)</f>
        <v>242</v>
      </c>
      <c r="D5293" t="s">
        <v>40</v>
      </c>
      <c r="E5293">
        <v>2</v>
      </c>
      <c r="F5293" t="s">
        <v>103</v>
      </c>
      <c r="G5293" t="str">
        <f>VLOOKUP([1]!tbl_FunctionalConditionReach[[#This Row],[EDT Attribute]],[1]!HabitatAttribute[#Data],2,FALSE)</f>
        <v>Contaminants</v>
      </c>
      <c r="H5293" s="1">
        <v>7.9575370000000006E-3</v>
      </c>
      <c r="I5293" s="2">
        <v>1.1624346980237199E-2</v>
      </c>
    </row>
    <row r="5294" spans="1:9" x14ac:dyDescent="0.3">
      <c r="A5294">
        <f>VLOOKUP(D5294,[1]!tbl_Reach2AU[#Data],4,FALSE)</f>
        <v>11</v>
      </c>
      <c r="B5294" t="str">
        <f>VLOOKUP(D5294,[1]!tbl_Reach2AU[#Data],3,FALSE)</f>
        <v>Wanacut Creek DS</v>
      </c>
      <c r="C5294">
        <f>VLOOKUP(D5294,[1]!tbl_Reach2AU[#Data],2,FALSE)</f>
        <v>183</v>
      </c>
      <c r="D5294" t="s">
        <v>204</v>
      </c>
      <c r="E5294">
        <v>2</v>
      </c>
      <c r="F5294" t="s">
        <v>94</v>
      </c>
      <c r="G5294">
        <f>VLOOKUP([1]!tbl_FunctionalConditionReach[[#This Row],[EDT Attribute]],[1]!HabitatAttribute[#Data],2,FALSE)</f>
        <v>0</v>
      </c>
      <c r="H5294" s="1">
        <v>4.1643829999999998E-3</v>
      </c>
      <c r="I5294" s="2">
        <v>1.1586483117557901E-2</v>
      </c>
    </row>
    <row r="5295" spans="1:9" x14ac:dyDescent="0.3">
      <c r="A5295">
        <f>VLOOKUP(D5295,[1]!tbl_Reach2AU[#Data],4,FALSE)</f>
        <v>20</v>
      </c>
      <c r="B5295" t="str">
        <f>VLOOKUP(D5295,[1]!tbl_Reach2AU[#Data],3,FALSE)</f>
        <v>Antoine Creek-Lower</v>
      </c>
      <c r="C5295">
        <f>VLOOKUP(D5295,[1]!tbl_Reach2AU[#Data],2,FALSE)</f>
        <v>262</v>
      </c>
      <c r="D5295" t="s">
        <v>129</v>
      </c>
      <c r="E5295">
        <v>2</v>
      </c>
      <c r="F5295" t="s">
        <v>116</v>
      </c>
      <c r="G5295">
        <f>VLOOKUP([1]!tbl_FunctionalConditionReach[[#This Row],[EDT Attribute]],[1]!HabitatAttribute[#Data],2,FALSE)</f>
        <v>0</v>
      </c>
      <c r="H5295" s="1">
        <v>5.4675700000000004E-4</v>
      </c>
      <c r="I5295" s="2">
        <v>1.14990310967887E-2</v>
      </c>
    </row>
    <row r="5296" spans="1:9" x14ac:dyDescent="0.3">
      <c r="A5296">
        <f>VLOOKUP(D5296,[1]!tbl_Reach2AU[#Data],4,FALSE)</f>
        <v>13</v>
      </c>
      <c r="B5296" t="str">
        <f>VLOOKUP(D5296,[1]!tbl_Reach2AU[#Data],3,FALSE)</f>
        <v>Johnson Creek</v>
      </c>
      <c r="C5296">
        <f>VLOOKUP(D5296,[1]!tbl_Reach2AU[#Data],2,FALSE)</f>
        <v>198</v>
      </c>
      <c r="D5296" t="s">
        <v>16</v>
      </c>
      <c r="E5296">
        <v>2</v>
      </c>
      <c r="F5296" t="s">
        <v>115</v>
      </c>
      <c r="G5296">
        <f>VLOOKUP([1]!tbl_FunctionalConditionReach[[#This Row],[EDT Attribute]],[1]!HabitatAttribute[#Data],2,FALSE)</f>
        <v>0</v>
      </c>
      <c r="H5296" s="1">
        <v>4.287557E-3</v>
      </c>
      <c r="I5296" s="2">
        <v>1.1450248099609201E-2</v>
      </c>
    </row>
    <row r="5297" spans="1:9" x14ac:dyDescent="0.3">
      <c r="A5297">
        <f>VLOOKUP(D5297,[1]!tbl_Reach2AU[#Data],4,FALSE)</f>
        <v>13</v>
      </c>
      <c r="B5297" t="str">
        <f>VLOOKUP(D5297,[1]!tbl_Reach2AU[#Data],3,FALSE)</f>
        <v>Johnson Creek</v>
      </c>
      <c r="C5297">
        <f>VLOOKUP(D5297,[1]!tbl_Reach2AU[#Data],2,FALSE)</f>
        <v>198</v>
      </c>
      <c r="D5297" t="s">
        <v>16</v>
      </c>
      <c r="E5297">
        <v>2</v>
      </c>
      <c r="F5297" t="s">
        <v>122</v>
      </c>
      <c r="G5297">
        <f>VLOOKUP([1]!tbl_FunctionalConditionReach[[#This Row],[EDT Attribute]],[1]!HabitatAttribute[#Data],2,FALSE)</f>
        <v>0</v>
      </c>
      <c r="H5297" s="1">
        <v>4.287557E-3</v>
      </c>
      <c r="I5297" s="2">
        <v>1.1450248099609201E-2</v>
      </c>
    </row>
    <row r="5298" spans="1:9" x14ac:dyDescent="0.3">
      <c r="A5298">
        <f>VLOOKUP(D5298,[1]!tbl_Reach2AU[#Data],4,FALSE)</f>
        <v>13</v>
      </c>
      <c r="B5298" t="str">
        <f>VLOOKUP(D5298,[1]!tbl_Reach2AU[#Data],3,FALSE)</f>
        <v>Johnson Creek</v>
      </c>
      <c r="C5298">
        <f>VLOOKUP(D5298,[1]!tbl_Reach2AU[#Data],2,FALSE)</f>
        <v>198</v>
      </c>
      <c r="D5298" t="s">
        <v>16</v>
      </c>
      <c r="E5298">
        <v>2</v>
      </c>
      <c r="F5298" t="s">
        <v>123</v>
      </c>
      <c r="G5298">
        <f>VLOOKUP([1]!tbl_FunctionalConditionReach[[#This Row],[EDT Attribute]],[1]!HabitatAttribute[#Data],2,FALSE)</f>
        <v>0</v>
      </c>
      <c r="H5298" s="1">
        <v>4.287557E-3</v>
      </c>
      <c r="I5298" s="2">
        <v>1.1450248099609201E-2</v>
      </c>
    </row>
    <row r="5299" spans="1:9" x14ac:dyDescent="0.3">
      <c r="A5299">
        <f>VLOOKUP(D5299,[1]!tbl_Reach2AU[#Data],4,FALSE)</f>
        <v>13</v>
      </c>
      <c r="B5299" t="str">
        <f>VLOOKUP(D5299,[1]!tbl_Reach2AU[#Data],3,FALSE)</f>
        <v>Johnson Creek</v>
      </c>
      <c r="C5299">
        <f>VLOOKUP(D5299,[1]!tbl_Reach2AU[#Data],2,FALSE)</f>
        <v>198</v>
      </c>
      <c r="D5299" t="s">
        <v>16</v>
      </c>
      <c r="E5299">
        <v>2</v>
      </c>
      <c r="F5299" t="s">
        <v>144</v>
      </c>
      <c r="G5299">
        <f>VLOOKUP([1]!tbl_FunctionalConditionReach[[#This Row],[EDT Attribute]],[1]!HabitatAttribute[#Data],2,FALSE)</f>
        <v>0</v>
      </c>
      <c r="H5299" s="1">
        <v>4.287557E-3</v>
      </c>
      <c r="I5299" s="2">
        <v>1.1450248099609201E-2</v>
      </c>
    </row>
    <row r="5300" spans="1:9" x14ac:dyDescent="0.3">
      <c r="A5300">
        <f>VLOOKUP(D5300,[1]!tbl_Reach2AU[#Data],4,FALSE)</f>
        <v>11</v>
      </c>
      <c r="B5300" t="str">
        <f>VLOOKUP(D5300,[1]!tbl_Reach2AU[#Data],3,FALSE)</f>
        <v>Wanacut Creek DS</v>
      </c>
      <c r="C5300">
        <f>VLOOKUP(D5300,[1]!tbl_Reach2AU[#Data],2,FALSE)</f>
        <v>183</v>
      </c>
      <c r="D5300" t="s">
        <v>204</v>
      </c>
      <c r="E5300">
        <v>2</v>
      </c>
      <c r="F5300" t="s">
        <v>145</v>
      </c>
      <c r="G5300" t="str">
        <f>VLOOKUP([1]!tbl_FunctionalConditionReach[[#This Row],[EDT Attribute]],[1]!HabitatAttribute[#Data],2,FALSE)</f>
        <v>Flow- Summer Base Flow</v>
      </c>
      <c r="H5300" s="1">
        <v>4.1147329999999998E-3</v>
      </c>
      <c r="I5300" s="2">
        <v>1.14483428728238E-2</v>
      </c>
    </row>
    <row r="5301" spans="1:9" x14ac:dyDescent="0.3">
      <c r="A5301">
        <f>VLOOKUP(D5301,[1]!tbl_Reach2AU[#Data],4,FALSE)</f>
        <v>19</v>
      </c>
      <c r="B5301" t="str">
        <f>VLOOKUP(D5301,[1]!tbl_Reach2AU[#Data],3,FALSE)</f>
        <v>Okanogan-Mosquito Creek</v>
      </c>
      <c r="C5301">
        <f>VLOOKUP(D5301,[1]!tbl_Reach2AU[#Data],2,FALSE)</f>
        <v>276</v>
      </c>
      <c r="D5301" t="s">
        <v>63</v>
      </c>
      <c r="E5301">
        <v>2</v>
      </c>
      <c r="F5301" t="s">
        <v>145</v>
      </c>
      <c r="G5301" t="str">
        <f>VLOOKUP([1]!tbl_FunctionalConditionReach[[#This Row],[EDT Attribute]],[1]!HabitatAttribute[#Data],2,FALSE)</f>
        <v>Flow- Summer Base Flow</v>
      </c>
      <c r="H5301" s="1">
        <v>4.1197090999999998E-2</v>
      </c>
      <c r="I5301" s="2">
        <v>1.14050617676248E-2</v>
      </c>
    </row>
    <row r="5302" spans="1:9" x14ac:dyDescent="0.3">
      <c r="A5302">
        <f>VLOOKUP(D5302,[1]!tbl_Reach2AU[#Data],4,FALSE)</f>
        <v>6</v>
      </c>
      <c r="B5302" t="str">
        <f>VLOOKUP(D5302,[1]!tbl_Reach2AU[#Data],3,FALSE)</f>
        <v>Salmon Creek-Lower</v>
      </c>
      <c r="C5302">
        <f>VLOOKUP(D5302,[1]!tbl_Reach2AU[#Data],2,FALSE)</f>
        <v>133</v>
      </c>
      <c r="D5302" t="s">
        <v>80</v>
      </c>
      <c r="E5302">
        <v>2</v>
      </c>
      <c r="F5302" t="s">
        <v>123</v>
      </c>
      <c r="G5302">
        <f>VLOOKUP([1]!tbl_FunctionalConditionReach[[#This Row],[EDT Attribute]],[1]!HabitatAttribute[#Data],2,FALSE)</f>
        <v>0</v>
      </c>
      <c r="H5302" s="1">
        <v>8.5950990000000001E-3</v>
      </c>
      <c r="I5302" s="2">
        <v>1.13597390640236E-2</v>
      </c>
    </row>
    <row r="5303" spans="1:9" x14ac:dyDescent="0.3">
      <c r="A5303">
        <f>VLOOKUP(D5303,[1]!tbl_Reach2AU[#Data],4,FALSE)</f>
        <v>10</v>
      </c>
      <c r="B5303" t="str">
        <f>VLOOKUP(D5303,[1]!tbl_Reach2AU[#Data],3,FALSE)</f>
        <v>Omak Creek-Upper DS</v>
      </c>
      <c r="C5303">
        <f>VLOOKUP(D5303,[1]!tbl_Reach2AU[#Data],2,FALSE)</f>
        <v>172</v>
      </c>
      <c r="D5303" t="s">
        <v>71</v>
      </c>
      <c r="E5303">
        <v>2</v>
      </c>
      <c r="F5303" t="s">
        <v>151</v>
      </c>
      <c r="G5303" t="str">
        <f>VLOOKUP([1]!tbl_FunctionalConditionReach[[#This Row],[EDT Attribute]],[1]!HabitatAttribute[#Data],2,FALSE)</f>
        <v>Cover- Wood</v>
      </c>
      <c r="H5303" s="1">
        <v>3.765188E-3</v>
      </c>
      <c r="I5303" s="2">
        <v>1.13497909745693E-2</v>
      </c>
    </row>
    <row r="5304" spans="1:9" x14ac:dyDescent="0.3">
      <c r="A5304">
        <f>VLOOKUP(D5304,[1]!tbl_Reach2AU[#Data],4,FALSE)</f>
        <v>11</v>
      </c>
      <c r="B5304" t="str">
        <f>VLOOKUP(D5304,[1]!tbl_Reach2AU[#Data],3,FALSE)</f>
        <v>Wanacut Creek DS</v>
      </c>
      <c r="C5304">
        <f>VLOOKUP(D5304,[1]!tbl_Reach2AU[#Data],2,FALSE)</f>
        <v>183</v>
      </c>
      <c r="D5304" t="s">
        <v>204</v>
      </c>
      <c r="E5304">
        <v>2</v>
      </c>
      <c r="F5304" t="s">
        <v>115</v>
      </c>
      <c r="G5304">
        <f>VLOOKUP([1]!tbl_FunctionalConditionReach[[#This Row],[EDT Attribute]],[1]!HabitatAttribute[#Data],2,FALSE)</f>
        <v>0</v>
      </c>
      <c r="H5304" s="1">
        <v>4.0412779999999997E-3</v>
      </c>
      <c r="I5304" s="2">
        <v>1.12439704322005E-2</v>
      </c>
    </row>
    <row r="5305" spans="1:9" x14ac:dyDescent="0.3">
      <c r="A5305">
        <f>VLOOKUP(D5305,[1]!tbl_Reach2AU[#Data],4,FALSE)</f>
        <v>11</v>
      </c>
      <c r="B5305" t="str">
        <f>VLOOKUP(D5305,[1]!tbl_Reach2AU[#Data],3,FALSE)</f>
        <v>Wanacut Creek DS</v>
      </c>
      <c r="C5305">
        <f>VLOOKUP(D5305,[1]!tbl_Reach2AU[#Data],2,FALSE)</f>
        <v>183</v>
      </c>
      <c r="D5305" t="s">
        <v>204</v>
      </c>
      <c r="E5305">
        <v>2</v>
      </c>
      <c r="F5305" t="s">
        <v>89</v>
      </c>
      <c r="G5305" t="str">
        <f>VLOOKUP([1]!tbl_FunctionalConditionReach[[#This Row],[EDT Attribute]],[1]!HabitatAttribute[#Data],2,FALSE)</f>
        <v>% Fines/Embeddedness</v>
      </c>
      <c r="H5305" s="1">
        <v>4.0412779999999997E-3</v>
      </c>
      <c r="I5305" s="2">
        <v>1.12439704322005E-2</v>
      </c>
    </row>
    <row r="5306" spans="1:9" x14ac:dyDescent="0.3">
      <c r="A5306">
        <f>VLOOKUP(D5306,[1]!tbl_Reach2AU[#Data],4,FALSE)</f>
        <v>11</v>
      </c>
      <c r="B5306" t="str">
        <f>VLOOKUP(D5306,[1]!tbl_Reach2AU[#Data],3,FALSE)</f>
        <v>Wanacut Creek DS</v>
      </c>
      <c r="C5306">
        <f>VLOOKUP(D5306,[1]!tbl_Reach2AU[#Data],2,FALSE)</f>
        <v>183</v>
      </c>
      <c r="D5306" t="s">
        <v>204</v>
      </c>
      <c r="E5306">
        <v>2</v>
      </c>
      <c r="F5306" t="s">
        <v>127</v>
      </c>
      <c r="G5306" t="str">
        <f>VLOOKUP([1]!tbl_FunctionalConditionReach[[#This Row],[EDT Attribute]],[1]!HabitatAttribute[#Data],2,FALSE)</f>
        <v>Food- Food Web Resources</v>
      </c>
      <c r="H5306" s="1">
        <v>4.0412779999999997E-3</v>
      </c>
      <c r="I5306" s="2">
        <v>1.12439704322005E-2</v>
      </c>
    </row>
    <row r="5307" spans="1:9" x14ac:dyDescent="0.3">
      <c r="A5307">
        <f>VLOOKUP(D5307,[1]!tbl_Reach2AU[#Data],4,FALSE)</f>
        <v>11</v>
      </c>
      <c r="B5307" t="str">
        <f>VLOOKUP(D5307,[1]!tbl_Reach2AU[#Data],3,FALSE)</f>
        <v>Wanacut Creek DS</v>
      </c>
      <c r="C5307">
        <f>VLOOKUP(D5307,[1]!tbl_Reach2AU[#Data],2,FALSE)</f>
        <v>183</v>
      </c>
      <c r="D5307" t="s">
        <v>204</v>
      </c>
      <c r="E5307">
        <v>2</v>
      </c>
      <c r="F5307" t="s">
        <v>103</v>
      </c>
      <c r="G5307" t="str">
        <f>VLOOKUP([1]!tbl_FunctionalConditionReach[[#This Row],[EDT Attribute]],[1]!HabitatAttribute[#Data],2,FALSE)</f>
        <v>Contaminants</v>
      </c>
      <c r="H5307" s="1">
        <v>4.0412779999999997E-3</v>
      </c>
      <c r="I5307" s="2">
        <v>1.12439704322005E-2</v>
      </c>
    </row>
    <row r="5308" spans="1:9" x14ac:dyDescent="0.3">
      <c r="A5308">
        <f>VLOOKUP(D5308,[1]!tbl_Reach2AU[#Data],4,FALSE)</f>
        <v>11</v>
      </c>
      <c r="B5308" t="str">
        <f>VLOOKUP(D5308,[1]!tbl_Reach2AU[#Data],3,FALSE)</f>
        <v>Wanacut Creek DS</v>
      </c>
      <c r="C5308">
        <f>VLOOKUP(D5308,[1]!tbl_Reach2AU[#Data],2,FALSE)</f>
        <v>183</v>
      </c>
      <c r="D5308" t="s">
        <v>204</v>
      </c>
      <c r="E5308">
        <v>2</v>
      </c>
      <c r="F5308" t="s">
        <v>122</v>
      </c>
      <c r="G5308">
        <f>VLOOKUP([1]!tbl_FunctionalConditionReach[[#This Row],[EDT Attribute]],[1]!HabitatAttribute[#Data],2,FALSE)</f>
        <v>0</v>
      </c>
      <c r="H5308" s="1">
        <v>4.0412779999999997E-3</v>
      </c>
      <c r="I5308" s="2">
        <v>1.12439704322005E-2</v>
      </c>
    </row>
    <row r="5309" spans="1:9" x14ac:dyDescent="0.3">
      <c r="A5309">
        <f>VLOOKUP(D5309,[1]!tbl_Reach2AU[#Data],4,FALSE)</f>
        <v>11</v>
      </c>
      <c r="B5309" t="str">
        <f>VLOOKUP(D5309,[1]!tbl_Reach2AU[#Data],3,FALSE)</f>
        <v>Wanacut Creek DS</v>
      </c>
      <c r="C5309">
        <f>VLOOKUP(D5309,[1]!tbl_Reach2AU[#Data],2,FALSE)</f>
        <v>183</v>
      </c>
      <c r="D5309" t="s">
        <v>204</v>
      </c>
      <c r="E5309">
        <v>2</v>
      </c>
      <c r="F5309" t="s">
        <v>123</v>
      </c>
      <c r="G5309">
        <f>VLOOKUP([1]!tbl_FunctionalConditionReach[[#This Row],[EDT Attribute]],[1]!HabitatAttribute[#Data],2,FALSE)</f>
        <v>0</v>
      </c>
      <c r="H5309" s="1">
        <v>4.0412779999999997E-3</v>
      </c>
      <c r="I5309" s="2">
        <v>1.12439704322005E-2</v>
      </c>
    </row>
    <row r="5310" spans="1:9" x14ac:dyDescent="0.3">
      <c r="A5310">
        <f>VLOOKUP(D5310,[1]!tbl_Reach2AU[#Data],4,FALSE)</f>
        <v>7</v>
      </c>
      <c r="B5310" t="str">
        <f>VLOOKUP(D5310,[1]!tbl_Reach2AU[#Data],3,FALSE)</f>
        <v>Omak Creek-Lower DS</v>
      </c>
      <c r="C5310">
        <f>VLOOKUP(D5310,[1]!tbl_Reach2AU[#Data],2,FALSE)</f>
        <v>155</v>
      </c>
      <c r="D5310" t="s">
        <v>154</v>
      </c>
      <c r="E5310">
        <v>2</v>
      </c>
      <c r="F5310" t="s">
        <v>94</v>
      </c>
      <c r="G5310">
        <f>VLOOKUP([1]!tbl_FunctionalConditionReach[[#This Row],[EDT Attribute]],[1]!HabitatAttribute[#Data],2,FALSE)</f>
        <v>0</v>
      </c>
      <c r="H5310" s="1">
        <v>5.2810720000000004E-3</v>
      </c>
      <c r="I5310" s="2">
        <v>1.1062802638730501E-2</v>
      </c>
    </row>
    <row r="5311" spans="1:9" x14ac:dyDescent="0.3">
      <c r="A5311">
        <f>VLOOKUP(D5311,[1]!tbl_Reach2AU[#Data],4,FALSE)</f>
        <v>8</v>
      </c>
      <c r="B5311" t="str">
        <f>VLOOKUP(D5311,[1]!tbl_Reach2AU[#Data],3,FALSE)</f>
        <v>Omak Creek-Lower US</v>
      </c>
      <c r="C5311">
        <f>VLOOKUP(D5311,[1]!tbl_Reach2AU[#Data],2,FALSE)</f>
        <v>158</v>
      </c>
      <c r="D5311" t="s">
        <v>75</v>
      </c>
      <c r="E5311">
        <v>2</v>
      </c>
      <c r="F5311" t="s">
        <v>94</v>
      </c>
      <c r="G5311">
        <f>VLOOKUP([1]!tbl_FunctionalConditionReach[[#This Row],[EDT Attribute]],[1]!HabitatAttribute[#Data],2,FALSE)</f>
        <v>0</v>
      </c>
      <c r="H5311" s="1">
        <v>8.1567700000000007E-3</v>
      </c>
      <c r="I5311" s="2">
        <v>1.10582812596902E-2</v>
      </c>
    </row>
    <row r="5312" spans="1:9" x14ac:dyDescent="0.3">
      <c r="A5312">
        <f>VLOOKUP(D5312,[1]!tbl_Reach2AU[#Data],4,FALSE)</f>
        <v>1</v>
      </c>
      <c r="B5312" t="str">
        <f>VLOOKUP(D5312,[1]!tbl_Reach2AU[#Data],3,FALSE)</f>
        <v>Okanogan-Davis Canyon</v>
      </c>
      <c r="C5312">
        <f>VLOOKUP(D5312,[1]!tbl_Reach2AU[#Data],2,FALSE)</f>
        <v>103</v>
      </c>
      <c r="D5312" t="s">
        <v>95</v>
      </c>
      <c r="E5312">
        <v>2</v>
      </c>
      <c r="F5312" t="s">
        <v>143</v>
      </c>
      <c r="G5312">
        <f>VLOOKUP([1]!tbl_FunctionalConditionReach[[#This Row],[EDT Attribute]],[1]!HabitatAttribute[#Data],2,FALSE)</f>
        <v>0</v>
      </c>
      <c r="H5312" s="1">
        <v>5.0227140000000002E-3</v>
      </c>
      <c r="I5312" s="2">
        <v>1.10417961585908E-2</v>
      </c>
    </row>
    <row r="5313" spans="1:9" x14ac:dyDescent="0.3">
      <c r="A5313">
        <f>VLOOKUP(D5313,[1]!tbl_Reach2AU[#Data],4,FALSE)</f>
        <v>1</v>
      </c>
      <c r="B5313" t="str">
        <f>VLOOKUP(D5313,[1]!tbl_Reach2AU[#Data],3,FALSE)</f>
        <v>Okanogan-Davis Canyon</v>
      </c>
      <c r="C5313">
        <f>VLOOKUP(D5313,[1]!tbl_Reach2AU[#Data],2,FALSE)</f>
        <v>103</v>
      </c>
      <c r="D5313" t="s">
        <v>95</v>
      </c>
      <c r="E5313">
        <v>2</v>
      </c>
      <c r="F5313" t="s">
        <v>116</v>
      </c>
      <c r="G5313">
        <f>VLOOKUP([1]!tbl_FunctionalConditionReach[[#This Row],[EDT Attribute]],[1]!HabitatAttribute[#Data],2,FALSE)</f>
        <v>0</v>
      </c>
      <c r="H5313" s="1">
        <v>5.0227140000000002E-3</v>
      </c>
      <c r="I5313" s="2">
        <v>1.10417961585908E-2</v>
      </c>
    </row>
    <row r="5314" spans="1:9" x14ac:dyDescent="0.3">
      <c r="A5314">
        <f>VLOOKUP(D5314,[1]!tbl_Reach2AU[#Data],4,FALSE)</f>
        <v>1</v>
      </c>
      <c r="B5314" t="str">
        <f>VLOOKUP(D5314,[1]!tbl_Reach2AU[#Data],3,FALSE)</f>
        <v>Okanogan-Davis Canyon</v>
      </c>
      <c r="C5314">
        <f>VLOOKUP(D5314,[1]!tbl_Reach2AU[#Data],2,FALSE)</f>
        <v>103</v>
      </c>
      <c r="D5314" t="s">
        <v>95</v>
      </c>
      <c r="E5314">
        <v>2</v>
      </c>
      <c r="F5314" t="s">
        <v>122</v>
      </c>
      <c r="G5314">
        <f>VLOOKUP([1]!tbl_FunctionalConditionReach[[#This Row],[EDT Attribute]],[1]!HabitatAttribute[#Data],2,FALSE)</f>
        <v>0</v>
      </c>
      <c r="H5314" s="1">
        <v>5.0227140000000002E-3</v>
      </c>
      <c r="I5314" s="2">
        <v>1.10417961585908E-2</v>
      </c>
    </row>
    <row r="5315" spans="1:9" x14ac:dyDescent="0.3">
      <c r="A5315">
        <f>VLOOKUP(D5315,[1]!tbl_Reach2AU[#Data],4,FALSE)</f>
        <v>1</v>
      </c>
      <c r="B5315" t="str">
        <f>VLOOKUP(D5315,[1]!tbl_Reach2AU[#Data],3,FALSE)</f>
        <v>Okanogan-Davis Canyon</v>
      </c>
      <c r="C5315">
        <f>VLOOKUP(D5315,[1]!tbl_Reach2AU[#Data],2,FALSE)</f>
        <v>103</v>
      </c>
      <c r="D5315" t="s">
        <v>95</v>
      </c>
      <c r="E5315">
        <v>2</v>
      </c>
      <c r="F5315" t="s">
        <v>89</v>
      </c>
      <c r="G5315" t="str">
        <f>VLOOKUP([1]!tbl_FunctionalConditionReach[[#This Row],[EDT Attribute]],[1]!HabitatAttribute[#Data],2,FALSE)</f>
        <v>% Fines/Embeddedness</v>
      </c>
      <c r="H5315" s="1">
        <v>5.0227140000000002E-3</v>
      </c>
      <c r="I5315" s="2">
        <v>1.10417961585908E-2</v>
      </c>
    </row>
    <row r="5316" spans="1:9" x14ac:dyDescent="0.3">
      <c r="A5316">
        <f>VLOOKUP(D5316,[1]!tbl_Reach2AU[#Data],4,FALSE)</f>
        <v>1</v>
      </c>
      <c r="B5316" t="str">
        <f>VLOOKUP(D5316,[1]!tbl_Reach2AU[#Data],3,FALSE)</f>
        <v>Okanogan-Davis Canyon</v>
      </c>
      <c r="C5316">
        <f>VLOOKUP(D5316,[1]!tbl_Reach2AU[#Data],2,FALSE)</f>
        <v>103</v>
      </c>
      <c r="D5316" t="s">
        <v>95</v>
      </c>
      <c r="E5316">
        <v>2</v>
      </c>
      <c r="F5316" t="s">
        <v>138</v>
      </c>
      <c r="G5316">
        <f>VLOOKUP([1]!tbl_FunctionalConditionReach[[#This Row],[EDT Attribute]],[1]!HabitatAttribute[#Data],2,FALSE)</f>
        <v>0</v>
      </c>
      <c r="H5316" s="1">
        <v>5.0227140000000002E-3</v>
      </c>
      <c r="I5316" s="2">
        <v>1.10417961585908E-2</v>
      </c>
    </row>
    <row r="5317" spans="1:9" x14ac:dyDescent="0.3">
      <c r="A5317">
        <f>VLOOKUP(D5317,[1]!tbl_Reach2AU[#Data],4,FALSE)</f>
        <v>1</v>
      </c>
      <c r="B5317" t="str">
        <f>VLOOKUP(D5317,[1]!tbl_Reach2AU[#Data],3,FALSE)</f>
        <v>Okanogan-Davis Canyon</v>
      </c>
      <c r="C5317">
        <f>VLOOKUP(D5317,[1]!tbl_Reach2AU[#Data],2,FALSE)</f>
        <v>103</v>
      </c>
      <c r="D5317" t="s">
        <v>95</v>
      </c>
      <c r="E5317">
        <v>2</v>
      </c>
      <c r="F5317" t="s">
        <v>127</v>
      </c>
      <c r="G5317" t="str">
        <f>VLOOKUP([1]!tbl_FunctionalConditionReach[[#This Row],[EDT Attribute]],[1]!HabitatAttribute[#Data],2,FALSE)</f>
        <v>Food- Food Web Resources</v>
      </c>
      <c r="H5317" s="1">
        <v>5.0227140000000002E-3</v>
      </c>
      <c r="I5317" s="2">
        <v>1.10417961585908E-2</v>
      </c>
    </row>
    <row r="5318" spans="1:9" x14ac:dyDescent="0.3">
      <c r="A5318">
        <f>VLOOKUP(D5318,[1]!tbl_Reach2AU[#Data],4,FALSE)</f>
        <v>1</v>
      </c>
      <c r="B5318" t="str">
        <f>VLOOKUP(D5318,[1]!tbl_Reach2AU[#Data],3,FALSE)</f>
        <v>Okanogan-Davis Canyon</v>
      </c>
      <c r="C5318">
        <f>VLOOKUP(D5318,[1]!tbl_Reach2AU[#Data],2,FALSE)</f>
        <v>103</v>
      </c>
      <c r="D5318" t="s">
        <v>95</v>
      </c>
      <c r="E5318">
        <v>2</v>
      </c>
      <c r="F5318" t="s">
        <v>10</v>
      </c>
      <c r="G5318" t="str">
        <f>VLOOKUP([1]!tbl_FunctionalConditionReach[[#This Row],[EDT Attribute]],[1]!HabitatAttribute[#Data],2,FALSE)</f>
        <v>Flow- Scour</v>
      </c>
      <c r="H5318" s="1">
        <v>5.0227140000000002E-3</v>
      </c>
      <c r="I5318" s="2">
        <v>1.10417961585908E-2</v>
      </c>
    </row>
    <row r="5319" spans="1:9" x14ac:dyDescent="0.3">
      <c r="A5319">
        <f>VLOOKUP(D5319,[1]!tbl_Reach2AU[#Data],4,FALSE)</f>
        <v>1</v>
      </c>
      <c r="B5319" t="str">
        <f>VLOOKUP(D5319,[1]!tbl_Reach2AU[#Data],3,FALSE)</f>
        <v>Okanogan-Davis Canyon</v>
      </c>
      <c r="C5319">
        <f>VLOOKUP(D5319,[1]!tbl_Reach2AU[#Data],2,FALSE)</f>
        <v>103</v>
      </c>
      <c r="D5319" t="s">
        <v>95</v>
      </c>
      <c r="E5319">
        <v>2</v>
      </c>
      <c r="F5319" t="s">
        <v>13</v>
      </c>
      <c r="G5319" t="str">
        <f>VLOOKUP([1]!tbl_FunctionalConditionReach[[#This Row],[EDT Attribute]],[1]!HabitatAttribute[#Data],2,FALSE)</f>
        <v>Food- Food Web Resources</v>
      </c>
      <c r="H5319" s="1">
        <v>5.0227140000000002E-3</v>
      </c>
      <c r="I5319" s="2">
        <v>1.10417961585908E-2</v>
      </c>
    </row>
    <row r="5320" spans="1:9" x14ac:dyDescent="0.3">
      <c r="A5320">
        <f>VLOOKUP(D5320,[1]!tbl_Reach2AU[#Data],4,FALSE)</f>
        <v>1</v>
      </c>
      <c r="B5320" t="str">
        <f>VLOOKUP(D5320,[1]!tbl_Reach2AU[#Data],3,FALSE)</f>
        <v>Okanogan-Davis Canyon</v>
      </c>
      <c r="C5320">
        <f>VLOOKUP(D5320,[1]!tbl_Reach2AU[#Data],2,FALSE)</f>
        <v>103</v>
      </c>
      <c r="D5320" t="s">
        <v>95</v>
      </c>
      <c r="E5320">
        <v>2</v>
      </c>
      <c r="F5320" t="s">
        <v>51</v>
      </c>
      <c r="G5320" t="str">
        <f>VLOOKUP([1]!tbl_FunctionalConditionReach[[#This Row],[EDT Attribute]],[1]!HabitatAttribute[#Data],2,FALSE)</f>
        <v>% Fines/Embeddedness</v>
      </c>
      <c r="H5320" s="1">
        <v>5.0227140000000002E-3</v>
      </c>
      <c r="I5320" s="2">
        <v>1.10417961585908E-2</v>
      </c>
    </row>
    <row r="5321" spans="1:9" x14ac:dyDescent="0.3">
      <c r="A5321">
        <f>VLOOKUP(D5321,[1]!tbl_Reach2AU[#Data],4,FALSE)</f>
        <v>1</v>
      </c>
      <c r="B5321" t="str">
        <f>VLOOKUP(D5321,[1]!tbl_Reach2AU[#Data],3,FALSE)</f>
        <v>Okanogan-Davis Canyon</v>
      </c>
      <c r="C5321">
        <f>VLOOKUP(D5321,[1]!tbl_Reach2AU[#Data],2,FALSE)</f>
        <v>103</v>
      </c>
      <c r="D5321" t="s">
        <v>95</v>
      </c>
      <c r="E5321">
        <v>2</v>
      </c>
      <c r="F5321" t="s">
        <v>115</v>
      </c>
      <c r="G5321">
        <f>VLOOKUP([1]!tbl_FunctionalConditionReach[[#This Row],[EDT Attribute]],[1]!HabitatAttribute[#Data],2,FALSE)</f>
        <v>0</v>
      </c>
      <c r="H5321" s="1">
        <v>5.0227140000000002E-3</v>
      </c>
      <c r="I5321" s="2">
        <v>1.10417961585908E-2</v>
      </c>
    </row>
    <row r="5322" spans="1:9" x14ac:dyDescent="0.3">
      <c r="A5322">
        <f>VLOOKUP(D5322,[1]!tbl_Reach2AU[#Data],4,FALSE)</f>
        <v>1</v>
      </c>
      <c r="B5322" t="str">
        <f>VLOOKUP(D5322,[1]!tbl_Reach2AU[#Data],3,FALSE)</f>
        <v>Okanogan-Davis Canyon</v>
      </c>
      <c r="C5322">
        <f>VLOOKUP(D5322,[1]!tbl_Reach2AU[#Data],2,FALSE)</f>
        <v>103</v>
      </c>
      <c r="D5322" t="s">
        <v>95</v>
      </c>
      <c r="E5322">
        <v>2</v>
      </c>
      <c r="F5322" t="s">
        <v>119</v>
      </c>
      <c r="G5322">
        <f>VLOOKUP([1]!tbl_FunctionalConditionReach[[#This Row],[EDT Attribute]],[1]!HabitatAttribute[#Data],2,FALSE)</f>
        <v>0</v>
      </c>
      <c r="H5322" s="1">
        <v>5.0227140000000002E-3</v>
      </c>
      <c r="I5322" s="2">
        <v>1.10417961585908E-2</v>
      </c>
    </row>
    <row r="5323" spans="1:9" x14ac:dyDescent="0.3">
      <c r="A5323">
        <f>VLOOKUP(D5323,[1]!tbl_Reach2AU[#Data],4,FALSE)</f>
        <v>1</v>
      </c>
      <c r="B5323" t="str">
        <f>VLOOKUP(D5323,[1]!tbl_Reach2AU[#Data],3,FALSE)</f>
        <v>Okanogan-Davis Canyon</v>
      </c>
      <c r="C5323">
        <f>VLOOKUP(D5323,[1]!tbl_Reach2AU[#Data],2,FALSE)</f>
        <v>103</v>
      </c>
      <c r="D5323" t="s">
        <v>95</v>
      </c>
      <c r="E5323">
        <v>2</v>
      </c>
      <c r="F5323" t="s">
        <v>38</v>
      </c>
      <c r="G5323" t="str">
        <f>VLOOKUP([1]!tbl_FunctionalConditionReach[[#This Row],[EDT Attribute]],[1]!HabitatAttribute[#Data],2,FALSE)</f>
        <v>Channel Stability</v>
      </c>
      <c r="H5323" s="1">
        <v>5.0227140000000002E-3</v>
      </c>
      <c r="I5323" s="2">
        <v>1.10417961585908E-2</v>
      </c>
    </row>
    <row r="5324" spans="1:9" x14ac:dyDescent="0.3">
      <c r="A5324">
        <f>VLOOKUP(D5324,[1]!tbl_Reach2AU[#Data],4,FALSE)</f>
        <v>1</v>
      </c>
      <c r="B5324" t="str">
        <f>VLOOKUP(D5324,[1]!tbl_Reach2AU[#Data],3,FALSE)</f>
        <v>Okanogan-Davis Canyon</v>
      </c>
      <c r="C5324">
        <f>VLOOKUP(D5324,[1]!tbl_Reach2AU[#Data],2,FALSE)</f>
        <v>103</v>
      </c>
      <c r="D5324" t="s">
        <v>95</v>
      </c>
      <c r="E5324">
        <v>2</v>
      </c>
      <c r="F5324" t="s">
        <v>117</v>
      </c>
      <c r="G5324">
        <f>VLOOKUP([1]!tbl_FunctionalConditionReach[[#This Row],[EDT Attribute]],[1]!HabitatAttribute[#Data],2,FALSE)</f>
        <v>0</v>
      </c>
      <c r="H5324" s="1">
        <v>5.0227140000000002E-3</v>
      </c>
      <c r="I5324" s="2">
        <v>1.10417961585908E-2</v>
      </c>
    </row>
    <row r="5325" spans="1:9" x14ac:dyDescent="0.3">
      <c r="A5325">
        <f>VLOOKUP(D5325,[1]!tbl_Reach2AU[#Data],4,FALSE)</f>
        <v>6</v>
      </c>
      <c r="B5325" t="str">
        <f>VLOOKUP(D5325,[1]!tbl_Reach2AU[#Data],3,FALSE)</f>
        <v>Salmon Creek-Lower</v>
      </c>
      <c r="C5325">
        <f>VLOOKUP(D5325,[1]!tbl_Reach2AU[#Data],2,FALSE)</f>
        <v>136</v>
      </c>
      <c r="D5325" t="s">
        <v>91</v>
      </c>
      <c r="E5325">
        <v>2</v>
      </c>
      <c r="F5325" t="s">
        <v>104</v>
      </c>
      <c r="G5325">
        <f>VLOOKUP([1]!tbl_FunctionalConditionReach[[#This Row],[EDT Attribute]],[1]!HabitatAttribute[#Data],2,FALSE)</f>
        <v>0</v>
      </c>
      <c r="H5325" s="1">
        <v>2.0839893000000002E-2</v>
      </c>
      <c r="I5325" s="2">
        <v>1.1014373060056501E-2</v>
      </c>
    </row>
    <row r="5326" spans="1:9" x14ac:dyDescent="0.3">
      <c r="A5326">
        <f>VLOOKUP(D5326,[1]!tbl_Reach2AU[#Data],4,FALSE)</f>
        <v>19</v>
      </c>
      <c r="B5326" t="str">
        <f>VLOOKUP(D5326,[1]!tbl_Reach2AU[#Data],3,FALSE)</f>
        <v>Okanogan-Mosquito Creek</v>
      </c>
      <c r="C5326">
        <f>VLOOKUP(D5326,[1]!tbl_Reach2AU[#Data],2,FALSE)</f>
        <v>275</v>
      </c>
      <c r="D5326" t="s">
        <v>160</v>
      </c>
      <c r="E5326">
        <v>2</v>
      </c>
      <c r="F5326" t="s">
        <v>143</v>
      </c>
      <c r="G5326">
        <f>VLOOKUP([1]!tbl_FunctionalConditionReach[[#This Row],[EDT Attribute]],[1]!HabitatAttribute[#Data],2,FALSE)</f>
        <v>0</v>
      </c>
      <c r="H5326" s="1">
        <v>2.942835E-3</v>
      </c>
      <c r="I5326" s="2">
        <v>1.10028983289063E-2</v>
      </c>
    </row>
    <row r="5327" spans="1:9" x14ac:dyDescent="0.3">
      <c r="A5327">
        <f>VLOOKUP(D5327,[1]!tbl_Reach2AU[#Data],4,FALSE)</f>
        <v>8</v>
      </c>
      <c r="B5327" t="str">
        <f>VLOOKUP(D5327,[1]!tbl_Reach2AU[#Data],3,FALSE)</f>
        <v>Omak Creek-Lower US</v>
      </c>
      <c r="C5327">
        <f>VLOOKUP(D5327,[1]!tbl_Reach2AU[#Data],2,FALSE)</f>
        <v>158</v>
      </c>
      <c r="D5327" t="s">
        <v>75</v>
      </c>
      <c r="E5327">
        <v>2</v>
      </c>
      <c r="F5327" t="s">
        <v>115</v>
      </c>
      <c r="G5327">
        <f>VLOOKUP([1]!tbl_FunctionalConditionReach[[#This Row],[EDT Attribute]],[1]!HabitatAttribute[#Data],2,FALSE)</f>
        <v>0</v>
      </c>
      <c r="H5327" s="1">
        <v>8.0913010000000004E-3</v>
      </c>
      <c r="I5327" s="2">
        <v>1.0969523747122E-2</v>
      </c>
    </row>
    <row r="5328" spans="1:9" x14ac:dyDescent="0.3">
      <c r="A5328">
        <f>VLOOKUP(D5328,[1]!tbl_Reach2AU[#Data],4,FALSE)</f>
        <v>19</v>
      </c>
      <c r="B5328" t="str">
        <f>VLOOKUP(D5328,[1]!tbl_Reach2AU[#Data],3,FALSE)</f>
        <v>Okanogan-Mosquito Creek</v>
      </c>
      <c r="C5328">
        <f>VLOOKUP(D5328,[1]!tbl_Reach2AU[#Data],2,FALSE)</f>
        <v>275</v>
      </c>
      <c r="D5328" t="s">
        <v>160</v>
      </c>
      <c r="E5328">
        <v>2</v>
      </c>
      <c r="F5328" t="s">
        <v>138</v>
      </c>
      <c r="G5328">
        <f>VLOOKUP([1]!tbl_FunctionalConditionReach[[#This Row],[EDT Attribute]],[1]!HabitatAttribute[#Data],2,FALSE)</f>
        <v>0</v>
      </c>
      <c r="H5328" s="1">
        <v>2.927523E-3</v>
      </c>
      <c r="I5328" s="2">
        <v>1.0945648643072001E-2</v>
      </c>
    </row>
    <row r="5329" spans="1:9" x14ac:dyDescent="0.3">
      <c r="A5329">
        <f>VLOOKUP(D5329,[1]!tbl_Reach2AU[#Data],4,FALSE)</f>
        <v>8</v>
      </c>
      <c r="B5329" t="str">
        <f>VLOOKUP(D5329,[1]!tbl_Reach2AU[#Data],3,FALSE)</f>
        <v>Omak Creek-Lower US</v>
      </c>
      <c r="C5329">
        <f>VLOOKUP(D5329,[1]!tbl_Reach2AU[#Data],2,FALSE)</f>
        <v>158</v>
      </c>
      <c r="D5329" t="s">
        <v>75</v>
      </c>
      <c r="E5329">
        <v>2</v>
      </c>
      <c r="F5329" t="s">
        <v>122</v>
      </c>
      <c r="G5329">
        <f>VLOOKUP([1]!tbl_FunctionalConditionReach[[#This Row],[EDT Attribute]],[1]!HabitatAttribute[#Data],2,FALSE)</f>
        <v>0</v>
      </c>
      <c r="H5329" s="1">
        <v>8.0655310000000008E-3</v>
      </c>
      <c r="I5329" s="2">
        <v>1.0934586890000601E-2</v>
      </c>
    </row>
    <row r="5330" spans="1:9" x14ac:dyDescent="0.3">
      <c r="A5330">
        <f>VLOOKUP(D5330,[1]!tbl_Reach2AU[#Data],4,FALSE)</f>
        <v>8</v>
      </c>
      <c r="B5330" t="str">
        <f>VLOOKUP(D5330,[1]!tbl_Reach2AU[#Data],3,FALSE)</f>
        <v>Omak Creek-Lower US</v>
      </c>
      <c r="C5330">
        <f>VLOOKUP(D5330,[1]!tbl_Reach2AU[#Data],2,FALSE)</f>
        <v>158</v>
      </c>
      <c r="D5330" t="s">
        <v>75</v>
      </c>
      <c r="E5330">
        <v>2</v>
      </c>
      <c r="F5330" t="s">
        <v>145</v>
      </c>
      <c r="G5330" t="str">
        <f>VLOOKUP([1]!tbl_FunctionalConditionReach[[#This Row],[EDT Attribute]],[1]!HabitatAttribute[#Data],2,FALSE)</f>
        <v>Flow- Summer Base Flow</v>
      </c>
      <c r="H5330" s="1">
        <v>8.0655310000000008E-3</v>
      </c>
      <c r="I5330" s="2">
        <v>1.0934586890000601E-2</v>
      </c>
    </row>
    <row r="5331" spans="1:9" x14ac:dyDescent="0.3">
      <c r="A5331">
        <f>VLOOKUP(D5331,[1]!tbl_Reach2AU[#Data],4,FALSE)</f>
        <v>8</v>
      </c>
      <c r="B5331" t="str">
        <f>VLOOKUP(D5331,[1]!tbl_Reach2AU[#Data],3,FALSE)</f>
        <v>Omak Creek-Lower US</v>
      </c>
      <c r="C5331">
        <f>VLOOKUP(D5331,[1]!tbl_Reach2AU[#Data],2,FALSE)</f>
        <v>158</v>
      </c>
      <c r="D5331" t="s">
        <v>75</v>
      </c>
      <c r="E5331">
        <v>2</v>
      </c>
      <c r="F5331" t="s">
        <v>38</v>
      </c>
      <c r="G5331" t="str">
        <f>VLOOKUP([1]!tbl_FunctionalConditionReach[[#This Row],[EDT Attribute]],[1]!HabitatAttribute[#Data],2,FALSE)</f>
        <v>Channel Stability</v>
      </c>
      <c r="H5331" s="1">
        <v>8.0655310000000008E-3</v>
      </c>
      <c r="I5331" s="2">
        <v>1.0934586890000601E-2</v>
      </c>
    </row>
    <row r="5332" spans="1:9" x14ac:dyDescent="0.3">
      <c r="A5332">
        <f>VLOOKUP(D5332,[1]!tbl_Reach2AU[#Data],4,FALSE)</f>
        <v>8</v>
      </c>
      <c r="B5332" t="str">
        <f>VLOOKUP(D5332,[1]!tbl_Reach2AU[#Data],3,FALSE)</f>
        <v>Omak Creek-Lower US</v>
      </c>
      <c r="C5332">
        <f>VLOOKUP(D5332,[1]!tbl_Reach2AU[#Data],2,FALSE)</f>
        <v>158</v>
      </c>
      <c r="D5332" t="s">
        <v>75</v>
      </c>
      <c r="E5332">
        <v>2</v>
      </c>
      <c r="F5332" t="s">
        <v>123</v>
      </c>
      <c r="G5332">
        <f>VLOOKUP([1]!tbl_FunctionalConditionReach[[#This Row],[EDT Attribute]],[1]!HabitatAttribute[#Data],2,FALSE)</f>
        <v>0</v>
      </c>
      <c r="H5332" s="1">
        <v>8.0655310000000008E-3</v>
      </c>
      <c r="I5332" s="2">
        <v>1.0934586890000601E-2</v>
      </c>
    </row>
    <row r="5333" spans="1:9" x14ac:dyDescent="0.3">
      <c r="A5333">
        <f>VLOOKUP(D5333,[1]!tbl_Reach2AU[#Data],4,FALSE)</f>
        <v>20</v>
      </c>
      <c r="B5333" t="str">
        <f>VLOOKUP(D5333,[1]!tbl_Reach2AU[#Data],3,FALSE)</f>
        <v>Antoine Creek-Lower</v>
      </c>
      <c r="C5333">
        <f>VLOOKUP(D5333,[1]!tbl_Reach2AU[#Data],2,FALSE)</f>
        <v>260</v>
      </c>
      <c r="D5333" t="s">
        <v>128</v>
      </c>
      <c r="E5333">
        <v>2</v>
      </c>
      <c r="F5333" t="s">
        <v>94</v>
      </c>
      <c r="G5333">
        <f>VLOOKUP([1]!tbl_FunctionalConditionReach[[#This Row],[EDT Attribute]],[1]!HabitatAttribute[#Data],2,FALSE)</f>
        <v>0</v>
      </c>
      <c r="H5333" s="1">
        <v>4.5989400000000003E-4</v>
      </c>
      <c r="I5333" s="2">
        <v>1.0911772717834899E-2</v>
      </c>
    </row>
    <row r="5334" spans="1:9" x14ac:dyDescent="0.3">
      <c r="A5334">
        <f>VLOOKUP(D5334,[1]!tbl_Reach2AU[#Data],4,FALSE)</f>
        <v>6</v>
      </c>
      <c r="B5334" t="str">
        <f>VLOOKUP(D5334,[1]!tbl_Reach2AU[#Data],3,FALSE)</f>
        <v>Salmon Creek-Lower</v>
      </c>
      <c r="C5334">
        <f>VLOOKUP(D5334,[1]!tbl_Reach2AU[#Data],2,FALSE)</f>
        <v>140</v>
      </c>
      <c r="D5334" t="s">
        <v>85</v>
      </c>
      <c r="E5334">
        <v>2</v>
      </c>
      <c r="F5334" t="s">
        <v>94</v>
      </c>
      <c r="G5334">
        <f>VLOOKUP([1]!tbl_FunctionalConditionReach[[#This Row],[EDT Attribute]],[1]!HabitatAttribute[#Data],2,FALSE)</f>
        <v>0</v>
      </c>
      <c r="H5334" s="1">
        <v>4.3288737000000001E-2</v>
      </c>
      <c r="I5334" s="2">
        <v>1.0907294276261199E-2</v>
      </c>
    </row>
    <row r="5335" spans="1:9" x14ac:dyDescent="0.3">
      <c r="A5335">
        <f>VLOOKUP(D5335,[1]!tbl_Reach2AU[#Data],4,FALSE)</f>
        <v>19</v>
      </c>
      <c r="B5335" t="str">
        <f>VLOOKUP(D5335,[1]!tbl_Reach2AU[#Data],3,FALSE)</f>
        <v>Okanogan-Mosquito Creek</v>
      </c>
      <c r="C5335">
        <f>VLOOKUP(D5335,[1]!tbl_Reach2AU[#Data],2,FALSE)</f>
        <v>276</v>
      </c>
      <c r="D5335" t="s">
        <v>63</v>
      </c>
      <c r="E5335">
        <v>2</v>
      </c>
      <c r="F5335" t="s">
        <v>116</v>
      </c>
      <c r="G5335">
        <f>VLOOKUP([1]!tbl_FunctionalConditionReach[[#This Row],[EDT Attribute]],[1]!HabitatAttribute[#Data],2,FALSE)</f>
        <v>0</v>
      </c>
      <c r="H5335" s="1">
        <v>3.9220902000000002E-2</v>
      </c>
      <c r="I5335" s="2">
        <v>1.08579707701196E-2</v>
      </c>
    </row>
    <row r="5336" spans="1:9" x14ac:dyDescent="0.3">
      <c r="A5336">
        <f>VLOOKUP(D5336,[1]!tbl_Reach2AU[#Data],4,FALSE)</f>
        <v>19</v>
      </c>
      <c r="B5336" t="str">
        <f>VLOOKUP(D5336,[1]!tbl_Reach2AU[#Data],3,FALSE)</f>
        <v>Okanogan-Mosquito Creek</v>
      </c>
      <c r="C5336">
        <f>VLOOKUP(D5336,[1]!tbl_Reach2AU[#Data],2,FALSE)</f>
        <v>275</v>
      </c>
      <c r="D5336" t="s">
        <v>160</v>
      </c>
      <c r="E5336">
        <v>2</v>
      </c>
      <c r="F5336" t="s">
        <v>117</v>
      </c>
      <c r="G5336">
        <f>VLOOKUP([1]!tbl_FunctionalConditionReach[[#This Row],[EDT Attribute]],[1]!HabitatAttribute[#Data],2,FALSE)</f>
        <v>0</v>
      </c>
      <c r="H5336" s="1">
        <v>2.9012500000000002E-3</v>
      </c>
      <c r="I5336" s="2">
        <v>1.0847417125574301E-2</v>
      </c>
    </row>
    <row r="5337" spans="1:9" x14ac:dyDescent="0.3">
      <c r="A5337">
        <f>VLOOKUP(D5337,[1]!tbl_Reach2AU[#Data],4,FALSE)</f>
        <v>7</v>
      </c>
      <c r="B5337" t="str">
        <f>VLOOKUP(D5337,[1]!tbl_Reach2AU[#Data],3,FALSE)</f>
        <v>Omak Creek-Lower DS</v>
      </c>
      <c r="C5337">
        <f>VLOOKUP(D5337,[1]!tbl_Reach2AU[#Data],2,FALSE)</f>
        <v>155</v>
      </c>
      <c r="D5337" t="s">
        <v>154</v>
      </c>
      <c r="E5337">
        <v>2</v>
      </c>
      <c r="F5337" t="s">
        <v>117</v>
      </c>
      <c r="G5337">
        <f>VLOOKUP([1]!tbl_FunctionalConditionReach[[#This Row],[EDT Attribute]],[1]!HabitatAttribute[#Data],2,FALSE)</f>
        <v>0</v>
      </c>
      <c r="H5337" s="1">
        <v>5.1770100000000001E-3</v>
      </c>
      <c r="I5337" s="2">
        <v>1.08448133047105E-2</v>
      </c>
    </row>
    <row r="5338" spans="1:9" x14ac:dyDescent="0.3">
      <c r="A5338">
        <f>VLOOKUP(D5338,[1]!tbl_Reach2AU[#Data],4,FALSE)</f>
        <v>19</v>
      </c>
      <c r="B5338" t="str">
        <f>VLOOKUP(D5338,[1]!tbl_Reach2AU[#Data],3,FALSE)</f>
        <v>Okanogan-Mosquito Creek</v>
      </c>
      <c r="C5338">
        <f>VLOOKUP(D5338,[1]!tbl_Reach2AU[#Data],2,FALSE)</f>
        <v>275</v>
      </c>
      <c r="D5338" t="s">
        <v>160</v>
      </c>
      <c r="E5338">
        <v>2</v>
      </c>
      <c r="F5338" t="s">
        <v>10</v>
      </c>
      <c r="G5338" t="str">
        <f>VLOOKUP([1]!tbl_FunctionalConditionReach[[#This Row],[EDT Attribute]],[1]!HabitatAttribute[#Data],2,FALSE)</f>
        <v>Flow- Scour</v>
      </c>
      <c r="H5338" s="1">
        <v>2.8996149999999999E-3</v>
      </c>
      <c r="I5338" s="2">
        <v>1.0841304061550001E-2</v>
      </c>
    </row>
    <row r="5339" spans="1:9" x14ac:dyDescent="0.3">
      <c r="A5339">
        <f>VLOOKUP(D5339,[1]!tbl_Reach2AU[#Data],4,FALSE)</f>
        <v>19</v>
      </c>
      <c r="B5339" t="str">
        <f>VLOOKUP(D5339,[1]!tbl_Reach2AU[#Data],3,FALSE)</f>
        <v>Okanogan-Mosquito Creek</v>
      </c>
      <c r="C5339">
        <f>VLOOKUP(D5339,[1]!tbl_Reach2AU[#Data],2,FALSE)</f>
        <v>275</v>
      </c>
      <c r="D5339" t="s">
        <v>160</v>
      </c>
      <c r="E5339">
        <v>2</v>
      </c>
      <c r="F5339" t="s">
        <v>122</v>
      </c>
      <c r="G5339">
        <f>VLOOKUP([1]!tbl_FunctionalConditionReach[[#This Row],[EDT Attribute]],[1]!HabitatAttribute[#Data],2,FALSE)</f>
        <v>0</v>
      </c>
      <c r="H5339" s="1">
        <v>2.8996109999999999E-3</v>
      </c>
      <c r="I5339" s="2">
        <v>1.08412891060417E-2</v>
      </c>
    </row>
    <row r="5340" spans="1:9" x14ac:dyDescent="0.3">
      <c r="A5340">
        <f>VLOOKUP(D5340,[1]!tbl_Reach2AU[#Data],4,FALSE)</f>
        <v>19</v>
      </c>
      <c r="B5340" t="str">
        <f>VLOOKUP(D5340,[1]!tbl_Reach2AU[#Data],3,FALSE)</f>
        <v>Okanogan-Mosquito Creek</v>
      </c>
      <c r="C5340">
        <f>VLOOKUP(D5340,[1]!tbl_Reach2AU[#Data],2,FALSE)</f>
        <v>275</v>
      </c>
      <c r="D5340" t="s">
        <v>160</v>
      </c>
      <c r="E5340">
        <v>2</v>
      </c>
      <c r="F5340" t="s">
        <v>89</v>
      </c>
      <c r="G5340" t="str">
        <f>VLOOKUP([1]!tbl_FunctionalConditionReach[[#This Row],[EDT Attribute]],[1]!HabitatAttribute[#Data],2,FALSE)</f>
        <v>% Fines/Embeddedness</v>
      </c>
      <c r="H5340" s="1">
        <v>2.8996109999999999E-3</v>
      </c>
      <c r="I5340" s="2">
        <v>1.08412891060417E-2</v>
      </c>
    </row>
    <row r="5341" spans="1:9" x14ac:dyDescent="0.3">
      <c r="A5341">
        <f>VLOOKUP(D5341,[1]!tbl_Reach2AU[#Data],4,FALSE)</f>
        <v>19</v>
      </c>
      <c r="B5341" t="str">
        <f>VLOOKUP(D5341,[1]!tbl_Reach2AU[#Data],3,FALSE)</f>
        <v>Okanogan-Mosquito Creek</v>
      </c>
      <c r="C5341">
        <f>VLOOKUP(D5341,[1]!tbl_Reach2AU[#Data],2,FALSE)</f>
        <v>275</v>
      </c>
      <c r="D5341" t="s">
        <v>160</v>
      </c>
      <c r="E5341">
        <v>2</v>
      </c>
      <c r="F5341" t="s">
        <v>115</v>
      </c>
      <c r="G5341">
        <f>VLOOKUP([1]!tbl_FunctionalConditionReach[[#This Row],[EDT Attribute]],[1]!HabitatAttribute[#Data],2,FALSE)</f>
        <v>0</v>
      </c>
      <c r="H5341" s="1">
        <v>2.8996109999999999E-3</v>
      </c>
      <c r="I5341" s="2">
        <v>1.08412891060417E-2</v>
      </c>
    </row>
    <row r="5342" spans="1:9" x14ac:dyDescent="0.3">
      <c r="A5342">
        <f>VLOOKUP(D5342,[1]!tbl_Reach2AU[#Data],4,FALSE)</f>
        <v>19</v>
      </c>
      <c r="B5342" t="str">
        <f>VLOOKUP(D5342,[1]!tbl_Reach2AU[#Data],3,FALSE)</f>
        <v>Okanogan-Mosquito Creek</v>
      </c>
      <c r="C5342">
        <f>VLOOKUP(D5342,[1]!tbl_Reach2AU[#Data],2,FALSE)</f>
        <v>275</v>
      </c>
      <c r="D5342" t="s">
        <v>160</v>
      </c>
      <c r="E5342">
        <v>2</v>
      </c>
      <c r="F5342" t="s">
        <v>119</v>
      </c>
      <c r="G5342">
        <f>VLOOKUP([1]!tbl_FunctionalConditionReach[[#This Row],[EDT Attribute]],[1]!HabitatAttribute[#Data],2,FALSE)</f>
        <v>0</v>
      </c>
      <c r="H5342" s="1">
        <v>2.8987940000000001E-3</v>
      </c>
      <c r="I5342" s="2">
        <v>1.0838234443468099E-2</v>
      </c>
    </row>
    <row r="5343" spans="1:9" x14ac:dyDescent="0.3">
      <c r="A5343">
        <f>VLOOKUP(D5343,[1]!tbl_Reach2AU[#Data],4,FALSE)</f>
        <v>19</v>
      </c>
      <c r="B5343" t="str">
        <f>VLOOKUP(D5343,[1]!tbl_Reach2AU[#Data],3,FALSE)</f>
        <v>Okanogan-Mosquito Creek</v>
      </c>
      <c r="C5343">
        <f>VLOOKUP(D5343,[1]!tbl_Reach2AU[#Data],2,FALSE)</f>
        <v>275</v>
      </c>
      <c r="D5343" t="s">
        <v>160</v>
      </c>
      <c r="E5343">
        <v>2</v>
      </c>
      <c r="F5343" t="s">
        <v>116</v>
      </c>
      <c r="G5343">
        <f>VLOOKUP([1]!tbl_FunctionalConditionReach[[#This Row],[EDT Attribute]],[1]!HabitatAttribute[#Data],2,FALSE)</f>
        <v>0</v>
      </c>
      <c r="H5343" s="1">
        <v>2.8980249999999998E-3</v>
      </c>
      <c r="I5343" s="2">
        <v>1.0835359246994299E-2</v>
      </c>
    </row>
    <row r="5344" spans="1:9" x14ac:dyDescent="0.3">
      <c r="A5344">
        <f>VLOOKUP(D5344,[1]!tbl_Reach2AU[#Data],4,FALSE)</f>
        <v>4</v>
      </c>
      <c r="B5344" t="str">
        <f>VLOOKUP(D5344,[1]!tbl_Reach2AU[#Data],3,FALSE)</f>
        <v>Loup Loup Creek-Lower DS</v>
      </c>
      <c r="C5344">
        <f>VLOOKUP(D5344,[1]!tbl_Reach2AU[#Data],2,FALSE)</f>
        <v>123</v>
      </c>
      <c r="D5344" t="s">
        <v>130</v>
      </c>
      <c r="E5344">
        <v>2</v>
      </c>
      <c r="F5344" t="s">
        <v>116</v>
      </c>
      <c r="G5344">
        <f>VLOOKUP([1]!tbl_FunctionalConditionReach[[#This Row],[EDT Attribute]],[1]!HabitatAttribute[#Data],2,FALSE)</f>
        <v>0</v>
      </c>
      <c r="H5344" s="1">
        <v>5.6739847000000003E-2</v>
      </c>
      <c r="I5344" s="2">
        <v>1.08259569449329E-2</v>
      </c>
    </row>
    <row r="5345" spans="1:9" x14ac:dyDescent="0.3">
      <c r="A5345">
        <f>VLOOKUP(D5345,[1]!tbl_Reach2AU[#Data],4,FALSE)</f>
        <v>19</v>
      </c>
      <c r="B5345" t="str">
        <f>VLOOKUP(D5345,[1]!tbl_Reach2AU[#Data],3,FALSE)</f>
        <v>Okanogan-Mosquito Creek</v>
      </c>
      <c r="C5345">
        <f>VLOOKUP(D5345,[1]!tbl_Reach2AU[#Data],2,FALSE)</f>
        <v>248</v>
      </c>
      <c r="D5345" t="s">
        <v>62</v>
      </c>
      <c r="E5345">
        <v>2</v>
      </c>
      <c r="F5345" t="s">
        <v>144</v>
      </c>
      <c r="G5345">
        <f>VLOOKUP([1]!tbl_FunctionalConditionReach[[#This Row],[EDT Attribute]],[1]!HabitatAttribute[#Data],2,FALSE)</f>
        <v>0</v>
      </c>
      <c r="H5345" s="1">
        <v>6.9421999999999995E-4</v>
      </c>
      <c r="I5345" s="2">
        <v>1.0798566448383401E-2</v>
      </c>
    </row>
    <row r="5346" spans="1:9" x14ac:dyDescent="0.3">
      <c r="A5346">
        <f>VLOOKUP(D5346,[1]!tbl_Reach2AU[#Data],4,FALSE)</f>
        <v>19</v>
      </c>
      <c r="B5346" t="str">
        <f>VLOOKUP(D5346,[1]!tbl_Reach2AU[#Data],3,FALSE)</f>
        <v>Okanogan-Mosquito Creek</v>
      </c>
      <c r="C5346">
        <f>VLOOKUP(D5346,[1]!tbl_Reach2AU[#Data],2,FALSE)</f>
        <v>276</v>
      </c>
      <c r="D5346" t="s">
        <v>63</v>
      </c>
      <c r="E5346">
        <v>2</v>
      </c>
      <c r="F5346" t="s">
        <v>119</v>
      </c>
      <c r="G5346">
        <f>VLOOKUP([1]!tbl_FunctionalConditionReach[[#This Row],[EDT Attribute]],[1]!HabitatAttribute[#Data],2,FALSE)</f>
        <v>0</v>
      </c>
      <c r="H5346" s="1">
        <v>3.8993043999999998E-2</v>
      </c>
      <c r="I5346" s="2">
        <v>1.0794890234548601E-2</v>
      </c>
    </row>
    <row r="5347" spans="1:9" x14ac:dyDescent="0.3">
      <c r="A5347">
        <f>VLOOKUP(D5347,[1]!tbl_Reach2AU[#Data],4,FALSE)</f>
        <v>8</v>
      </c>
      <c r="B5347" t="str">
        <f>VLOOKUP(D5347,[1]!tbl_Reach2AU[#Data],3,FALSE)</f>
        <v>Omak Creek-Lower US</v>
      </c>
      <c r="C5347">
        <f>VLOOKUP(D5347,[1]!tbl_Reach2AU[#Data],2,FALSE)</f>
        <v>158</v>
      </c>
      <c r="D5347" t="s">
        <v>75</v>
      </c>
      <c r="E5347">
        <v>2</v>
      </c>
      <c r="F5347" t="s">
        <v>119</v>
      </c>
      <c r="G5347">
        <f>VLOOKUP([1]!tbl_FunctionalConditionReach[[#This Row],[EDT Attribute]],[1]!HabitatAttribute[#Data],2,FALSE)</f>
        <v>0</v>
      </c>
      <c r="H5347" s="1">
        <v>7.9534170000000008E-3</v>
      </c>
      <c r="I5347" s="2">
        <v>1.07825919036091E-2</v>
      </c>
    </row>
    <row r="5348" spans="1:9" x14ac:dyDescent="0.3">
      <c r="A5348">
        <f>VLOOKUP(D5348,[1]!tbl_Reach2AU[#Data],4,FALSE)</f>
        <v>19</v>
      </c>
      <c r="B5348" t="str">
        <f>VLOOKUP(D5348,[1]!tbl_Reach2AU[#Data],3,FALSE)</f>
        <v>Okanogan-Mosquito Creek</v>
      </c>
      <c r="C5348">
        <f>VLOOKUP(D5348,[1]!tbl_Reach2AU[#Data],2,FALSE)</f>
        <v>276</v>
      </c>
      <c r="D5348" t="s">
        <v>63</v>
      </c>
      <c r="E5348">
        <v>2</v>
      </c>
      <c r="F5348" t="s">
        <v>122</v>
      </c>
      <c r="G5348">
        <f>VLOOKUP([1]!tbl_FunctionalConditionReach[[#This Row],[EDT Attribute]],[1]!HabitatAttribute[#Data],2,FALSE)</f>
        <v>0</v>
      </c>
      <c r="H5348" s="1">
        <v>3.8936004000000003E-2</v>
      </c>
      <c r="I5348" s="2">
        <v>1.07790991991275E-2</v>
      </c>
    </row>
    <row r="5349" spans="1:9" x14ac:dyDescent="0.3">
      <c r="A5349">
        <f>VLOOKUP(D5349,[1]!tbl_Reach2AU[#Data],4,FALSE)</f>
        <v>19</v>
      </c>
      <c r="B5349" t="str">
        <f>VLOOKUP(D5349,[1]!tbl_Reach2AU[#Data],3,FALSE)</f>
        <v>Okanogan-Mosquito Creek</v>
      </c>
      <c r="C5349">
        <f>VLOOKUP(D5349,[1]!tbl_Reach2AU[#Data],2,FALSE)</f>
        <v>276</v>
      </c>
      <c r="D5349" t="s">
        <v>63</v>
      </c>
      <c r="E5349">
        <v>2</v>
      </c>
      <c r="F5349" t="s">
        <v>89</v>
      </c>
      <c r="G5349" t="str">
        <f>VLOOKUP([1]!tbl_FunctionalConditionReach[[#This Row],[EDT Attribute]],[1]!HabitatAttribute[#Data],2,FALSE)</f>
        <v>% Fines/Embeddedness</v>
      </c>
      <c r="H5349" s="1">
        <v>3.8936004000000003E-2</v>
      </c>
      <c r="I5349" s="2">
        <v>1.07790991991275E-2</v>
      </c>
    </row>
    <row r="5350" spans="1:9" x14ac:dyDescent="0.3">
      <c r="A5350">
        <f>VLOOKUP(D5350,[1]!tbl_Reach2AU[#Data],4,FALSE)</f>
        <v>19</v>
      </c>
      <c r="B5350" t="str">
        <f>VLOOKUP(D5350,[1]!tbl_Reach2AU[#Data],3,FALSE)</f>
        <v>Okanogan-Mosquito Creek</v>
      </c>
      <c r="C5350">
        <f>VLOOKUP(D5350,[1]!tbl_Reach2AU[#Data],2,FALSE)</f>
        <v>276</v>
      </c>
      <c r="D5350" t="s">
        <v>63</v>
      </c>
      <c r="E5350">
        <v>2</v>
      </c>
      <c r="F5350" t="s">
        <v>115</v>
      </c>
      <c r="G5350">
        <f>VLOOKUP([1]!tbl_FunctionalConditionReach[[#This Row],[EDT Attribute]],[1]!HabitatAttribute[#Data],2,FALSE)</f>
        <v>0</v>
      </c>
      <c r="H5350" s="1">
        <v>3.8936004000000003E-2</v>
      </c>
      <c r="I5350" s="2">
        <v>1.07790991991275E-2</v>
      </c>
    </row>
    <row r="5351" spans="1:9" x14ac:dyDescent="0.3">
      <c r="A5351">
        <f>VLOOKUP(D5351,[1]!tbl_Reach2AU[#Data],4,FALSE)</f>
        <v>19</v>
      </c>
      <c r="B5351" t="str">
        <f>VLOOKUP(D5351,[1]!tbl_Reach2AU[#Data],3,FALSE)</f>
        <v>Okanogan-Mosquito Creek</v>
      </c>
      <c r="C5351">
        <f>VLOOKUP(D5351,[1]!tbl_Reach2AU[#Data],2,FALSE)</f>
        <v>276</v>
      </c>
      <c r="D5351" t="s">
        <v>63</v>
      </c>
      <c r="E5351">
        <v>2</v>
      </c>
      <c r="F5351" t="s">
        <v>10</v>
      </c>
      <c r="G5351" t="str">
        <f>VLOOKUP([1]!tbl_FunctionalConditionReach[[#This Row],[EDT Attribute]],[1]!HabitatAttribute[#Data],2,FALSE)</f>
        <v>Flow- Scour</v>
      </c>
      <c r="H5351" s="1">
        <v>3.8887063999999999E-2</v>
      </c>
      <c r="I5351" s="2">
        <v>1.0765550579325499E-2</v>
      </c>
    </row>
    <row r="5352" spans="1:9" x14ac:dyDescent="0.3">
      <c r="A5352">
        <f>VLOOKUP(D5352,[1]!tbl_Reach2AU[#Data],4,FALSE)</f>
        <v>19</v>
      </c>
      <c r="B5352" t="str">
        <f>VLOOKUP(D5352,[1]!tbl_Reach2AU[#Data],3,FALSE)</f>
        <v>Okanogan-Mosquito Creek</v>
      </c>
      <c r="C5352">
        <f>VLOOKUP(D5352,[1]!tbl_Reach2AU[#Data],2,FALSE)</f>
        <v>276</v>
      </c>
      <c r="D5352" t="s">
        <v>63</v>
      </c>
      <c r="E5352">
        <v>2</v>
      </c>
      <c r="F5352" t="s">
        <v>117</v>
      </c>
      <c r="G5352">
        <f>VLOOKUP([1]!tbl_FunctionalConditionReach[[#This Row],[EDT Attribute]],[1]!HabitatAttribute[#Data],2,FALSE)</f>
        <v>0</v>
      </c>
      <c r="H5352" s="1">
        <v>3.8803532000000002E-2</v>
      </c>
      <c r="I5352" s="2">
        <v>1.0742425460623E-2</v>
      </c>
    </row>
    <row r="5353" spans="1:9" x14ac:dyDescent="0.3">
      <c r="A5353">
        <f>VLOOKUP(D5353,[1]!tbl_Reach2AU[#Data],4,FALSE)</f>
        <v>20</v>
      </c>
      <c r="B5353" t="str">
        <f>VLOOKUP(D5353,[1]!tbl_Reach2AU[#Data],3,FALSE)</f>
        <v>Antoine Creek-Lower</v>
      </c>
      <c r="C5353">
        <f>VLOOKUP(D5353,[1]!tbl_Reach2AU[#Data],2,FALSE)</f>
        <v>258</v>
      </c>
      <c r="D5353" t="s">
        <v>147</v>
      </c>
      <c r="E5353">
        <v>2</v>
      </c>
      <c r="F5353" t="s">
        <v>123</v>
      </c>
      <c r="G5353">
        <f>VLOOKUP([1]!tbl_FunctionalConditionReach[[#This Row],[EDT Attribute]],[1]!HabitatAttribute[#Data],2,FALSE)</f>
        <v>0</v>
      </c>
      <c r="H5353" s="1">
        <v>1.174617E-3</v>
      </c>
      <c r="I5353" s="2">
        <v>1.07260081066664E-2</v>
      </c>
    </row>
    <row r="5354" spans="1:9" x14ac:dyDescent="0.3">
      <c r="A5354">
        <f>VLOOKUP(D5354,[1]!tbl_Reach2AU[#Data],4,FALSE)</f>
        <v>20</v>
      </c>
      <c r="B5354" t="str">
        <f>VLOOKUP(D5354,[1]!tbl_Reach2AU[#Data],3,FALSE)</f>
        <v>Antoine Creek-Lower</v>
      </c>
      <c r="C5354">
        <f>VLOOKUP(D5354,[1]!tbl_Reach2AU[#Data],2,FALSE)</f>
        <v>258</v>
      </c>
      <c r="D5354" t="s">
        <v>147</v>
      </c>
      <c r="E5354">
        <v>2</v>
      </c>
      <c r="F5354" t="s">
        <v>122</v>
      </c>
      <c r="G5354">
        <f>VLOOKUP([1]!tbl_FunctionalConditionReach[[#This Row],[EDT Attribute]],[1]!HabitatAttribute[#Data],2,FALSE)</f>
        <v>0</v>
      </c>
      <c r="H5354" s="1">
        <v>1.174617E-3</v>
      </c>
      <c r="I5354" s="2">
        <v>1.07260081066664E-2</v>
      </c>
    </row>
    <row r="5355" spans="1:9" x14ac:dyDescent="0.3">
      <c r="A5355">
        <f>VLOOKUP(D5355,[1]!tbl_Reach2AU[#Data],4,FALSE)</f>
        <v>20</v>
      </c>
      <c r="B5355" t="str">
        <f>VLOOKUP(D5355,[1]!tbl_Reach2AU[#Data],3,FALSE)</f>
        <v>Antoine Creek-Lower</v>
      </c>
      <c r="C5355">
        <f>VLOOKUP(D5355,[1]!tbl_Reach2AU[#Data],2,FALSE)</f>
        <v>258</v>
      </c>
      <c r="D5355" t="s">
        <v>147</v>
      </c>
      <c r="E5355">
        <v>2</v>
      </c>
      <c r="F5355" t="s">
        <v>115</v>
      </c>
      <c r="G5355">
        <f>VLOOKUP([1]!tbl_FunctionalConditionReach[[#This Row],[EDT Attribute]],[1]!HabitatAttribute[#Data],2,FALSE)</f>
        <v>0</v>
      </c>
      <c r="H5355" s="1">
        <v>1.174617E-3</v>
      </c>
      <c r="I5355" s="2">
        <v>1.07260081066664E-2</v>
      </c>
    </row>
    <row r="5356" spans="1:9" x14ac:dyDescent="0.3">
      <c r="A5356">
        <f>VLOOKUP(D5356,[1]!tbl_Reach2AU[#Data],4,FALSE)</f>
        <v>20</v>
      </c>
      <c r="B5356" t="str">
        <f>VLOOKUP(D5356,[1]!tbl_Reach2AU[#Data],3,FALSE)</f>
        <v>Antoine Creek-Lower</v>
      </c>
      <c r="C5356">
        <f>VLOOKUP(D5356,[1]!tbl_Reach2AU[#Data],2,FALSE)</f>
        <v>258</v>
      </c>
      <c r="D5356" t="s">
        <v>147</v>
      </c>
      <c r="E5356">
        <v>2</v>
      </c>
      <c r="F5356" t="s">
        <v>103</v>
      </c>
      <c r="G5356" t="str">
        <f>VLOOKUP([1]!tbl_FunctionalConditionReach[[#This Row],[EDT Attribute]],[1]!HabitatAttribute[#Data],2,FALSE)</f>
        <v>Contaminants</v>
      </c>
      <c r="H5356" s="1">
        <v>1.174617E-3</v>
      </c>
      <c r="I5356" s="2">
        <v>1.07260081066664E-2</v>
      </c>
    </row>
    <row r="5357" spans="1:9" x14ac:dyDescent="0.3">
      <c r="A5357">
        <f>VLOOKUP(D5357,[1]!tbl_Reach2AU[#Data],4,FALSE)</f>
        <v>15</v>
      </c>
      <c r="B5357" t="str">
        <f>VLOOKUP(D5357,[1]!tbl_Reach2AU[#Data],3,FALSE)</f>
        <v>Tunk Creek-Lower DS</v>
      </c>
      <c r="C5357">
        <f>VLOOKUP(D5357,[1]!tbl_Reach2AU[#Data],2,FALSE)</f>
        <v>225</v>
      </c>
      <c r="D5357" t="s">
        <v>156</v>
      </c>
      <c r="E5357">
        <v>2</v>
      </c>
      <c r="F5357" t="s">
        <v>51</v>
      </c>
      <c r="G5357" t="str">
        <f>VLOOKUP([1]!tbl_FunctionalConditionReach[[#This Row],[EDT Attribute]],[1]!HabitatAttribute[#Data],2,FALSE)</f>
        <v>% Fines/Embeddedness</v>
      </c>
      <c r="H5357" s="1">
        <v>1.3791070000000001E-3</v>
      </c>
      <c r="I5357" s="2">
        <v>1.07203094099881E-2</v>
      </c>
    </row>
    <row r="5358" spans="1:9" x14ac:dyDescent="0.3">
      <c r="A5358">
        <f>VLOOKUP(D5358,[1]!tbl_Reach2AU[#Data],4,FALSE)</f>
        <v>6</v>
      </c>
      <c r="B5358" t="str">
        <f>VLOOKUP(D5358,[1]!tbl_Reach2AU[#Data],3,FALSE)</f>
        <v>Salmon Creek-Lower</v>
      </c>
      <c r="C5358">
        <f>VLOOKUP(D5358,[1]!tbl_Reach2AU[#Data],2,FALSE)</f>
        <v>139</v>
      </c>
      <c r="D5358" t="s">
        <v>84</v>
      </c>
      <c r="E5358">
        <v>2</v>
      </c>
      <c r="F5358" t="s">
        <v>124</v>
      </c>
      <c r="G5358" t="str">
        <f>VLOOKUP([1]!tbl_FunctionalConditionReach[[#This Row],[EDT Attribute]],[1]!HabitatAttribute[#Data],2,FALSE)</f>
        <v>Predation</v>
      </c>
      <c r="H5358" s="1">
        <v>6.5685578999999994E-2</v>
      </c>
      <c r="I5358" s="2">
        <v>1.06916556153438E-2</v>
      </c>
    </row>
    <row r="5359" spans="1:9" x14ac:dyDescent="0.3">
      <c r="A5359">
        <f>VLOOKUP(D5359,[1]!tbl_Reach2AU[#Data],4,FALSE)</f>
        <v>6</v>
      </c>
      <c r="B5359" t="str">
        <f>VLOOKUP(D5359,[1]!tbl_Reach2AU[#Data],3,FALSE)</f>
        <v>Salmon Creek-Lower</v>
      </c>
      <c r="C5359">
        <f>VLOOKUP(D5359,[1]!tbl_Reach2AU[#Data],2,FALSE)</f>
        <v>136</v>
      </c>
      <c r="D5359" t="s">
        <v>91</v>
      </c>
      <c r="E5359">
        <v>2</v>
      </c>
      <c r="F5359" t="s">
        <v>143</v>
      </c>
      <c r="G5359">
        <f>VLOOKUP([1]!tbl_FunctionalConditionReach[[#This Row],[EDT Attribute]],[1]!HabitatAttribute[#Data],2,FALSE)</f>
        <v>0</v>
      </c>
      <c r="H5359" s="1">
        <v>2.0046105000000002E-2</v>
      </c>
      <c r="I5359" s="2">
        <v>1.05948374529113E-2</v>
      </c>
    </row>
    <row r="5360" spans="1:9" x14ac:dyDescent="0.3">
      <c r="A5360">
        <f>VLOOKUP(D5360,[1]!tbl_Reach2AU[#Data],4,FALSE)</f>
        <v>6</v>
      </c>
      <c r="B5360" t="str">
        <f>VLOOKUP(D5360,[1]!tbl_Reach2AU[#Data],3,FALSE)</f>
        <v>Salmon Creek-Lower</v>
      </c>
      <c r="C5360">
        <f>VLOOKUP(D5360,[1]!tbl_Reach2AU[#Data],2,FALSE)</f>
        <v>144</v>
      </c>
      <c r="D5360" t="s">
        <v>118</v>
      </c>
      <c r="E5360">
        <v>2</v>
      </c>
      <c r="F5360" t="s">
        <v>36</v>
      </c>
      <c r="G5360" t="e">
        <f>VLOOKUP([1]!tbl_FunctionalConditionReach[[#This Row],[EDT Attribute]],[1]!HabitatAttribute[#Data],2,FALSE)</f>
        <v>#N/A</v>
      </c>
      <c r="H5360" s="1">
        <v>6.9965169999999998E-3</v>
      </c>
      <c r="I5360" s="2">
        <v>1.0566147326295299E-2</v>
      </c>
    </row>
    <row r="5361" spans="1:9" x14ac:dyDescent="0.3">
      <c r="A5361">
        <f>VLOOKUP(D5361,[1]!tbl_Reach2AU[#Data],4,FALSE)</f>
        <v>6</v>
      </c>
      <c r="B5361" t="str">
        <f>VLOOKUP(D5361,[1]!tbl_Reach2AU[#Data],3,FALSE)</f>
        <v>Salmon Creek-Lower</v>
      </c>
      <c r="C5361">
        <f>VLOOKUP(D5361,[1]!tbl_Reach2AU[#Data],2,FALSE)</f>
        <v>135</v>
      </c>
      <c r="D5361" t="s">
        <v>81</v>
      </c>
      <c r="E5361">
        <v>2</v>
      </c>
      <c r="F5361" t="s">
        <v>119</v>
      </c>
      <c r="G5361">
        <f>VLOOKUP([1]!tbl_FunctionalConditionReach[[#This Row],[EDT Attribute]],[1]!HabitatAttribute[#Data],2,FALSE)</f>
        <v>0</v>
      </c>
      <c r="H5361" s="1">
        <v>7.7711714000000001E-2</v>
      </c>
      <c r="I5361" s="2">
        <v>1.05185785183069E-2</v>
      </c>
    </row>
    <row r="5362" spans="1:9" x14ac:dyDescent="0.3">
      <c r="A5362">
        <f>VLOOKUP(D5362,[1]!tbl_Reach2AU[#Data],4,FALSE)</f>
        <v>10</v>
      </c>
      <c r="B5362" t="str">
        <f>VLOOKUP(D5362,[1]!tbl_Reach2AU[#Data],3,FALSE)</f>
        <v>Omak Creek-Upper DS</v>
      </c>
      <c r="C5362">
        <f>VLOOKUP(D5362,[1]!tbl_Reach2AU[#Data],2,FALSE)</f>
        <v>177</v>
      </c>
      <c r="D5362" t="s">
        <v>27</v>
      </c>
      <c r="E5362">
        <v>2</v>
      </c>
      <c r="F5362" t="s">
        <v>103</v>
      </c>
      <c r="G5362" t="str">
        <f>VLOOKUP([1]!tbl_FunctionalConditionReach[[#This Row],[EDT Attribute]],[1]!HabitatAttribute[#Data],2,FALSE)</f>
        <v>Contaminants</v>
      </c>
      <c r="H5362" s="1">
        <v>9.0460900000000001E-4</v>
      </c>
      <c r="I5362" s="2">
        <v>1.05131188902329E-2</v>
      </c>
    </row>
    <row r="5363" spans="1:9" x14ac:dyDescent="0.3">
      <c r="A5363">
        <f>VLOOKUP(D5363,[1]!tbl_Reach2AU[#Data],4,FALSE)</f>
        <v>11</v>
      </c>
      <c r="B5363" t="str">
        <f>VLOOKUP(D5363,[1]!tbl_Reach2AU[#Data],3,FALSE)</f>
        <v>Wanacut Creek DS</v>
      </c>
      <c r="C5363">
        <f>VLOOKUP(D5363,[1]!tbl_Reach2AU[#Data],2,FALSE)</f>
        <v>183</v>
      </c>
      <c r="D5363" t="s">
        <v>204</v>
      </c>
      <c r="E5363">
        <v>2</v>
      </c>
      <c r="F5363" t="s">
        <v>124</v>
      </c>
      <c r="G5363" t="str">
        <f>VLOOKUP([1]!tbl_FunctionalConditionReach[[#This Row],[EDT Attribute]],[1]!HabitatAttribute[#Data],2,FALSE)</f>
        <v>Predation</v>
      </c>
      <c r="H5363" s="1">
        <v>3.7733580000000001E-3</v>
      </c>
      <c r="I5363" s="2">
        <v>1.04985417439996E-2</v>
      </c>
    </row>
    <row r="5364" spans="1:9" x14ac:dyDescent="0.3">
      <c r="A5364">
        <f>VLOOKUP(D5364,[1]!tbl_Reach2AU[#Data],4,FALSE)</f>
        <v>7</v>
      </c>
      <c r="B5364" t="str">
        <f>VLOOKUP(D5364,[1]!tbl_Reach2AU[#Data],3,FALSE)</f>
        <v>Omak Creek-Lower DS</v>
      </c>
      <c r="C5364">
        <f>VLOOKUP(D5364,[1]!tbl_Reach2AU[#Data],2,FALSE)</f>
        <v>155</v>
      </c>
      <c r="D5364" t="s">
        <v>154</v>
      </c>
      <c r="E5364">
        <v>2</v>
      </c>
      <c r="F5364" t="s">
        <v>145</v>
      </c>
      <c r="G5364" t="str">
        <f>VLOOKUP([1]!tbl_FunctionalConditionReach[[#This Row],[EDT Attribute]],[1]!HabitatAttribute[#Data],2,FALSE)</f>
        <v>Flow- Summer Base Flow</v>
      </c>
      <c r="H5364" s="1">
        <v>5.0007269999999999E-3</v>
      </c>
      <c r="I5364" s="2">
        <v>1.0475535241930199E-2</v>
      </c>
    </row>
    <row r="5365" spans="1:9" x14ac:dyDescent="0.3">
      <c r="A5365">
        <f>VLOOKUP(D5365,[1]!tbl_Reach2AU[#Data],4,FALSE)</f>
        <v>7</v>
      </c>
      <c r="B5365" t="str">
        <f>VLOOKUP(D5365,[1]!tbl_Reach2AU[#Data],3,FALSE)</f>
        <v>Omak Creek-Lower DS</v>
      </c>
      <c r="C5365">
        <f>VLOOKUP(D5365,[1]!tbl_Reach2AU[#Data],2,FALSE)</f>
        <v>155</v>
      </c>
      <c r="D5365" t="s">
        <v>154</v>
      </c>
      <c r="E5365">
        <v>2</v>
      </c>
      <c r="F5365" t="s">
        <v>122</v>
      </c>
      <c r="G5365">
        <f>VLOOKUP([1]!tbl_FunctionalConditionReach[[#This Row],[EDT Attribute]],[1]!HabitatAttribute[#Data],2,FALSE)</f>
        <v>0</v>
      </c>
      <c r="H5365" s="1">
        <v>4.9886080000000003E-3</v>
      </c>
      <c r="I5365" s="2">
        <v>1.0450148330867701E-2</v>
      </c>
    </row>
    <row r="5366" spans="1:9" x14ac:dyDescent="0.3">
      <c r="A5366">
        <f>VLOOKUP(D5366,[1]!tbl_Reach2AU[#Data],4,FALSE)</f>
        <v>1</v>
      </c>
      <c r="B5366" t="str">
        <f>VLOOKUP(D5366,[1]!tbl_Reach2AU[#Data],3,FALSE)</f>
        <v>Okanogan-Davis Canyon</v>
      </c>
      <c r="C5366">
        <f>VLOOKUP(D5366,[1]!tbl_Reach2AU[#Data],2,FALSE)</f>
        <v>102</v>
      </c>
      <c r="D5366" t="s">
        <v>93</v>
      </c>
      <c r="E5366">
        <v>2</v>
      </c>
      <c r="F5366" t="s">
        <v>89</v>
      </c>
      <c r="G5366" t="str">
        <f>VLOOKUP([1]!tbl_FunctionalConditionReach[[#This Row],[EDT Attribute]],[1]!HabitatAttribute[#Data],2,FALSE)</f>
        <v>% Fines/Embeddedness</v>
      </c>
      <c r="H5366" s="1">
        <v>4.7041679999999999E-3</v>
      </c>
      <c r="I5366" s="2">
        <v>1.03409801476363E-2</v>
      </c>
    </row>
    <row r="5367" spans="1:9" x14ac:dyDescent="0.3">
      <c r="A5367">
        <f>VLOOKUP(D5367,[1]!tbl_Reach2AU[#Data],4,FALSE)</f>
        <v>1</v>
      </c>
      <c r="B5367" t="str">
        <f>VLOOKUP(D5367,[1]!tbl_Reach2AU[#Data],3,FALSE)</f>
        <v>Okanogan-Davis Canyon</v>
      </c>
      <c r="C5367">
        <f>VLOOKUP(D5367,[1]!tbl_Reach2AU[#Data],2,FALSE)</f>
        <v>102</v>
      </c>
      <c r="D5367" t="s">
        <v>93</v>
      </c>
      <c r="E5367">
        <v>2</v>
      </c>
      <c r="F5367" t="s">
        <v>119</v>
      </c>
      <c r="G5367">
        <f>VLOOKUP([1]!tbl_FunctionalConditionReach[[#This Row],[EDT Attribute]],[1]!HabitatAttribute[#Data],2,FALSE)</f>
        <v>0</v>
      </c>
      <c r="H5367" s="1">
        <v>4.7041679999999999E-3</v>
      </c>
      <c r="I5367" s="2">
        <v>1.03409801476363E-2</v>
      </c>
    </row>
    <row r="5368" spans="1:9" x14ac:dyDescent="0.3">
      <c r="A5368">
        <f>VLOOKUP(D5368,[1]!tbl_Reach2AU[#Data],4,FALSE)</f>
        <v>1</v>
      </c>
      <c r="B5368" t="str">
        <f>VLOOKUP(D5368,[1]!tbl_Reach2AU[#Data],3,FALSE)</f>
        <v>Okanogan-Davis Canyon</v>
      </c>
      <c r="C5368">
        <f>VLOOKUP(D5368,[1]!tbl_Reach2AU[#Data],2,FALSE)</f>
        <v>102</v>
      </c>
      <c r="D5368" t="s">
        <v>93</v>
      </c>
      <c r="E5368">
        <v>2</v>
      </c>
      <c r="F5368" t="s">
        <v>51</v>
      </c>
      <c r="G5368" t="str">
        <f>VLOOKUP([1]!tbl_FunctionalConditionReach[[#This Row],[EDT Attribute]],[1]!HabitatAttribute[#Data],2,FALSE)</f>
        <v>% Fines/Embeddedness</v>
      </c>
      <c r="H5368" s="1">
        <v>4.7041679999999999E-3</v>
      </c>
      <c r="I5368" s="2">
        <v>1.03409801476363E-2</v>
      </c>
    </row>
    <row r="5369" spans="1:9" x14ac:dyDescent="0.3">
      <c r="A5369">
        <f>VLOOKUP(D5369,[1]!tbl_Reach2AU[#Data],4,FALSE)</f>
        <v>1</v>
      </c>
      <c r="B5369" t="str">
        <f>VLOOKUP(D5369,[1]!tbl_Reach2AU[#Data],3,FALSE)</f>
        <v>Okanogan-Davis Canyon</v>
      </c>
      <c r="C5369">
        <f>VLOOKUP(D5369,[1]!tbl_Reach2AU[#Data],2,FALSE)</f>
        <v>102</v>
      </c>
      <c r="D5369" t="s">
        <v>93</v>
      </c>
      <c r="E5369">
        <v>2</v>
      </c>
      <c r="F5369" t="s">
        <v>138</v>
      </c>
      <c r="G5369">
        <f>VLOOKUP([1]!tbl_FunctionalConditionReach[[#This Row],[EDT Attribute]],[1]!HabitatAttribute[#Data],2,FALSE)</f>
        <v>0</v>
      </c>
      <c r="H5369" s="1">
        <v>4.7041679999999999E-3</v>
      </c>
      <c r="I5369" s="2">
        <v>1.03409801476363E-2</v>
      </c>
    </row>
    <row r="5370" spans="1:9" x14ac:dyDescent="0.3">
      <c r="A5370">
        <f>VLOOKUP(D5370,[1]!tbl_Reach2AU[#Data],4,FALSE)</f>
        <v>1</v>
      </c>
      <c r="B5370" t="str">
        <f>VLOOKUP(D5370,[1]!tbl_Reach2AU[#Data],3,FALSE)</f>
        <v>Okanogan-Davis Canyon</v>
      </c>
      <c r="C5370">
        <f>VLOOKUP(D5370,[1]!tbl_Reach2AU[#Data],2,FALSE)</f>
        <v>102</v>
      </c>
      <c r="D5370" t="s">
        <v>93</v>
      </c>
      <c r="E5370">
        <v>2</v>
      </c>
      <c r="F5370" t="s">
        <v>10</v>
      </c>
      <c r="G5370" t="str">
        <f>VLOOKUP([1]!tbl_FunctionalConditionReach[[#This Row],[EDT Attribute]],[1]!HabitatAttribute[#Data],2,FALSE)</f>
        <v>Flow- Scour</v>
      </c>
      <c r="H5370" s="1">
        <v>4.7041679999999999E-3</v>
      </c>
      <c r="I5370" s="2">
        <v>1.03409801476363E-2</v>
      </c>
    </row>
    <row r="5371" spans="1:9" x14ac:dyDescent="0.3">
      <c r="A5371">
        <f>VLOOKUP(D5371,[1]!tbl_Reach2AU[#Data],4,FALSE)</f>
        <v>1</v>
      </c>
      <c r="B5371" t="str">
        <f>VLOOKUP(D5371,[1]!tbl_Reach2AU[#Data],3,FALSE)</f>
        <v>Okanogan-Davis Canyon</v>
      </c>
      <c r="C5371">
        <f>VLOOKUP(D5371,[1]!tbl_Reach2AU[#Data],2,FALSE)</f>
        <v>102</v>
      </c>
      <c r="D5371" t="s">
        <v>93</v>
      </c>
      <c r="E5371">
        <v>2</v>
      </c>
      <c r="F5371" t="s">
        <v>122</v>
      </c>
      <c r="G5371">
        <f>VLOOKUP([1]!tbl_FunctionalConditionReach[[#This Row],[EDT Attribute]],[1]!HabitatAttribute[#Data],2,FALSE)</f>
        <v>0</v>
      </c>
      <c r="H5371" s="1">
        <v>4.7041679999999999E-3</v>
      </c>
      <c r="I5371" s="2">
        <v>1.03409801476363E-2</v>
      </c>
    </row>
    <row r="5372" spans="1:9" x14ac:dyDescent="0.3">
      <c r="A5372">
        <f>VLOOKUP(D5372,[1]!tbl_Reach2AU[#Data],4,FALSE)</f>
        <v>1</v>
      </c>
      <c r="B5372" t="str">
        <f>VLOOKUP(D5372,[1]!tbl_Reach2AU[#Data],3,FALSE)</f>
        <v>Okanogan-Davis Canyon</v>
      </c>
      <c r="C5372">
        <f>VLOOKUP(D5372,[1]!tbl_Reach2AU[#Data],2,FALSE)</f>
        <v>102</v>
      </c>
      <c r="D5372" t="s">
        <v>93</v>
      </c>
      <c r="E5372">
        <v>2</v>
      </c>
      <c r="F5372" t="s">
        <v>143</v>
      </c>
      <c r="G5372">
        <f>VLOOKUP([1]!tbl_FunctionalConditionReach[[#This Row],[EDT Attribute]],[1]!HabitatAttribute[#Data],2,FALSE)</f>
        <v>0</v>
      </c>
      <c r="H5372" s="1">
        <v>4.7041679999999999E-3</v>
      </c>
      <c r="I5372" s="2">
        <v>1.03409801476363E-2</v>
      </c>
    </row>
    <row r="5373" spans="1:9" x14ac:dyDescent="0.3">
      <c r="A5373">
        <f>VLOOKUP(D5373,[1]!tbl_Reach2AU[#Data],4,FALSE)</f>
        <v>1</v>
      </c>
      <c r="B5373" t="str">
        <f>VLOOKUP(D5373,[1]!tbl_Reach2AU[#Data],3,FALSE)</f>
        <v>Okanogan-Davis Canyon</v>
      </c>
      <c r="C5373">
        <f>VLOOKUP(D5373,[1]!tbl_Reach2AU[#Data],2,FALSE)</f>
        <v>102</v>
      </c>
      <c r="D5373" t="s">
        <v>93</v>
      </c>
      <c r="E5373">
        <v>2</v>
      </c>
      <c r="F5373" t="s">
        <v>38</v>
      </c>
      <c r="G5373" t="str">
        <f>VLOOKUP([1]!tbl_FunctionalConditionReach[[#This Row],[EDT Attribute]],[1]!HabitatAttribute[#Data],2,FALSE)</f>
        <v>Channel Stability</v>
      </c>
      <c r="H5373" s="1">
        <v>4.7041679999999999E-3</v>
      </c>
      <c r="I5373" s="2">
        <v>1.03409801476363E-2</v>
      </c>
    </row>
    <row r="5374" spans="1:9" x14ac:dyDescent="0.3">
      <c r="A5374">
        <f>VLOOKUP(D5374,[1]!tbl_Reach2AU[#Data],4,FALSE)</f>
        <v>1</v>
      </c>
      <c r="B5374" t="str">
        <f>VLOOKUP(D5374,[1]!tbl_Reach2AU[#Data],3,FALSE)</f>
        <v>Okanogan-Davis Canyon</v>
      </c>
      <c r="C5374">
        <f>VLOOKUP(D5374,[1]!tbl_Reach2AU[#Data],2,FALSE)</f>
        <v>102</v>
      </c>
      <c r="D5374" t="s">
        <v>93</v>
      </c>
      <c r="E5374">
        <v>2</v>
      </c>
      <c r="F5374" t="s">
        <v>115</v>
      </c>
      <c r="G5374">
        <f>VLOOKUP([1]!tbl_FunctionalConditionReach[[#This Row],[EDT Attribute]],[1]!HabitatAttribute[#Data],2,FALSE)</f>
        <v>0</v>
      </c>
      <c r="H5374" s="1">
        <v>4.7041679999999999E-3</v>
      </c>
      <c r="I5374" s="2">
        <v>1.03409801476363E-2</v>
      </c>
    </row>
    <row r="5375" spans="1:9" x14ac:dyDescent="0.3">
      <c r="A5375">
        <f>VLOOKUP(D5375,[1]!tbl_Reach2AU[#Data],4,FALSE)</f>
        <v>1</v>
      </c>
      <c r="B5375" t="str">
        <f>VLOOKUP(D5375,[1]!tbl_Reach2AU[#Data],3,FALSE)</f>
        <v>Okanogan-Davis Canyon</v>
      </c>
      <c r="C5375">
        <f>VLOOKUP(D5375,[1]!tbl_Reach2AU[#Data],2,FALSE)</f>
        <v>102</v>
      </c>
      <c r="D5375" t="s">
        <v>93</v>
      </c>
      <c r="E5375">
        <v>2</v>
      </c>
      <c r="F5375" t="s">
        <v>13</v>
      </c>
      <c r="G5375" t="str">
        <f>VLOOKUP([1]!tbl_FunctionalConditionReach[[#This Row],[EDT Attribute]],[1]!HabitatAttribute[#Data],2,FALSE)</f>
        <v>Food- Food Web Resources</v>
      </c>
      <c r="H5375" s="1">
        <v>4.7041679999999999E-3</v>
      </c>
      <c r="I5375" s="2">
        <v>1.03409801476363E-2</v>
      </c>
    </row>
    <row r="5376" spans="1:9" x14ac:dyDescent="0.3">
      <c r="A5376">
        <f>VLOOKUP(D5376,[1]!tbl_Reach2AU[#Data],4,FALSE)</f>
        <v>1</v>
      </c>
      <c r="B5376" t="str">
        <f>VLOOKUP(D5376,[1]!tbl_Reach2AU[#Data],3,FALSE)</f>
        <v>Okanogan-Davis Canyon</v>
      </c>
      <c r="C5376">
        <f>VLOOKUP(D5376,[1]!tbl_Reach2AU[#Data],2,FALSE)</f>
        <v>102</v>
      </c>
      <c r="D5376" t="s">
        <v>93</v>
      </c>
      <c r="E5376">
        <v>2</v>
      </c>
      <c r="F5376" t="s">
        <v>117</v>
      </c>
      <c r="G5376">
        <f>VLOOKUP([1]!tbl_FunctionalConditionReach[[#This Row],[EDT Attribute]],[1]!HabitatAttribute[#Data],2,FALSE)</f>
        <v>0</v>
      </c>
      <c r="H5376" s="1">
        <v>4.7041679999999999E-3</v>
      </c>
      <c r="I5376" s="2">
        <v>1.03409801476363E-2</v>
      </c>
    </row>
    <row r="5377" spans="1:9" x14ac:dyDescent="0.3">
      <c r="A5377">
        <f>VLOOKUP(D5377,[1]!tbl_Reach2AU[#Data],4,FALSE)</f>
        <v>1</v>
      </c>
      <c r="B5377" t="str">
        <f>VLOOKUP(D5377,[1]!tbl_Reach2AU[#Data],3,FALSE)</f>
        <v>Okanogan-Davis Canyon</v>
      </c>
      <c r="C5377">
        <f>VLOOKUP(D5377,[1]!tbl_Reach2AU[#Data],2,FALSE)</f>
        <v>102</v>
      </c>
      <c r="D5377" t="s">
        <v>93</v>
      </c>
      <c r="E5377">
        <v>2</v>
      </c>
      <c r="F5377" t="s">
        <v>116</v>
      </c>
      <c r="G5377">
        <f>VLOOKUP([1]!tbl_FunctionalConditionReach[[#This Row],[EDT Attribute]],[1]!HabitatAttribute[#Data],2,FALSE)</f>
        <v>0</v>
      </c>
      <c r="H5377" s="1">
        <v>4.7041679999999999E-3</v>
      </c>
      <c r="I5377" s="2">
        <v>1.03409801476363E-2</v>
      </c>
    </row>
    <row r="5378" spans="1:9" x14ac:dyDescent="0.3">
      <c r="A5378">
        <f>VLOOKUP(D5378,[1]!tbl_Reach2AU[#Data],4,FALSE)</f>
        <v>1</v>
      </c>
      <c r="B5378" t="str">
        <f>VLOOKUP(D5378,[1]!tbl_Reach2AU[#Data],3,FALSE)</f>
        <v>Okanogan-Davis Canyon</v>
      </c>
      <c r="C5378">
        <f>VLOOKUP(D5378,[1]!tbl_Reach2AU[#Data],2,FALSE)</f>
        <v>102</v>
      </c>
      <c r="D5378" t="s">
        <v>93</v>
      </c>
      <c r="E5378">
        <v>2</v>
      </c>
      <c r="F5378" t="s">
        <v>127</v>
      </c>
      <c r="G5378" t="str">
        <f>VLOOKUP([1]!tbl_FunctionalConditionReach[[#This Row],[EDT Attribute]],[1]!HabitatAttribute[#Data],2,FALSE)</f>
        <v>Food- Food Web Resources</v>
      </c>
      <c r="H5378" s="1">
        <v>4.7041679999999999E-3</v>
      </c>
      <c r="I5378" s="2">
        <v>1.03409801476363E-2</v>
      </c>
    </row>
    <row r="5379" spans="1:9" x14ac:dyDescent="0.3">
      <c r="A5379">
        <f>VLOOKUP(D5379,[1]!tbl_Reach2AU[#Data],4,FALSE)</f>
        <v>9</v>
      </c>
      <c r="B5379" t="str">
        <f>VLOOKUP(D5379,[1]!tbl_Reach2AU[#Data],3,FALSE)</f>
        <v>Omak Creek-Middle DS</v>
      </c>
      <c r="C5379">
        <f>VLOOKUP(D5379,[1]!tbl_Reach2AU[#Data],2,FALSE)</f>
        <v>171</v>
      </c>
      <c r="D5379" t="s">
        <v>70</v>
      </c>
      <c r="E5379">
        <v>2</v>
      </c>
      <c r="F5379" t="s">
        <v>151</v>
      </c>
      <c r="G5379" t="str">
        <f>VLOOKUP([1]!tbl_FunctionalConditionReach[[#This Row],[EDT Attribute]],[1]!HabitatAttribute[#Data],2,FALSE)</f>
        <v>Cover- Wood</v>
      </c>
      <c r="H5379" s="1">
        <v>5.2580630000000003E-3</v>
      </c>
      <c r="I5379" s="2">
        <v>1.0307022386406E-2</v>
      </c>
    </row>
    <row r="5380" spans="1:9" x14ac:dyDescent="0.3">
      <c r="A5380">
        <f>VLOOKUP(D5380,[1]!tbl_Reach2AU[#Data],4,FALSE)</f>
        <v>20</v>
      </c>
      <c r="B5380" t="str">
        <f>VLOOKUP(D5380,[1]!tbl_Reach2AU[#Data],3,FALSE)</f>
        <v>Antoine Creek-Lower</v>
      </c>
      <c r="C5380">
        <f>VLOOKUP(D5380,[1]!tbl_Reach2AU[#Data],2,FALSE)</f>
        <v>262</v>
      </c>
      <c r="D5380" t="s">
        <v>129</v>
      </c>
      <c r="E5380">
        <v>2</v>
      </c>
      <c r="F5380" t="s">
        <v>145</v>
      </c>
      <c r="G5380" t="str">
        <f>VLOOKUP([1]!tbl_FunctionalConditionReach[[#This Row],[EDT Attribute]],[1]!HabitatAttribute[#Data],2,FALSE)</f>
        <v>Flow- Summer Base Flow</v>
      </c>
      <c r="H5380" s="1">
        <v>4.8915700000000005E-4</v>
      </c>
      <c r="I5380" s="2">
        <v>1.02876260463275E-2</v>
      </c>
    </row>
    <row r="5381" spans="1:9" x14ac:dyDescent="0.3">
      <c r="A5381">
        <f>VLOOKUP(D5381,[1]!tbl_Reach2AU[#Data],4,FALSE)</f>
        <v>7</v>
      </c>
      <c r="B5381" t="str">
        <f>VLOOKUP(D5381,[1]!tbl_Reach2AU[#Data],3,FALSE)</f>
        <v>Omak Creek-Lower DS</v>
      </c>
      <c r="C5381">
        <f>VLOOKUP(D5381,[1]!tbl_Reach2AU[#Data],2,FALSE)</f>
        <v>155</v>
      </c>
      <c r="D5381" t="s">
        <v>154</v>
      </c>
      <c r="E5381">
        <v>2</v>
      </c>
      <c r="F5381" t="s">
        <v>104</v>
      </c>
      <c r="G5381">
        <f>VLOOKUP([1]!tbl_FunctionalConditionReach[[#This Row],[EDT Attribute]],[1]!HabitatAttribute[#Data],2,FALSE)</f>
        <v>0</v>
      </c>
      <c r="H5381" s="1">
        <v>4.9080230000000001E-3</v>
      </c>
      <c r="I5381" s="2">
        <v>1.02813386742976E-2</v>
      </c>
    </row>
    <row r="5382" spans="1:9" x14ac:dyDescent="0.3">
      <c r="A5382">
        <f>VLOOKUP(D5382,[1]!tbl_Reach2AU[#Data],4,FALSE)</f>
        <v>8</v>
      </c>
      <c r="B5382" t="str">
        <f>VLOOKUP(D5382,[1]!tbl_Reach2AU[#Data],3,FALSE)</f>
        <v>Omak Creek-Lower US</v>
      </c>
      <c r="C5382">
        <f>VLOOKUP(D5382,[1]!tbl_Reach2AU[#Data],2,FALSE)</f>
        <v>161</v>
      </c>
      <c r="D5382" t="s">
        <v>78</v>
      </c>
      <c r="E5382">
        <v>2</v>
      </c>
      <c r="F5382" t="s">
        <v>103</v>
      </c>
      <c r="G5382" t="str">
        <f>VLOOKUP([1]!tbl_FunctionalConditionReach[[#This Row],[EDT Attribute]],[1]!HabitatAttribute[#Data],2,FALSE)</f>
        <v>Contaminants</v>
      </c>
      <c r="H5382" s="1">
        <v>7.608297E-3</v>
      </c>
      <c r="I5382" s="2">
        <v>1.0259760329218E-2</v>
      </c>
    </row>
    <row r="5383" spans="1:9" x14ac:dyDescent="0.3">
      <c r="A5383">
        <f>VLOOKUP(D5383,[1]!tbl_Reach2AU[#Data],4,FALSE)</f>
        <v>17</v>
      </c>
      <c r="B5383" t="str">
        <f>VLOOKUP(D5383,[1]!tbl_Reach2AU[#Data],3,FALSE)</f>
        <v>Bonaparte Creek-Lower DS</v>
      </c>
      <c r="C5383">
        <f>VLOOKUP(D5383,[1]!tbl_Reach2AU[#Data],2,FALSE)</f>
        <v>242</v>
      </c>
      <c r="D5383" t="s">
        <v>40</v>
      </c>
      <c r="E5383">
        <v>2</v>
      </c>
      <c r="F5383" t="s">
        <v>115</v>
      </c>
      <c r="G5383">
        <f>VLOOKUP([1]!tbl_FunctionalConditionReach[[#This Row],[EDT Attribute]],[1]!HabitatAttribute[#Data],2,FALSE)</f>
        <v>0</v>
      </c>
      <c r="H5383" s="1">
        <v>6.8797880000000004E-3</v>
      </c>
      <c r="I5383" s="2">
        <v>1.0049974365494201E-2</v>
      </c>
    </row>
    <row r="5384" spans="1:9" x14ac:dyDescent="0.3">
      <c r="A5384">
        <f>VLOOKUP(D5384,[1]!tbl_Reach2AU[#Data],4,FALSE)</f>
        <v>17</v>
      </c>
      <c r="B5384" t="str">
        <f>VLOOKUP(D5384,[1]!tbl_Reach2AU[#Data],3,FALSE)</f>
        <v>Bonaparte Creek-Lower DS</v>
      </c>
      <c r="C5384">
        <f>VLOOKUP(D5384,[1]!tbl_Reach2AU[#Data],2,FALSE)</f>
        <v>242</v>
      </c>
      <c r="D5384" t="s">
        <v>40</v>
      </c>
      <c r="E5384">
        <v>2</v>
      </c>
      <c r="F5384" t="s">
        <v>145</v>
      </c>
      <c r="G5384" t="str">
        <f>VLOOKUP([1]!tbl_FunctionalConditionReach[[#This Row],[EDT Attribute]],[1]!HabitatAttribute[#Data],2,FALSE)</f>
        <v>Flow- Summer Base Flow</v>
      </c>
      <c r="H5384" s="1">
        <v>6.8797880000000004E-3</v>
      </c>
      <c r="I5384" s="2">
        <v>1.0049974365494201E-2</v>
      </c>
    </row>
    <row r="5385" spans="1:9" x14ac:dyDescent="0.3">
      <c r="A5385">
        <f>VLOOKUP(D5385,[1]!tbl_Reach2AU[#Data],4,FALSE)</f>
        <v>17</v>
      </c>
      <c r="B5385" t="str">
        <f>VLOOKUP(D5385,[1]!tbl_Reach2AU[#Data],3,FALSE)</f>
        <v>Bonaparte Creek-Lower DS</v>
      </c>
      <c r="C5385">
        <f>VLOOKUP(D5385,[1]!tbl_Reach2AU[#Data],2,FALSE)</f>
        <v>242</v>
      </c>
      <c r="D5385" t="s">
        <v>40</v>
      </c>
      <c r="E5385">
        <v>2</v>
      </c>
      <c r="F5385" t="s">
        <v>123</v>
      </c>
      <c r="G5385">
        <f>VLOOKUP([1]!tbl_FunctionalConditionReach[[#This Row],[EDT Attribute]],[1]!HabitatAttribute[#Data],2,FALSE)</f>
        <v>0</v>
      </c>
      <c r="H5385" s="1">
        <v>6.8797880000000004E-3</v>
      </c>
      <c r="I5385" s="2">
        <v>1.0049974365494201E-2</v>
      </c>
    </row>
    <row r="5386" spans="1:9" x14ac:dyDescent="0.3">
      <c r="A5386">
        <f>VLOOKUP(D5386,[1]!tbl_Reach2AU[#Data],4,FALSE)</f>
        <v>17</v>
      </c>
      <c r="B5386" t="str">
        <f>VLOOKUP(D5386,[1]!tbl_Reach2AU[#Data],3,FALSE)</f>
        <v>Bonaparte Creek-Lower DS</v>
      </c>
      <c r="C5386">
        <f>VLOOKUP(D5386,[1]!tbl_Reach2AU[#Data],2,FALSE)</f>
        <v>242</v>
      </c>
      <c r="D5386" t="s">
        <v>40</v>
      </c>
      <c r="E5386">
        <v>2</v>
      </c>
      <c r="F5386" t="s">
        <v>122</v>
      </c>
      <c r="G5386">
        <f>VLOOKUP([1]!tbl_FunctionalConditionReach[[#This Row],[EDT Attribute]],[1]!HabitatAttribute[#Data],2,FALSE)</f>
        <v>0</v>
      </c>
      <c r="H5386" s="1">
        <v>6.8797880000000004E-3</v>
      </c>
      <c r="I5386" s="2">
        <v>1.0049974365494201E-2</v>
      </c>
    </row>
    <row r="5387" spans="1:9" x14ac:dyDescent="0.3">
      <c r="A5387">
        <f>VLOOKUP(D5387,[1]!tbl_Reach2AU[#Data],4,FALSE)</f>
        <v>8</v>
      </c>
      <c r="B5387" t="str">
        <f>VLOOKUP(D5387,[1]!tbl_Reach2AU[#Data],3,FALSE)</f>
        <v>Omak Creek-Lower US</v>
      </c>
      <c r="C5387">
        <f>VLOOKUP(D5387,[1]!tbl_Reach2AU[#Data],2,FALSE)</f>
        <v>162</v>
      </c>
      <c r="D5387" t="s">
        <v>67</v>
      </c>
      <c r="E5387">
        <v>2</v>
      </c>
      <c r="F5387" t="s">
        <v>38</v>
      </c>
      <c r="G5387" t="str">
        <f>VLOOKUP([1]!tbl_FunctionalConditionReach[[#This Row],[EDT Attribute]],[1]!HabitatAttribute[#Data],2,FALSE)</f>
        <v>Channel Stability</v>
      </c>
      <c r="H5387" s="1">
        <v>3.6682529999999998E-3</v>
      </c>
      <c r="I5387" s="2">
        <v>1.00200665582633E-2</v>
      </c>
    </row>
    <row r="5388" spans="1:9" x14ac:dyDescent="0.3">
      <c r="A5388">
        <f>VLOOKUP(D5388,[1]!tbl_Reach2AU[#Data],4,FALSE)</f>
        <v>10</v>
      </c>
      <c r="B5388" t="str">
        <f>VLOOKUP(D5388,[1]!tbl_Reach2AU[#Data],3,FALSE)</f>
        <v>Omak Creek-Upper DS</v>
      </c>
      <c r="C5388">
        <f>VLOOKUP(D5388,[1]!tbl_Reach2AU[#Data],2,FALSE)</f>
        <v>178</v>
      </c>
      <c r="D5388" t="s">
        <v>162</v>
      </c>
      <c r="E5388">
        <v>2</v>
      </c>
      <c r="F5388" t="s">
        <v>133</v>
      </c>
      <c r="G5388" t="str">
        <f>VLOOKUP([1]!tbl_FunctionalConditionReach[[#This Row],[EDT Attribute]],[1]!HabitatAttribute[#Data],2,FALSE)</f>
        <v>Temperature- Rearing</v>
      </c>
      <c r="H5388" s="1">
        <v>2.9426700000000002E-4</v>
      </c>
      <c r="I5388" s="2">
        <v>1.0017688326171101E-2</v>
      </c>
    </row>
    <row r="5389" spans="1:9" x14ac:dyDescent="0.3">
      <c r="A5389">
        <f>VLOOKUP(D5389,[1]!tbl_Reach2AU[#Data],4,FALSE)</f>
        <v>8</v>
      </c>
      <c r="B5389" t="str">
        <f>VLOOKUP(D5389,[1]!tbl_Reach2AU[#Data],3,FALSE)</f>
        <v>Omak Creek-Lower US</v>
      </c>
      <c r="C5389">
        <f>VLOOKUP(D5389,[1]!tbl_Reach2AU[#Data],2,FALSE)</f>
        <v>158</v>
      </c>
      <c r="D5389" t="s">
        <v>75</v>
      </c>
      <c r="E5389">
        <v>2</v>
      </c>
      <c r="F5389" t="s">
        <v>126</v>
      </c>
      <c r="G5389" t="str">
        <f>VLOOKUP([1]!tbl_FunctionalConditionReach[[#This Row],[EDT Attribute]],[1]!HabitatAttribute[#Data],2,FALSE)</f>
        <v>Riparian</v>
      </c>
      <c r="H5389" s="1">
        <v>7.3775220000000001E-3</v>
      </c>
      <c r="I5389" s="2">
        <v>1.00018405907672E-2</v>
      </c>
    </row>
    <row r="5390" spans="1:9" x14ac:dyDescent="0.3">
      <c r="A5390">
        <f>VLOOKUP(D5390,[1]!tbl_Reach2AU[#Data],4,FALSE)</f>
        <v>8</v>
      </c>
      <c r="B5390" t="str">
        <f>VLOOKUP(D5390,[1]!tbl_Reach2AU[#Data],3,FALSE)</f>
        <v>Omak Creek-Lower US</v>
      </c>
      <c r="C5390">
        <f>VLOOKUP(D5390,[1]!tbl_Reach2AU[#Data],2,FALSE)</f>
        <v>159</v>
      </c>
      <c r="D5390" t="s">
        <v>76</v>
      </c>
      <c r="E5390">
        <v>2</v>
      </c>
      <c r="F5390" t="s">
        <v>124</v>
      </c>
      <c r="G5390" t="str">
        <f>VLOOKUP([1]!tbl_FunctionalConditionReach[[#This Row],[EDT Attribute]],[1]!HabitatAttribute[#Data],2,FALSE)</f>
        <v>Predation</v>
      </c>
      <c r="H5390" s="1">
        <v>9.8716499999999992E-4</v>
      </c>
      <c r="I5390" s="2">
        <v>9.9868198036027096E-3</v>
      </c>
    </row>
    <row r="5391" spans="1:9" x14ac:dyDescent="0.3">
      <c r="A5391">
        <f>VLOOKUP(D5391,[1]!tbl_Reach2AU[#Data],4,FALSE)</f>
        <v>8</v>
      </c>
      <c r="B5391" t="str">
        <f>VLOOKUP(D5391,[1]!tbl_Reach2AU[#Data],3,FALSE)</f>
        <v>Omak Creek-Lower US</v>
      </c>
      <c r="C5391">
        <f>VLOOKUP(D5391,[1]!tbl_Reach2AU[#Data],2,FALSE)</f>
        <v>159</v>
      </c>
      <c r="D5391" t="s">
        <v>76</v>
      </c>
      <c r="E5391">
        <v>2</v>
      </c>
      <c r="F5391" t="s">
        <v>119</v>
      </c>
      <c r="G5391">
        <f>VLOOKUP([1]!tbl_FunctionalConditionReach[[#This Row],[EDT Attribute]],[1]!HabitatAttribute[#Data],2,FALSE)</f>
        <v>0</v>
      </c>
      <c r="H5391" s="1">
        <v>9.8048499999999991E-4</v>
      </c>
      <c r="I5391" s="2">
        <v>9.9192404665232308E-3</v>
      </c>
    </row>
    <row r="5392" spans="1:9" x14ac:dyDescent="0.3">
      <c r="A5392">
        <f>VLOOKUP(D5392,[1]!tbl_Reach2AU[#Data],4,FALSE)</f>
        <v>6</v>
      </c>
      <c r="B5392" t="str">
        <f>VLOOKUP(D5392,[1]!tbl_Reach2AU[#Data],3,FALSE)</f>
        <v>Salmon Creek-Lower</v>
      </c>
      <c r="C5392">
        <f>VLOOKUP(D5392,[1]!tbl_Reach2AU[#Data],2,FALSE)</f>
        <v>138</v>
      </c>
      <c r="D5392" t="s">
        <v>83</v>
      </c>
      <c r="E5392">
        <v>2</v>
      </c>
      <c r="F5392" t="s">
        <v>126</v>
      </c>
      <c r="G5392" t="str">
        <f>VLOOKUP([1]!tbl_FunctionalConditionReach[[#This Row],[EDT Attribute]],[1]!HabitatAttribute[#Data],2,FALSE)</f>
        <v>Riparian</v>
      </c>
      <c r="H5392" s="1">
        <v>1.7990211999999998E-2</v>
      </c>
      <c r="I5392" s="2">
        <v>9.9010046316535504E-3</v>
      </c>
    </row>
    <row r="5393" spans="1:9" x14ac:dyDescent="0.3">
      <c r="A5393">
        <f>VLOOKUP(D5393,[1]!tbl_Reach2AU[#Data],4,FALSE)</f>
        <v>5</v>
      </c>
      <c r="B5393" t="str">
        <f>VLOOKUP(D5393,[1]!tbl_Reach2AU[#Data],3,FALSE)</f>
        <v>Okanogan-Swipkin Canyon</v>
      </c>
      <c r="C5393">
        <f>VLOOKUP(D5393,[1]!tbl_Reach2AU[#Data],2,FALSE)</f>
        <v>188</v>
      </c>
      <c r="D5393" t="s">
        <v>109</v>
      </c>
      <c r="E5393">
        <v>2</v>
      </c>
      <c r="F5393" t="s">
        <v>144</v>
      </c>
      <c r="G5393">
        <f>VLOOKUP([1]!tbl_FunctionalConditionReach[[#This Row],[EDT Attribute]],[1]!HabitatAttribute[#Data],2,FALSE)</f>
        <v>0</v>
      </c>
      <c r="H5393" s="1">
        <v>6.8710799999999997E-4</v>
      </c>
      <c r="I5393" s="2">
        <v>9.7758966869201692E-3</v>
      </c>
    </row>
    <row r="5394" spans="1:9" x14ac:dyDescent="0.3">
      <c r="A5394">
        <f>VLOOKUP(D5394,[1]!tbl_Reach2AU[#Data],4,FALSE)</f>
        <v>10</v>
      </c>
      <c r="B5394" t="str">
        <f>VLOOKUP(D5394,[1]!tbl_Reach2AU[#Data],3,FALSE)</f>
        <v>Omak Creek-Upper DS</v>
      </c>
      <c r="C5394">
        <f>VLOOKUP(D5394,[1]!tbl_Reach2AU[#Data],2,FALSE)</f>
        <v>177</v>
      </c>
      <c r="D5394" t="s">
        <v>27</v>
      </c>
      <c r="E5394">
        <v>2</v>
      </c>
      <c r="F5394" t="s">
        <v>126</v>
      </c>
      <c r="G5394" t="str">
        <f>VLOOKUP([1]!tbl_FunctionalConditionReach[[#This Row],[EDT Attribute]],[1]!HabitatAttribute[#Data],2,FALSE)</f>
        <v>Riparian</v>
      </c>
      <c r="H5394" s="1">
        <v>8.3852999999999998E-4</v>
      </c>
      <c r="I5394" s="2">
        <v>9.7451667881117802E-3</v>
      </c>
    </row>
    <row r="5395" spans="1:9" x14ac:dyDescent="0.3">
      <c r="A5395">
        <f>VLOOKUP(D5395,[1]!tbl_Reach2AU[#Data],4,FALSE)</f>
        <v>20</v>
      </c>
      <c r="B5395" t="str">
        <f>VLOOKUP(D5395,[1]!tbl_Reach2AU[#Data],3,FALSE)</f>
        <v>Antoine Creek-Lower</v>
      </c>
      <c r="C5395">
        <f>VLOOKUP(D5395,[1]!tbl_Reach2AU[#Data],2,FALSE)</f>
        <v>262</v>
      </c>
      <c r="D5395" t="s">
        <v>129</v>
      </c>
      <c r="E5395">
        <v>2</v>
      </c>
      <c r="F5395" t="s">
        <v>89</v>
      </c>
      <c r="G5395" t="str">
        <f>VLOOKUP([1]!tbl_FunctionalConditionReach[[#This Row],[EDT Attribute]],[1]!HabitatAttribute[#Data],2,FALSE)</f>
        <v>% Fines/Embeddedness</v>
      </c>
      <c r="H5395" s="1">
        <v>4.6275500000000002E-4</v>
      </c>
      <c r="I5395" s="2">
        <v>9.7323566688573594E-3</v>
      </c>
    </row>
    <row r="5396" spans="1:9" x14ac:dyDescent="0.3">
      <c r="A5396">
        <f>VLOOKUP(D5396,[1]!tbl_Reach2AU[#Data],4,FALSE)</f>
        <v>20</v>
      </c>
      <c r="B5396" t="str">
        <f>VLOOKUP(D5396,[1]!tbl_Reach2AU[#Data],3,FALSE)</f>
        <v>Antoine Creek-Lower</v>
      </c>
      <c r="C5396">
        <f>VLOOKUP(D5396,[1]!tbl_Reach2AU[#Data],2,FALSE)</f>
        <v>262</v>
      </c>
      <c r="D5396" t="s">
        <v>129</v>
      </c>
      <c r="E5396">
        <v>2</v>
      </c>
      <c r="F5396" t="s">
        <v>115</v>
      </c>
      <c r="G5396">
        <f>VLOOKUP([1]!tbl_FunctionalConditionReach[[#This Row],[EDT Attribute]],[1]!HabitatAttribute[#Data],2,FALSE)</f>
        <v>0</v>
      </c>
      <c r="H5396" s="1">
        <v>4.6275500000000002E-4</v>
      </c>
      <c r="I5396" s="2">
        <v>9.7323566688573594E-3</v>
      </c>
    </row>
    <row r="5397" spans="1:9" x14ac:dyDescent="0.3">
      <c r="A5397">
        <f>VLOOKUP(D5397,[1]!tbl_Reach2AU[#Data],4,FALSE)</f>
        <v>20</v>
      </c>
      <c r="B5397" t="str">
        <f>VLOOKUP(D5397,[1]!tbl_Reach2AU[#Data],3,FALSE)</f>
        <v>Antoine Creek-Lower</v>
      </c>
      <c r="C5397">
        <f>VLOOKUP(D5397,[1]!tbl_Reach2AU[#Data],2,FALSE)</f>
        <v>262</v>
      </c>
      <c r="D5397" t="s">
        <v>129</v>
      </c>
      <c r="E5397">
        <v>2</v>
      </c>
      <c r="F5397" t="s">
        <v>123</v>
      </c>
      <c r="G5397">
        <f>VLOOKUP([1]!tbl_FunctionalConditionReach[[#This Row],[EDT Attribute]],[1]!HabitatAttribute[#Data],2,FALSE)</f>
        <v>0</v>
      </c>
      <c r="H5397" s="1">
        <v>4.6275500000000002E-4</v>
      </c>
      <c r="I5397" s="2">
        <v>9.7323566688573594E-3</v>
      </c>
    </row>
    <row r="5398" spans="1:9" x14ac:dyDescent="0.3">
      <c r="A5398">
        <f>VLOOKUP(D5398,[1]!tbl_Reach2AU[#Data],4,FALSE)</f>
        <v>20</v>
      </c>
      <c r="B5398" t="str">
        <f>VLOOKUP(D5398,[1]!tbl_Reach2AU[#Data],3,FALSE)</f>
        <v>Antoine Creek-Lower</v>
      </c>
      <c r="C5398">
        <f>VLOOKUP(D5398,[1]!tbl_Reach2AU[#Data],2,FALSE)</f>
        <v>262</v>
      </c>
      <c r="D5398" t="s">
        <v>129</v>
      </c>
      <c r="E5398">
        <v>2</v>
      </c>
      <c r="F5398" t="s">
        <v>103</v>
      </c>
      <c r="G5398" t="str">
        <f>VLOOKUP([1]!tbl_FunctionalConditionReach[[#This Row],[EDT Attribute]],[1]!HabitatAttribute[#Data],2,FALSE)</f>
        <v>Contaminants</v>
      </c>
      <c r="H5398" s="1">
        <v>4.6275500000000002E-4</v>
      </c>
      <c r="I5398" s="2">
        <v>9.7323566688573594E-3</v>
      </c>
    </row>
    <row r="5399" spans="1:9" x14ac:dyDescent="0.3">
      <c r="A5399">
        <f>VLOOKUP(D5399,[1]!tbl_Reach2AU[#Data],4,FALSE)</f>
        <v>20</v>
      </c>
      <c r="B5399" t="str">
        <f>VLOOKUP(D5399,[1]!tbl_Reach2AU[#Data],3,FALSE)</f>
        <v>Antoine Creek-Lower</v>
      </c>
      <c r="C5399">
        <f>VLOOKUP(D5399,[1]!tbl_Reach2AU[#Data],2,FALSE)</f>
        <v>262</v>
      </c>
      <c r="D5399" t="s">
        <v>129</v>
      </c>
      <c r="E5399">
        <v>2</v>
      </c>
      <c r="F5399" t="s">
        <v>122</v>
      </c>
      <c r="G5399">
        <f>VLOOKUP([1]!tbl_FunctionalConditionReach[[#This Row],[EDT Attribute]],[1]!HabitatAttribute[#Data],2,FALSE)</f>
        <v>0</v>
      </c>
      <c r="H5399" s="1">
        <v>4.6275500000000002E-4</v>
      </c>
      <c r="I5399" s="2">
        <v>9.7323566688573594E-3</v>
      </c>
    </row>
    <row r="5400" spans="1:9" x14ac:dyDescent="0.3">
      <c r="A5400">
        <f>VLOOKUP(D5400,[1]!tbl_Reach2AU[#Data],4,FALSE)</f>
        <v>6</v>
      </c>
      <c r="B5400" t="str">
        <f>VLOOKUP(D5400,[1]!tbl_Reach2AU[#Data],3,FALSE)</f>
        <v>Salmon Creek-Lower</v>
      </c>
      <c r="C5400">
        <f>VLOOKUP(D5400,[1]!tbl_Reach2AU[#Data],2,FALSE)</f>
        <v>136</v>
      </c>
      <c r="D5400" t="s">
        <v>91</v>
      </c>
      <c r="E5400">
        <v>2</v>
      </c>
      <c r="F5400" t="s">
        <v>123</v>
      </c>
      <c r="G5400">
        <f>VLOOKUP([1]!tbl_FunctionalConditionReach[[#This Row],[EDT Attribute]],[1]!HabitatAttribute[#Data],2,FALSE)</f>
        <v>0</v>
      </c>
      <c r="H5400" s="1">
        <v>1.8404144000000001E-2</v>
      </c>
      <c r="I5400" s="2">
        <v>9.7270224884072297E-3</v>
      </c>
    </row>
    <row r="5401" spans="1:9" x14ac:dyDescent="0.3">
      <c r="A5401">
        <f>VLOOKUP(D5401,[1]!tbl_Reach2AU[#Data],4,FALSE)</f>
        <v>13</v>
      </c>
      <c r="B5401" t="str">
        <f>VLOOKUP(D5401,[1]!tbl_Reach2AU[#Data],3,FALSE)</f>
        <v>Johnson Creek</v>
      </c>
      <c r="C5401">
        <f>VLOOKUP(D5401,[1]!tbl_Reach2AU[#Data],2,FALSE)</f>
        <v>198</v>
      </c>
      <c r="D5401" t="s">
        <v>16</v>
      </c>
      <c r="E5401">
        <v>2</v>
      </c>
      <c r="F5401" t="s">
        <v>94</v>
      </c>
      <c r="G5401">
        <f>VLOOKUP([1]!tbl_FunctionalConditionReach[[#This Row],[EDT Attribute]],[1]!HabitatAttribute[#Data],2,FALSE)</f>
        <v>0</v>
      </c>
      <c r="H5401" s="1">
        <v>3.5863399999999999E-3</v>
      </c>
      <c r="I5401" s="2">
        <v>9.5775945998041699E-3</v>
      </c>
    </row>
    <row r="5402" spans="1:9" x14ac:dyDescent="0.3">
      <c r="A5402">
        <f>VLOOKUP(D5402,[1]!tbl_Reach2AU[#Data],4,FALSE)</f>
        <v>7</v>
      </c>
      <c r="B5402" t="str">
        <f>VLOOKUP(D5402,[1]!tbl_Reach2AU[#Data],3,FALSE)</f>
        <v>Omak Creek-Lower DS</v>
      </c>
      <c r="C5402">
        <f>VLOOKUP(D5402,[1]!tbl_Reach2AU[#Data],2,FALSE)</f>
        <v>155</v>
      </c>
      <c r="D5402" t="s">
        <v>154</v>
      </c>
      <c r="E5402">
        <v>2</v>
      </c>
      <c r="F5402" t="s">
        <v>116</v>
      </c>
      <c r="G5402">
        <f>VLOOKUP([1]!tbl_FunctionalConditionReach[[#This Row],[EDT Attribute]],[1]!HabitatAttribute[#Data],2,FALSE)</f>
        <v>0</v>
      </c>
      <c r="H5402" s="1">
        <v>4.5525230000000002E-3</v>
      </c>
      <c r="I5402" s="2">
        <v>9.5366363983072494E-3</v>
      </c>
    </row>
    <row r="5403" spans="1:9" x14ac:dyDescent="0.3">
      <c r="A5403">
        <f>VLOOKUP(D5403,[1]!tbl_Reach2AU[#Data],4,FALSE)</f>
        <v>7</v>
      </c>
      <c r="B5403" t="str">
        <f>VLOOKUP(D5403,[1]!tbl_Reach2AU[#Data],3,FALSE)</f>
        <v>Omak Creek-Lower DS</v>
      </c>
      <c r="C5403">
        <f>VLOOKUP(D5403,[1]!tbl_Reach2AU[#Data],2,FALSE)</f>
        <v>155</v>
      </c>
      <c r="D5403" t="s">
        <v>154</v>
      </c>
      <c r="E5403">
        <v>2</v>
      </c>
      <c r="F5403" t="s">
        <v>38</v>
      </c>
      <c r="G5403" t="str">
        <f>VLOOKUP([1]!tbl_FunctionalConditionReach[[#This Row],[EDT Attribute]],[1]!HabitatAttribute[#Data],2,FALSE)</f>
        <v>Channel Stability</v>
      </c>
      <c r="H5403" s="1">
        <v>4.5323339999999998E-3</v>
      </c>
      <c r="I5403" s="2">
        <v>9.4943444313593806E-3</v>
      </c>
    </row>
    <row r="5404" spans="1:9" x14ac:dyDescent="0.3">
      <c r="A5404">
        <f>VLOOKUP(D5404,[1]!tbl_Reach2AU[#Data],4,FALSE)</f>
        <v>11</v>
      </c>
      <c r="B5404" t="str">
        <f>VLOOKUP(D5404,[1]!tbl_Reach2AU[#Data],3,FALSE)</f>
        <v>Wanacut Creek DS</v>
      </c>
      <c r="C5404">
        <f>VLOOKUP(D5404,[1]!tbl_Reach2AU[#Data],2,FALSE)</f>
        <v>183</v>
      </c>
      <c r="D5404" t="s">
        <v>204</v>
      </c>
      <c r="E5404">
        <v>2</v>
      </c>
      <c r="F5404" t="s">
        <v>116</v>
      </c>
      <c r="G5404">
        <f>VLOOKUP([1]!tbl_FunctionalConditionReach[[#This Row],[EDT Attribute]],[1]!HabitatAttribute[#Data],2,FALSE)</f>
        <v>0</v>
      </c>
      <c r="H5404" s="1">
        <v>3.4073200000000001E-3</v>
      </c>
      <c r="I5404" s="2">
        <v>9.4801212223077306E-3</v>
      </c>
    </row>
    <row r="5405" spans="1:9" x14ac:dyDescent="0.3">
      <c r="A5405">
        <f>VLOOKUP(D5405,[1]!tbl_Reach2AU[#Data],4,FALSE)</f>
        <v>13</v>
      </c>
      <c r="B5405" t="str">
        <f>VLOOKUP(D5405,[1]!tbl_Reach2AU[#Data],3,FALSE)</f>
        <v>Johnson Creek</v>
      </c>
      <c r="C5405">
        <f>VLOOKUP(D5405,[1]!tbl_Reach2AU[#Data],2,FALSE)</f>
        <v>194</v>
      </c>
      <c r="D5405" t="s">
        <v>41</v>
      </c>
      <c r="E5405">
        <v>2</v>
      </c>
      <c r="F5405" t="s">
        <v>117</v>
      </c>
      <c r="G5405">
        <f>VLOOKUP([1]!tbl_FunctionalConditionReach[[#This Row],[EDT Attribute]],[1]!HabitatAttribute[#Data],2,FALSE)</f>
        <v>0</v>
      </c>
      <c r="H5405" s="1">
        <v>2.974651E-3</v>
      </c>
      <c r="I5405" s="2">
        <v>9.3646193018223998E-3</v>
      </c>
    </row>
    <row r="5406" spans="1:9" x14ac:dyDescent="0.3">
      <c r="A5406">
        <f>VLOOKUP(D5406,[1]!tbl_Reach2AU[#Data],4,FALSE)</f>
        <v>26</v>
      </c>
      <c r="B5406" t="str">
        <f>VLOOKUP(D5406,[1]!tbl_Reach2AU[#Data],3,FALSE)</f>
        <v>Ninemile Creek DS</v>
      </c>
      <c r="C5406">
        <f>VLOOKUP(D5406,[1]!tbl_Reach2AU[#Data],2,FALSE)</f>
        <v>308</v>
      </c>
      <c r="D5406" t="s">
        <v>56</v>
      </c>
      <c r="E5406">
        <v>2</v>
      </c>
      <c r="F5406" t="s">
        <v>94</v>
      </c>
      <c r="G5406">
        <f>VLOOKUP([1]!tbl_FunctionalConditionReach[[#This Row],[EDT Attribute]],[1]!HabitatAttribute[#Data],2,FALSE)</f>
        <v>0</v>
      </c>
      <c r="H5406" s="1">
        <v>3.8514510000000001E-3</v>
      </c>
      <c r="I5406" s="2">
        <v>9.2923491618839803E-3</v>
      </c>
    </row>
    <row r="5407" spans="1:9" x14ac:dyDescent="0.3">
      <c r="A5407">
        <f>VLOOKUP(D5407,[1]!tbl_Reach2AU[#Data],4,FALSE)</f>
        <v>9</v>
      </c>
      <c r="B5407" t="str">
        <f>VLOOKUP(D5407,[1]!tbl_Reach2AU[#Data],3,FALSE)</f>
        <v>Omak Creek-Middle DS</v>
      </c>
      <c r="C5407">
        <f>VLOOKUP(D5407,[1]!tbl_Reach2AU[#Data],2,FALSE)</f>
        <v>167</v>
      </c>
      <c r="D5407" t="s">
        <v>141</v>
      </c>
      <c r="E5407">
        <v>2</v>
      </c>
      <c r="F5407" t="s">
        <v>104</v>
      </c>
      <c r="G5407">
        <f>VLOOKUP([1]!tbl_FunctionalConditionReach[[#This Row],[EDT Attribute]],[1]!HabitatAttribute[#Data],2,FALSE)</f>
        <v>0</v>
      </c>
      <c r="H5407" s="1">
        <v>1.2503810000000001E-3</v>
      </c>
      <c r="I5407" s="2">
        <v>9.2382768371808803E-3</v>
      </c>
    </row>
    <row r="5408" spans="1:9" x14ac:dyDescent="0.3">
      <c r="A5408">
        <f>VLOOKUP(D5408,[1]!tbl_Reach2AU[#Data],4,FALSE)</f>
        <v>5</v>
      </c>
      <c r="B5408" t="str">
        <f>VLOOKUP(D5408,[1]!tbl_Reach2AU[#Data],3,FALSE)</f>
        <v>Okanogan-Swipkin Canyon</v>
      </c>
      <c r="C5408">
        <f>VLOOKUP(D5408,[1]!tbl_Reach2AU[#Data],2,FALSE)</f>
        <v>187</v>
      </c>
      <c r="D5408" t="s">
        <v>108</v>
      </c>
      <c r="E5408">
        <v>2</v>
      </c>
      <c r="F5408" t="s">
        <v>144</v>
      </c>
      <c r="G5408">
        <f>VLOOKUP([1]!tbl_FunctionalConditionReach[[#This Row],[EDT Attribute]],[1]!HabitatAttribute[#Data],2,FALSE)</f>
        <v>0</v>
      </c>
      <c r="H5408" s="1">
        <v>6.4574499999999998E-4</v>
      </c>
      <c r="I5408" s="2">
        <v>9.1970502100589806E-3</v>
      </c>
    </row>
    <row r="5409" spans="1:9" x14ac:dyDescent="0.3">
      <c r="A5409">
        <f>VLOOKUP(D5409,[1]!tbl_Reach2AU[#Data],4,FALSE)</f>
        <v>26</v>
      </c>
      <c r="B5409" t="str">
        <f>VLOOKUP(D5409,[1]!tbl_Reach2AU[#Data],3,FALSE)</f>
        <v>Ninemile Creek DS</v>
      </c>
      <c r="C5409">
        <f>VLOOKUP(D5409,[1]!tbl_Reach2AU[#Data],2,FALSE)</f>
        <v>308</v>
      </c>
      <c r="D5409" t="s">
        <v>56</v>
      </c>
      <c r="E5409">
        <v>2</v>
      </c>
      <c r="F5409" t="s">
        <v>124</v>
      </c>
      <c r="G5409" t="str">
        <f>VLOOKUP([1]!tbl_FunctionalConditionReach[[#This Row],[EDT Attribute]],[1]!HabitatAttribute[#Data],2,FALSE)</f>
        <v>Predation</v>
      </c>
      <c r="H5409" s="1">
        <v>3.8110919999999999E-3</v>
      </c>
      <c r="I5409" s="2">
        <v>9.1949754915907692E-3</v>
      </c>
    </row>
    <row r="5410" spans="1:9" x14ac:dyDescent="0.3">
      <c r="A5410">
        <f>VLOOKUP(D5410,[1]!tbl_Reach2AU[#Data],4,FALSE)</f>
        <v>9</v>
      </c>
      <c r="B5410" t="str">
        <f>VLOOKUP(D5410,[1]!tbl_Reach2AU[#Data],3,FALSE)</f>
        <v>Omak Creek-Middle DS</v>
      </c>
      <c r="C5410">
        <f>VLOOKUP(D5410,[1]!tbl_Reach2AU[#Data],2,FALSE)</f>
        <v>170</v>
      </c>
      <c r="D5410" t="s">
        <v>132</v>
      </c>
      <c r="E5410">
        <v>2</v>
      </c>
      <c r="F5410" t="s">
        <v>103</v>
      </c>
      <c r="G5410" t="str">
        <f>VLOOKUP([1]!tbl_FunctionalConditionReach[[#This Row],[EDT Attribute]],[1]!HabitatAttribute[#Data],2,FALSE)</f>
        <v>Contaminants</v>
      </c>
      <c r="H5410" s="1">
        <v>1.4923399999999999E-4</v>
      </c>
      <c r="I5410" s="2">
        <v>9.1903230210651204E-3</v>
      </c>
    </row>
    <row r="5411" spans="1:9" x14ac:dyDescent="0.3">
      <c r="A5411">
        <f>VLOOKUP(D5411,[1]!tbl_Reach2AU[#Data],4,FALSE)</f>
        <v>6</v>
      </c>
      <c r="B5411" t="str">
        <f>VLOOKUP(D5411,[1]!tbl_Reach2AU[#Data],3,FALSE)</f>
        <v>Salmon Creek-Lower</v>
      </c>
      <c r="C5411">
        <f>VLOOKUP(D5411,[1]!tbl_Reach2AU[#Data],2,FALSE)</f>
        <v>138</v>
      </c>
      <c r="D5411" t="s">
        <v>83</v>
      </c>
      <c r="E5411">
        <v>2</v>
      </c>
      <c r="F5411" t="s">
        <v>145</v>
      </c>
      <c r="G5411" t="str">
        <f>VLOOKUP([1]!tbl_FunctionalConditionReach[[#This Row],[EDT Attribute]],[1]!HabitatAttribute[#Data],2,FALSE)</f>
        <v>Flow- Summer Base Flow</v>
      </c>
      <c r="H5411" s="1">
        <v>1.6546407999999999E-2</v>
      </c>
      <c r="I5411" s="2">
        <v>9.1063997603379708E-3</v>
      </c>
    </row>
    <row r="5412" spans="1:9" x14ac:dyDescent="0.3">
      <c r="A5412">
        <f>VLOOKUP(D5412,[1]!tbl_Reach2AU[#Data],4,FALSE)</f>
        <v>9</v>
      </c>
      <c r="B5412" t="str">
        <f>VLOOKUP(D5412,[1]!tbl_Reach2AU[#Data],3,FALSE)</f>
        <v>Omak Creek-Middle DS</v>
      </c>
      <c r="C5412">
        <f>VLOOKUP(D5412,[1]!tbl_Reach2AU[#Data],2,FALSE)</f>
        <v>168</v>
      </c>
      <c r="D5412" t="s">
        <v>69</v>
      </c>
      <c r="E5412">
        <v>2</v>
      </c>
      <c r="F5412" t="s">
        <v>10</v>
      </c>
      <c r="G5412" t="str">
        <f>VLOOKUP([1]!tbl_FunctionalConditionReach[[#This Row],[EDT Attribute]],[1]!HabitatAttribute[#Data],2,FALSE)</f>
        <v>Flow- Scour</v>
      </c>
      <c r="H5412" s="1">
        <v>3.3215219999999999E-3</v>
      </c>
      <c r="I5412" s="2">
        <v>9.0986411352333395E-3</v>
      </c>
    </row>
    <row r="5413" spans="1:9" x14ac:dyDescent="0.3">
      <c r="A5413">
        <f>VLOOKUP(D5413,[1]!tbl_Reach2AU[#Data],4,FALSE)</f>
        <v>10</v>
      </c>
      <c r="B5413" t="str">
        <f>VLOOKUP(D5413,[1]!tbl_Reach2AU[#Data],3,FALSE)</f>
        <v>Omak Creek-Upper DS</v>
      </c>
      <c r="C5413">
        <f>VLOOKUP(D5413,[1]!tbl_Reach2AU[#Data],2,FALSE)</f>
        <v>177</v>
      </c>
      <c r="D5413" t="s">
        <v>27</v>
      </c>
      <c r="E5413">
        <v>2</v>
      </c>
      <c r="F5413" t="s">
        <v>94</v>
      </c>
      <c r="G5413">
        <f>VLOOKUP([1]!tbl_FunctionalConditionReach[[#This Row],[EDT Attribute]],[1]!HabitatAttribute[#Data],2,FALSE)</f>
        <v>0</v>
      </c>
      <c r="H5413" s="1">
        <v>7.8279900000000004E-4</v>
      </c>
      <c r="I5413" s="2">
        <v>9.0974763175642008E-3</v>
      </c>
    </row>
    <row r="5414" spans="1:9" x14ac:dyDescent="0.3">
      <c r="A5414">
        <f>VLOOKUP(D5414,[1]!tbl_Reach2AU[#Data],4,FALSE)</f>
        <v>6</v>
      </c>
      <c r="B5414" t="str">
        <f>VLOOKUP(D5414,[1]!tbl_Reach2AU[#Data],3,FALSE)</f>
        <v>Salmon Creek-Lower</v>
      </c>
      <c r="C5414">
        <f>VLOOKUP(D5414,[1]!tbl_Reach2AU[#Data],2,FALSE)</f>
        <v>144</v>
      </c>
      <c r="D5414" t="s">
        <v>118</v>
      </c>
      <c r="E5414">
        <v>2</v>
      </c>
      <c r="F5414" t="s">
        <v>103</v>
      </c>
      <c r="G5414" t="str">
        <f>VLOOKUP([1]!tbl_FunctionalConditionReach[[#This Row],[EDT Attribute]],[1]!HabitatAttribute[#Data],2,FALSE)</f>
        <v>Contaminants</v>
      </c>
      <c r="H5414" s="1">
        <v>6.0218529999999998E-3</v>
      </c>
      <c r="I5414" s="2">
        <v>9.0942087291852793E-3</v>
      </c>
    </row>
    <row r="5415" spans="1:9" x14ac:dyDescent="0.3">
      <c r="A5415">
        <f>VLOOKUP(D5415,[1]!tbl_Reach2AU[#Data],4,FALSE)</f>
        <v>8</v>
      </c>
      <c r="B5415" t="str">
        <f>VLOOKUP(D5415,[1]!tbl_Reach2AU[#Data],3,FALSE)</f>
        <v>Omak Creek-Lower US</v>
      </c>
      <c r="C5415">
        <f>VLOOKUP(D5415,[1]!tbl_Reach2AU[#Data],2,FALSE)</f>
        <v>158</v>
      </c>
      <c r="D5415" t="s">
        <v>75</v>
      </c>
      <c r="E5415">
        <v>2</v>
      </c>
      <c r="F5415" t="s">
        <v>124</v>
      </c>
      <c r="G5415" t="str">
        <f>VLOOKUP([1]!tbl_FunctionalConditionReach[[#This Row],[EDT Attribute]],[1]!HabitatAttribute[#Data],2,FALSE)</f>
        <v>Predation</v>
      </c>
      <c r="H5415" s="1">
        <v>6.7035360000000004E-3</v>
      </c>
      <c r="I5415" s="2">
        <v>9.0881055273666703E-3</v>
      </c>
    </row>
    <row r="5416" spans="1:9" x14ac:dyDescent="0.3">
      <c r="A5416">
        <f>VLOOKUP(D5416,[1]!tbl_Reach2AU[#Data],4,FALSE)</f>
        <v>1</v>
      </c>
      <c r="B5416" t="str">
        <f>VLOOKUP(D5416,[1]!tbl_Reach2AU[#Data],3,FALSE)</f>
        <v>Okanogan-Davis Canyon</v>
      </c>
      <c r="C5416">
        <f>VLOOKUP(D5416,[1]!tbl_Reach2AU[#Data],2,FALSE)</f>
        <v>105</v>
      </c>
      <c r="D5416" t="s">
        <v>97</v>
      </c>
      <c r="E5416">
        <v>2</v>
      </c>
      <c r="F5416" t="s">
        <v>144</v>
      </c>
      <c r="G5416">
        <f>VLOOKUP([1]!tbl_FunctionalConditionReach[[#This Row],[EDT Attribute]],[1]!HabitatAttribute[#Data],2,FALSE)</f>
        <v>0</v>
      </c>
      <c r="H5416" s="1">
        <v>4.0988480000000004E-3</v>
      </c>
      <c r="I5416" s="2">
        <v>9.0863115357633899E-3</v>
      </c>
    </row>
    <row r="5417" spans="1:9" x14ac:dyDescent="0.3">
      <c r="A5417">
        <f>VLOOKUP(D5417,[1]!tbl_Reach2AU[#Data],4,FALSE)</f>
        <v>20</v>
      </c>
      <c r="B5417" t="str">
        <f>VLOOKUP(D5417,[1]!tbl_Reach2AU[#Data],3,FALSE)</f>
        <v>Antoine Creek-Lower</v>
      </c>
      <c r="C5417">
        <f>VLOOKUP(D5417,[1]!tbl_Reach2AU[#Data],2,FALSE)</f>
        <v>258</v>
      </c>
      <c r="D5417" t="s">
        <v>147</v>
      </c>
      <c r="E5417">
        <v>2</v>
      </c>
      <c r="F5417" t="s">
        <v>94</v>
      </c>
      <c r="G5417">
        <f>VLOOKUP([1]!tbl_FunctionalConditionReach[[#This Row],[EDT Attribute]],[1]!HabitatAttribute[#Data],2,FALSE)</f>
        <v>0</v>
      </c>
      <c r="H5417" s="1">
        <v>9.9196700000000007E-4</v>
      </c>
      <c r="I5417" s="2">
        <v>9.0581407246324505E-3</v>
      </c>
    </row>
    <row r="5418" spans="1:9" x14ac:dyDescent="0.3">
      <c r="A5418">
        <f>VLOOKUP(D5418,[1]!tbl_Reach2AU[#Data],4,FALSE)</f>
        <v>26</v>
      </c>
      <c r="B5418" t="str">
        <f>VLOOKUP(D5418,[1]!tbl_Reach2AU[#Data],3,FALSE)</f>
        <v>Ninemile Creek DS</v>
      </c>
      <c r="C5418">
        <f>VLOOKUP(D5418,[1]!tbl_Reach2AU[#Data],2,FALSE)</f>
        <v>308</v>
      </c>
      <c r="D5418" t="s">
        <v>56</v>
      </c>
      <c r="E5418">
        <v>2</v>
      </c>
      <c r="F5418" t="s">
        <v>119</v>
      </c>
      <c r="G5418">
        <f>VLOOKUP([1]!tbl_FunctionalConditionReach[[#This Row],[EDT Attribute]],[1]!HabitatAttribute[#Data],2,FALSE)</f>
        <v>0</v>
      </c>
      <c r="H5418" s="1">
        <v>3.742886E-3</v>
      </c>
      <c r="I5418" s="2">
        <v>9.0304157018036308E-3</v>
      </c>
    </row>
    <row r="5419" spans="1:9" x14ac:dyDescent="0.3">
      <c r="A5419">
        <f>VLOOKUP(D5419,[1]!tbl_Reach2AU[#Data],4,FALSE)</f>
        <v>10</v>
      </c>
      <c r="B5419" t="str">
        <f>VLOOKUP(D5419,[1]!tbl_Reach2AU[#Data],3,FALSE)</f>
        <v>Omak Creek-Upper DS</v>
      </c>
      <c r="C5419">
        <f>VLOOKUP(D5419,[1]!tbl_Reach2AU[#Data],2,FALSE)</f>
        <v>177</v>
      </c>
      <c r="D5419" t="s">
        <v>27</v>
      </c>
      <c r="E5419">
        <v>2</v>
      </c>
      <c r="F5419" t="s">
        <v>115</v>
      </c>
      <c r="G5419">
        <f>VLOOKUP([1]!tbl_FunctionalConditionReach[[#This Row],[EDT Attribute]],[1]!HabitatAttribute[#Data],2,FALSE)</f>
        <v>0</v>
      </c>
      <c r="H5419" s="1">
        <v>7.72034E-4</v>
      </c>
      <c r="I5419" s="2">
        <v>8.9723684258083605E-3</v>
      </c>
    </row>
    <row r="5420" spans="1:9" x14ac:dyDescent="0.3">
      <c r="A5420">
        <f>VLOOKUP(D5420,[1]!tbl_Reach2AU[#Data],4,FALSE)</f>
        <v>10</v>
      </c>
      <c r="B5420" t="str">
        <f>VLOOKUP(D5420,[1]!tbl_Reach2AU[#Data],3,FALSE)</f>
        <v>Omak Creek-Upper DS</v>
      </c>
      <c r="C5420">
        <f>VLOOKUP(D5420,[1]!tbl_Reach2AU[#Data],2,FALSE)</f>
        <v>177</v>
      </c>
      <c r="D5420" t="s">
        <v>27</v>
      </c>
      <c r="E5420">
        <v>2</v>
      </c>
      <c r="F5420" t="s">
        <v>122</v>
      </c>
      <c r="G5420">
        <f>VLOOKUP([1]!tbl_FunctionalConditionReach[[#This Row],[EDT Attribute]],[1]!HabitatAttribute[#Data],2,FALSE)</f>
        <v>0</v>
      </c>
      <c r="H5420" s="1">
        <v>7.7112000000000003E-4</v>
      </c>
      <c r="I5420" s="2">
        <v>8.9617461672793497E-3</v>
      </c>
    </row>
    <row r="5421" spans="1:9" x14ac:dyDescent="0.3">
      <c r="A5421">
        <f>VLOOKUP(D5421,[1]!tbl_Reach2AU[#Data],4,FALSE)</f>
        <v>10</v>
      </c>
      <c r="B5421" t="str">
        <f>VLOOKUP(D5421,[1]!tbl_Reach2AU[#Data],3,FALSE)</f>
        <v>Omak Creek-Upper DS</v>
      </c>
      <c r="C5421">
        <f>VLOOKUP(D5421,[1]!tbl_Reach2AU[#Data],2,FALSE)</f>
        <v>177</v>
      </c>
      <c r="D5421" t="s">
        <v>27</v>
      </c>
      <c r="E5421">
        <v>2</v>
      </c>
      <c r="F5421" t="s">
        <v>123</v>
      </c>
      <c r="G5421">
        <f>VLOOKUP([1]!tbl_FunctionalConditionReach[[#This Row],[EDT Attribute]],[1]!HabitatAttribute[#Data],2,FALSE)</f>
        <v>0</v>
      </c>
      <c r="H5421" s="1">
        <v>7.7112000000000003E-4</v>
      </c>
      <c r="I5421" s="2">
        <v>8.9617461672793497E-3</v>
      </c>
    </row>
    <row r="5422" spans="1:9" x14ac:dyDescent="0.3">
      <c r="A5422">
        <f>VLOOKUP(D5422,[1]!tbl_Reach2AU[#Data],4,FALSE)</f>
        <v>10</v>
      </c>
      <c r="B5422" t="str">
        <f>VLOOKUP(D5422,[1]!tbl_Reach2AU[#Data],3,FALSE)</f>
        <v>Omak Creek-Upper DS</v>
      </c>
      <c r="C5422">
        <f>VLOOKUP(D5422,[1]!tbl_Reach2AU[#Data],2,FALSE)</f>
        <v>177</v>
      </c>
      <c r="D5422" t="s">
        <v>27</v>
      </c>
      <c r="E5422">
        <v>2</v>
      </c>
      <c r="F5422" t="s">
        <v>145</v>
      </c>
      <c r="G5422" t="str">
        <f>VLOOKUP([1]!tbl_FunctionalConditionReach[[#This Row],[EDT Attribute]],[1]!HabitatAttribute[#Data],2,FALSE)</f>
        <v>Flow- Summer Base Flow</v>
      </c>
      <c r="H5422" s="1">
        <v>7.7112000000000003E-4</v>
      </c>
      <c r="I5422" s="2">
        <v>8.9617461672793497E-3</v>
      </c>
    </row>
    <row r="5423" spans="1:9" x14ac:dyDescent="0.3">
      <c r="A5423">
        <f>VLOOKUP(D5423,[1]!tbl_Reach2AU[#Data],4,FALSE)</f>
        <v>6</v>
      </c>
      <c r="B5423" t="str">
        <f>VLOOKUP(D5423,[1]!tbl_Reach2AU[#Data],3,FALSE)</f>
        <v>Salmon Creek-Lower</v>
      </c>
      <c r="C5423">
        <f>VLOOKUP(D5423,[1]!tbl_Reach2AU[#Data],2,FALSE)</f>
        <v>137</v>
      </c>
      <c r="D5423" t="s">
        <v>82</v>
      </c>
      <c r="E5423">
        <v>2</v>
      </c>
      <c r="F5423" t="s">
        <v>124</v>
      </c>
      <c r="G5423" t="str">
        <f>VLOOKUP([1]!tbl_FunctionalConditionReach[[#This Row],[EDT Attribute]],[1]!HabitatAttribute[#Data],2,FALSE)</f>
        <v>Predation</v>
      </c>
      <c r="H5423" s="1">
        <v>2.3638276E-2</v>
      </c>
      <c r="I5423" s="2">
        <v>8.9561435068106401E-3</v>
      </c>
    </row>
    <row r="5424" spans="1:9" x14ac:dyDescent="0.3">
      <c r="A5424">
        <f>VLOOKUP(D5424,[1]!tbl_Reach2AU[#Data],4,FALSE)</f>
        <v>23</v>
      </c>
      <c r="B5424" t="str">
        <f>VLOOKUP(D5424,[1]!tbl_Reach2AU[#Data],3,FALSE)</f>
        <v>Similkameen River</v>
      </c>
      <c r="C5424">
        <f>VLOOKUP(D5424,[1]!tbl_Reach2AU[#Data],2,FALSE)</f>
        <v>293</v>
      </c>
      <c r="D5424" t="s">
        <v>140</v>
      </c>
      <c r="E5424">
        <v>2</v>
      </c>
      <c r="F5424" t="s">
        <v>117</v>
      </c>
      <c r="G5424">
        <f>VLOOKUP([1]!tbl_FunctionalConditionReach[[#This Row],[EDT Attribute]],[1]!HabitatAttribute[#Data],2,FALSE)</f>
        <v>0</v>
      </c>
      <c r="H5424" s="1">
        <v>4.8901910000000003E-3</v>
      </c>
      <c r="I5424" s="2">
        <v>8.9323252625632607E-3</v>
      </c>
    </row>
    <row r="5425" spans="1:9" x14ac:dyDescent="0.3">
      <c r="A5425">
        <f>VLOOKUP(D5425,[1]!tbl_Reach2AU[#Data],4,FALSE)</f>
        <v>9</v>
      </c>
      <c r="B5425" t="str">
        <f>VLOOKUP(D5425,[1]!tbl_Reach2AU[#Data],3,FALSE)</f>
        <v>Omak Creek-Middle DS</v>
      </c>
      <c r="C5425">
        <f>VLOOKUP(D5425,[1]!tbl_Reach2AU[#Data],2,FALSE)</f>
        <v>170</v>
      </c>
      <c r="D5425" t="s">
        <v>132</v>
      </c>
      <c r="E5425">
        <v>2</v>
      </c>
      <c r="F5425" t="s">
        <v>94</v>
      </c>
      <c r="G5425">
        <f>VLOOKUP([1]!tbl_FunctionalConditionReach[[#This Row],[EDT Attribute]],[1]!HabitatAttribute[#Data],2,FALSE)</f>
        <v>0</v>
      </c>
      <c r="H5425" s="1">
        <v>1.4499700000000001E-4</v>
      </c>
      <c r="I5425" s="2">
        <v>8.9293945554322698E-3</v>
      </c>
    </row>
    <row r="5426" spans="1:9" x14ac:dyDescent="0.3">
      <c r="A5426">
        <f>VLOOKUP(D5426,[1]!tbl_Reach2AU[#Data],4,FALSE)</f>
        <v>20</v>
      </c>
      <c r="B5426" t="str">
        <f>VLOOKUP(D5426,[1]!tbl_Reach2AU[#Data],3,FALSE)</f>
        <v>Antoine Creek-Lower</v>
      </c>
      <c r="C5426">
        <f>VLOOKUP(D5426,[1]!tbl_Reach2AU[#Data],2,FALSE)</f>
        <v>260</v>
      </c>
      <c r="D5426" t="s">
        <v>128</v>
      </c>
      <c r="E5426">
        <v>2</v>
      </c>
      <c r="F5426" t="s">
        <v>116</v>
      </c>
      <c r="G5426">
        <f>VLOOKUP([1]!tbl_FunctionalConditionReach[[#This Row],[EDT Attribute]],[1]!HabitatAttribute[#Data],2,FALSE)</f>
        <v>0</v>
      </c>
      <c r="H5426" s="1">
        <v>3.7312400000000001E-4</v>
      </c>
      <c r="I5426" s="2">
        <v>8.8530058743306606E-3</v>
      </c>
    </row>
    <row r="5427" spans="1:9" x14ac:dyDescent="0.3">
      <c r="A5427">
        <f>VLOOKUP(D5427,[1]!tbl_Reach2AU[#Data],4,FALSE)</f>
        <v>1</v>
      </c>
      <c r="B5427" t="str">
        <f>VLOOKUP(D5427,[1]!tbl_Reach2AU[#Data],3,FALSE)</f>
        <v>Okanogan-Davis Canyon</v>
      </c>
      <c r="C5427">
        <f>VLOOKUP(D5427,[1]!tbl_Reach2AU[#Data],2,FALSE)</f>
        <v>106</v>
      </c>
      <c r="D5427" t="s">
        <v>98</v>
      </c>
      <c r="E5427">
        <v>2</v>
      </c>
      <c r="F5427" t="s">
        <v>144</v>
      </c>
      <c r="G5427">
        <f>VLOOKUP([1]!tbl_FunctionalConditionReach[[#This Row],[EDT Attribute]],[1]!HabitatAttribute[#Data],2,FALSE)</f>
        <v>0</v>
      </c>
      <c r="H5427" s="1">
        <v>3.9716359999999997E-3</v>
      </c>
      <c r="I5427" s="2">
        <v>8.8156008457839306E-3</v>
      </c>
    </row>
    <row r="5428" spans="1:9" x14ac:dyDescent="0.3">
      <c r="A5428">
        <f>VLOOKUP(D5428,[1]!tbl_Reach2AU[#Data],4,FALSE)</f>
        <v>22</v>
      </c>
      <c r="B5428" t="str">
        <f>VLOOKUP(D5428,[1]!tbl_Reach2AU[#Data],3,FALSE)</f>
        <v>Wildhorse Spring Creek DS</v>
      </c>
      <c r="C5428">
        <f>VLOOKUP(D5428,[1]!tbl_Reach2AU[#Data],2,FALSE)</f>
        <v>280</v>
      </c>
      <c r="D5428" t="s">
        <v>92</v>
      </c>
      <c r="E5428">
        <v>2</v>
      </c>
      <c r="F5428" t="s">
        <v>126</v>
      </c>
      <c r="G5428" t="str">
        <f>VLOOKUP([1]!tbl_FunctionalConditionReach[[#This Row],[EDT Attribute]],[1]!HabitatAttribute[#Data],2,FALSE)</f>
        <v>Riparian</v>
      </c>
      <c r="H5428" s="1">
        <v>2.75949E-4</v>
      </c>
      <c r="I5428" s="2">
        <v>8.7809110988000105E-3</v>
      </c>
    </row>
    <row r="5429" spans="1:9" x14ac:dyDescent="0.3">
      <c r="A5429">
        <f>VLOOKUP(D5429,[1]!tbl_Reach2AU[#Data],4,FALSE)</f>
        <v>9</v>
      </c>
      <c r="B5429" t="str">
        <f>VLOOKUP(D5429,[1]!tbl_Reach2AU[#Data],3,FALSE)</f>
        <v>Omak Creek-Middle DS</v>
      </c>
      <c r="C5429">
        <f>VLOOKUP(D5429,[1]!tbl_Reach2AU[#Data],2,FALSE)</f>
        <v>170</v>
      </c>
      <c r="D5429" t="s">
        <v>132</v>
      </c>
      <c r="E5429">
        <v>2</v>
      </c>
      <c r="F5429" t="s">
        <v>119</v>
      </c>
      <c r="G5429">
        <f>VLOOKUP([1]!tbl_FunctionalConditionReach[[#This Row],[EDT Attribute]],[1]!HabitatAttribute[#Data],2,FALSE)</f>
        <v>0</v>
      </c>
      <c r="H5429" s="1">
        <v>1.4213799999999999E-4</v>
      </c>
      <c r="I5429" s="2">
        <v>8.7533278848530103E-3</v>
      </c>
    </row>
    <row r="5430" spans="1:9" x14ac:dyDescent="0.3">
      <c r="A5430">
        <f>VLOOKUP(D5430,[1]!tbl_Reach2AU[#Data],4,FALSE)</f>
        <v>9</v>
      </c>
      <c r="B5430" t="str">
        <f>VLOOKUP(D5430,[1]!tbl_Reach2AU[#Data],3,FALSE)</f>
        <v>Omak Creek-Middle DS</v>
      </c>
      <c r="C5430">
        <f>VLOOKUP(D5430,[1]!tbl_Reach2AU[#Data],2,FALSE)</f>
        <v>170</v>
      </c>
      <c r="D5430" t="s">
        <v>132</v>
      </c>
      <c r="E5430">
        <v>2</v>
      </c>
      <c r="F5430" t="s">
        <v>115</v>
      </c>
      <c r="G5430">
        <f>VLOOKUP([1]!tbl_FunctionalConditionReach[[#This Row],[EDT Attribute]],[1]!HabitatAttribute[#Data],2,FALSE)</f>
        <v>0</v>
      </c>
      <c r="H5430" s="1">
        <v>1.4185099999999999E-4</v>
      </c>
      <c r="I5430" s="2">
        <v>8.7356534761589798E-3</v>
      </c>
    </row>
    <row r="5431" spans="1:9" x14ac:dyDescent="0.3">
      <c r="A5431">
        <f>VLOOKUP(D5431,[1]!tbl_Reach2AU[#Data],4,FALSE)</f>
        <v>8</v>
      </c>
      <c r="B5431" t="str">
        <f>VLOOKUP(D5431,[1]!tbl_Reach2AU[#Data],3,FALSE)</f>
        <v>Omak Creek-Lower US</v>
      </c>
      <c r="C5431">
        <f>VLOOKUP(D5431,[1]!tbl_Reach2AU[#Data],2,FALSE)</f>
        <v>162</v>
      </c>
      <c r="D5431" t="s">
        <v>67</v>
      </c>
      <c r="E5431">
        <v>2</v>
      </c>
      <c r="F5431" t="s">
        <v>146</v>
      </c>
      <c r="G5431" t="str">
        <f>VLOOKUP([1]!tbl_FunctionalConditionReach[[#This Row],[EDT Attribute]],[1]!HabitatAttribute[#Data],2,FALSE)</f>
        <v>Flow- Summer Base Flow</v>
      </c>
      <c r="H5431" s="1">
        <v>3.187718E-3</v>
      </c>
      <c r="I5431" s="2">
        <v>8.7074546191263091E-3</v>
      </c>
    </row>
    <row r="5432" spans="1:9" x14ac:dyDescent="0.3">
      <c r="A5432">
        <f>VLOOKUP(D5432,[1]!tbl_Reach2AU[#Data],4,FALSE)</f>
        <v>8</v>
      </c>
      <c r="B5432" t="str">
        <f>VLOOKUP(D5432,[1]!tbl_Reach2AU[#Data],3,FALSE)</f>
        <v>Omak Creek-Lower US</v>
      </c>
      <c r="C5432">
        <f>VLOOKUP(D5432,[1]!tbl_Reach2AU[#Data],2,FALSE)</f>
        <v>161</v>
      </c>
      <c r="D5432" t="s">
        <v>78</v>
      </c>
      <c r="E5432">
        <v>2</v>
      </c>
      <c r="F5432" t="s">
        <v>119</v>
      </c>
      <c r="G5432">
        <f>VLOOKUP([1]!tbl_FunctionalConditionReach[[#This Row],[EDT Attribute]],[1]!HabitatAttribute[#Data],2,FALSE)</f>
        <v>0</v>
      </c>
      <c r="H5432" s="1">
        <v>6.4526469999999997E-3</v>
      </c>
      <c r="I5432" s="2">
        <v>8.7013705838570096E-3</v>
      </c>
    </row>
    <row r="5433" spans="1:9" x14ac:dyDescent="0.3">
      <c r="A5433">
        <f>VLOOKUP(D5433,[1]!tbl_Reach2AU[#Data],4,FALSE)</f>
        <v>8</v>
      </c>
      <c r="B5433" t="str">
        <f>VLOOKUP(D5433,[1]!tbl_Reach2AU[#Data],3,FALSE)</f>
        <v>Omak Creek-Lower US</v>
      </c>
      <c r="C5433">
        <f>VLOOKUP(D5433,[1]!tbl_Reach2AU[#Data],2,FALSE)</f>
        <v>160</v>
      </c>
      <c r="D5433" t="s">
        <v>77</v>
      </c>
      <c r="E5433">
        <v>2</v>
      </c>
      <c r="F5433" t="s">
        <v>38</v>
      </c>
      <c r="G5433" t="str">
        <f>VLOOKUP([1]!tbl_FunctionalConditionReach[[#This Row],[EDT Attribute]],[1]!HabitatAttribute[#Data],2,FALSE)</f>
        <v>Channel Stability</v>
      </c>
      <c r="H5433" s="1">
        <v>2.1654180000000001E-3</v>
      </c>
      <c r="I5433" s="2">
        <v>8.6713219326406705E-3</v>
      </c>
    </row>
    <row r="5434" spans="1:9" x14ac:dyDescent="0.3">
      <c r="A5434">
        <f>VLOOKUP(D5434,[1]!tbl_Reach2AU[#Data],4,FALSE)</f>
        <v>6</v>
      </c>
      <c r="B5434" t="str">
        <f>VLOOKUP(D5434,[1]!tbl_Reach2AU[#Data],3,FALSE)</f>
        <v>Salmon Creek-Lower</v>
      </c>
      <c r="C5434">
        <f>VLOOKUP(D5434,[1]!tbl_Reach2AU[#Data],2,FALSE)</f>
        <v>138</v>
      </c>
      <c r="D5434" t="s">
        <v>83</v>
      </c>
      <c r="E5434">
        <v>2</v>
      </c>
      <c r="F5434" t="s">
        <v>116</v>
      </c>
      <c r="G5434">
        <f>VLOOKUP([1]!tbl_FunctionalConditionReach[[#This Row],[EDT Attribute]],[1]!HabitatAttribute[#Data],2,FALSE)</f>
        <v>0</v>
      </c>
      <c r="H5434" s="1">
        <v>1.5687751E-2</v>
      </c>
      <c r="I5434" s="2">
        <v>8.6338335152041298E-3</v>
      </c>
    </row>
    <row r="5435" spans="1:9" x14ac:dyDescent="0.3">
      <c r="A5435">
        <f>VLOOKUP(D5435,[1]!tbl_Reach2AU[#Data],4,FALSE)</f>
        <v>8</v>
      </c>
      <c r="B5435" t="str">
        <f>VLOOKUP(D5435,[1]!tbl_Reach2AU[#Data],3,FALSE)</f>
        <v>Omak Creek-Lower US</v>
      </c>
      <c r="C5435">
        <f>VLOOKUP(D5435,[1]!tbl_Reach2AU[#Data],2,FALSE)</f>
        <v>161</v>
      </c>
      <c r="D5435" t="s">
        <v>78</v>
      </c>
      <c r="E5435">
        <v>2</v>
      </c>
      <c r="F5435" t="s">
        <v>126</v>
      </c>
      <c r="G5435" t="str">
        <f>VLOOKUP([1]!tbl_FunctionalConditionReach[[#This Row],[EDT Attribute]],[1]!HabitatAttribute[#Data],2,FALSE)</f>
        <v>Riparian</v>
      </c>
      <c r="H5435" s="1">
        <v>6.378234E-3</v>
      </c>
      <c r="I5435" s="2">
        <v>8.6010249289255498E-3</v>
      </c>
    </row>
    <row r="5436" spans="1:9" x14ac:dyDescent="0.3">
      <c r="A5436">
        <f>VLOOKUP(D5436,[1]!tbl_Reach2AU[#Data],4,FALSE)</f>
        <v>8</v>
      </c>
      <c r="B5436" t="str">
        <f>VLOOKUP(D5436,[1]!tbl_Reach2AU[#Data],3,FALSE)</f>
        <v>Omak Creek-Lower US</v>
      </c>
      <c r="C5436">
        <f>VLOOKUP(D5436,[1]!tbl_Reach2AU[#Data],2,FALSE)</f>
        <v>161</v>
      </c>
      <c r="D5436" t="s">
        <v>78</v>
      </c>
      <c r="E5436">
        <v>2</v>
      </c>
      <c r="F5436" t="s">
        <v>94</v>
      </c>
      <c r="G5436">
        <f>VLOOKUP([1]!tbl_FunctionalConditionReach[[#This Row],[EDT Attribute]],[1]!HabitatAttribute[#Data],2,FALSE)</f>
        <v>0</v>
      </c>
      <c r="H5436" s="1">
        <v>6.3773279999999998E-3</v>
      </c>
      <c r="I5436" s="2">
        <v>8.5998031912806697E-3</v>
      </c>
    </row>
    <row r="5437" spans="1:9" x14ac:dyDescent="0.3">
      <c r="A5437">
        <f>VLOOKUP(D5437,[1]!tbl_Reach2AU[#Data],4,FALSE)</f>
        <v>8</v>
      </c>
      <c r="B5437" t="str">
        <f>VLOOKUP(D5437,[1]!tbl_Reach2AU[#Data],3,FALSE)</f>
        <v>Omak Creek-Lower US</v>
      </c>
      <c r="C5437">
        <f>VLOOKUP(D5437,[1]!tbl_Reach2AU[#Data],2,FALSE)</f>
        <v>158</v>
      </c>
      <c r="D5437" t="s">
        <v>75</v>
      </c>
      <c r="E5437">
        <v>2</v>
      </c>
      <c r="F5437" t="s">
        <v>116</v>
      </c>
      <c r="G5437">
        <f>VLOOKUP([1]!tbl_FunctionalConditionReach[[#This Row],[EDT Attribute]],[1]!HabitatAttribute[#Data],2,FALSE)</f>
        <v>0</v>
      </c>
      <c r="H5437" s="1">
        <v>6.3373759999999996E-3</v>
      </c>
      <c r="I5437" s="2">
        <v>8.5916957639372606E-3</v>
      </c>
    </row>
    <row r="5438" spans="1:9" x14ac:dyDescent="0.3">
      <c r="A5438">
        <f>VLOOKUP(D5438,[1]!tbl_Reach2AU[#Data],4,FALSE)</f>
        <v>24</v>
      </c>
      <c r="B5438" t="str">
        <f>VLOOKUP(D5438,[1]!tbl_Reach2AU[#Data],3,FALSE)</f>
        <v>Okanogan-Haynes Creek South</v>
      </c>
      <c r="C5438">
        <f>VLOOKUP(D5438,[1]!tbl_Reach2AU[#Data],2,FALSE)</f>
        <v>297</v>
      </c>
      <c r="D5438" t="s">
        <v>149</v>
      </c>
      <c r="E5438">
        <v>2</v>
      </c>
      <c r="F5438" t="s">
        <v>124</v>
      </c>
      <c r="G5438" t="str">
        <f>VLOOKUP([1]!tbl_FunctionalConditionReach[[#This Row],[EDT Attribute]],[1]!HabitatAttribute[#Data],2,FALSE)</f>
        <v>Predation</v>
      </c>
      <c r="H5438" s="1">
        <v>1.9803099999999999E-4</v>
      </c>
      <c r="I5438" s="2">
        <v>8.5607536364754808E-3</v>
      </c>
    </row>
    <row r="5439" spans="1:9" x14ac:dyDescent="0.3">
      <c r="A5439">
        <f>VLOOKUP(D5439,[1]!tbl_Reach2AU[#Data],4,FALSE)</f>
        <v>10</v>
      </c>
      <c r="B5439" t="str">
        <f>VLOOKUP(D5439,[1]!tbl_Reach2AU[#Data],3,FALSE)</f>
        <v>Omak Creek-Upper DS</v>
      </c>
      <c r="C5439">
        <f>VLOOKUP(D5439,[1]!tbl_Reach2AU[#Data],2,FALSE)</f>
        <v>177</v>
      </c>
      <c r="D5439" t="s">
        <v>27</v>
      </c>
      <c r="E5439">
        <v>2</v>
      </c>
      <c r="F5439" t="s">
        <v>119</v>
      </c>
      <c r="G5439">
        <f>VLOOKUP([1]!tbl_FunctionalConditionReach[[#This Row],[EDT Attribute]],[1]!HabitatAttribute[#Data],2,FALSE)</f>
        <v>0</v>
      </c>
      <c r="H5439" s="1">
        <v>7.3430299999999995E-4</v>
      </c>
      <c r="I5439" s="2">
        <v>8.5338690422654406E-3</v>
      </c>
    </row>
    <row r="5440" spans="1:9" x14ac:dyDescent="0.3">
      <c r="A5440">
        <f>VLOOKUP(D5440,[1]!tbl_Reach2AU[#Data],4,FALSE)</f>
        <v>9</v>
      </c>
      <c r="B5440" t="str">
        <f>VLOOKUP(D5440,[1]!tbl_Reach2AU[#Data],3,FALSE)</f>
        <v>Omak Creek-Middle DS</v>
      </c>
      <c r="C5440">
        <f>VLOOKUP(D5440,[1]!tbl_Reach2AU[#Data],2,FALSE)</f>
        <v>170</v>
      </c>
      <c r="D5440" t="s">
        <v>132</v>
      </c>
      <c r="E5440">
        <v>2</v>
      </c>
      <c r="F5440" t="s">
        <v>145</v>
      </c>
      <c r="G5440" t="str">
        <f>VLOOKUP([1]!tbl_FunctionalConditionReach[[#This Row],[EDT Attribute]],[1]!HabitatAttribute[#Data],2,FALSE)</f>
        <v>Flow- Summer Base Flow</v>
      </c>
      <c r="H5440" s="1">
        <v>1.3853199999999999E-4</v>
      </c>
      <c r="I5440" s="2">
        <v>8.5312584850248206E-3</v>
      </c>
    </row>
    <row r="5441" spans="1:9" x14ac:dyDescent="0.3">
      <c r="A5441">
        <f>VLOOKUP(D5441,[1]!tbl_Reach2AU[#Data],4,FALSE)</f>
        <v>8</v>
      </c>
      <c r="B5441" t="str">
        <f>VLOOKUP(D5441,[1]!tbl_Reach2AU[#Data],3,FALSE)</f>
        <v>Omak Creek-Lower US</v>
      </c>
      <c r="C5441">
        <f>VLOOKUP(D5441,[1]!tbl_Reach2AU[#Data],2,FALSE)</f>
        <v>161</v>
      </c>
      <c r="D5441" t="s">
        <v>78</v>
      </c>
      <c r="E5441">
        <v>2</v>
      </c>
      <c r="F5441" t="s">
        <v>115</v>
      </c>
      <c r="G5441">
        <f>VLOOKUP([1]!tbl_FunctionalConditionReach[[#This Row],[EDT Attribute]],[1]!HabitatAttribute[#Data],2,FALSE)</f>
        <v>0</v>
      </c>
      <c r="H5441" s="1">
        <v>6.3129980000000002E-3</v>
      </c>
      <c r="I5441" s="2">
        <v>8.5130544245095308E-3</v>
      </c>
    </row>
    <row r="5442" spans="1:9" x14ac:dyDescent="0.3">
      <c r="A5442">
        <f>VLOOKUP(D5442,[1]!tbl_Reach2AU[#Data],4,FALSE)</f>
        <v>1</v>
      </c>
      <c r="B5442" t="str">
        <f>VLOOKUP(D5442,[1]!tbl_Reach2AU[#Data],3,FALSE)</f>
        <v>Okanogan-Davis Canyon</v>
      </c>
      <c r="C5442">
        <f>VLOOKUP(D5442,[1]!tbl_Reach2AU[#Data],2,FALSE)</f>
        <v>107</v>
      </c>
      <c r="D5442" t="s">
        <v>99</v>
      </c>
      <c r="E5442">
        <v>2</v>
      </c>
      <c r="F5442" t="s">
        <v>144</v>
      </c>
      <c r="G5442">
        <f>VLOOKUP([1]!tbl_FunctionalConditionReach[[#This Row],[EDT Attribute]],[1]!HabitatAttribute[#Data],2,FALSE)</f>
        <v>0</v>
      </c>
      <c r="H5442" s="1">
        <v>3.825083E-3</v>
      </c>
      <c r="I5442" s="2">
        <v>8.5024262697318397E-3</v>
      </c>
    </row>
    <row r="5443" spans="1:9" x14ac:dyDescent="0.3">
      <c r="A5443">
        <f>VLOOKUP(D5443,[1]!tbl_Reach2AU[#Data],4,FALSE)</f>
        <v>8</v>
      </c>
      <c r="B5443" t="str">
        <f>VLOOKUP(D5443,[1]!tbl_Reach2AU[#Data],3,FALSE)</f>
        <v>Omak Creek-Lower US</v>
      </c>
      <c r="C5443">
        <f>VLOOKUP(D5443,[1]!tbl_Reach2AU[#Data],2,FALSE)</f>
        <v>161</v>
      </c>
      <c r="D5443" t="s">
        <v>78</v>
      </c>
      <c r="E5443">
        <v>2</v>
      </c>
      <c r="F5443" t="s">
        <v>123</v>
      </c>
      <c r="G5443">
        <f>VLOOKUP([1]!tbl_FunctionalConditionReach[[#This Row],[EDT Attribute]],[1]!HabitatAttribute[#Data],2,FALSE)</f>
        <v>0</v>
      </c>
      <c r="H5443" s="1">
        <v>6.2898650000000004E-3</v>
      </c>
      <c r="I5443" s="2">
        <v>8.4818596596763808E-3</v>
      </c>
    </row>
    <row r="5444" spans="1:9" x14ac:dyDescent="0.3">
      <c r="A5444">
        <f>VLOOKUP(D5444,[1]!tbl_Reach2AU[#Data],4,FALSE)</f>
        <v>8</v>
      </c>
      <c r="B5444" t="str">
        <f>VLOOKUP(D5444,[1]!tbl_Reach2AU[#Data],3,FALSE)</f>
        <v>Omak Creek-Lower US</v>
      </c>
      <c r="C5444">
        <f>VLOOKUP(D5444,[1]!tbl_Reach2AU[#Data],2,FALSE)</f>
        <v>161</v>
      </c>
      <c r="D5444" t="s">
        <v>78</v>
      </c>
      <c r="E5444">
        <v>2</v>
      </c>
      <c r="F5444" t="s">
        <v>122</v>
      </c>
      <c r="G5444">
        <f>VLOOKUP([1]!tbl_FunctionalConditionReach[[#This Row],[EDT Attribute]],[1]!HabitatAttribute[#Data],2,FALSE)</f>
        <v>0</v>
      </c>
      <c r="H5444" s="1">
        <v>6.2898650000000004E-3</v>
      </c>
      <c r="I5444" s="2">
        <v>8.4818596596763808E-3</v>
      </c>
    </row>
    <row r="5445" spans="1:9" x14ac:dyDescent="0.3">
      <c r="A5445">
        <f>VLOOKUP(D5445,[1]!tbl_Reach2AU[#Data],4,FALSE)</f>
        <v>9</v>
      </c>
      <c r="B5445" t="str">
        <f>VLOOKUP(D5445,[1]!tbl_Reach2AU[#Data],3,FALSE)</f>
        <v>Omak Creek-Middle DS</v>
      </c>
      <c r="C5445">
        <f>VLOOKUP(D5445,[1]!tbl_Reach2AU[#Data],2,FALSE)</f>
        <v>170</v>
      </c>
      <c r="D5445" t="s">
        <v>132</v>
      </c>
      <c r="E5445">
        <v>2</v>
      </c>
      <c r="F5445" t="s">
        <v>122</v>
      </c>
      <c r="G5445">
        <f>VLOOKUP([1]!tbl_FunctionalConditionReach[[#This Row],[EDT Attribute]],[1]!HabitatAttribute[#Data],2,FALSE)</f>
        <v>0</v>
      </c>
      <c r="H5445" s="1">
        <v>1.37706E-4</v>
      </c>
      <c r="I5445" s="2">
        <v>8.4803906746371092E-3</v>
      </c>
    </row>
    <row r="5446" spans="1:9" x14ac:dyDescent="0.3">
      <c r="A5446">
        <f>VLOOKUP(D5446,[1]!tbl_Reach2AU[#Data],4,FALSE)</f>
        <v>9</v>
      </c>
      <c r="B5446" t="str">
        <f>VLOOKUP(D5446,[1]!tbl_Reach2AU[#Data],3,FALSE)</f>
        <v>Omak Creek-Middle DS</v>
      </c>
      <c r="C5446">
        <f>VLOOKUP(D5446,[1]!tbl_Reach2AU[#Data],2,FALSE)</f>
        <v>170</v>
      </c>
      <c r="D5446" t="s">
        <v>132</v>
      </c>
      <c r="E5446">
        <v>2</v>
      </c>
      <c r="F5446" t="s">
        <v>38</v>
      </c>
      <c r="G5446" t="str">
        <f>VLOOKUP([1]!tbl_FunctionalConditionReach[[#This Row],[EDT Attribute]],[1]!HabitatAttribute[#Data],2,FALSE)</f>
        <v>Channel Stability</v>
      </c>
      <c r="H5446" s="1">
        <v>1.37706E-4</v>
      </c>
      <c r="I5446" s="2">
        <v>8.4803906746371092E-3</v>
      </c>
    </row>
    <row r="5447" spans="1:9" x14ac:dyDescent="0.3">
      <c r="A5447">
        <f>VLOOKUP(D5447,[1]!tbl_Reach2AU[#Data],4,FALSE)</f>
        <v>9</v>
      </c>
      <c r="B5447" t="str">
        <f>VLOOKUP(D5447,[1]!tbl_Reach2AU[#Data],3,FALSE)</f>
        <v>Omak Creek-Middle DS</v>
      </c>
      <c r="C5447">
        <f>VLOOKUP(D5447,[1]!tbl_Reach2AU[#Data],2,FALSE)</f>
        <v>170</v>
      </c>
      <c r="D5447" t="s">
        <v>132</v>
      </c>
      <c r="E5447">
        <v>2</v>
      </c>
      <c r="F5447" t="s">
        <v>123</v>
      </c>
      <c r="G5447">
        <f>VLOOKUP([1]!tbl_FunctionalConditionReach[[#This Row],[EDT Attribute]],[1]!HabitatAttribute[#Data],2,FALSE)</f>
        <v>0</v>
      </c>
      <c r="H5447" s="1">
        <v>1.37706E-4</v>
      </c>
      <c r="I5447" s="2">
        <v>8.4803906746371092E-3</v>
      </c>
    </row>
    <row r="5448" spans="1:9" x14ac:dyDescent="0.3">
      <c r="A5448">
        <f>VLOOKUP(D5448,[1]!tbl_Reach2AU[#Data],4,FALSE)</f>
        <v>8</v>
      </c>
      <c r="B5448" t="str">
        <f>VLOOKUP(D5448,[1]!tbl_Reach2AU[#Data],3,FALSE)</f>
        <v>Omak Creek-Lower US</v>
      </c>
      <c r="C5448">
        <f>VLOOKUP(D5448,[1]!tbl_Reach2AU[#Data],2,FALSE)</f>
        <v>160</v>
      </c>
      <c r="D5448" t="s">
        <v>77</v>
      </c>
      <c r="E5448">
        <v>2</v>
      </c>
      <c r="F5448" t="s">
        <v>117</v>
      </c>
      <c r="G5448">
        <f>VLOOKUP([1]!tbl_FunctionalConditionReach[[#This Row],[EDT Attribute]],[1]!HabitatAttribute[#Data],2,FALSE)</f>
        <v>0</v>
      </c>
      <c r="H5448" s="1">
        <v>2.107916E-3</v>
      </c>
      <c r="I5448" s="2">
        <v>8.4410576816874097E-3</v>
      </c>
    </row>
    <row r="5449" spans="1:9" x14ac:dyDescent="0.3">
      <c r="A5449">
        <f>VLOOKUP(D5449,[1]!tbl_Reach2AU[#Data],4,FALSE)</f>
        <v>6</v>
      </c>
      <c r="B5449" t="str">
        <f>VLOOKUP(D5449,[1]!tbl_Reach2AU[#Data],3,FALSE)</f>
        <v>Salmon Creek-Lower</v>
      </c>
      <c r="C5449">
        <f>VLOOKUP(D5449,[1]!tbl_Reach2AU[#Data],2,FALSE)</f>
        <v>140</v>
      </c>
      <c r="D5449" t="s">
        <v>85</v>
      </c>
      <c r="E5449">
        <v>2</v>
      </c>
      <c r="F5449" t="s">
        <v>119</v>
      </c>
      <c r="G5449">
        <f>VLOOKUP([1]!tbl_FunctionalConditionReach[[#This Row],[EDT Attribute]],[1]!HabitatAttribute[#Data],2,FALSE)</f>
        <v>0</v>
      </c>
      <c r="H5449" s="1">
        <v>3.3417684000000003E-2</v>
      </c>
      <c r="I5449" s="2">
        <v>8.4201235397351904E-3</v>
      </c>
    </row>
    <row r="5450" spans="1:9" x14ac:dyDescent="0.3">
      <c r="A5450">
        <f>VLOOKUP(D5450,[1]!tbl_Reach2AU[#Data],4,FALSE)</f>
        <v>13</v>
      </c>
      <c r="B5450" t="str">
        <f>VLOOKUP(D5450,[1]!tbl_Reach2AU[#Data],3,FALSE)</f>
        <v>Johnson Creek</v>
      </c>
      <c r="C5450">
        <f>VLOOKUP(D5450,[1]!tbl_Reach2AU[#Data],2,FALSE)</f>
        <v>203</v>
      </c>
      <c r="D5450" t="s">
        <v>17</v>
      </c>
      <c r="E5450">
        <v>2</v>
      </c>
      <c r="F5450" t="s">
        <v>117</v>
      </c>
      <c r="G5450">
        <f>VLOOKUP([1]!tbl_FunctionalConditionReach[[#This Row],[EDT Attribute]],[1]!HabitatAttribute[#Data],2,FALSE)</f>
        <v>0</v>
      </c>
      <c r="H5450" s="1">
        <v>8.0199999999999998E-5</v>
      </c>
      <c r="I5450" s="2">
        <v>8.3723704675801904E-3</v>
      </c>
    </row>
    <row r="5451" spans="1:9" x14ac:dyDescent="0.3">
      <c r="A5451">
        <f>VLOOKUP(D5451,[1]!tbl_Reach2AU[#Data],4,FALSE)</f>
        <v>6</v>
      </c>
      <c r="B5451" t="str">
        <f>VLOOKUP(D5451,[1]!tbl_Reach2AU[#Data],3,FALSE)</f>
        <v>Salmon Creek-Lower</v>
      </c>
      <c r="C5451">
        <f>VLOOKUP(D5451,[1]!tbl_Reach2AU[#Data],2,FALSE)</f>
        <v>138</v>
      </c>
      <c r="D5451" t="s">
        <v>83</v>
      </c>
      <c r="E5451">
        <v>2</v>
      </c>
      <c r="F5451" t="s">
        <v>122</v>
      </c>
      <c r="G5451">
        <f>VLOOKUP([1]!tbl_FunctionalConditionReach[[#This Row],[EDT Attribute]],[1]!HabitatAttribute[#Data],2,FALSE)</f>
        <v>0</v>
      </c>
      <c r="H5451" s="1">
        <v>1.5155821999999999E-2</v>
      </c>
      <c r="I5451" s="2">
        <v>8.3410836858685607E-3</v>
      </c>
    </row>
    <row r="5452" spans="1:9" x14ac:dyDescent="0.3">
      <c r="A5452">
        <f>VLOOKUP(D5452,[1]!tbl_Reach2AU[#Data],4,FALSE)</f>
        <v>6</v>
      </c>
      <c r="B5452" t="str">
        <f>VLOOKUP(D5452,[1]!tbl_Reach2AU[#Data],3,FALSE)</f>
        <v>Salmon Creek-Lower</v>
      </c>
      <c r="C5452">
        <f>VLOOKUP(D5452,[1]!tbl_Reach2AU[#Data],2,FALSE)</f>
        <v>138</v>
      </c>
      <c r="D5452" t="s">
        <v>83</v>
      </c>
      <c r="E5452">
        <v>2</v>
      </c>
      <c r="F5452" t="s">
        <v>115</v>
      </c>
      <c r="G5452">
        <f>VLOOKUP([1]!tbl_FunctionalConditionReach[[#This Row],[EDT Attribute]],[1]!HabitatAttribute[#Data],2,FALSE)</f>
        <v>0</v>
      </c>
      <c r="H5452" s="1">
        <v>1.5155821999999999E-2</v>
      </c>
      <c r="I5452" s="2">
        <v>8.3410836858685607E-3</v>
      </c>
    </row>
    <row r="5453" spans="1:9" x14ac:dyDescent="0.3">
      <c r="A5453">
        <f>VLOOKUP(D5453,[1]!tbl_Reach2AU[#Data],4,FALSE)</f>
        <v>13</v>
      </c>
      <c r="B5453" t="str">
        <f>VLOOKUP(D5453,[1]!tbl_Reach2AU[#Data],3,FALSE)</f>
        <v>Johnson Creek</v>
      </c>
      <c r="C5453">
        <f>VLOOKUP(D5453,[1]!tbl_Reach2AU[#Data],2,FALSE)</f>
        <v>194</v>
      </c>
      <c r="D5453" t="s">
        <v>41</v>
      </c>
      <c r="E5453">
        <v>2</v>
      </c>
      <c r="F5453" t="s">
        <v>119</v>
      </c>
      <c r="G5453">
        <f>VLOOKUP([1]!tbl_FunctionalConditionReach[[#This Row],[EDT Attribute]],[1]!HabitatAttribute[#Data],2,FALSE)</f>
        <v>0</v>
      </c>
      <c r="H5453" s="1">
        <v>2.6485319999999999E-3</v>
      </c>
      <c r="I5453" s="2">
        <v>8.3379508684192794E-3</v>
      </c>
    </row>
    <row r="5454" spans="1:9" x14ac:dyDescent="0.3">
      <c r="A5454">
        <f>VLOOKUP(D5454,[1]!tbl_Reach2AU[#Data],4,FALSE)</f>
        <v>13</v>
      </c>
      <c r="B5454" t="str">
        <f>VLOOKUP(D5454,[1]!tbl_Reach2AU[#Data],3,FALSE)</f>
        <v>Johnson Creek</v>
      </c>
      <c r="C5454">
        <f>VLOOKUP(D5454,[1]!tbl_Reach2AU[#Data],2,FALSE)</f>
        <v>220</v>
      </c>
      <c r="D5454" t="s">
        <v>20</v>
      </c>
      <c r="E5454">
        <v>2</v>
      </c>
      <c r="F5454" t="s">
        <v>143</v>
      </c>
      <c r="G5454">
        <f>VLOOKUP([1]!tbl_FunctionalConditionReach[[#This Row],[EDT Attribute]],[1]!HabitatAttribute[#Data],2,FALSE)</f>
        <v>0</v>
      </c>
      <c r="H5454" s="1">
        <v>6.5133300000000003E-4</v>
      </c>
      <c r="I5454" s="2">
        <v>8.3039475856600004E-3</v>
      </c>
    </row>
    <row r="5455" spans="1:9" x14ac:dyDescent="0.3">
      <c r="A5455">
        <f>VLOOKUP(D5455,[1]!tbl_Reach2AU[#Data],4,FALSE)</f>
        <v>8</v>
      </c>
      <c r="B5455" t="str">
        <f>VLOOKUP(D5455,[1]!tbl_Reach2AU[#Data],3,FALSE)</f>
        <v>Omak Creek-Lower US</v>
      </c>
      <c r="C5455">
        <f>VLOOKUP(D5455,[1]!tbl_Reach2AU[#Data],2,FALSE)</f>
        <v>162</v>
      </c>
      <c r="D5455" t="s">
        <v>67</v>
      </c>
      <c r="E5455">
        <v>2</v>
      </c>
      <c r="F5455" t="s">
        <v>117</v>
      </c>
      <c r="G5455">
        <f>VLOOKUP([1]!tbl_FunctionalConditionReach[[#This Row],[EDT Attribute]],[1]!HabitatAttribute[#Data],2,FALSE)</f>
        <v>0</v>
      </c>
      <c r="H5455" s="1">
        <v>3.013216E-3</v>
      </c>
      <c r="I5455" s="2">
        <v>8.2307912988618497E-3</v>
      </c>
    </row>
    <row r="5456" spans="1:9" x14ac:dyDescent="0.3">
      <c r="A5456">
        <f>VLOOKUP(D5456,[1]!tbl_Reach2AU[#Data],4,FALSE)</f>
        <v>20</v>
      </c>
      <c r="B5456" t="str">
        <f>VLOOKUP(D5456,[1]!tbl_Reach2AU[#Data],3,FALSE)</f>
        <v>Antoine Creek-Lower</v>
      </c>
      <c r="C5456">
        <f>VLOOKUP(D5456,[1]!tbl_Reach2AU[#Data],2,FALSE)</f>
        <v>257</v>
      </c>
      <c r="D5456" t="s">
        <v>53</v>
      </c>
      <c r="E5456">
        <v>2</v>
      </c>
      <c r="F5456" t="s">
        <v>36</v>
      </c>
      <c r="G5456" t="e">
        <f>VLOOKUP([1]!tbl_FunctionalConditionReach[[#This Row],[EDT Attribute]],[1]!HabitatAttribute[#Data],2,FALSE)</f>
        <v>#N/A</v>
      </c>
      <c r="H5456" s="1">
        <v>3.1884880000000002E-3</v>
      </c>
      <c r="I5456" s="2">
        <v>8.1728734963736893E-3</v>
      </c>
    </row>
    <row r="5457" spans="1:9" x14ac:dyDescent="0.3">
      <c r="A5457">
        <f>VLOOKUP(D5457,[1]!tbl_Reach2AU[#Data],4,FALSE)</f>
        <v>13</v>
      </c>
      <c r="B5457" t="str">
        <f>VLOOKUP(D5457,[1]!tbl_Reach2AU[#Data],3,FALSE)</f>
        <v>Johnson Creek</v>
      </c>
      <c r="C5457">
        <f>VLOOKUP(D5457,[1]!tbl_Reach2AU[#Data],2,FALSE)</f>
        <v>220</v>
      </c>
      <c r="D5457" t="s">
        <v>20</v>
      </c>
      <c r="E5457">
        <v>2</v>
      </c>
      <c r="F5457" t="s">
        <v>146</v>
      </c>
      <c r="G5457" t="str">
        <f>VLOOKUP([1]!tbl_FunctionalConditionReach[[#This Row],[EDT Attribute]],[1]!HabitatAttribute[#Data],2,FALSE)</f>
        <v>Flow- Summer Base Flow</v>
      </c>
      <c r="H5457" s="1">
        <v>6.4023699999999999E-4</v>
      </c>
      <c r="I5457" s="2">
        <v>8.1624829240959703E-3</v>
      </c>
    </row>
    <row r="5458" spans="1:9" x14ac:dyDescent="0.3">
      <c r="A5458">
        <f>VLOOKUP(D5458,[1]!tbl_Reach2AU[#Data],4,FALSE)</f>
        <v>8</v>
      </c>
      <c r="B5458" t="str">
        <f>VLOOKUP(D5458,[1]!tbl_Reach2AU[#Data],3,FALSE)</f>
        <v>Omak Creek-Lower US</v>
      </c>
      <c r="C5458">
        <f>VLOOKUP(D5458,[1]!tbl_Reach2AU[#Data],2,FALSE)</f>
        <v>162</v>
      </c>
      <c r="D5458" t="s">
        <v>67</v>
      </c>
      <c r="E5458">
        <v>2</v>
      </c>
      <c r="F5458" t="s">
        <v>104</v>
      </c>
      <c r="G5458">
        <f>VLOOKUP([1]!tbl_FunctionalConditionReach[[#This Row],[EDT Attribute]],[1]!HabitatAttribute[#Data],2,FALSE)</f>
        <v>0</v>
      </c>
      <c r="H5458" s="1">
        <v>2.9615319999999998E-3</v>
      </c>
      <c r="I5458" s="2">
        <v>8.0896131631124097E-3</v>
      </c>
    </row>
    <row r="5459" spans="1:9" x14ac:dyDescent="0.3">
      <c r="A5459">
        <f>VLOOKUP(D5459,[1]!tbl_Reach2AU[#Data],4,FALSE)</f>
        <v>13</v>
      </c>
      <c r="B5459" t="str">
        <f>VLOOKUP(D5459,[1]!tbl_Reach2AU[#Data],3,FALSE)</f>
        <v>Johnson Creek</v>
      </c>
      <c r="C5459">
        <f>VLOOKUP(D5459,[1]!tbl_Reach2AU[#Data],2,FALSE)</f>
        <v>194</v>
      </c>
      <c r="D5459" t="s">
        <v>41</v>
      </c>
      <c r="E5459">
        <v>2</v>
      </c>
      <c r="F5459" t="s">
        <v>123</v>
      </c>
      <c r="G5459">
        <f>VLOOKUP([1]!tbl_FunctionalConditionReach[[#This Row],[EDT Attribute]],[1]!HabitatAttribute[#Data],2,FALSE)</f>
        <v>0</v>
      </c>
      <c r="H5459" s="1">
        <v>2.5669130000000001E-3</v>
      </c>
      <c r="I5459" s="2">
        <v>8.0810027885284096E-3</v>
      </c>
    </row>
    <row r="5460" spans="1:9" x14ac:dyDescent="0.3">
      <c r="A5460">
        <f>VLOOKUP(D5460,[1]!tbl_Reach2AU[#Data],4,FALSE)</f>
        <v>13</v>
      </c>
      <c r="B5460" t="str">
        <f>VLOOKUP(D5460,[1]!tbl_Reach2AU[#Data],3,FALSE)</f>
        <v>Johnson Creek</v>
      </c>
      <c r="C5460">
        <f>VLOOKUP(D5460,[1]!tbl_Reach2AU[#Data],2,FALSE)</f>
        <v>194</v>
      </c>
      <c r="D5460" t="s">
        <v>41</v>
      </c>
      <c r="E5460">
        <v>2</v>
      </c>
      <c r="F5460" t="s">
        <v>89</v>
      </c>
      <c r="G5460" t="str">
        <f>VLOOKUP([1]!tbl_FunctionalConditionReach[[#This Row],[EDT Attribute]],[1]!HabitatAttribute[#Data],2,FALSE)</f>
        <v>% Fines/Embeddedness</v>
      </c>
      <c r="H5460" s="1">
        <v>2.5669130000000001E-3</v>
      </c>
      <c r="I5460" s="2">
        <v>8.0810027885284096E-3</v>
      </c>
    </row>
    <row r="5461" spans="1:9" x14ac:dyDescent="0.3">
      <c r="A5461">
        <f>VLOOKUP(D5461,[1]!tbl_Reach2AU[#Data],4,FALSE)</f>
        <v>13</v>
      </c>
      <c r="B5461" t="str">
        <f>VLOOKUP(D5461,[1]!tbl_Reach2AU[#Data],3,FALSE)</f>
        <v>Johnson Creek</v>
      </c>
      <c r="C5461">
        <f>VLOOKUP(D5461,[1]!tbl_Reach2AU[#Data],2,FALSE)</f>
        <v>194</v>
      </c>
      <c r="D5461" t="s">
        <v>41</v>
      </c>
      <c r="E5461">
        <v>2</v>
      </c>
      <c r="F5461" t="s">
        <v>145</v>
      </c>
      <c r="G5461" t="str">
        <f>VLOOKUP([1]!tbl_FunctionalConditionReach[[#This Row],[EDT Attribute]],[1]!HabitatAttribute[#Data],2,FALSE)</f>
        <v>Flow- Summer Base Flow</v>
      </c>
      <c r="H5461" s="1">
        <v>2.5669130000000001E-3</v>
      </c>
      <c r="I5461" s="2">
        <v>8.0810027885284096E-3</v>
      </c>
    </row>
    <row r="5462" spans="1:9" x14ac:dyDescent="0.3">
      <c r="A5462">
        <f>VLOOKUP(D5462,[1]!tbl_Reach2AU[#Data],4,FALSE)</f>
        <v>13</v>
      </c>
      <c r="B5462" t="str">
        <f>VLOOKUP(D5462,[1]!tbl_Reach2AU[#Data],3,FALSE)</f>
        <v>Johnson Creek</v>
      </c>
      <c r="C5462">
        <f>VLOOKUP(D5462,[1]!tbl_Reach2AU[#Data],2,FALSE)</f>
        <v>194</v>
      </c>
      <c r="D5462" t="s">
        <v>41</v>
      </c>
      <c r="E5462">
        <v>2</v>
      </c>
      <c r="F5462" t="s">
        <v>115</v>
      </c>
      <c r="G5462">
        <f>VLOOKUP([1]!tbl_FunctionalConditionReach[[#This Row],[EDT Attribute]],[1]!HabitatAttribute[#Data],2,FALSE)</f>
        <v>0</v>
      </c>
      <c r="H5462" s="1">
        <v>2.5669130000000001E-3</v>
      </c>
      <c r="I5462" s="2">
        <v>8.0810027885284096E-3</v>
      </c>
    </row>
    <row r="5463" spans="1:9" x14ac:dyDescent="0.3">
      <c r="A5463">
        <f>VLOOKUP(D5463,[1]!tbl_Reach2AU[#Data],4,FALSE)</f>
        <v>13</v>
      </c>
      <c r="B5463" t="str">
        <f>VLOOKUP(D5463,[1]!tbl_Reach2AU[#Data],3,FALSE)</f>
        <v>Johnson Creek</v>
      </c>
      <c r="C5463">
        <f>VLOOKUP(D5463,[1]!tbl_Reach2AU[#Data],2,FALSE)</f>
        <v>194</v>
      </c>
      <c r="D5463" t="s">
        <v>41</v>
      </c>
      <c r="E5463">
        <v>2</v>
      </c>
      <c r="F5463" t="s">
        <v>144</v>
      </c>
      <c r="G5463">
        <f>VLOOKUP([1]!tbl_FunctionalConditionReach[[#This Row],[EDT Attribute]],[1]!HabitatAttribute[#Data],2,FALSE)</f>
        <v>0</v>
      </c>
      <c r="H5463" s="1">
        <v>2.5669130000000001E-3</v>
      </c>
      <c r="I5463" s="2">
        <v>8.0810027885284096E-3</v>
      </c>
    </row>
    <row r="5464" spans="1:9" x14ac:dyDescent="0.3">
      <c r="A5464">
        <f>VLOOKUP(D5464,[1]!tbl_Reach2AU[#Data],4,FALSE)</f>
        <v>13</v>
      </c>
      <c r="B5464" t="str">
        <f>VLOOKUP(D5464,[1]!tbl_Reach2AU[#Data],3,FALSE)</f>
        <v>Johnson Creek</v>
      </c>
      <c r="C5464">
        <f>VLOOKUP(D5464,[1]!tbl_Reach2AU[#Data],2,FALSE)</f>
        <v>194</v>
      </c>
      <c r="D5464" t="s">
        <v>41</v>
      </c>
      <c r="E5464">
        <v>2</v>
      </c>
      <c r="F5464" t="s">
        <v>122</v>
      </c>
      <c r="G5464">
        <f>VLOOKUP([1]!tbl_FunctionalConditionReach[[#This Row],[EDT Attribute]],[1]!HabitatAttribute[#Data],2,FALSE)</f>
        <v>0</v>
      </c>
      <c r="H5464" s="1">
        <v>2.5669130000000001E-3</v>
      </c>
      <c r="I5464" s="2">
        <v>8.0810027885284096E-3</v>
      </c>
    </row>
    <row r="5465" spans="1:9" x14ac:dyDescent="0.3">
      <c r="A5465">
        <f>VLOOKUP(D5465,[1]!tbl_Reach2AU[#Data],4,FALSE)</f>
        <v>20</v>
      </c>
      <c r="B5465" t="str">
        <f>VLOOKUP(D5465,[1]!tbl_Reach2AU[#Data],3,FALSE)</f>
        <v>Antoine Creek-Lower</v>
      </c>
      <c r="C5465">
        <f>VLOOKUP(D5465,[1]!tbl_Reach2AU[#Data],2,FALSE)</f>
        <v>258</v>
      </c>
      <c r="D5465" t="s">
        <v>147</v>
      </c>
      <c r="E5465">
        <v>2</v>
      </c>
      <c r="F5465" t="s">
        <v>36</v>
      </c>
      <c r="G5465" t="e">
        <f>VLOOKUP([1]!tbl_FunctionalConditionReach[[#This Row],[EDT Attribute]],[1]!HabitatAttribute[#Data],2,FALSE)</f>
        <v>#N/A</v>
      </c>
      <c r="H5465" s="1">
        <v>8.7074199999999998E-4</v>
      </c>
      <c r="I5465" s="2">
        <v>7.9511753625351508E-3</v>
      </c>
    </row>
    <row r="5466" spans="1:9" x14ac:dyDescent="0.3">
      <c r="A5466">
        <f>VLOOKUP(D5466,[1]!tbl_Reach2AU[#Data],4,FALSE)</f>
        <v>3</v>
      </c>
      <c r="B5466" t="str">
        <f>VLOOKUP(D5466,[1]!tbl_Reach2AU[#Data],3,FALSE)</f>
        <v>Okanogan-Talant Creek</v>
      </c>
      <c r="C5466">
        <f>VLOOKUP(D5466,[1]!tbl_Reach2AU[#Data],2,FALSE)</f>
        <v>128</v>
      </c>
      <c r="D5466" t="s">
        <v>60</v>
      </c>
      <c r="E5466">
        <v>2</v>
      </c>
      <c r="F5466" t="s">
        <v>124</v>
      </c>
      <c r="G5466" t="str">
        <f>VLOOKUP([1]!tbl_FunctionalConditionReach[[#This Row],[EDT Attribute]],[1]!HabitatAttribute[#Data],2,FALSE)</f>
        <v>Predation</v>
      </c>
      <c r="H5466" s="1">
        <v>1.8596294999999999E-2</v>
      </c>
      <c r="I5466" s="2">
        <v>7.8984672373824394E-3</v>
      </c>
    </row>
    <row r="5467" spans="1:9" x14ac:dyDescent="0.3">
      <c r="A5467">
        <f>VLOOKUP(D5467,[1]!tbl_Reach2AU[#Data],4,FALSE)</f>
        <v>20</v>
      </c>
      <c r="B5467" t="str">
        <f>VLOOKUP(D5467,[1]!tbl_Reach2AU[#Data],3,FALSE)</f>
        <v>Antoine Creek-Lower</v>
      </c>
      <c r="C5467">
        <f>VLOOKUP(D5467,[1]!tbl_Reach2AU[#Data],2,FALSE)</f>
        <v>262</v>
      </c>
      <c r="D5467" t="s">
        <v>129</v>
      </c>
      <c r="E5467">
        <v>2</v>
      </c>
      <c r="F5467" t="s">
        <v>94</v>
      </c>
      <c r="G5467">
        <f>VLOOKUP([1]!tbl_FunctionalConditionReach[[#This Row],[EDT Attribute]],[1]!HabitatAttribute[#Data],2,FALSE)</f>
        <v>0</v>
      </c>
      <c r="H5467" s="1">
        <v>3.74414E-4</v>
      </c>
      <c r="I5467" s="2">
        <v>7.8744272667254991E-3</v>
      </c>
    </row>
    <row r="5468" spans="1:9" x14ac:dyDescent="0.3">
      <c r="A5468">
        <f>VLOOKUP(D5468,[1]!tbl_Reach2AU[#Data],4,FALSE)</f>
        <v>11</v>
      </c>
      <c r="B5468" t="str">
        <f>VLOOKUP(D5468,[1]!tbl_Reach2AU[#Data],3,FALSE)</f>
        <v>Wanacut Creek DS</v>
      </c>
      <c r="C5468">
        <f>VLOOKUP(D5468,[1]!tbl_Reach2AU[#Data],2,FALSE)</f>
        <v>183</v>
      </c>
      <c r="D5468" t="s">
        <v>204</v>
      </c>
      <c r="E5468">
        <v>2</v>
      </c>
      <c r="F5468" t="s">
        <v>119</v>
      </c>
      <c r="G5468">
        <f>VLOOKUP([1]!tbl_FunctionalConditionReach[[#This Row],[EDT Attribute]],[1]!HabitatAttribute[#Data],2,FALSE)</f>
        <v>0</v>
      </c>
      <c r="H5468" s="1">
        <v>2.8031599999999999E-3</v>
      </c>
      <c r="I5468" s="2">
        <v>7.7991784175023603E-3</v>
      </c>
    </row>
    <row r="5469" spans="1:9" x14ac:dyDescent="0.3">
      <c r="A5469">
        <f>VLOOKUP(D5469,[1]!tbl_Reach2AU[#Data],4,FALSE)</f>
        <v>10</v>
      </c>
      <c r="B5469" t="str">
        <f>VLOOKUP(D5469,[1]!tbl_Reach2AU[#Data],3,FALSE)</f>
        <v>Omak Creek-Upper DS</v>
      </c>
      <c r="C5469">
        <f>VLOOKUP(D5469,[1]!tbl_Reach2AU[#Data],2,FALSE)</f>
        <v>177</v>
      </c>
      <c r="D5469" t="s">
        <v>27</v>
      </c>
      <c r="E5469">
        <v>2</v>
      </c>
      <c r="F5469" t="s">
        <v>116</v>
      </c>
      <c r="G5469">
        <f>VLOOKUP([1]!tbl_FunctionalConditionReach[[#This Row],[EDT Attribute]],[1]!HabitatAttribute[#Data],2,FALSE)</f>
        <v>0</v>
      </c>
      <c r="H5469" s="1">
        <v>6.6902400000000005E-4</v>
      </c>
      <c r="I5469" s="2">
        <v>7.77521432178896E-3</v>
      </c>
    </row>
    <row r="5470" spans="1:9" x14ac:dyDescent="0.3">
      <c r="A5470">
        <f>VLOOKUP(D5470,[1]!tbl_Reach2AU[#Data],4,FALSE)</f>
        <v>7</v>
      </c>
      <c r="B5470" t="str">
        <f>VLOOKUP(D5470,[1]!tbl_Reach2AU[#Data],3,FALSE)</f>
        <v>Omak Creek-Lower DS</v>
      </c>
      <c r="C5470">
        <f>VLOOKUP(D5470,[1]!tbl_Reach2AU[#Data],2,FALSE)</f>
        <v>155</v>
      </c>
      <c r="D5470" t="s">
        <v>154</v>
      </c>
      <c r="E5470">
        <v>2</v>
      </c>
      <c r="F5470" t="s">
        <v>103</v>
      </c>
      <c r="G5470" t="str">
        <f>VLOOKUP([1]!tbl_FunctionalConditionReach[[#This Row],[EDT Attribute]],[1]!HabitatAttribute[#Data],2,FALSE)</f>
        <v>Contaminants</v>
      </c>
      <c r="H5470" s="1">
        <v>3.6862739999999998E-3</v>
      </c>
      <c r="I5470" s="2">
        <v>7.7220158585763702E-3</v>
      </c>
    </row>
    <row r="5471" spans="1:9" x14ac:dyDescent="0.3">
      <c r="A5471">
        <f>VLOOKUP(D5471,[1]!tbl_Reach2AU[#Data],4,FALSE)</f>
        <v>7</v>
      </c>
      <c r="B5471" t="str">
        <f>VLOOKUP(D5471,[1]!tbl_Reach2AU[#Data],3,FALSE)</f>
        <v>Omak Creek-Lower DS</v>
      </c>
      <c r="C5471">
        <f>VLOOKUP(D5471,[1]!tbl_Reach2AU[#Data],2,FALSE)</f>
        <v>150</v>
      </c>
      <c r="D5471" t="s">
        <v>131</v>
      </c>
      <c r="E5471">
        <v>2</v>
      </c>
      <c r="F5471" t="s">
        <v>122</v>
      </c>
      <c r="G5471">
        <f>VLOOKUP([1]!tbl_FunctionalConditionReach[[#This Row],[EDT Attribute]],[1]!HabitatAttribute[#Data],2,FALSE)</f>
        <v>0</v>
      </c>
      <c r="H5471" s="1">
        <v>3.2986897000000001E-2</v>
      </c>
      <c r="I5471" s="2">
        <v>7.7145842388810001E-3</v>
      </c>
    </row>
    <row r="5472" spans="1:9" x14ac:dyDescent="0.3">
      <c r="A5472">
        <f>VLOOKUP(D5472,[1]!tbl_Reach2AU[#Data],4,FALSE)</f>
        <v>7</v>
      </c>
      <c r="B5472" t="str">
        <f>VLOOKUP(D5472,[1]!tbl_Reach2AU[#Data],3,FALSE)</f>
        <v>Omak Creek-Lower DS</v>
      </c>
      <c r="C5472">
        <f>VLOOKUP(D5472,[1]!tbl_Reach2AU[#Data],2,FALSE)</f>
        <v>150</v>
      </c>
      <c r="D5472" t="s">
        <v>131</v>
      </c>
      <c r="E5472">
        <v>2</v>
      </c>
      <c r="F5472" t="s">
        <v>145</v>
      </c>
      <c r="G5472" t="str">
        <f>VLOOKUP([1]!tbl_FunctionalConditionReach[[#This Row],[EDT Attribute]],[1]!HabitatAttribute[#Data],2,FALSE)</f>
        <v>Flow- Summer Base Flow</v>
      </c>
      <c r="H5472" s="1">
        <v>3.2986897000000001E-2</v>
      </c>
      <c r="I5472" s="2">
        <v>7.7145842388810001E-3</v>
      </c>
    </row>
    <row r="5473" spans="1:9" x14ac:dyDescent="0.3">
      <c r="A5473">
        <f>VLOOKUP(D5473,[1]!tbl_Reach2AU[#Data],4,FALSE)</f>
        <v>26</v>
      </c>
      <c r="B5473" t="str">
        <f>VLOOKUP(D5473,[1]!tbl_Reach2AU[#Data],3,FALSE)</f>
        <v>Ninemile Creek DS</v>
      </c>
      <c r="C5473">
        <f>VLOOKUP(D5473,[1]!tbl_Reach2AU[#Data],2,FALSE)</f>
        <v>308</v>
      </c>
      <c r="D5473" t="s">
        <v>56</v>
      </c>
      <c r="E5473">
        <v>2</v>
      </c>
      <c r="F5473" t="s">
        <v>103</v>
      </c>
      <c r="G5473" t="str">
        <f>VLOOKUP([1]!tbl_FunctionalConditionReach[[#This Row],[EDT Attribute]],[1]!HabitatAttribute[#Data],2,FALSE)</f>
        <v>Contaminants</v>
      </c>
      <c r="H5473" s="1">
        <v>3.1606999999999998E-3</v>
      </c>
      <c r="I5473" s="2">
        <v>7.62578259361646E-3</v>
      </c>
    </row>
    <row r="5474" spans="1:9" x14ac:dyDescent="0.3">
      <c r="A5474">
        <f>VLOOKUP(D5474,[1]!tbl_Reach2AU[#Data],4,FALSE)</f>
        <v>26</v>
      </c>
      <c r="B5474" t="str">
        <f>VLOOKUP(D5474,[1]!tbl_Reach2AU[#Data],3,FALSE)</f>
        <v>Ninemile Creek DS</v>
      </c>
      <c r="C5474">
        <f>VLOOKUP(D5474,[1]!tbl_Reach2AU[#Data],2,FALSE)</f>
        <v>308</v>
      </c>
      <c r="D5474" t="s">
        <v>56</v>
      </c>
      <c r="E5474">
        <v>2</v>
      </c>
      <c r="F5474" t="s">
        <v>115</v>
      </c>
      <c r="G5474">
        <f>VLOOKUP([1]!tbl_FunctionalConditionReach[[#This Row],[EDT Attribute]],[1]!HabitatAttribute[#Data],2,FALSE)</f>
        <v>0</v>
      </c>
      <c r="H5474" s="1">
        <v>3.1606999999999998E-3</v>
      </c>
      <c r="I5474" s="2">
        <v>7.62578259361646E-3</v>
      </c>
    </row>
    <row r="5475" spans="1:9" x14ac:dyDescent="0.3">
      <c r="A5475">
        <f>VLOOKUP(D5475,[1]!tbl_Reach2AU[#Data],4,FALSE)</f>
        <v>26</v>
      </c>
      <c r="B5475" t="str">
        <f>VLOOKUP(D5475,[1]!tbl_Reach2AU[#Data],3,FALSE)</f>
        <v>Ninemile Creek DS</v>
      </c>
      <c r="C5475">
        <f>VLOOKUP(D5475,[1]!tbl_Reach2AU[#Data],2,FALSE)</f>
        <v>308</v>
      </c>
      <c r="D5475" t="s">
        <v>56</v>
      </c>
      <c r="E5475">
        <v>2</v>
      </c>
      <c r="F5475" t="s">
        <v>122</v>
      </c>
      <c r="G5475">
        <f>VLOOKUP([1]!tbl_FunctionalConditionReach[[#This Row],[EDT Attribute]],[1]!HabitatAttribute[#Data],2,FALSE)</f>
        <v>0</v>
      </c>
      <c r="H5475" s="1">
        <v>3.1606999999999998E-3</v>
      </c>
      <c r="I5475" s="2">
        <v>7.62578259361646E-3</v>
      </c>
    </row>
    <row r="5476" spans="1:9" x14ac:dyDescent="0.3">
      <c r="A5476">
        <f>VLOOKUP(D5476,[1]!tbl_Reach2AU[#Data],4,FALSE)</f>
        <v>26</v>
      </c>
      <c r="B5476" t="str">
        <f>VLOOKUP(D5476,[1]!tbl_Reach2AU[#Data],3,FALSE)</f>
        <v>Ninemile Creek DS</v>
      </c>
      <c r="C5476">
        <f>VLOOKUP(D5476,[1]!tbl_Reach2AU[#Data],2,FALSE)</f>
        <v>308</v>
      </c>
      <c r="D5476" t="s">
        <v>56</v>
      </c>
      <c r="E5476">
        <v>2</v>
      </c>
      <c r="F5476" t="s">
        <v>123</v>
      </c>
      <c r="G5476">
        <f>VLOOKUP([1]!tbl_FunctionalConditionReach[[#This Row],[EDT Attribute]],[1]!HabitatAttribute[#Data],2,FALSE)</f>
        <v>0</v>
      </c>
      <c r="H5476" s="1">
        <v>3.1606999999999998E-3</v>
      </c>
      <c r="I5476" s="2">
        <v>7.62578259361646E-3</v>
      </c>
    </row>
    <row r="5477" spans="1:9" x14ac:dyDescent="0.3">
      <c r="A5477">
        <f>VLOOKUP(D5477,[1]!tbl_Reach2AU[#Data],4,FALSE)</f>
        <v>26</v>
      </c>
      <c r="B5477" t="str">
        <f>VLOOKUP(D5477,[1]!tbl_Reach2AU[#Data],3,FALSE)</f>
        <v>Ninemile Creek DS</v>
      </c>
      <c r="C5477">
        <f>VLOOKUP(D5477,[1]!tbl_Reach2AU[#Data],2,FALSE)</f>
        <v>308</v>
      </c>
      <c r="D5477" t="s">
        <v>56</v>
      </c>
      <c r="E5477">
        <v>2</v>
      </c>
      <c r="F5477" t="s">
        <v>104</v>
      </c>
      <c r="G5477">
        <f>VLOOKUP([1]!tbl_FunctionalConditionReach[[#This Row],[EDT Attribute]],[1]!HabitatAttribute[#Data],2,FALSE)</f>
        <v>0</v>
      </c>
      <c r="H5477" s="1">
        <v>3.1606999999999998E-3</v>
      </c>
      <c r="I5477" s="2">
        <v>7.62578259361646E-3</v>
      </c>
    </row>
    <row r="5478" spans="1:9" x14ac:dyDescent="0.3">
      <c r="A5478">
        <f>VLOOKUP(D5478,[1]!tbl_Reach2AU[#Data],4,FALSE)</f>
        <v>13</v>
      </c>
      <c r="B5478" t="str">
        <f>VLOOKUP(D5478,[1]!tbl_Reach2AU[#Data],3,FALSE)</f>
        <v>Johnson Creek</v>
      </c>
      <c r="C5478">
        <f>VLOOKUP(D5478,[1]!tbl_Reach2AU[#Data],2,FALSE)</f>
        <v>194</v>
      </c>
      <c r="D5478" t="s">
        <v>41</v>
      </c>
      <c r="E5478">
        <v>2</v>
      </c>
      <c r="F5478" t="s">
        <v>36</v>
      </c>
      <c r="G5478" t="e">
        <f>VLOOKUP([1]!tbl_FunctionalConditionReach[[#This Row],[EDT Attribute]],[1]!HabitatAttribute[#Data],2,FALSE)</f>
        <v>#N/A</v>
      </c>
      <c r="H5478" s="1">
        <v>2.420218E-3</v>
      </c>
      <c r="I5478" s="2">
        <v>7.6191863171235904E-3</v>
      </c>
    </row>
    <row r="5479" spans="1:9" x14ac:dyDescent="0.3">
      <c r="A5479">
        <f>VLOOKUP(D5479,[1]!tbl_Reach2AU[#Data],4,FALSE)</f>
        <v>24</v>
      </c>
      <c r="B5479" t="str">
        <f>VLOOKUP(D5479,[1]!tbl_Reach2AU[#Data],3,FALSE)</f>
        <v>Okanogan-Haynes Creek South</v>
      </c>
      <c r="C5479">
        <f>VLOOKUP(D5479,[1]!tbl_Reach2AU[#Data],2,FALSE)</f>
        <v>297</v>
      </c>
      <c r="D5479" t="s">
        <v>149</v>
      </c>
      <c r="E5479">
        <v>2</v>
      </c>
      <c r="F5479" t="s">
        <v>126</v>
      </c>
      <c r="G5479" t="str">
        <f>VLOOKUP([1]!tbl_FunctionalConditionReach[[#This Row],[EDT Attribute]],[1]!HabitatAttribute[#Data],2,FALSE)</f>
        <v>Riparian</v>
      </c>
      <c r="H5479" s="1">
        <v>1.7559100000000001E-4</v>
      </c>
      <c r="I5479" s="2">
        <v>7.5906867701641002E-3</v>
      </c>
    </row>
    <row r="5480" spans="1:9" x14ac:dyDescent="0.3">
      <c r="A5480">
        <f>VLOOKUP(D5480,[1]!tbl_Reach2AU[#Data],4,FALSE)</f>
        <v>7</v>
      </c>
      <c r="B5480" t="str">
        <f>VLOOKUP(D5480,[1]!tbl_Reach2AU[#Data],3,FALSE)</f>
        <v>Omak Creek-Lower DS</v>
      </c>
      <c r="C5480">
        <f>VLOOKUP(D5480,[1]!tbl_Reach2AU[#Data],2,FALSE)</f>
        <v>150</v>
      </c>
      <c r="D5480" t="s">
        <v>131</v>
      </c>
      <c r="E5480">
        <v>2</v>
      </c>
      <c r="F5480" t="s">
        <v>115</v>
      </c>
      <c r="G5480">
        <f>VLOOKUP([1]!tbl_FunctionalConditionReach[[#This Row],[EDT Attribute]],[1]!HabitatAttribute[#Data],2,FALSE)</f>
        <v>0</v>
      </c>
      <c r="H5480" s="1">
        <v>3.2258459000000003E-2</v>
      </c>
      <c r="I5480" s="2">
        <v>7.5442257988676204E-3</v>
      </c>
    </row>
    <row r="5481" spans="1:9" x14ac:dyDescent="0.3">
      <c r="A5481">
        <f>VLOOKUP(D5481,[1]!tbl_Reach2AU[#Data],4,FALSE)</f>
        <v>9</v>
      </c>
      <c r="B5481" t="str">
        <f>VLOOKUP(D5481,[1]!tbl_Reach2AU[#Data],3,FALSE)</f>
        <v>Omak Creek-Middle DS</v>
      </c>
      <c r="C5481">
        <f>VLOOKUP(D5481,[1]!tbl_Reach2AU[#Data],2,FALSE)</f>
        <v>167</v>
      </c>
      <c r="D5481" t="s">
        <v>141</v>
      </c>
      <c r="E5481">
        <v>2</v>
      </c>
      <c r="F5481" t="s">
        <v>143</v>
      </c>
      <c r="G5481">
        <f>VLOOKUP([1]!tbl_FunctionalConditionReach[[#This Row],[EDT Attribute]],[1]!HabitatAttribute[#Data],2,FALSE)</f>
        <v>0</v>
      </c>
      <c r="H5481" s="1">
        <v>1.020038E-3</v>
      </c>
      <c r="I5481" s="2">
        <v>7.53641764265796E-3</v>
      </c>
    </row>
    <row r="5482" spans="1:9" x14ac:dyDescent="0.3">
      <c r="A5482">
        <f>VLOOKUP(D5482,[1]!tbl_Reach2AU[#Data],4,FALSE)</f>
        <v>13</v>
      </c>
      <c r="B5482" t="str">
        <f>VLOOKUP(D5482,[1]!tbl_Reach2AU[#Data],3,FALSE)</f>
        <v>Johnson Creek</v>
      </c>
      <c r="C5482">
        <f>VLOOKUP(D5482,[1]!tbl_Reach2AU[#Data],2,FALSE)</f>
        <v>194</v>
      </c>
      <c r="D5482" t="s">
        <v>41</v>
      </c>
      <c r="E5482">
        <v>2</v>
      </c>
      <c r="F5482" t="s">
        <v>10</v>
      </c>
      <c r="G5482" t="str">
        <f>VLOOKUP([1]!tbl_FunctionalConditionReach[[#This Row],[EDT Attribute]],[1]!HabitatAttribute[#Data],2,FALSE)</f>
        <v>Flow- Scour</v>
      </c>
      <c r="H5482" s="1">
        <v>2.3666799999999999E-3</v>
      </c>
      <c r="I5482" s="2">
        <v>7.4506411707581897E-3</v>
      </c>
    </row>
    <row r="5483" spans="1:9" x14ac:dyDescent="0.3">
      <c r="A5483">
        <f>VLOOKUP(D5483,[1]!tbl_Reach2AU[#Data],4,FALSE)</f>
        <v>5</v>
      </c>
      <c r="B5483" t="str">
        <f>VLOOKUP(D5483,[1]!tbl_Reach2AU[#Data],3,FALSE)</f>
        <v>Okanogan-Swipkin Canyon</v>
      </c>
      <c r="C5483">
        <f>VLOOKUP(D5483,[1]!tbl_Reach2AU[#Data],2,FALSE)</f>
        <v>147</v>
      </c>
      <c r="D5483" t="s">
        <v>134</v>
      </c>
      <c r="E5483">
        <v>2</v>
      </c>
      <c r="F5483" t="s">
        <v>36</v>
      </c>
      <c r="G5483" t="e">
        <f>VLOOKUP([1]!tbl_FunctionalConditionReach[[#This Row],[EDT Attribute]],[1]!HabitatAttribute[#Data],2,FALSE)</f>
        <v>#N/A</v>
      </c>
      <c r="H5483" s="1">
        <v>3.799106E-3</v>
      </c>
      <c r="I5483" s="2">
        <v>7.3458180797055603E-3</v>
      </c>
    </row>
    <row r="5484" spans="1:9" x14ac:dyDescent="0.3">
      <c r="A5484">
        <f>VLOOKUP(D5484,[1]!tbl_Reach2AU[#Data],4,FALSE)</f>
        <v>7</v>
      </c>
      <c r="B5484" t="str">
        <f>VLOOKUP(D5484,[1]!tbl_Reach2AU[#Data],3,FALSE)</f>
        <v>Omak Creek-Lower DS</v>
      </c>
      <c r="C5484">
        <f>VLOOKUP(D5484,[1]!tbl_Reach2AU[#Data],2,FALSE)</f>
        <v>155</v>
      </c>
      <c r="D5484" t="s">
        <v>154</v>
      </c>
      <c r="E5484">
        <v>2</v>
      </c>
      <c r="F5484" t="s">
        <v>115</v>
      </c>
      <c r="G5484">
        <f>VLOOKUP([1]!tbl_FunctionalConditionReach[[#This Row],[EDT Attribute]],[1]!HabitatAttribute[#Data],2,FALSE)</f>
        <v>0</v>
      </c>
      <c r="H5484" s="1">
        <v>3.478072E-3</v>
      </c>
      <c r="I5484" s="2">
        <v>7.2858737959442003E-3</v>
      </c>
    </row>
    <row r="5485" spans="1:9" x14ac:dyDescent="0.3">
      <c r="A5485">
        <f>VLOOKUP(D5485,[1]!tbl_Reach2AU[#Data],4,FALSE)</f>
        <v>8</v>
      </c>
      <c r="B5485" t="str">
        <f>VLOOKUP(D5485,[1]!tbl_Reach2AU[#Data],3,FALSE)</f>
        <v>Omak Creek-Lower US</v>
      </c>
      <c r="C5485">
        <f>VLOOKUP(D5485,[1]!tbl_Reach2AU[#Data],2,FALSE)</f>
        <v>160</v>
      </c>
      <c r="D5485" t="s">
        <v>77</v>
      </c>
      <c r="E5485">
        <v>2</v>
      </c>
      <c r="F5485" t="s">
        <v>104</v>
      </c>
      <c r="G5485">
        <f>VLOOKUP([1]!tbl_FunctionalConditionReach[[#This Row],[EDT Attribute]],[1]!HabitatAttribute[#Data],2,FALSE)</f>
        <v>0</v>
      </c>
      <c r="H5485" s="1">
        <v>1.7965710000000001E-3</v>
      </c>
      <c r="I5485" s="2">
        <v>7.1942902090248503E-3</v>
      </c>
    </row>
    <row r="5486" spans="1:9" x14ac:dyDescent="0.3">
      <c r="A5486">
        <f>VLOOKUP(D5486,[1]!tbl_Reach2AU[#Data],4,FALSE)</f>
        <v>6</v>
      </c>
      <c r="B5486" t="str">
        <f>VLOOKUP(D5486,[1]!tbl_Reach2AU[#Data],3,FALSE)</f>
        <v>Salmon Creek-Lower</v>
      </c>
      <c r="C5486">
        <f>VLOOKUP(D5486,[1]!tbl_Reach2AU[#Data],2,FALSE)</f>
        <v>139</v>
      </c>
      <c r="D5486" t="s">
        <v>84</v>
      </c>
      <c r="E5486">
        <v>2</v>
      </c>
      <c r="F5486" t="s">
        <v>94</v>
      </c>
      <c r="G5486">
        <f>VLOOKUP([1]!tbl_FunctionalConditionReach[[#This Row],[EDT Attribute]],[1]!HabitatAttribute[#Data],2,FALSE)</f>
        <v>0</v>
      </c>
      <c r="H5486" s="1">
        <v>4.4097386000000002E-2</v>
      </c>
      <c r="I5486" s="2">
        <v>7.1777408652953E-3</v>
      </c>
    </row>
    <row r="5487" spans="1:9" x14ac:dyDescent="0.3">
      <c r="A5487">
        <f>VLOOKUP(D5487,[1]!tbl_Reach2AU[#Data],4,FALSE)</f>
        <v>8</v>
      </c>
      <c r="B5487" t="str">
        <f>VLOOKUP(D5487,[1]!tbl_Reach2AU[#Data],3,FALSE)</f>
        <v>Omak Creek-Lower US</v>
      </c>
      <c r="C5487">
        <f>VLOOKUP(D5487,[1]!tbl_Reach2AU[#Data],2,FALSE)</f>
        <v>162</v>
      </c>
      <c r="D5487" t="s">
        <v>67</v>
      </c>
      <c r="E5487">
        <v>2</v>
      </c>
      <c r="F5487" t="s">
        <v>103</v>
      </c>
      <c r="G5487" t="str">
        <f>VLOOKUP([1]!tbl_FunctionalConditionReach[[#This Row],[EDT Attribute]],[1]!HabitatAttribute[#Data],2,FALSE)</f>
        <v>Contaminants</v>
      </c>
      <c r="H5487" s="1">
        <v>2.5920130000000002E-3</v>
      </c>
      <c r="I5487" s="2">
        <v>7.0802484942788001E-3</v>
      </c>
    </row>
    <row r="5488" spans="1:9" x14ac:dyDescent="0.3">
      <c r="A5488">
        <f>VLOOKUP(D5488,[1]!tbl_Reach2AU[#Data],4,FALSE)</f>
        <v>10</v>
      </c>
      <c r="B5488" t="str">
        <f>VLOOKUP(D5488,[1]!tbl_Reach2AU[#Data],3,FALSE)</f>
        <v>Omak Creek-Upper DS</v>
      </c>
      <c r="C5488">
        <f>VLOOKUP(D5488,[1]!tbl_Reach2AU[#Data],2,FALSE)</f>
        <v>177</v>
      </c>
      <c r="D5488" t="s">
        <v>27</v>
      </c>
      <c r="E5488">
        <v>2</v>
      </c>
      <c r="F5488" t="s">
        <v>124</v>
      </c>
      <c r="G5488" t="str">
        <f>VLOOKUP([1]!tbl_FunctionalConditionReach[[#This Row],[EDT Attribute]],[1]!HabitatAttribute[#Data],2,FALSE)</f>
        <v>Predation</v>
      </c>
      <c r="H5488" s="1">
        <v>6.0073600000000004E-4</v>
      </c>
      <c r="I5488" s="2">
        <v>6.9815898246015301E-3</v>
      </c>
    </row>
    <row r="5489" spans="1:9" x14ac:dyDescent="0.3">
      <c r="A5489">
        <f>VLOOKUP(D5489,[1]!tbl_Reach2AU[#Data],4,FALSE)</f>
        <v>24</v>
      </c>
      <c r="B5489" t="str">
        <f>VLOOKUP(D5489,[1]!tbl_Reach2AU[#Data],3,FALSE)</f>
        <v>Okanogan-Haynes Creek South</v>
      </c>
      <c r="C5489">
        <f>VLOOKUP(D5489,[1]!tbl_Reach2AU[#Data],2,FALSE)</f>
        <v>298</v>
      </c>
      <c r="D5489" t="s">
        <v>136</v>
      </c>
      <c r="E5489">
        <v>2</v>
      </c>
      <c r="F5489" t="s">
        <v>144</v>
      </c>
      <c r="G5489">
        <f>VLOOKUP([1]!tbl_FunctionalConditionReach[[#This Row],[EDT Attribute]],[1]!HabitatAttribute[#Data],2,FALSE)</f>
        <v>0</v>
      </c>
      <c r="H5489" s="1">
        <v>3.2097914999999998E-2</v>
      </c>
      <c r="I5489" s="2">
        <v>6.95009291506126E-3</v>
      </c>
    </row>
    <row r="5490" spans="1:9" x14ac:dyDescent="0.3">
      <c r="A5490">
        <f>VLOOKUP(D5490,[1]!tbl_Reach2AU[#Data],4,FALSE)</f>
        <v>8</v>
      </c>
      <c r="B5490" t="str">
        <f>VLOOKUP(D5490,[1]!tbl_Reach2AU[#Data],3,FALSE)</f>
        <v>Omak Creek-Lower US</v>
      </c>
      <c r="C5490">
        <f>VLOOKUP(D5490,[1]!tbl_Reach2AU[#Data],2,FALSE)</f>
        <v>161</v>
      </c>
      <c r="D5490" t="s">
        <v>78</v>
      </c>
      <c r="E5490">
        <v>2</v>
      </c>
      <c r="F5490" t="s">
        <v>124</v>
      </c>
      <c r="G5490" t="str">
        <f>VLOOKUP([1]!tbl_FunctionalConditionReach[[#This Row],[EDT Attribute]],[1]!HabitatAttribute[#Data],2,FALSE)</f>
        <v>Predation</v>
      </c>
      <c r="H5490" s="1">
        <v>5.098806E-3</v>
      </c>
      <c r="I5490" s="2">
        <v>6.8757210089431002E-3</v>
      </c>
    </row>
    <row r="5491" spans="1:9" x14ac:dyDescent="0.3">
      <c r="A5491">
        <f>VLOOKUP(D5491,[1]!tbl_Reach2AU[#Data],4,FALSE)</f>
        <v>7</v>
      </c>
      <c r="B5491" t="str">
        <f>VLOOKUP(D5491,[1]!tbl_Reach2AU[#Data],3,FALSE)</f>
        <v>Omak Creek-Lower DS</v>
      </c>
      <c r="C5491">
        <f>VLOOKUP(D5491,[1]!tbl_Reach2AU[#Data],2,FALSE)</f>
        <v>150</v>
      </c>
      <c r="D5491" t="s">
        <v>131</v>
      </c>
      <c r="E5491">
        <v>2</v>
      </c>
      <c r="F5491" t="s">
        <v>119</v>
      </c>
      <c r="G5491">
        <f>VLOOKUP([1]!tbl_FunctionalConditionReach[[#This Row],[EDT Attribute]],[1]!HabitatAttribute[#Data],2,FALSE)</f>
        <v>0</v>
      </c>
      <c r="H5491" s="1">
        <v>2.9386427999999999E-2</v>
      </c>
      <c r="I5491" s="2">
        <v>6.8725492514743504E-3</v>
      </c>
    </row>
    <row r="5492" spans="1:9" x14ac:dyDescent="0.3">
      <c r="A5492">
        <f>VLOOKUP(D5492,[1]!tbl_Reach2AU[#Data],4,FALSE)</f>
        <v>15</v>
      </c>
      <c r="B5492" t="str">
        <f>VLOOKUP(D5492,[1]!tbl_Reach2AU[#Data],3,FALSE)</f>
        <v>Tunk Creek-Lower DS</v>
      </c>
      <c r="C5492">
        <f>VLOOKUP(D5492,[1]!tbl_Reach2AU[#Data],2,FALSE)</f>
        <v>225</v>
      </c>
      <c r="D5492" t="s">
        <v>156</v>
      </c>
      <c r="E5492">
        <v>2</v>
      </c>
      <c r="F5492" t="s">
        <v>124</v>
      </c>
      <c r="G5492" t="str">
        <f>VLOOKUP([1]!tbl_FunctionalConditionReach[[#This Row],[EDT Attribute]],[1]!HabitatAttribute[#Data],2,FALSE)</f>
        <v>Predation</v>
      </c>
      <c r="H5492" s="1">
        <v>8.8382800000000002E-4</v>
      </c>
      <c r="I5492" s="2">
        <v>6.8703223355482904E-3</v>
      </c>
    </row>
    <row r="5493" spans="1:9" x14ac:dyDescent="0.3">
      <c r="A5493">
        <f>VLOOKUP(D5493,[1]!tbl_Reach2AU[#Data],4,FALSE)</f>
        <v>14</v>
      </c>
      <c r="B5493" t="str">
        <f>VLOOKUP(D5493,[1]!tbl_Reach2AU[#Data],3,FALSE)</f>
        <v>Okanogan-Whitestone Coulee</v>
      </c>
      <c r="C5493">
        <f>VLOOKUP(D5493,[1]!tbl_Reach2AU[#Data],2,FALSE)</f>
        <v>238</v>
      </c>
      <c r="D5493" t="s">
        <v>113</v>
      </c>
      <c r="E5493">
        <v>2</v>
      </c>
      <c r="F5493" t="s">
        <v>89</v>
      </c>
      <c r="G5493" t="str">
        <f>VLOOKUP([1]!tbl_FunctionalConditionReach[[#This Row],[EDT Attribute]],[1]!HabitatAttribute[#Data],2,FALSE)</f>
        <v>% Fines/Embeddedness</v>
      </c>
      <c r="H5493" s="1">
        <v>1.164141E-3</v>
      </c>
      <c r="I5493" s="2">
        <v>6.8640415862426E-3</v>
      </c>
    </row>
    <row r="5494" spans="1:9" x14ac:dyDescent="0.3">
      <c r="A5494">
        <f>VLOOKUP(D5494,[1]!tbl_Reach2AU[#Data],4,FALSE)</f>
        <v>7</v>
      </c>
      <c r="B5494" t="str">
        <f>VLOOKUP(D5494,[1]!tbl_Reach2AU[#Data],3,FALSE)</f>
        <v>Omak Creek-Lower DS</v>
      </c>
      <c r="C5494">
        <f>VLOOKUP(D5494,[1]!tbl_Reach2AU[#Data],2,FALSE)</f>
        <v>155</v>
      </c>
      <c r="D5494" t="s">
        <v>154</v>
      </c>
      <c r="E5494">
        <v>2</v>
      </c>
      <c r="F5494" t="s">
        <v>123</v>
      </c>
      <c r="G5494">
        <f>VLOOKUP([1]!tbl_FunctionalConditionReach[[#This Row],[EDT Attribute]],[1]!HabitatAttribute[#Data],2,FALSE)</f>
        <v>0</v>
      </c>
      <c r="H5494" s="1">
        <v>3.26948E-3</v>
      </c>
      <c r="I5494" s="2">
        <v>6.8489147603510402E-3</v>
      </c>
    </row>
    <row r="5495" spans="1:9" x14ac:dyDescent="0.3">
      <c r="A5495">
        <f>VLOOKUP(D5495,[1]!tbl_Reach2AU[#Data],4,FALSE)</f>
        <v>24</v>
      </c>
      <c r="B5495" t="str">
        <f>VLOOKUP(D5495,[1]!tbl_Reach2AU[#Data],3,FALSE)</f>
        <v>Okanogan-Haynes Creek South</v>
      </c>
      <c r="C5495">
        <f>VLOOKUP(D5495,[1]!tbl_Reach2AU[#Data],2,FALSE)</f>
        <v>297</v>
      </c>
      <c r="D5495" t="s">
        <v>149</v>
      </c>
      <c r="E5495">
        <v>2</v>
      </c>
      <c r="F5495" t="s">
        <v>119</v>
      </c>
      <c r="G5495">
        <f>VLOOKUP([1]!tbl_FunctionalConditionReach[[#This Row],[EDT Attribute]],[1]!HabitatAttribute[#Data],2,FALSE)</f>
        <v>0</v>
      </c>
      <c r="H5495" s="1">
        <v>1.5730599999999999E-4</v>
      </c>
      <c r="I5495" s="2">
        <v>6.8002378998208001E-3</v>
      </c>
    </row>
    <row r="5496" spans="1:9" x14ac:dyDescent="0.3">
      <c r="A5496">
        <f>VLOOKUP(D5496,[1]!tbl_Reach2AU[#Data],4,FALSE)</f>
        <v>24</v>
      </c>
      <c r="B5496" t="str">
        <f>VLOOKUP(D5496,[1]!tbl_Reach2AU[#Data],3,FALSE)</f>
        <v>Okanogan-Haynes Creek South</v>
      </c>
      <c r="C5496">
        <f>VLOOKUP(D5496,[1]!tbl_Reach2AU[#Data],2,FALSE)</f>
        <v>297</v>
      </c>
      <c r="D5496" t="s">
        <v>149</v>
      </c>
      <c r="E5496">
        <v>2</v>
      </c>
      <c r="F5496" t="s">
        <v>38</v>
      </c>
      <c r="G5496" t="str">
        <f>VLOOKUP([1]!tbl_FunctionalConditionReach[[#This Row],[EDT Attribute]],[1]!HabitatAttribute[#Data],2,FALSE)</f>
        <v>Channel Stability</v>
      </c>
      <c r="H5496" s="1">
        <v>1.57295E-4</v>
      </c>
      <c r="I5496" s="2">
        <v>6.7997623768471203E-3</v>
      </c>
    </row>
    <row r="5497" spans="1:9" x14ac:dyDescent="0.3">
      <c r="A5497">
        <f>VLOOKUP(D5497,[1]!tbl_Reach2AU[#Data],4,FALSE)</f>
        <v>24</v>
      </c>
      <c r="B5497" t="str">
        <f>VLOOKUP(D5497,[1]!tbl_Reach2AU[#Data],3,FALSE)</f>
        <v>Okanogan-Haynes Creek South</v>
      </c>
      <c r="C5497">
        <f>VLOOKUP(D5497,[1]!tbl_Reach2AU[#Data],2,FALSE)</f>
        <v>297</v>
      </c>
      <c r="D5497" t="s">
        <v>149</v>
      </c>
      <c r="E5497">
        <v>2</v>
      </c>
      <c r="F5497" t="s">
        <v>115</v>
      </c>
      <c r="G5497">
        <f>VLOOKUP([1]!tbl_FunctionalConditionReach[[#This Row],[EDT Attribute]],[1]!HabitatAttribute[#Data],2,FALSE)</f>
        <v>0</v>
      </c>
      <c r="H5497" s="1">
        <v>1.57295E-4</v>
      </c>
      <c r="I5497" s="2">
        <v>6.7997623768471203E-3</v>
      </c>
    </row>
    <row r="5498" spans="1:9" x14ac:dyDescent="0.3">
      <c r="A5498">
        <f>VLOOKUP(D5498,[1]!tbl_Reach2AU[#Data],4,FALSE)</f>
        <v>24</v>
      </c>
      <c r="B5498" t="str">
        <f>VLOOKUP(D5498,[1]!tbl_Reach2AU[#Data],3,FALSE)</f>
        <v>Okanogan-Haynes Creek South</v>
      </c>
      <c r="C5498">
        <f>VLOOKUP(D5498,[1]!tbl_Reach2AU[#Data],2,FALSE)</f>
        <v>297</v>
      </c>
      <c r="D5498" t="s">
        <v>149</v>
      </c>
      <c r="E5498">
        <v>2</v>
      </c>
      <c r="F5498" t="s">
        <v>138</v>
      </c>
      <c r="G5498">
        <f>VLOOKUP([1]!tbl_FunctionalConditionReach[[#This Row],[EDT Attribute]],[1]!HabitatAttribute[#Data],2,FALSE)</f>
        <v>0</v>
      </c>
      <c r="H5498" s="1">
        <v>1.57295E-4</v>
      </c>
      <c r="I5498" s="2">
        <v>6.7997623768471203E-3</v>
      </c>
    </row>
    <row r="5499" spans="1:9" x14ac:dyDescent="0.3">
      <c r="A5499">
        <f>VLOOKUP(D5499,[1]!tbl_Reach2AU[#Data],4,FALSE)</f>
        <v>24</v>
      </c>
      <c r="B5499" t="str">
        <f>VLOOKUP(D5499,[1]!tbl_Reach2AU[#Data],3,FALSE)</f>
        <v>Okanogan-Haynes Creek South</v>
      </c>
      <c r="C5499">
        <f>VLOOKUP(D5499,[1]!tbl_Reach2AU[#Data],2,FALSE)</f>
        <v>297</v>
      </c>
      <c r="D5499" t="s">
        <v>149</v>
      </c>
      <c r="E5499">
        <v>2</v>
      </c>
      <c r="F5499" t="s">
        <v>143</v>
      </c>
      <c r="G5499">
        <f>VLOOKUP([1]!tbl_FunctionalConditionReach[[#This Row],[EDT Attribute]],[1]!HabitatAttribute[#Data],2,FALSE)</f>
        <v>0</v>
      </c>
      <c r="H5499" s="1">
        <v>1.57295E-4</v>
      </c>
      <c r="I5499" s="2">
        <v>6.7997623768471203E-3</v>
      </c>
    </row>
    <row r="5500" spans="1:9" x14ac:dyDescent="0.3">
      <c r="A5500">
        <f>VLOOKUP(D5500,[1]!tbl_Reach2AU[#Data],4,FALSE)</f>
        <v>24</v>
      </c>
      <c r="B5500" t="str">
        <f>VLOOKUP(D5500,[1]!tbl_Reach2AU[#Data],3,FALSE)</f>
        <v>Okanogan-Haynes Creek South</v>
      </c>
      <c r="C5500">
        <f>VLOOKUP(D5500,[1]!tbl_Reach2AU[#Data],2,FALSE)</f>
        <v>297</v>
      </c>
      <c r="D5500" t="s">
        <v>149</v>
      </c>
      <c r="E5500">
        <v>2</v>
      </c>
      <c r="F5500" t="s">
        <v>89</v>
      </c>
      <c r="G5500" t="str">
        <f>VLOOKUP([1]!tbl_FunctionalConditionReach[[#This Row],[EDT Attribute]],[1]!HabitatAttribute[#Data],2,FALSE)</f>
        <v>% Fines/Embeddedness</v>
      </c>
      <c r="H5500" s="1">
        <v>1.57295E-4</v>
      </c>
      <c r="I5500" s="2">
        <v>6.7997623768471203E-3</v>
      </c>
    </row>
    <row r="5501" spans="1:9" x14ac:dyDescent="0.3">
      <c r="A5501">
        <f>VLOOKUP(D5501,[1]!tbl_Reach2AU[#Data],4,FALSE)</f>
        <v>24</v>
      </c>
      <c r="B5501" t="str">
        <f>VLOOKUP(D5501,[1]!tbl_Reach2AU[#Data],3,FALSE)</f>
        <v>Okanogan-Haynes Creek South</v>
      </c>
      <c r="C5501">
        <f>VLOOKUP(D5501,[1]!tbl_Reach2AU[#Data],2,FALSE)</f>
        <v>297</v>
      </c>
      <c r="D5501" t="s">
        <v>149</v>
      </c>
      <c r="E5501">
        <v>2</v>
      </c>
      <c r="F5501" t="s">
        <v>122</v>
      </c>
      <c r="G5501">
        <f>VLOOKUP([1]!tbl_FunctionalConditionReach[[#This Row],[EDT Attribute]],[1]!HabitatAttribute[#Data],2,FALSE)</f>
        <v>0</v>
      </c>
      <c r="H5501" s="1">
        <v>1.57295E-4</v>
      </c>
      <c r="I5501" s="2">
        <v>6.7997623768471203E-3</v>
      </c>
    </row>
    <row r="5502" spans="1:9" x14ac:dyDescent="0.3">
      <c r="A5502">
        <f>VLOOKUP(D5502,[1]!tbl_Reach2AU[#Data],4,FALSE)</f>
        <v>24</v>
      </c>
      <c r="B5502" t="str">
        <f>VLOOKUP(D5502,[1]!tbl_Reach2AU[#Data],3,FALSE)</f>
        <v>Okanogan-Haynes Creek South</v>
      </c>
      <c r="C5502">
        <f>VLOOKUP(D5502,[1]!tbl_Reach2AU[#Data],2,FALSE)</f>
        <v>297</v>
      </c>
      <c r="D5502" t="s">
        <v>149</v>
      </c>
      <c r="E5502">
        <v>2</v>
      </c>
      <c r="F5502" t="s">
        <v>145</v>
      </c>
      <c r="G5502" t="str">
        <f>VLOOKUP([1]!tbl_FunctionalConditionReach[[#This Row],[EDT Attribute]],[1]!HabitatAttribute[#Data],2,FALSE)</f>
        <v>Flow- Summer Base Flow</v>
      </c>
      <c r="H5502" s="1">
        <v>1.57295E-4</v>
      </c>
      <c r="I5502" s="2">
        <v>6.7997623768471203E-3</v>
      </c>
    </row>
    <row r="5503" spans="1:9" x14ac:dyDescent="0.3">
      <c r="A5503">
        <f>VLOOKUP(D5503,[1]!tbl_Reach2AU[#Data],4,FALSE)</f>
        <v>24</v>
      </c>
      <c r="B5503" t="str">
        <f>VLOOKUP(D5503,[1]!tbl_Reach2AU[#Data],3,FALSE)</f>
        <v>Okanogan-Haynes Creek South</v>
      </c>
      <c r="C5503">
        <f>VLOOKUP(D5503,[1]!tbl_Reach2AU[#Data],2,FALSE)</f>
        <v>297</v>
      </c>
      <c r="D5503" t="s">
        <v>149</v>
      </c>
      <c r="E5503">
        <v>2</v>
      </c>
      <c r="F5503" t="s">
        <v>117</v>
      </c>
      <c r="G5503">
        <f>VLOOKUP([1]!tbl_FunctionalConditionReach[[#This Row],[EDT Attribute]],[1]!HabitatAttribute[#Data],2,FALSE)</f>
        <v>0</v>
      </c>
      <c r="H5503" s="1">
        <v>1.57295E-4</v>
      </c>
      <c r="I5503" s="2">
        <v>6.7997623768471203E-3</v>
      </c>
    </row>
    <row r="5504" spans="1:9" x14ac:dyDescent="0.3">
      <c r="A5504">
        <f>VLOOKUP(D5504,[1]!tbl_Reach2AU[#Data],4,FALSE)</f>
        <v>24</v>
      </c>
      <c r="B5504" t="str">
        <f>VLOOKUP(D5504,[1]!tbl_Reach2AU[#Data],3,FALSE)</f>
        <v>Okanogan-Haynes Creek South</v>
      </c>
      <c r="C5504">
        <f>VLOOKUP(D5504,[1]!tbl_Reach2AU[#Data],2,FALSE)</f>
        <v>297</v>
      </c>
      <c r="D5504" t="s">
        <v>149</v>
      </c>
      <c r="E5504">
        <v>2</v>
      </c>
      <c r="F5504" t="s">
        <v>10</v>
      </c>
      <c r="G5504" t="str">
        <f>VLOOKUP([1]!tbl_FunctionalConditionReach[[#This Row],[EDT Attribute]],[1]!HabitatAttribute[#Data],2,FALSE)</f>
        <v>Flow- Scour</v>
      </c>
      <c r="H5504" s="1">
        <v>1.5728399999999999E-4</v>
      </c>
      <c r="I5504" s="2">
        <v>6.7992868538734302E-3</v>
      </c>
    </row>
    <row r="5505" spans="1:9" x14ac:dyDescent="0.3">
      <c r="A5505">
        <f>VLOOKUP(D5505,[1]!tbl_Reach2AU[#Data],4,FALSE)</f>
        <v>24</v>
      </c>
      <c r="B5505" t="str">
        <f>VLOOKUP(D5505,[1]!tbl_Reach2AU[#Data],3,FALSE)</f>
        <v>Okanogan-Haynes Creek South</v>
      </c>
      <c r="C5505">
        <f>VLOOKUP(D5505,[1]!tbl_Reach2AU[#Data],2,FALSE)</f>
        <v>297</v>
      </c>
      <c r="D5505" t="s">
        <v>149</v>
      </c>
      <c r="E5505">
        <v>2</v>
      </c>
      <c r="F5505" t="s">
        <v>116</v>
      </c>
      <c r="G5505">
        <f>VLOOKUP([1]!tbl_FunctionalConditionReach[[#This Row],[EDT Attribute]],[1]!HabitatAttribute[#Data],2,FALSE)</f>
        <v>0</v>
      </c>
      <c r="H5505" s="1">
        <v>1.5725599999999999E-4</v>
      </c>
      <c r="I5505" s="2">
        <v>6.7980764317586003E-3</v>
      </c>
    </row>
    <row r="5506" spans="1:9" x14ac:dyDescent="0.3">
      <c r="A5506">
        <f>VLOOKUP(D5506,[1]!tbl_Reach2AU[#Data],4,FALSE)</f>
        <v>24</v>
      </c>
      <c r="B5506" t="str">
        <f>VLOOKUP(D5506,[1]!tbl_Reach2AU[#Data],3,FALSE)</f>
        <v>Okanogan-Haynes Creek South</v>
      </c>
      <c r="C5506">
        <f>VLOOKUP(D5506,[1]!tbl_Reach2AU[#Data],2,FALSE)</f>
        <v>297</v>
      </c>
      <c r="D5506" t="s">
        <v>149</v>
      </c>
      <c r="E5506">
        <v>2</v>
      </c>
      <c r="F5506" t="s">
        <v>51</v>
      </c>
      <c r="G5506" t="str">
        <f>VLOOKUP([1]!tbl_FunctionalConditionReach[[#This Row],[EDT Attribute]],[1]!HabitatAttribute[#Data],2,FALSE)</f>
        <v>% Fines/Embeddedness</v>
      </c>
      <c r="H5506" s="1">
        <v>1.5713000000000001E-4</v>
      </c>
      <c r="I5506" s="2">
        <v>6.7926295322418796E-3</v>
      </c>
    </row>
    <row r="5507" spans="1:9" x14ac:dyDescent="0.3">
      <c r="A5507">
        <f>VLOOKUP(D5507,[1]!tbl_Reach2AU[#Data],4,FALSE)</f>
        <v>24</v>
      </c>
      <c r="B5507" t="str">
        <f>VLOOKUP(D5507,[1]!tbl_Reach2AU[#Data],3,FALSE)</f>
        <v>Okanogan-Haynes Creek South</v>
      </c>
      <c r="C5507">
        <f>VLOOKUP(D5507,[1]!tbl_Reach2AU[#Data],2,FALSE)</f>
        <v>297</v>
      </c>
      <c r="D5507" t="s">
        <v>149</v>
      </c>
      <c r="E5507">
        <v>2</v>
      </c>
      <c r="F5507" t="s">
        <v>94</v>
      </c>
      <c r="G5507">
        <f>VLOOKUP([1]!tbl_FunctionalConditionReach[[#This Row],[EDT Attribute]],[1]!HabitatAttribute[#Data],2,FALSE)</f>
        <v>0</v>
      </c>
      <c r="H5507" s="1">
        <v>1.5701800000000001E-4</v>
      </c>
      <c r="I5507" s="2">
        <v>6.7877878437825803E-3</v>
      </c>
    </row>
    <row r="5508" spans="1:9" x14ac:dyDescent="0.3">
      <c r="A5508">
        <f>VLOOKUP(D5508,[1]!tbl_Reach2AU[#Data],4,FALSE)</f>
        <v>24</v>
      </c>
      <c r="B5508" t="str">
        <f>VLOOKUP(D5508,[1]!tbl_Reach2AU[#Data],3,FALSE)</f>
        <v>Okanogan-Haynes Creek South</v>
      </c>
      <c r="C5508">
        <f>VLOOKUP(D5508,[1]!tbl_Reach2AU[#Data],2,FALSE)</f>
        <v>297</v>
      </c>
      <c r="D5508" t="s">
        <v>149</v>
      </c>
      <c r="E5508">
        <v>2</v>
      </c>
      <c r="F5508" t="s">
        <v>123</v>
      </c>
      <c r="G5508">
        <f>VLOOKUP([1]!tbl_FunctionalConditionReach[[#This Row],[EDT Attribute]],[1]!HabitatAttribute[#Data],2,FALSE)</f>
        <v>0</v>
      </c>
      <c r="H5508" s="1">
        <v>1.5697700000000001E-4</v>
      </c>
      <c r="I5508" s="2">
        <v>6.7860154399715803E-3</v>
      </c>
    </row>
    <row r="5509" spans="1:9" x14ac:dyDescent="0.3">
      <c r="A5509">
        <f>VLOOKUP(D5509,[1]!tbl_Reach2AU[#Data],4,FALSE)</f>
        <v>26</v>
      </c>
      <c r="B5509" t="str">
        <f>VLOOKUP(D5509,[1]!tbl_Reach2AU[#Data],3,FALSE)</f>
        <v>Ninemile Creek DS</v>
      </c>
      <c r="C5509">
        <f>VLOOKUP(D5509,[1]!tbl_Reach2AU[#Data],2,FALSE)</f>
        <v>309</v>
      </c>
      <c r="D5509" t="s">
        <v>21</v>
      </c>
      <c r="E5509">
        <v>2</v>
      </c>
      <c r="F5509" t="s">
        <v>144</v>
      </c>
      <c r="G5509">
        <f>VLOOKUP([1]!tbl_FunctionalConditionReach[[#This Row],[EDT Attribute]],[1]!HabitatAttribute[#Data],2,FALSE)</f>
        <v>0</v>
      </c>
      <c r="H5509" s="1">
        <v>6.86E-5</v>
      </c>
      <c r="I5509" s="2">
        <v>6.6808594351070397E-3</v>
      </c>
    </row>
    <row r="5510" spans="1:9" x14ac:dyDescent="0.3">
      <c r="A5510">
        <f>VLOOKUP(D5510,[1]!tbl_Reach2AU[#Data],4,FALSE)</f>
        <v>9</v>
      </c>
      <c r="B5510" t="str">
        <f>VLOOKUP(D5510,[1]!tbl_Reach2AU[#Data],3,FALSE)</f>
        <v>Omak Creek-Middle DS</v>
      </c>
      <c r="C5510">
        <f>VLOOKUP(D5510,[1]!tbl_Reach2AU[#Data],2,FALSE)</f>
        <v>167</v>
      </c>
      <c r="D5510" t="s">
        <v>141</v>
      </c>
      <c r="E5510">
        <v>2</v>
      </c>
      <c r="F5510" t="s">
        <v>36</v>
      </c>
      <c r="G5510" t="e">
        <f>VLOOKUP([1]!tbl_FunctionalConditionReach[[#This Row],[EDT Attribute]],[1]!HabitatAttribute[#Data],2,FALSE)</f>
        <v>#N/A</v>
      </c>
      <c r="H5510" s="1">
        <v>9.0238799999999995E-4</v>
      </c>
      <c r="I5510" s="2">
        <v>6.6671759716038399E-3</v>
      </c>
    </row>
    <row r="5511" spans="1:9" x14ac:dyDescent="0.3">
      <c r="A5511">
        <f>VLOOKUP(D5511,[1]!tbl_Reach2AU[#Data],4,FALSE)</f>
        <v>13</v>
      </c>
      <c r="B5511" t="str">
        <f>VLOOKUP(D5511,[1]!tbl_Reach2AU[#Data],3,FALSE)</f>
        <v>Johnson Creek</v>
      </c>
      <c r="C5511">
        <f>VLOOKUP(D5511,[1]!tbl_Reach2AU[#Data],2,FALSE)</f>
        <v>194</v>
      </c>
      <c r="D5511" t="s">
        <v>41</v>
      </c>
      <c r="E5511">
        <v>2</v>
      </c>
      <c r="F5511" t="s">
        <v>94</v>
      </c>
      <c r="G5511">
        <f>VLOOKUP([1]!tbl_FunctionalConditionReach[[#This Row],[EDT Attribute]],[1]!HabitatAttribute[#Data],2,FALSE)</f>
        <v>0</v>
      </c>
      <c r="H5511" s="1">
        <v>2.0830620000000001E-3</v>
      </c>
      <c r="I5511" s="2">
        <v>6.5577718569649899E-3</v>
      </c>
    </row>
    <row r="5512" spans="1:9" x14ac:dyDescent="0.3">
      <c r="A5512">
        <f>VLOOKUP(D5512,[1]!tbl_Reach2AU[#Data],4,FALSE)</f>
        <v>14</v>
      </c>
      <c r="B5512" t="str">
        <f>VLOOKUP(D5512,[1]!tbl_Reach2AU[#Data],3,FALSE)</f>
        <v>Okanogan-Whitestone Coulee</v>
      </c>
      <c r="C5512">
        <f>VLOOKUP(D5512,[1]!tbl_Reach2AU[#Data],2,FALSE)</f>
        <v>227</v>
      </c>
      <c r="D5512" t="s">
        <v>111</v>
      </c>
      <c r="E5512">
        <v>2</v>
      </c>
      <c r="F5512" t="s">
        <v>146</v>
      </c>
      <c r="G5512" t="str">
        <f>VLOOKUP([1]!tbl_FunctionalConditionReach[[#This Row],[EDT Attribute]],[1]!HabitatAttribute[#Data],2,FALSE)</f>
        <v>Flow- Summer Base Flow</v>
      </c>
      <c r="H5512" s="1">
        <v>6.5043299999999996E-4</v>
      </c>
      <c r="I5512" s="2">
        <v>6.5164179553070904E-3</v>
      </c>
    </row>
    <row r="5513" spans="1:9" x14ac:dyDescent="0.3">
      <c r="A5513">
        <f>VLOOKUP(D5513,[1]!tbl_Reach2AU[#Data],4,FALSE)</f>
        <v>8</v>
      </c>
      <c r="B5513" t="str">
        <f>VLOOKUP(D5513,[1]!tbl_Reach2AU[#Data],3,FALSE)</f>
        <v>Omak Creek-Lower US</v>
      </c>
      <c r="C5513">
        <f>VLOOKUP(D5513,[1]!tbl_Reach2AU[#Data],2,FALSE)</f>
        <v>160</v>
      </c>
      <c r="D5513" t="s">
        <v>77</v>
      </c>
      <c r="E5513">
        <v>2</v>
      </c>
      <c r="F5513" t="s">
        <v>145</v>
      </c>
      <c r="G5513" t="str">
        <f>VLOOKUP([1]!tbl_FunctionalConditionReach[[#This Row],[EDT Attribute]],[1]!HabitatAttribute[#Data],2,FALSE)</f>
        <v>Flow- Summer Base Flow</v>
      </c>
      <c r="H5513" s="1">
        <v>1.6232320000000001E-3</v>
      </c>
      <c r="I5513" s="2">
        <v>6.50016174399778E-3</v>
      </c>
    </row>
    <row r="5514" spans="1:9" x14ac:dyDescent="0.3">
      <c r="A5514">
        <f>VLOOKUP(D5514,[1]!tbl_Reach2AU[#Data],4,FALSE)</f>
        <v>9</v>
      </c>
      <c r="B5514" t="str">
        <f>VLOOKUP(D5514,[1]!tbl_Reach2AU[#Data],3,FALSE)</f>
        <v>Omak Creek-Middle DS</v>
      </c>
      <c r="C5514">
        <f>VLOOKUP(D5514,[1]!tbl_Reach2AU[#Data],2,FALSE)</f>
        <v>168</v>
      </c>
      <c r="D5514" t="s">
        <v>69</v>
      </c>
      <c r="E5514">
        <v>2</v>
      </c>
      <c r="F5514" t="s">
        <v>151</v>
      </c>
      <c r="G5514" t="str">
        <f>VLOOKUP([1]!tbl_FunctionalConditionReach[[#This Row],[EDT Attribute]],[1]!HabitatAttribute[#Data],2,FALSE)</f>
        <v>Cover- Wood</v>
      </c>
      <c r="H5514" s="1">
        <v>2.353099E-3</v>
      </c>
      <c r="I5514" s="2">
        <v>6.4458412007135403E-3</v>
      </c>
    </row>
    <row r="5515" spans="1:9" x14ac:dyDescent="0.3">
      <c r="A5515">
        <f>VLOOKUP(D5515,[1]!tbl_Reach2AU[#Data],4,FALSE)</f>
        <v>8</v>
      </c>
      <c r="B5515" t="str">
        <f>VLOOKUP(D5515,[1]!tbl_Reach2AU[#Data],3,FALSE)</f>
        <v>Omak Creek-Lower US</v>
      </c>
      <c r="C5515">
        <f>VLOOKUP(D5515,[1]!tbl_Reach2AU[#Data],2,FALSE)</f>
        <v>162</v>
      </c>
      <c r="D5515" t="s">
        <v>67</v>
      </c>
      <c r="E5515">
        <v>2</v>
      </c>
      <c r="F5515" t="s">
        <v>119</v>
      </c>
      <c r="G5515">
        <f>VLOOKUP([1]!tbl_FunctionalConditionReach[[#This Row],[EDT Attribute]],[1]!HabitatAttribute[#Data],2,FALSE)</f>
        <v>0</v>
      </c>
      <c r="H5515" s="1">
        <v>2.3563970000000001E-3</v>
      </c>
      <c r="I5515" s="2">
        <v>6.4366483930339401E-3</v>
      </c>
    </row>
    <row r="5516" spans="1:9" x14ac:dyDescent="0.3">
      <c r="A5516">
        <f>VLOOKUP(D5516,[1]!tbl_Reach2AU[#Data],4,FALSE)</f>
        <v>20</v>
      </c>
      <c r="B5516" t="str">
        <f>VLOOKUP(D5516,[1]!tbl_Reach2AU[#Data],3,FALSE)</f>
        <v>Antoine Creek-Lower</v>
      </c>
      <c r="C5516">
        <f>VLOOKUP(D5516,[1]!tbl_Reach2AU[#Data],2,FALSE)</f>
        <v>257</v>
      </c>
      <c r="D5516" t="s">
        <v>53</v>
      </c>
      <c r="E5516">
        <v>2</v>
      </c>
      <c r="F5516" t="s">
        <v>115</v>
      </c>
      <c r="G5516">
        <f>VLOOKUP([1]!tbl_FunctionalConditionReach[[#This Row],[EDT Attribute]],[1]!HabitatAttribute[#Data],2,FALSE)</f>
        <v>0</v>
      </c>
      <c r="H5516" s="1">
        <v>2.5093339999999998E-3</v>
      </c>
      <c r="I5516" s="2">
        <v>6.4320359186389904E-3</v>
      </c>
    </row>
    <row r="5517" spans="1:9" x14ac:dyDescent="0.3">
      <c r="A5517">
        <f>VLOOKUP(D5517,[1]!tbl_Reach2AU[#Data],4,FALSE)</f>
        <v>20</v>
      </c>
      <c r="B5517" t="str">
        <f>VLOOKUP(D5517,[1]!tbl_Reach2AU[#Data],3,FALSE)</f>
        <v>Antoine Creek-Lower</v>
      </c>
      <c r="C5517">
        <f>VLOOKUP(D5517,[1]!tbl_Reach2AU[#Data],2,FALSE)</f>
        <v>257</v>
      </c>
      <c r="D5517" t="s">
        <v>53</v>
      </c>
      <c r="E5517">
        <v>2</v>
      </c>
      <c r="F5517" t="s">
        <v>123</v>
      </c>
      <c r="G5517">
        <f>VLOOKUP([1]!tbl_FunctionalConditionReach[[#This Row],[EDT Attribute]],[1]!HabitatAttribute[#Data],2,FALSE)</f>
        <v>0</v>
      </c>
      <c r="H5517" s="1">
        <v>2.5093339999999998E-3</v>
      </c>
      <c r="I5517" s="2">
        <v>6.4320359186389904E-3</v>
      </c>
    </row>
    <row r="5518" spans="1:9" x14ac:dyDescent="0.3">
      <c r="A5518">
        <f>VLOOKUP(D5518,[1]!tbl_Reach2AU[#Data],4,FALSE)</f>
        <v>20</v>
      </c>
      <c r="B5518" t="str">
        <f>VLOOKUP(D5518,[1]!tbl_Reach2AU[#Data],3,FALSE)</f>
        <v>Antoine Creek-Lower</v>
      </c>
      <c r="C5518">
        <f>VLOOKUP(D5518,[1]!tbl_Reach2AU[#Data],2,FALSE)</f>
        <v>257</v>
      </c>
      <c r="D5518" t="s">
        <v>53</v>
      </c>
      <c r="E5518">
        <v>2</v>
      </c>
      <c r="F5518" t="s">
        <v>103</v>
      </c>
      <c r="G5518" t="str">
        <f>VLOOKUP([1]!tbl_FunctionalConditionReach[[#This Row],[EDT Attribute]],[1]!HabitatAttribute[#Data],2,FALSE)</f>
        <v>Contaminants</v>
      </c>
      <c r="H5518" s="1">
        <v>2.5093339999999998E-3</v>
      </c>
      <c r="I5518" s="2">
        <v>6.4320359186389904E-3</v>
      </c>
    </row>
    <row r="5519" spans="1:9" x14ac:dyDescent="0.3">
      <c r="A5519">
        <f>VLOOKUP(D5519,[1]!tbl_Reach2AU[#Data],4,FALSE)</f>
        <v>20</v>
      </c>
      <c r="B5519" t="str">
        <f>VLOOKUP(D5519,[1]!tbl_Reach2AU[#Data],3,FALSE)</f>
        <v>Antoine Creek-Lower</v>
      </c>
      <c r="C5519">
        <f>VLOOKUP(D5519,[1]!tbl_Reach2AU[#Data],2,FALSE)</f>
        <v>257</v>
      </c>
      <c r="D5519" t="s">
        <v>53</v>
      </c>
      <c r="E5519">
        <v>2</v>
      </c>
      <c r="F5519" t="s">
        <v>122</v>
      </c>
      <c r="G5519">
        <f>VLOOKUP([1]!tbl_FunctionalConditionReach[[#This Row],[EDT Attribute]],[1]!HabitatAttribute[#Data],2,FALSE)</f>
        <v>0</v>
      </c>
      <c r="H5519" s="1">
        <v>2.5093339999999998E-3</v>
      </c>
      <c r="I5519" s="2">
        <v>6.4320359186389904E-3</v>
      </c>
    </row>
    <row r="5520" spans="1:9" x14ac:dyDescent="0.3">
      <c r="A5520">
        <f>VLOOKUP(D5520,[1]!tbl_Reach2AU[#Data],4,FALSE)</f>
        <v>7</v>
      </c>
      <c r="B5520" t="str">
        <f>VLOOKUP(D5520,[1]!tbl_Reach2AU[#Data],3,FALSE)</f>
        <v>Omak Creek-Lower DS</v>
      </c>
      <c r="C5520">
        <f>VLOOKUP(D5520,[1]!tbl_Reach2AU[#Data],2,FALSE)</f>
        <v>150</v>
      </c>
      <c r="D5520" t="s">
        <v>131</v>
      </c>
      <c r="E5520">
        <v>2</v>
      </c>
      <c r="F5520" t="s">
        <v>124</v>
      </c>
      <c r="G5520" t="str">
        <f>VLOOKUP([1]!tbl_FunctionalConditionReach[[#This Row],[EDT Attribute]],[1]!HabitatAttribute[#Data],2,FALSE)</f>
        <v>Predation</v>
      </c>
      <c r="H5520" s="1">
        <v>2.7365021E-2</v>
      </c>
      <c r="I5520" s="2">
        <v>6.3998065566230004E-3</v>
      </c>
    </row>
    <row r="5521" spans="1:9" x14ac:dyDescent="0.3">
      <c r="A5521">
        <f>VLOOKUP(D5521,[1]!tbl_Reach2AU[#Data],4,FALSE)</f>
        <v>4</v>
      </c>
      <c r="B5521" t="str">
        <f>VLOOKUP(D5521,[1]!tbl_Reach2AU[#Data],3,FALSE)</f>
        <v>Loup Loup Creek-Lower DS</v>
      </c>
      <c r="C5521">
        <f>VLOOKUP(D5521,[1]!tbl_Reach2AU[#Data],2,FALSE)</f>
        <v>119</v>
      </c>
      <c r="D5521" t="s">
        <v>43</v>
      </c>
      <c r="E5521">
        <v>2</v>
      </c>
      <c r="F5521" t="s">
        <v>116</v>
      </c>
      <c r="G5521">
        <f>VLOOKUP([1]!tbl_FunctionalConditionReach[[#This Row],[EDT Attribute]],[1]!HabitatAttribute[#Data],2,FALSE)</f>
        <v>0</v>
      </c>
      <c r="H5521" s="1">
        <v>2.3162478E-2</v>
      </c>
      <c r="I5521" s="2">
        <v>6.3878103127770298E-3</v>
      </c>
    </row>
    <row r="5522" spans="1:9" x14ac:dyDescent="0.3">
      <c r="A5522">
        <f>VLOOKUP(D5522,[1]!tbl_Reach2AU[#Data],4,FALSE)</f>
        <v>8</v>
      </c>
      <c r="B5522" t="str">
        <f>VLOOKUP(D5522,[1]!tbl_Reach2AU[#Data],3,FALSE)</f>
        <v>Omak Creek-Lower US</v>
      </c>
      <c r="C5522">
        <f>VLOOKUP(D5522,[1]!tbl_Reach2AU[#Data],2,FALSE)</f>
        <v>164</v>
      </c>
      <c r="D5522" t="s">
        <v>68</v>
      </c>
      <c r="E5522">
        <v>2</v>
      </c>
      <c r="F5522" t="s">
        <v>133</v>
      </c>
      <c r="G5522" t="str">
        <f>VLOOKUP([1]!tbl_FunctionalConditionReach[[#This Row],[EDT Attribute]],[1]!HabitatAttribute[#Data],2,FALSE)</f>
        <v>Temperature- Rearing</v>
      </c>
      <c r="H5522" s="1">
        <v>6.964395E-3</v>
      </c>
      <c r="I5522" s="2">
        <v>6.2226390292184396E-3</v>
      </c>
    </row>
    <row r="5523" spans="1:9" x14ac:dyDescent="0.3">
      <c r="A5523">
        <f>VLOOKUP(D5523,[1]!tbl_Reach2AU[#Data],4,FALSE)</f>
        <v>10</v>
      </c>
      <c r="B5523" t="str">
        <f>VLOOKUP(D5523,[1]!tbl_Reach2AU[#Data],3,FALSE)</f>
        <v>Omak Creek-Upper DS</v>
      </c>
      <c r="C5523">
        <f>VLOOKUP(D5523,[1]!tbl_Reach2AU[#Data],2,FALSE)</f>
        <v>178</v>
      </c>
      <c r="D5523" t="s">
        <v>162</v>
      </c>
      <c r="E5523">
        <v>2</v>
      </c>
      <c r="F5523" t="s">
        <v>38</v>
      </c>
      <c r="G5523" t="str">
        <f>VLOOKUP([1]!tbl_FunctionalConditionReach[[#This Row],[EDT Attribute]],[1]!HabitatAttribute[#Data],2,FALSE)</f>
        <v>Channel Stability</v>
      </c>
      <c r="H5523" s="1">
        <v>1.81757E-4</v>
      </c>
      <c r="I5523" s="2">
        <v>6.1875268959818196E-3</v>
      </c>
    </row>
    <row r="5524" spans="1:9" x14ac:dyDescent="0.3">
      <c r="A5524">
        <f>VLOOKUP(D5524,[1]!tbl_Reach2AU[#Data],4,FALSE)</f>
        <v>6</v>
      </c>
      <c r="B5524" t="str">
        <f>VLOOKUP(D5524,[1]!tbl_Reach2AU[#Data],3,FALSE)</f>
        <v>Salmon Creek-Lower</v>
      </c>
      <c r="C5524">
        <f>VLOOKUP(D5524,[1]!tbl_Reach2AU[#Data],2,FALSE)</f>
        <v>137</v>
      </c>
      <c r="D5524" t="s">
        <v>82</v>
      </c>
      <c r="E5524">
        <v>2</v>
      </c>
      <c r="F5524" t="s">
        <v>94</v>
      </c>
      <c r="G5524">
        <f>VLOOKUP([1]!tbl_FunctionalConditionReach[[#This Row],[EDT Attribute]],[1]!HabitatAttribute[#Data],2,FALSE)</f>
        <v>0</v>
      </c>
      <c r="H5524" s="1">
        <v>1.6286414999999999E-2</v>
      </c>
      <c r="I5524" s="2">
        <v>6.1706475527857196E-3</v>
      </c>
    </row>
    <row r="5525" spans="1:9" x14ac:dyDescent="0.3">
      <c r="A5525">
        <f>VLOOKUP(D5525,[1]!tbl_Reach2AU[#Data],4,FALSE)</f>
        <v>20</v>
      </c>
      <c r="B5525" t="str">
        <f>VLOOKUP(D5525,[1]!tbl_Reach2AU[#Data],3,FALSE)</f>
        <v>Antoine Creek-Lower</v>
      </c>
      <c r="C5525">
        <f>VLOOKUP(D5525,[1]!tbl_Reach2AU[#Data],2,FALSE)</f>
        <v>257</v>
      </c>
      <c r="D5525" t="s">
        <v>53</v>
      </c>
      <c r="E5525">
        <v>2</v>
      </c>
      <c r="F5525" t="s">
        <v>116</v>
      </c>
      <c r="G5525">
        <f>VLOOKUP([1]!tbl_FunctionalConditionReach[[#This Row],[EDT Attribute]],[1]!HabitatAttribute[#Data],2,FALSE)</f>
        <v>0</v>
      </c>
      <c r="H5525" s="1">
        <v>2.367461E-3</v>
      </c>
      <c r="I5525" s="2">
        <v>6.0683807687525798E-3</v>
      </c>
    </row>
    <row r="5526" spans="1:9" x14ac:dyDescent="0.3">
      <c r="A5526">
        <f>VLOOKUP(D5526,[1]!tbl_Reach2AU[#Data],4,FALSE)</f>
        <v>8</v>
      </c>
      <c r="B5526" t="str">
        <f>VLOOKUP(D5526,[1]!tbl_Reach2AU[#Data],3,FALSE)</f>
        <v>Omak Creek-Lower US</v>
      </c>
      <c r="C5526">
        <f>VLOOKUP(D5526,[1]!tbl_Reach2AU[#Data],2,FALSE)</f>
        <v>164</v>
      </c>
      <c r="D5526" t="s">
        <v>68</v>
      </c>
      <c r="E5526">
        <v>2</v>
      </c>
      <c r="F5526" t="s">
        <v>117</v>
      </c>
      <c r="G5526">
        <f>VLOOKUP([1]!tbl_FunctionalConditionReach[[#This Row],[EDT Attribute]],[1]!HabitatAttribute[#Data],2,FALSE)</f>
        <v>0</v>
      </c>
      <c r="H5526" s="1">
        <v>6.7909440000000001E-3</v>
      </c>
      <c r="I5526" s="2">
        <v>6.0676617537685296E-3</v>
      </c>
    </row>
    <row r="5527" spans="1:9" x14ac:dyDescent="0.3">
      <c r="A5527">
        <f>VLOOKUP(D5527,[1]!tbl_Reach2AU[#Data],4,FALSE)</f>
        <v>19</v>
      </c>
      <c r="B5527" t="str">
        <f>VLOOKUP(D5527,[1]!tbl_Reach2AU[#Data],3,FALSE)</f>
        <v>Okanogan-Mosquito Creek</v>
      </c>
      <c r="C5527">
        <f>VLOOKUP(D5527,[1]!tbl_Reach2AU[#Data],2,FALSE)</f>
        <v>286</v>
      </c>
      <c r="D5527" t="s">
        <v>161</v>
      </c>
      <c r="E5527">
        <v>2</v>
      </c>
      <c r="F5527" t="s">
        <v>89</v>
      </c>
      <c r="G5527" t="str">
        <f>VLOOKUP([1]!tbl_FunctionalConditionReach[[#This Row],[EDT Attribute]],[1]!HabitatAttribute[#Data],2,FALSE)</f>
        <v>% Fines/Embeddedness</v>
      </c>
      <c r="H5527" s="1">
        <v>1.131288E-3</v>
      </c>
      <c r="I5527" s="2">
        <v>6.0668435535258403E-3</v>
      </c>
    </row>
    <row r="5528" spans="1:9" x14ac:dyDescent="0.3">
      <c r="A5528">
        <f>VLOOKUP(D5528,[1]!tbl_Reach2AU[#Data],4,FALSE)</f>
        <v>8</v>
      </c>
      <c r="B5528" t="str">
        <f>VLOOKUP(D5528,[1]!tbl_Reach2AU[#Data],3,FALSE)</f>
        <v>Omak Creek-Lower US</v>
      </c>
      <c r="C5528">
        <f>VLOOKUP(D5528,[1]!tbl_Reach2AU[#Data],2,FALSE)</f>
        <v>160</v>
      </c>
      <c r="D5528" t="s">
        <v>77</v>
      </c>
      <c r="E5528">
        <v>2</v>
      </c>
      <c r="F5528" t="s">
        <v>103</v>
      </c>
      <c r="G5528" t="str">
        <f>VLOOKUP([1]!tbl_FunctionalConditionReach[[#This Row],[EDT Attribute]],[1]!HabitatAttribute[#Data],2,FALSE)</f>
        <v>Contaminants</v>
      </c>
      <c r="H5528" s="1">
        <v>1.5114359999999999E-3</v>
      </c>
      <c r="I5528" s="2">
        <v>6.0524795381689299E-3</v>
      </c>
    </row>
    <row r="5529" spans="1:9" x14ac:dyDescent="0.3">
      <c r="A5529">
        <f>VLOOKUP(D5529,[1]!tbl_Reach2AU[#Data],4,FALSE)</f>
        <v>10</v>
      </c>
      <c r="B5529" t="str">
        <f>VLOOKUP(D5529,[1]!tbl_Reach2AU[#Data],3,FALSE)</f>
        <v>Omak Creek-Upper DS</v>
      </c>
      <c r="C5529">
        <f>VLOOKUP(D5529,[1]!tbl_Reach2AU[#Data],2,FALSE)</f>
        <v>172</v>
      </c>
      <c r="D5529" t="s">
        <v>71</v>
      </c>
      <c r="E5529">
        <v>2</v>
      </c>
      <c r="F5529" t="s">
        <v>143</v>
      </c>
      <c r="G5529">
        <f>VLOOKUP([1]!tbl_FunctionalConditionReach[[#This Row],[EDT Attribute]],[1]!HabitatAttribute[#Data],2,FALSE)</f>
        <v>0</v>
      </c>
      <c r="H5529" s="1">
        <v>1.9985150000000002E-3</v>
      </c>
      <c r="I5529" s="2">
        <v>6.0243280042169096E-3</v>
      </c>
    </row>
    <row r="5530" spans="1:9" x14ac:dyDescent="0.3">
      <c r="A5530">
        <f>VLOOKUP(D5530,[1]!tbl_Reach2AU[#Data],4,FALSE)</f>
        <v>6</v>
      </c>
      <c r="B5530" t="str">
        <f>VLOOKUP(D5530,[1]!tbl_Reach2AU[#Data],3,FALSE)</f>
        <v>Salmon Creek-Lower</v>
      </c>
      <c r="C5530">
        <f>VLOOKUP(D5530,[1]!tbl_Reach2AU[#Data],2,FALSE)</f>
        <v>144</v>
      </c>
      <c r="D5530" t="s">
        <v>118</v>
      </c>
      <c r="E5530">
        <v>2</v>
      </c>
      <c r="F5530" t="s">
        <v>104</v>
      </c>
      <c r="G5530">
        <f>VLOOKUP([1]!tbl_FunctionalConditionReach[[#This Row],[EDT Attribute]],[1]!HabitatAttribute[#Data],2,FALSE)</f>
        <v>0</v>
      </c>
      <c r="H5530" s="1">
        <v>3.9860290000000003E-3</v>
      </c>
      <c r="I5530" s="2">
        <v>6.0197051848634798E-3</v>
      </c>
    </row>
    <row r="5531" spans="1:9" x14ac:dyDescent="0.3">
      <c r="A5531">
        <f>VLOOKUP(D5531,[1]!tbl_Reach2AU[#Data],4,FALSE)</f>
        <v>1</v>
      </c>
      <c r="B5531" t="str">
        <f>VLOOKUP(D5531,[1]!tbl_Reach2AU[#Data],3,FALSE)</f>
        <v>Okanogan-Davis Canyon</v>
      </c>
      <c r="C5531">
        <f>VLOOKUP(D5531,[1]!tbl_Reach2AU[#Data],2,FALSE)</f>
        <v>108</v>
      </c>
      <c r="D5531" t="s">
        <v>100</v>
      </c>
      <c r="E5531">
        <v>2</v>
      </c>
      <c r="F5531" t="s">
        <v>144</v>
      </c>
      <c r="G5531">
        <f>VLOOKUP([1]!tbl_FunctionalConditionReach[[#This Row],[EDT Attribute]],[1]!HabitatAttribute[#Data],2,FALSE)</f>
        <v>0</v>
      </c>
      <c r="H5531" s="1">
        <v>2.464735E-3</v>
      </c>
      <c r="I5531" s="2">
        <v>5.9812420023227803E-3</v>
      </c>
    </row>
    <row r="5532" spans="1:9" x14ac:dyDescent="0.3">
      <c r="A5532">
        <f>VLOOKUP(D5532,[1]!tbl_Reach2AU[#Data],4,FALSE)</f>
        <v>8</v>
      </c>
      <c r="B5532" t="str">
        <f>VLOOKUP(D5532,[1]!tbl_Reach2AU[#Data],3,FALSE)</f>
        <v>Omak Creek-Lower US</v>
      </c>
      <c r="C5532">
        <f>VLOOKUP(D5532,[1]!tbl_Reach2AU[#Data],2,FALSE)</f>
        <v>162</v>
      </c>
      <c r="D5532" t="s">
        <v>67</v>
      </c>
      <c r="E5532">
        <v>2</v>
      </c>
      <c r="F5532" t="s">
        <v>94</v>
      </c>
      <c r="G5532">
        <f>VLOOKUP([1]!tbl_FunctionalConditionReach[[#This Row],[EDT Attribute]],[1]!HabitatAttribute[#Data],2,FALSE)</f>
        <v>0</v>
      </c>
      <c r="H5532" s="1">
        <v>2.1484859999999998E-3</v>
      </c>
      <c r="I5532" s="2">
        <v>5.8687262627460102E-3</v>
      </c>
    </row>
    <row r="5533" spans="1:9" x14ac:dyDescent="0.3">
      <c r="A5533">
        <f>VLOOKUP(D5533,[1]!tbl_Reach2AU[#Data],4,FALSE)</f>
        <v>13</v>
      </c>
      <c r="B5533" t="str">
        <f>VLOOKUP(D5533,[1]!tbl_Reach2AU[#Data],3,FALSE)</f>
        <v>Johnson Creek</v>
      </c>
      <c r="C5533">
        <f>VLOOKUP(D5533,[1]!tbl_Reach2AU[#Data],2,FALSE)</f>
        <v>213</v>
      </c>
      <c r="D5533" t="s">
        <v>42</v>
      </c>
      <c r="E5533">
        <v>2</v>
      </c>
      <c r="F5533" t="s">
        <v>10</v>
      </c>
      <c r="G5533" t="str">
        <f>VLOOKUP([1]!tbl_FunctionalConditionReach[[#This Row],[EDT Attribute]],[1]!HabitatAttribute[#Data],2,FALSE)</f>
        <v>Flow- Scour</v>
      </c>
      <c r="H5533" s="1">
        <v>1.1460299999999999E-3</v>
      </c>
      <c r="I5533" s="2">
        <v>5.80912941312723E-3</v>
      </c>
    </row>
    <row r="5534" spans="1:9" x14ac:dyDescent="0.3">
      <c r="A5534">
        <f>VLOOKUP(D5534,[1]!tbl_Reach2AU[#Data],4,FALSE)</f>
        <v>8</v>
      </c>
      <c r="B5534" t="str">
        <f>VLOOKUP(D5534,[1]!tbl_Reach2AU[#Data],3,FALSE)</f>
        <v>Omak Creek-Lower US</v>
      </c>
      <c r="C5534">
        <f>VLOOKUP(D5534,[1]!tbl_Reach2AU[#Data],2,FALSE)</f>
        <v>162</v>
      </c>
      <c r="D5534" t="s">
        <v>67</v>
      </c>
      <c r="E5534">
        <v>2</v>
      </c>
      <c r="F5534" t="s">
        <v>115</v>
      </c>
      <c r="G5534">
        <f>VLOOKUP([1]!tbl_FunctionalConditionReach[[#This Row],[EDT Attribute]],[1]!HabitatAttribute[#Data],2,FALSE)</f>
        <v>0</v>
      </c>
      <c r="H5534" s="1">
        <v>2.1237090000000001E-3</v>
      </c>
      <c r="I5534" s="2">
        <v>5.8010463101598403E-3</v>
      </c>
    </row>
    <row r="5535" spans="1:9" x14ac:dyDescent="0.3">
      <c r="A5535">
        <f>VLOOKUP(D5535,[1]!tbl_Reach2AU[#Data],4,FALSE)</f>
        <v>13</v>
      </c>
      <c r="B5535" t="str">
        <f>VLOOKUP(D5535,[1]!tbl_Reach2AU[#Data],3,FALSE)</f>
        <v>Johnson Creek</v>
      </c>
      <c r="C5535">
        <f>VLOOKUP(D5535,[1]!tbl_Reach2AU[#Data],2,FALSE)</f>
        <v>213</v>
      </c>
      <c r="D5535" t="s">
        <v>42</v>
      </c>
      <c r="E5535">
        <v>2</v>
      </c>
      <c r="F5535" t="s">
        <v>143</v>
      </c>
      <c r="G5535">
        <f>VLOOKUP([1]!tbl_FunctionalConditionReach[[#This Row],[EDT Attribute]],[1]!HabitatAttribute[#Data],2,FALSE)</f>
        <v>0</v>
      </c>
      <c r="H5535" s="1">
        <v>1.144321E-3</v>
      </c>
      <c r="I5535" s="2">
        <v>5.8004666362653397E-3</v>
      </c>
    </row>
    <row r="5536" spans="1:9" x14ac:dyDescent="0.3">
      <c r="A5536">
        <f>VLOOKUP(D5536,[1]!tbl_Reach2AU[#Data],4,FALSE)</f>
        <v>12</v>
      </c>
      <c r="B5536" t="str">
        <f>VLOOKUP(D5536,[1]!tbl_Reach2AU[#Data],3,FALSE)</f>
        <v>Okanogan-Alkali Lake</v>
      </c>
      <c r="C5536">
        <f>VLOOKUP(D5536,[1]!tbl_Reach2AU[#Data],2,FALSE)</f>
        <v>221</v>
      </c>
      <c r="D5536" t="s">
        <v>46</v>
      </c>
      <c r="E5536">
        <v>2</v>
      </c>
      <c r="F5536" t="s">
        <v>127</v>
      </c>
      <c r="G5536" t="str">
        <f>VLOOKUP([1]!tbl_FunctionalConditionReach[[#This Row],[EDT Attribute]],[1]!HabitatAttribute[#Data],2,FALSE)</f>
        <v>Food- Food Web Resources</v>
      </c>
      <c r="H5536" s="1">
        <v>4.9224499999999999E-4</v>
      </c>
      <c r="I5536" s="2">
        <v>5.7946871061434202E-3</v>
      </c>
    </row>
    <row r="5537" spans="1:9" x14ac:dyDescent="0.3">
      <c r="A5537">
        <f>VLOOKUP(D5537,[1]!tbl_Reach2AU[#Data],4,FALSE)</f>
        <v>8</v>
      </c>
      <c r="B5537" t="str">
        <f>VLOOKUP(D5537,[1]!tbl_Reach2AU[#Data],3,FALSE)</f>
        <v>Omak Creek-Lower US</v>
      </c>
      <c r="C5537">
        <f>VLOOKUP(D5537,[1]!tbl_Reach2AU[#Data],2,FALSE)</f>
        <v>162</v>
      </c>
      <c r="D5537" t="s">
        <v>67</v>
      </c>
      <c r="E5537">
        <v>2</v>
      </c>
      <c r="F5537" t="s">
        <v>123</v>
      </c>
      <c r="G5537">
        <f>VLOOKUP([1]!tbl_FunctionalConditionReach[[#This Row],[EDT Attribute]],[1]!HabitatAttribute[#Data],2,FALSE)</f>
        <v>0</v>
      </c>
      <c r="H5537" s="1">
        <v>2.1165810000000002E-3</v>
      </c>
      <c r="I5537" s="2">
        <v>5.78157572445398E-3</v>
      </c>
    </row>
    <row r="5538" spans="1:9" x14ac:dyDescent="0.3">
      <c r="A5538">
        <f>VLOOKUP(D5538,[1]!tbl_Reach2AU[#Data],4,FALSE)</f>
        <v>8</v>
      </c>
      <c r="B5538" t="str">
        <f>VLOOKUP(D5538,[1]!tbl_Reach2AU[#Data],3,FALSE)</f>
        <v>Omak Creek-Lower US</v>
      </c>
      <c r="C5538">
        <f>VLOOKUP(D5538,[1]!tbl_Reach2AU[#Data],2,FALSE)</f>
        <v>162</v>
      </c>
      <c r="D5538" t="s">
        <v>67</v>
      </c>
      <c r="E5538">
        <v>2</v>
      </c>
      <c r="F5538" t="s">
        <v>122</v>
      </c>
      <c r="G5538">
        <f>VLOOKUP([1]!tbl_FunctionalConditionReach[[#This Row],[EDT Attribute]],[1]!HabitatAttribute[#Data],2,FALSE)</f>
        <v>0</v>
      </c>
      <c r="H5538" s="1">
        <v>2.1165810000000002E-3</v>
      </c>
      <c r="I5538" s="2">
        <v>5.78157572445398E-3</v>
      </c>
    </row>
    <row r="5539" spans="1:9" x14ac:dyDescent="0.3">
      <c r="A5539">
        <f>VLOOKUP(D5539,[1]!tbl_Reach2AU[#Data],4,FALSE)</f>
        <v>9</v>
      </c>
      <c r="B5539" t="str">
        <f>VLOOKUP(D5539,[1]!tbl_Reach2AU[#Data],3,FALSE)</f>
        <v>Omak Creek-Middle DS</v>
      </c>
      <c r="C5539">
        <f>VLOOKUP(D5539,[1]!tbl_Reach2AU[#Data],2,FALSE)</f>
        <v>167</v>
      </c>
      <c r="D5539" t="s">
        <v>141</v>
      </c>
      <c r="E5539">
        <v>2</v>
      </c>
      <c r="F5539" t="s">
        <v>126</v>
      </c>
      <c r="G5539" t="str">
        <f>VLOOKUP([1]!tbl_FunctionalConditionReach[[#This Row],[EDT Attribute]],[1]!HabitatAttribute[#Data],2,FALSE)</f>
        <v>Riparian</v>
      </c>
      <c r="H5539" s="1">
        <v>7.8242000000000003E-4</v>
      </c>
      <c r="I5539" s="2">
        <v>5.7808080600609399E-3</v>
      </c>
    </row>
    <row r="5540" spans="1:9" x14ac:dyDescent="0.3">
      <c r="A5540">
        <f>VLOOKUP(D5540,[1]!tbl_Reach2AU[#Data],4,FALSE)</f>
        <v>6</v>
      </c>
      <c r="B5540" t="str">
        <f>VLOOKUP(D5540,[1]!tbl_Reach2AU[#Data],3,FALSE)</f>
        <v>Salmon Creek-Lower</v>
      </c>
      <c r="C5540">
        <f>VLOOKUP(D5540,[1]!tbl_Reach2AU[#Data],2,FALSE)</f>
        <v>133</v>
      </c>
      <c r="D5540" t="s">
        <v>80</v>
      </c>
      <c r="E5540">
        <v>2</v>
      </c>
      <c r="F5540" t="s">
        <v>145</v>
      </c>
      <c r="G5540" t="str">
        <f>VLOOKUP([1]!tbl_FunctionalConditionReach[[#This Row],[EDT Attribute]],[1]!HabitatAttribute[#Data],2,FALSE)</f>
        <v>Flow- Summer Base Flow</v>
      </c>
      <c r="H5540" s="1">
        <v>4.3582500000000001E-3</v>
      </c>
      <c r="I5540" s="2">
        <v>5.7600945347785603E-3</v>
      </c>
    </row>
    <row r="5541" spans="1:9" x14ac:dyDescent="0.3">
      <c r="A5541">
        <f>VLOOKUP(D5541,[1]!tbl_Reach2AU[#Data],4,FALSE)</f>
        <v>3</v>
      </c>
      <c r="B5541" t="str">
        <f>VLOOKUP(D5541,[1]!tbl_Reach2AU[#Data],3,FALSE)</f>
        <v>Okanogan-Talant Creek</v>
      </c>
      <c r="C5541">
        <f>VLOOKUP(D5541,[1]!tbl_Reach2AU[#Data],2,FALSE)</f>
        <v>115</v>
      </c>
      <c r="D5541" t="s">
        <v>59</v>
      </c>
      <c r="E5541">
        <v>2</v>
      </c>
      <c r="F5541" t="s">
        <v>36</v>
      </c>
      <c r="G5541" t="e">
        <f>VLOOKUP([1]!tbl_FunctionalConditionReach[[#This Row],[EDT Attribute]],[1]!HabitatAttribute[#Data],2,FALSE)</f>
        <v>#N/A</v>
      </c>
      <c r="H5541" s="1">
        <v>2.1018949999999999E-3</v>
      </c>
      <c r="I5541" s="2">
        <v>5.6517260101460499E-3</v>
      </c>
    </row>
    <row r="5542" spans="1:9" x14ac:dyDescent="0.3">
      <c r="A5542">
        <f>VLOOKUP(D5542,[1]!tbl_Reach2AU[#Data],4,FALSE)</f>
        <v>20</v>
      </c>
      <c r="B5542" t="str">
        <f>VLOOKUP(D5542,[1]!tbl_Reach2AU[#Data],3,FALSE)</f>
        <v>Antoine Creek-Lower</v>
      </c>
      <c r="C5542">
        <f>VLOOKUP(D5542,[1]!tbl_Reach2AU[#Data],2,FALSE)</f>
        <v>260</v>
      </c>
      <c r="D5542" t="s">
        <v>128</v>
      </c>
      <c r="E5542">
        <v>2</v>
      </c>
      <c r="F5542" t="s">
        <v>119</v>
      </c>
      <c r="G5542">
        <f>VLOOKUP([1]!tbl_FunctionalConditionReach[[#This Row],[EDT Attribute]],[1]!HabitatAttribute[#Data],2,FALSE)</f>
        <v>0</v>
      </c>
      <c r="H5542" s="1">
        <v>2.3521100000000001E-4</v>
      </c>
      <c r="I5542" s="2">
        <v>5.5807837735101203E-3</v>
      </c>
    </row>
    <row r="5543" spans="1:9" x14ac:dyDescent="0.3">
      <c r="A5543">
        <f>VLOOKUP(D5543,[1]!tbl_Reach2AU[#Data],4,FALSE)</f>
        <v>15</v>
      </c>
      <c r="B5543" t="str">
        <f>VLOOKUP(D5543,[1]!tbl_Reach2AU[#Data],3,FALSE)</f>
        <v>Tunk Creek-Lower DS</v>
      </c>
      <c r="C5543">
        <f>VLOOKUP(D5543,[1]!tbl_Reach2AU[#Data],2,FALSE)</f>
        <v>225</v>
      </c>
      <c r="D5543" t="s">
        <v>156</v>
      </c>
      <c r="E5543">
        <v>2</v>
      </c>
      <c r="F5543" t="s">
        <v>145</v>
      </c>
      <c r="G5543" t="str">
        <f>VLOOKUP([1]!tbl_FunctionalConditionReach[[#This Row],[EDT Attribute]],[1]!HabitatAttribute[#Data],2,FALSE)</f>
        <v>Flow- Summer Base Flow</v>
      </c>
      <c r="H5543" s="1">
        <v>7.1743000000000002E-4</v>
      </c>
      <c r="I5543" s="2">
        <v>5.5768490624786803E-3</v>
      </c>
    </row>
    <row r="5544" spans="1:9" x14ac:dyDescent="0.3">
      <c r="A5544">
        <f>VLOOKUP(D5544,[1]!tbl_Reach2AU[#Data],4,FALSE)</f>
        <v>15</v>
      </c>
      <c r="B5544" t="str">
        <f>VLOOKUP(D5544,[1]!tbl_Reach2AU[#Data],3,FALSE)</f>
        <v>Tunk Creek-Lower DS</v>
      </c>
      <c r="C5544">
        <f>VLOOKUP(D5544,[1]!tbl_Reach2AU[#Data],2,FALSE)</f>
        <v>225</v>
      </c>
      <c r="D5544" t="s">
        <v>156</v>
      </c>
      <c r="E5544">
        <v>2</v>
      </c>
      <c r="F5544" t="s">
        <v>115</v>
      </c>
      <c r="G5544">
        <f>VLOOKUP([1]!tbl_FunctionalConditionReach[[#This Row],[EDT Attribute]],[1]!HabitatAttribute[#Data],2,FALSE)</f>
        <v>0</v>
      </c>
      <c r="H5544" s="1">
        <v>7.1726899999999998E-4</v>
      </c>
      <c r="I5544" s="2">
        <v>5.57559754985855E-3</v>
      </c>
    </row>
    <row r="5545" spans="1:9" x14ac:dyDescent="0.3">
      <c r="A5545">
        <f>VLOOKUP(D5545,[1]!tbl_Reach2AU[#Data],4,FALSE)</f>
        <v>15</v>
      </c>
      <c r="B5545" t="str">
        <f>VLOOKUP(D5545,[1]!tbl_Reach2AU[#Data],3,FALSE)</f>
        <v>Tunk Creek-Lower DS</v>
      </c>
      <c r="C5545">
        <f>VLOOKUP(D5545,[1]!tbl_Reach2AU[#Data],2,FALSE)</f>
        <v>225</v>
      </c>
      <c r="D5545" t="s">
        <v>156</v>
      </c>
      <c r="E5545">
        <v>2</v>
      </c>
      <c r="F5545" t="s">
        <v>122</v>
      </c>
      <c r="G5545">
        <f>VLOOKUP([1]!tbl_FunctionalConditionReach[[#This Row],[EDT Attribute]],[1]!HabitatAttribute[#Data],2,FALSE)</f>
        <v>0</v>
      </c>
      <c r="H5545" s="1">
        <v>7.1726899999999998E-4</v>
      </c>
      <c r="I5545" s="2">
        <v>5.57559754985855E-3</v>
      </c>
    </row>
    <row r="5546" spans="1:9" x14ac:dyDescent="0.3">
      <c r="A5546">
        <f>VLOOKUP(D5546,[1]!tbl_Reach2AU[#Data],4,FALSE)</f>
        <v>10</v>
      </c>
      <c r="B5546" t="str">
        <f>VLOOKUP(D5546,[1]!tbl_Reach2AU[#Data],3,FALSE)</f>
        <v>Omak Creek-Upper DS</v>
      </c>
      <c r="C5546">
        <f>VLOOKUP(D5546,[1]!tbl_Reach2AU[#Data],2,FALSE)</f>
        <v>177</v>
      </c>
      <c r="D5546" t="s">
        <v>27</v>
      </c>
      <c r="E5546">
        <v>2</v>
      </c>
      <c r="F5546" t="s">
        <v>36</v>
      </c>
      <c r="G5546" t="e">
        <f>VLOOKUP([1]!tbl_FunctionalConditionReach[[#This Row],[EDT Attribute]],[1]!HabitatAttribute[#Data],2,FALSE)</f>
        <v>#N/A</v>
      </c>
      <c r="H5546" s="1">
        <v>4.7727300000000001E-4</v>
      </c>
      <c r="I5546" s="2">
        <v>5.5467365371095496E-3</v>
      </c>
    </row>
    <row r="5547" spans="1:9" x14ac:dyDescent="0.3">
      <c r="A5547">
        <f>VLOOKUP(D5547,[1]!tbl_Reach2AU[#Data],4,FALSE)</f>
        <v>3</v>
      </c>
      <c r="B5547" t="str">
        <f>VLOOKUP(D5547,[1]!tbl_Reach2AU[#Data],3,FALSE)</f>
        <v>Okanogan-Talant Creek</v>
      </c>
      <c r="C5547">
        <f>VLOOKUP(D5547,[1]!tbl_Reach2AU[#Data],2,FALSE)</f>
        <v>128</v>
      </c>
      <c r="D5547" t="s">
        <v>60</v>
      </c>
      <c r="E5547">
        <v>2</v>
      </c>
      <c r="F5547" t="s">
        <v>119</v>
      </c>
      <c r="G5547">
        <f>VLOOKUP([1]!tbl_FunctionalConditionReach[[#This Row],[EDT Attribute]],[1]!HabitatAttribute[#Data],2,FALSE)</f>
        <v>0</v>
      </c>
      <c r="H5547" s="1">
        <v>1.2876933E-2</v>
      </c>
      <c r="I5547" s="2">
        <v>5.4692632816627602E-3</v>
      </c>
    </row>
    <row r="5548" spans="1:9" x14ac:dyDescent="0.3">
      <c r="A5548">
        <f>VLOOKUP(D5548,[1]!tbl_Reach2AU[#Data],4,FALSE)</f>
        <v>9</v>
      </c>
      <c r="B5548" t="str">
        <f>VLOOKUP(D5548,[1]!tbl_Reach2AU[#Data],3,FALSE)</f>
        <v>Omak Creek-Middle DS</v>
      </c>
      <c r="C5548">
        <f>VLOOKUP(D5548,[1]!tbl_Reach2AU[#Data],2,FALSE)</f>
        <v>168</v>
      </c>
      <c r="D5548" t="s">
        <v>69</v>
      </c>
      <c r="E5548">
        <v>2</v>
      </c>
      <c r="F5548" t="s">
        <v>143</v>
      </c>
      <c r="G5548">
        <f>VLOOKUP([1]!tbl_FunctionalConditionReach[[#This Row],[EDT Attribute]],[1]!HabitatAttribute[#Data],2,FALSE)</f>
        <v>0</v>
      </c>
      <c r="H5548" s="1">
        <v>1.9875069999999999E-3</v>
      </c>
      <c r="I5548" s="2">
        <v>5.4443754841196996E-3</v>
      </c>
    </row>
    <row r="5549" spans="1:9" x14ac:dyDescent="0.3">
      <c r="A5549">
        <f>VLOOKUP(D5549,[1]!tbl_Reach2AU[#Data],4,FALSE)</f>
        <v>15</v>
      </c>
      <c r="B5549" t="str">
        <f>VLOOKUP(D5549,[1]!tbl_Reach2AU[#Data],3,FALSE)</f>
        <v>Tunk Creek-Lower DS</v>
      </c>
      <c r="C5549">
        <f>VLOOKUP(D5549,[1]!tbl_Reach2AU[#Data],2,FALSE)</f>
        <v>225</v>
      </c>
      <c r="D5549" t="s">
        <v>156</v>
      </c>
      <c r="E5549">
        <v>2</v>
      </c>
      <c r="F5549" t="s">
        <v>126</v>
      </c>
      <c r="G5549" t="str">
        <f>VLOOKUP([1]!tbl_FunctionalConditionReach[[#This Row],[EDT Attribute]],[1]!HabitatAttribute[#Data],2,FALSE)</f>
        <v>Riparian</v>
      </c>
      <c r="H5549" s="1">
        <v>6.8186500000000003E-4</v>
      </c>
      <c r="I5549" s="2">
        <v>5.3003891473551801E-3</v>
      </c>
    </row>
    <row r="5550" spans="1:9" x14ac:dyDescent="0.3">
      <c r="A5550">
        <f>VLOOKUP(D5550,[1]!tbl_Reach2AU[#Data],4,FALSE)</f>
        <v>6</v>
      </c>
      <c r="B5550" t="str">
        <f>VLOOKUP(D5550,[1]!tbl_Reach2AU[#Data],3,FALSE)</f>
        <v>Salmon Creek-Lower</v>
      </c>
      <c r="C5550">
        <f>VLOOKUP(D5550,[1]!tbl_Reach2AU[#Data],2,FALSE)</f>
        <v>131</v>
      </c>
      <c r="D5550" t="s">
        <v>150</v>
      </c>
      <c r="E5550">
        <v>2</v>
      </c>
      <c r="F5550" t="s">
        <v>119</v>
      </c>
      <c r="G5550">
        <f>VLOOKUP([1]!tbl_FunctionalConditionReach[[#This Row],[EDT Attribute]],[1]!HabitatAttribute[#Data],2,FALSE)</f>
        <v>0</v>
      </c>
      <c r="H5550" s="1">
        <v>5.713503E-3</v>
      </c>
      <c r="I5550" s="2">
        <v>5.2575796805244502E-3</v>
      </c>
    </row>
    <row r="5551" spans="1:9" x14ac:dyDescent="0.3">
      <c r="A5551">
        <f>VLOOKUP(D5551,[1]!tbl_Reach2AU[#Data],4,FALSE)</f>
        <v>8</v>
      </c>
      <c r="B5551" t="str">
        <f>VLOOKUP(D5551,[1]!tbl_Reach2AU[#Data],3,FALSE)</f>
        <v>Omak Creek-Lower US</v>
      </c>
      <c r="C5551">
        <f>VLOOKUP(D5551,[1]!tbl_Reach2AU[#Data],2,FALSE)</f>
        <v>160</v>
      </c>
      <c r="D5551" t="s">
        <v>77</v>
      </c>
      <c r="E5551">
        <v>2</v>
      </c>
      <c r="F5551" t="s">
        <v>115</v>
      </c>
      <c r="G5551">
        <f>VLOOKUP([1]!tbl_FunctionalConditionReach[[#This Row],[EDT Attribute]],[1]!HabitatAttribute[#Data],2,FALSE)</f>
        <v>0</v>
      </c>
      <c r="H5551" s="1">
        <v>1.3102319999999999E-3</v>
      </c>
      <c r="I5551" s="2">
        <v>5.2467668960208399E-3</v>
      </c>
    </row>
    <row r="5552" spans="1:9" x14ac:dyDescent="0.3">
      <c r="A5552">
        <f>VLOOKUP(D5552,[1]!tbl_Reach2AU[#Data],4,FALSE)</f>
        <v>6</v>
      </c>
      <c r="B5552" t="str">
        <f>VLOOKUP(D5552,[1]!tbl_Reach2AU[#Data],3,FALSE)</f>
        <v>Salmon Creek-Lower</v>
      </c>
      <c r="C5552">
        <f>VLOOKUP(D5552,[1]!tbl_Reach2AU[#Data],2,FALSE)</f>
        <v>133</v>
      </c>
      <c r="D5552" t="s">
        <v>80</v>
      </c>
      <c r="E5552">
        <v>2</v>
      </c>
      <c r="F5552" t="s">
        <v>126</v>
      </c>
      <c r="G5552" t="str">
        <f>VLOOKUP([1]!tbl_FunctionalConditionReach[[#This Row],[EDT Attribute]],[1]!HabitatAttribute[#Data],2,FALSE)</f>
        <v>Riparian</v>
      </c>
      <c r="H5552" s="1">
        <v>3.9697400000000002E-3</v>
      </c>
      <c r="I5552" s="2">
        <v>5.2466190967686201E-3</v>
      </c>
    </row>
    <row r="5553" spans="1:9" x14ac:dyDescent="0.3">
      <c r="A5553">
        <f>VLOOKUP(D5553,[1]!tbl_Reach2AU[#Data],4,FALSE)</f>
        <v>8</v>
      </c>
      <c r="B5553" t="str">
        <f>VLOOKUP(D5553,[1]!tbl_Reach2AU[#Data],3,FALSE)</f>
        <v>Omak Creek-Lower US</v>
      </c>
      <c r="C5553">
        <f>VLOOKUP(D5553,[1]!tbl_Reach2AU[#Data],2,FALSE)</f>
        <v>160</v>
      </c>
      <c r="D5553" t="s">
        <v>77</v>
      </c>
      <c r="E5553">
        <v>2</v>
      </c>
      <c r="F5553" t="s">
        <v>94</v>
      </c>
      <c r="G5553">
        <f>VLOOKUP([1]!tbl_FunctionalConditionReach[[#This Row],[EDT Attribute]],[1]!HabitatAttribute[#Data],2,FALSE)</f>
        <v>0</v>
      </c>
      <c r="H5553" s="1">
        <v>1.308612E-3</v>
      </c>
      <c r="I5553" s="2">
        <v>5.2402796766798697E-3</v>
      </c>
    </row>
    <row r="5554" spans="1:9" x14ac:dyDescent="0.3">
      <c r="A5554">
        <f>VLOOKUP(D5554,[1]!tbl_Reach2AU[#Data],4,FALSE)</f>
        <v>9</v>
      </c>
      <c r="B5554" t="str">
        <f>VLOOKUP(D5554,[1]!tbl_Reach2AU[#Data],3,FALSE)</f>
        <v>Omak Creek-Middle DS</v>
      </c>
      <c r="C5554">
        <f>VLOOKUP(D5554,[1]!tbl_Reach2AU[#Data],2,FALSE)</f>
        <v>168</v>
      </c>
      <c r="D5554" t="s">
        <v>69</v>
      </c>
      <c r="E5554">
        <v>2</v>
      </c>
      <c r="F5554" t="s">
        <v>117</v>
      </c>
      <c r="G5554">
        <f>VLOOKUP([1]!tbl_FunctionalConditionReach[[#This Row],[EDT Attribute]],[1]!HabitatAttribute[#Data],2,FALSE)</f>
        <v>0</v>
      </c>
      <c r="H5554" s="1">
        <v>1.9095360000000001E-3</v>
      </c>
      <c r="I5554" s="2">
        <v>5.2307896195806997E-3</v>
      </c>
    </row>
    <row r="5555" spans="1:9" x14ac:dyDescent="0.3">
      <c r="A5555">
        <f>VLOOKUP(D5555,[1]!tbl_Reach2AU[#Data],4,FALSE)</f>
        <v>23</v>
      </c>
      <c r="B5555" t="str">
        <f>VLOOKUP(D5555,[1]!tbl_Reach2AU[#Data],3,FALSE)</f>
        <v>Similkameen River</v>
      </c>
      <c r="C5555">
        <f>VLOOKUP(D5555,[1]!tbl_Reach2AU[#Data],2,FALSE)</f>
        <v>293</v>
      </c>
      <c r="D5555" t="s">
        <v>140</v>
      </c>
      <c r="E5555">
        <v>2</v>
      </c>
      <c r="F5555" t="s">
        <v>103</v>
      </c>
      <c r="G5555" t="str">
        <f>VLOOKUP([1]!tbl_FunctionalConditionReach[[#This Row],[EDT Attribute]],[1]!HabitatAttribute[#Data],2,FALSE)</f>
        <v>Contaminants</v>
      </c>
      <c r="H5555" s="1">
        <v>2.8549320000000001E-3</v>
      </c>
      <c r="I5555" s="2">
        <v>5.2147618010217299E-3</v>
      </c>
    </row>
    <row r="5556" spans="1:9" x14ac:dyDescent="0.3">
      <c r="A5556">
        <f>VLOOKUP(D5556,[1]!tbl_Reach2AU[#Data],4,FALSE)</f>
        <v>8</v>
      </c>
      <c r="B5556" t="str">
        <f>VLOOKUP(D5556,[1]!tbl_Reach2AU[#Data],3,FALSE)</f>
        <v>Omak Creek-Lower US</v>
      </c>
      <c r="C5556">
        <f>VLOOKUP(D5556,[1]!tbl_Reach2AU[#Data],2,FALSE)</f>
        <v>160</v>
      </c>
      <c r="D5556" t="s">
        <v>77</v>
      </c>
      <c r="E5556">
        <v>2</v>
      </c>
      <c r="F5556" t="s">
        <v>122</v>
      </c>
      <c r="G5556">
        <f>VLOOKUP([1]!tbl_FunctionalConditionReach[[#This Row],[EDT Attribute]],[1]!HabitatAttribute[#Data],2,FALSE)</f>
        <v>0</v>
      </c>
      <c r="H5556" s="1">
        <v>1.2938450000000001E-3</v>
      </c>
      <c r="I5556" s="2">
        <v>5.1811458692674903E-3</v>
      </c>
    </row>
    <row r="5557" spans="1:9" x14ac:dyDescent="0.3">
      <c r="A5557">
        <f>VLOOKUP(D5557,[1]!tbl_Reach2AU[#Data],4,FALSE)</f>
        <v>8</v>
      </c>
      <c r="B5557" t="str">
        <f>VLOOKUP(D5557,[1]!tbl_Reach2AU[#Data],3,FALSE)</f>
        <v>Omak Creek-Lower US</v>
      </c>
      <c r="C5557">
        <f>VLOOKUP(D5557,[1]!tbl_Reach2AU[#Data],2,FALSE)</f>
        <v>160</v>
      </c>
      <c r="D5557" t="s">
        <v>77</v>
      </c>
      <c r="E5557">
        <v>2</v>
      </c>
      <c r="F5557" t="s">
        <v>123</v>
      </c>
      <c r="G5557">
        <f>VLOOKUP([1]!tbl_FunctionalConditionReach[[#This Row],[EDT Attribute]],[1]!HabitatAttribute[#Data],2,FALSE)</f>
        <v>0</v>
      </c>
      <c r="H5557" s="1">
        <v>1.2938450000000001E-3</v>
      </c>
      <c r="I5557" s="2">
        <v>5.1811458692674903E-3</v>
      </c>
    </row>
    <row r="5558" spans="1:9" x14ac:dyDescent="0.3">
      <c r="A5558">
        <f>VLOOKUP(D5558,[1]!tbl_Reach2AU[#Data],4,FALSE)</f>
        <v>6</v>
      </c>
      <c r="B5558" t="str">
        <f>VLOOKUP(D5558,[1]!tbl_Reach2AU[#Data],3,FALSE)</f>
        <v>Salmon Creek-Lower</v>
      </c>
      <c r="C5558">
        <f>VLOOKUP(D5558,[1]!tbl_Reach2AU[#Data],2,FALSE)</f>
        <v>138</v>
      </c>
      <c r="D5558" t="s">
        <v>83</v>
      </c>
      <c r="E5558">
        <v>2</v>
      </c>
      <c r="F5558" t="s">
        <v>124</v>
      </c>
      <c r="G5558" t="str">
        <f>VLOOKUP([1]!tbl_FunctionalConditionReach[[#This Row],[EDT Attribute]],[1]!HabitatAttribute[#Data],2,FALSE)</f>
        <v>Predation</v>
      </c>
      <c r="H5558" s="1">
        <v>9.3805959999999997E-3</v>
      </c>
      <c r="I5558" s="2">
        <v>5.16265869705542E-3</v>
      </c>
    </row>
    <row r="5559" spans="1:9" x14ac:dyDescent="0.3">
      <c r="A5559">
        <f>VLOOKUP(D5559,[1]!tbl_Reach2AU[#Data],4,FALSE)</f>
        <v>20</v>
      </c>
      <c r="B5559" t="str">
        <f>VLOOKUP(D5559,[1]!tbl_Reach2AU[#Data],3,FALSE)</f>
        <v>Antoine Creek-Lower</v>
      </c>
      <c r="C5559">
        <f>VLOOKUP(D5559,[1]!tbl_Reach2AU[#Data],2,FALSE)</f>
        <v>257</v>
      </c>
      <c r="D5559" t="s">
        <v>53</v>
      </c>
      <c r="E5559">
        <v>2</v>
      </c>
      <c r="F5559" t="s">
        <v>94</v>
      </c>
      <c r="G5559">
        <f>VLOOKUP([1]!tbl_FunctionalConditionReach[[#This Row],[EDT Attribute]],[1]!HabitatAttribute[#Data],2,FALSE)</f>
        <v>0</v>
      </c>
      <c r="H5559" s="1">
        <v>1.997768E-3</v>
      </c>
      <c r="I5559" s="2">
        <v>5.1207673163905501E-3</v>
      </c>
    </row>
    <row r="5560" spans="1:9" x14ac:dyDescent="0.3">
      <c r="A5560">
        <f>VLOOKUP(D5560,[1]!tbl_Reach2AU[#Data],4,FALSE)</f>
        <v>6</v>
      </c>
      <c r="B5560" t="str">
        <f>VLOOKUP(D5560,[1]!tbl_Reach2AU[#Data],3,FALSE)</f>
        <v>Salmon Creek-Lower</v>
      </c>
      <c r="C5560">
        <f>VLOOKUP(D5560,[1]!tbl_Reach2AU[#Data],2,FALSE)</f>
        <v>136</v>
      </c>
      <c r="D5560" t="s">
        <v>91</v>
      </c>
      <c r="E5560">
        <v>2</v>
      </c>
      <c r="F5560" t="s">
        <v>133</v>
      </c>
      <c r="G5560" t="str">
        <f>VLOOKUP([1]!tbl_FunctionalConditionReach[[#This Row],[EDT Attribute]],[1]!HabitatAttribute[#Data],2,FALSE)</f>
        <v>Temperature- Rearing</v>
      </c>
      <c r="H5560" s="1">
        <v>9.6573920000000008E-3</v>
      </c>
      <c r="I5560" s="2">
        <v>5.10415856142856E-3</v>
      </c>
    </row>
    <row r="5561" spans="1:9" x14ac:dyDescent="0.3">
      <c r="A5561">
        <f>VLOOKUP(D5561,[1]!tbl_Reach2AU[#Data],4,FALSE)</f>
        <v>6</v>
      </c>
      <c r="B5561" t="str">
        <f>VLOOKUP(D5561,[1]!tbl_Reach2AU[#Data],3,FALSE)</f>
        <v>Salmon Creek-Lower</v>
      </c>
      <c r="C5561">
        <f>VLOOKUP(D5561,[1]!tbl_Reach2AU[#Data],2,FALSE)</f>
        <v>133</v>
      </c>
      <c r="D5561" t="s">
        <v>80</v>
      </c>
      <c r="E5561">
        <v>2</v>
      </c>
      <c r="F5561" t="s">
        <v>89</v>
      </c>
      <c r="G5561" t="str">
        <f>VLOOKUP([1]!tbl_FunctionalConditionReach[[#This Row],[EDT Attribute]],[1]!HabitatAttribute[#Data],2,FALSE)</f>
        <v>% Fines/Embeddedness</v>
      </c>
      <c r="H5561" s="1">
        <v>3.8382199999999998E-3</v>
      </c>
      <c r="I5561" s="2">
        <v>5.07279528372116E-3</v>
      </c>
    </row>
    <row r="5562" spans="1:9" x14ac:dyDescent="0.3">
      <c r="A5562">
        <f>VLOOKUP(D5562,[1]!tbl_Reach2AU[#Data],4,FALSE)</f>
        <v>6</v>
      </c>
      <c r="B5562" t="str">
        <f>VLOOKUP(D5562,[1]!tbl_Reach2AU[#Data],3,FALSE)</f>
        <v>Salmon Creek-Lower</v>
      </c>
      <c r="C5562">
        <f>VLOOKUP(D5562,[1]!tbl_Reach2AU[#Data],2,FALSE)</f>
        <v>133</v>
      </c>
      <c r="D5562" t="s">
        <v>80</v>
      </c>
      <c r="E5562">
        <v>2</v>
      </c>
      <c r="F5562" t="s">
        <v>122</v>
      </c>
      <c r="G5562">
        <f>VLOOKUP([1]!tbl_FunctionalConditionReach[[#This Row],[EDT Attribute]],[1]!HabitatAttribute[#Data],2,FALSE)</f>
        <v>0</v>
      </c>
      <c r="H5562" s="1">
        <v>3.8382199999999998E-3</v>
      </c>
      <c r="I5562" s="2">
        <v>5.07279528372116E-3</v>
      </c>
    </row>
    <row r="5563" spans="1:9" x14ac:dyDescent="0.3">
      <c r="A5563">
        <f>VLOOKUP(D5563,[1]!tbl_Reach2AU[#Data],4,FALSE)</f>
        <v>6</v>
      </c>
      <c r="B5563" t="str">
        <f>VLOOKUP(D5563,[1]!tbl_Reach2AU[#Data],3,FALSE)</f>
        <v>Salmon Creek-Lower</v>
      </c>
      <c r="C5563">
        <f>VLOOKUP(D5563,[1]!tbl_Reach2AU[#Data],2,FALSE)</f>
        <v>137</v>
      </c>
      <c r="D5563" t="s">
        <v>82</v>
      </c>
      <c r="E5563">
        <v>2</v>
      </c>
      <c r="F5563" t="s">
        <v>119</v>
      </c>
      <c r="G5563">
        <f>VLOOKUP([1]!tbl_FunctionalConditionReach[[#This Row],[EDT Attribute]],[1]!HabitatAttribute[#Data],2,FALSE)</f>
        <v>0</v>
      </c>
      <c r="H5563" s="1">
        <v>1.3361747E-2</v>
      </c>
      <c r="I5563" s="2">
        <v>5.0625402475923597E-3</v>
      </c>
    </row>
    <row r="5564" spans="1:9" x14ac:dyDescent="0.3">
      <c r="A5564">
        <f>VLOOKUP(D5564,[1]!tbl_Reach2AU[#Data],4,FALSE)</f>
        <v>11</v>
      </c>
      <c r="B5564" t="str">
        <f>VLOOKUP(D5564,[1]!tbl_Reach2AU[#Data],3,FALSE)</f>
        <v>Wanacut Creek DS</v>
      </c>
      <c r="C5564">
        <f>VLOOKUP(D5564,[1]!tbl_Reach2AU[#Data],2,FALSE)</f>
        <v>183</v>
      </c>
      <c r="D5564" t="s">
        <v>204</v>
      </c>
      <c r="E5564">
        <v>2</v>
      </c>
      <c r="F5564" t="s">
        <v>10</v>
      </c>
      <c r="G5564" t="str">
        <f>VLOOKUP([1]!tbl_FunctionalConditionReach[[#This Row],[EDT Attribute]],[1]!HabitatAttribute[#Data],2,FALSE)</f>
        <v>Flow- Scour</v>
      </c>
      <c r="H5564" s="1">
        <v>1.8184430000000001E-3</v>
      </c>
      <c r="I5564" s="2">
        <v>5.0594191551885199E-3</v>
      </c>
    </row>
    <row r="5565" spans="1:9" x14ac:dyDescent="0.3">
      <c r="A5565">
        <f>VLOOKUP(D5565,[1]!tbl_Reach2AU[#Data],4,FALSE)</f>
        <v>3</v>
      </c>
      <c r="B5565" t="str">
        <f>VLOOKUP(D5565,[1]!tbl_Reach2AU[#Data],3,FALSE)</f>
        <v>Okanogan-Talant Creek</v>
      </c>
      <c r="C5565">
        <f>VLOOKUP(D5565,[1]!tbl_Reach2AU[#Data],2,FALSE)</f>
        <v>128</v>
      </c>
      <c r="D5565" t="s">
        <v>60</v>
      </c>
      <c r="E5565">
        <v>2</v>
      </c>
      <c r="F5565" t="s">
        <v>116</v>
      </c>
      <c r="G5565">
        <f>VLOOKUP([1]!tbl_FunctionalConditionReach[[#This Row],[EDT Attribute]],[1]!HabitatAttribute[#Data],2,FALSE)</f>
        <v>0</v>
      </c>
      <c r="H5565" s="1">
        <v>1.1641652000000001E-2</v>
      </c>
      <c r="I5565" s="2">
        <v>4.9445982068475301E-3</v>
      </c>
    </row>
    <row r="5566" spans="1:9" x14ac:dyDescent="0.3">
      <c r="A5566">
        <f>VLOOKUP(D5566,[1]!tbl_Reach2AU[#Data],4,FALSE)</f>
        <v>8</v>
      </c>
      <c r="B5566" t="str">
        <f>VLOOKUP(D5566,[1]!tbl_Reach2AU[#Data],3,FALSE)</f>
        <v>Omak Creek-Lower US</v>
      </c>
      <c r="C5566">
        <f>VLOOKUP(D5566,[1]!tbl_Reach2AU[#Data],2,FALSE)</f>
        <v>160</v>
      </c>
      <c r="D5566" t="s">
        <v>77</v>
      </c>
      <c r="E5566">
        <v>2</v>
      </c>
      <c r="F5566" t="s">
        <v>119</v>
      </c>
      <c r="G5566">
        <f>VLOOKUP([1]!tbl_FunctionalConditionReach[[#This Row],[EDT Attribute]],[1]!HabitatAttribute[#Data],2,FALSE)</f>
        <v>0</v>
      </c>
      <c r="H5566" s="1">
        <v>1.2261730000000001E-3</v>
      </c>
      <c r="I5566" s="2">
        <v>4.9101562968959398E-3</v>
      </c>
    </row>
    <row r="5567" spans="1:9" x14ac:dyDescent="0.3">
      <c r="A5567">
        <f>VLOOKUP(D5567,[1]!tbl_Reach2AU[#Data],4,FALSE)</f>
        <v>10</v>
      </c>
      <c r="B5567" t="str">
        <f>VLOOKUP(D5567,[1]!tbl_Reach2AU[#Data],3,FALSE)</f>
        <v>Omak Creek-Upper DS</v>
      </c>
      <c r="C5567">
        <f>VLOOKUP(D5567,[1]!tbl_Reach2AU[#Data],2,FALSE)</f>
        <v>172</v>
      </c>
      <c r="D5567" t="s">
        <v>71</v>
      </c>
      <c r="E5567">
        <v>2</v>
      </c>
      <c r="F5567" t="s">
        <v>117</v>
      </c>
      <c r="G5567">
        <f>VLOOKUP([1]!tbl_FunctionalConditionReach[[#This Row],[EDT Attribute]],[1]!HabitatAttribute[#Data],2,FALSE)</f>
        <v>0</v>
      </c>
      <c r="H5567" s="1">
        <v>1.6286930000000001E-3</v>
      </c>
      <c r="I5567" s="2">
        <v>4.9095357553843996E-3</v>
      </c>
    </row>
    <row r="5568" spans="1:9" x14ac:dyDescent="0.3">
      <c r="A5568">
        <f>VLOOKUP(D5568,[1]!tbl_Reach2AU[#Data],4,FALSE)</f>
        <v>20</v>
      </c>
      <c r="B5568" t="str">
        <f>VLOOKUP(D5568,[1]!tbl_Reach2AU[#Data],3,FALSE)</f>
        <v>Antoine Creek-Lower</v>
      </c>
      <c r="C5568">
        <f>VLOOKUP(D5568,[1]!tbl_Reach2AU[#Data],2,FALSE)</f>
        <v>258</v>
      </c>
      <c r="D5568" t="s">
        <v>147</v>
      </c>
      <c r="E5568">
        <v>2</v>
      </c>
      <c r="F5568" t="s">
        <v>116</v>
      </c>
      <c r="G5568">
        <f>VLOOKUP([1]!tbl_FunctionalConditionReach[[#This Row],[EDT Attribute]],[1]!HabitatAttribute[#Data],2,FALSE)</f>
        <v>0</v>
      </c>
      <c r="H5568" s="1">
        <v>5.3666800000000002E-4</v>
      </c>
      <c r="I5568" s="2">
        <v>4.9005806306127598E-3</v>
      </c>
    </row>
    <row r="5569" spans="1:9" x14ac:dyDescent="0.3">
      <c r="A5569">
        <f>VLOOKUP(D5569,[1]!tbl_Reach2AU[#Data],4,FALSE)</f>
        <v>13</v>
      </c>
      <c r="B5569" t="str">
        <f>VLOOKUP(D5569,[1]!tbl_Reach2AU[#Data],3,FALSE)</f>
        <v>Johnson Creek</v>
      </c>
      <c r="C5569">
        <f>VLOOKUP(D5569,[1]!tbl_Reach2AU[#Data],2,FALSE)</f>
        <v>203</v>
      </c>
      <c r="D5569" t="s">
        <v>17</v>
      </c>
      <c r="E5569">
        <v>2</v>
      </c>
      <c r="F5569" t="s">
        <v>104</v>
      </c>
      <c r="G5569">
        <f>VLOOKUP([1]!tbl_FunctionalConditionReach[[#This Row],[EDT Attribute]],[1]!HabitatAttribute[#Data],2,FALSE)</f>
        <v>0</v>
      </c>
      <c r="H5569" s="1">
        <v>4.6699999999999997E-5</v>
      </c>
      <c r="I5569" s="2">
        <v>4.87518330219445E-3</v>
      </c>
    </row>
    <row r="5570" spans="1:9" x14ac:dyDescent="0.3">
      <c r="A5570">
        <f>VLOOKUP(D5570,[1]!tbl_Reach2AU[#Data],4,FALSE)</f>
        <v>9</v>
      </c>
      <c r="B5570" t="str">
        <f>VLOOKUP(D5570,[1]!tbl_Reach2AU[#Data],3,FALSE)</f>
        <v>Omak Creek-Middle DS</v>
      </c>
      <c r="C5570">
        <f>VLOOKUP(D5570,[1]!tbl_Reach2AU[#Data],2,FALSE)</f>
        <v>170</v>
      </c>
      <c r="D5570" t="s">
        <v>132</v>
      </c>
      <c r="E5570">
        <v>2</v>
      </c>
      <c r="F5570" t="s">
        <v>13</v>
      </c>
      <c r="G5570" t="str">
        <f>VLOOKUP([1]!tbl_FunctionalConditionReach[[#This Row],[EDT Attribute]],[1]!HabitatAttribute[#Data],2,FALSE)</f>
        <v>Food- Food Web Resources</v>
      </c>
      <c r="H5570" s="1">
        <v>7.7899999999999996E-5</v>
      </c>
      <c r="I5570" s="2">
        <v>4.7973395026667696E-3</v>
      </c>
    </row>
    <row r="5571" spans="1:9" x14ac:dyDescent="0.3">
      <c r="A5571">
        <f>VLOOKUP(D5571,[1]!tbl_Reach2AU[#Data],4,FALSE)</f>
        <v>8</v>
      </c>
      <c r="B5571" t="str">
        <f>VLOOKUP(D5571,[1]!tbl_Reach2AU[#Data],3,FALSE)</f>
        <v>Omak Creek-Lower US</v>
      </c>
      <c r="C5571">
        <f>VLOOKUP(D5571,[1]!tbl_Reach2AU[#Data],2,FALSE)</f>
        <v>162</v>
      </c>
      <c r="D5571" t="s">
        <v>67</v>
      </c>
      <c r="E5571">
        <v>2</v>
      </c>
      <c r="F5571" t="s">
        <v>126</v>
      </c>
      <c r="G5571" t="str">
        <f>VLOOKUP([1]!tbl_FunctionalConditionReach[[#This Row],[EDT Attribute]],[1]!HabitatAttribute[#Data],2,FALSE)</f>
        <v>Riparian</v>
      </c>
      <c r="H5571" s="1">
        <v>1.72952E-3</v>
      </c>
      <c r="I5571" s="2">
        <v>4.7242939660507403E-3</v>
      </c>
    </row>
    <row r="5572" spans="1:9" x14ac:dyDescent="0.3">
      <c r="A5572">
        <f>VLOOKUP(D5572,[1]!tbl_Reach2AU[#Data],4,FALSE)</f>
        <v>9</v>
      </c>
      <c r="B5572" t="str">
        <f>VLOOKUP(D5572,[1]!tbl_Reach2AU[#Data],3,FALSE)</f>
        <v>Omak Creek-Middle DS</v>
      </c>
      <c r="C5572">
        <f>VLOOKUP(D5572,[1]!tbl_Reach2AU[#Data],2,FALSE)</f>
        <v>167</v>
      </c>
      <c r="D5572" t="s">
        <v>141</v>
      </c>
      <c r="E5572">
        <v>2</v>
      </c>
      <c r="F5572" t="s">
        <v>103</v>
      </c>
      <c r="G5572" t="str">
        <f>VLOOKUP([1]!tbl_FunctionalConditionReach[[#This Row],[EDT Attribute]],[1]!HabitatAttribute[#Data],2,FALSE)</f>
        <v>Contaminants</v>
      </c>
      <c r="H5572" s="1">
        <v>6.3923400000000003E-4</v>
      </c>
      <c r="I5572" s="2">
        <v>4.7228969855895803E-3</v>
      </c>
    </row>
    <row r="5573" spans="1:9" x14ac:dyDescent="0.3">
      <c r="A5573">
        <f>VLOOKUP(D5573,[1]!tbl_Reach2AU[#Data],4,FALSE)</f>
        <v>3</v>
      </c>
      <c r="B5573" t="str">
        <f>VLOOKUP(D5573,[1]!tbl_Reach2AU[#Data],3,FALSE)</f>
        <v>Okanogan-Talant Creek</v>
      </c>
      <c r="C5573">
        <f>VLOOKUP(D5573,[1]!tbl_Reach2AU[#Data],2,FALSE)</f>
        <v>128</v>
      </c>
      <c r="D5573" t="s">
        <v>60</v>
      </c>
      <c r="E5573">
        <v>2</v>
      </c>
      <c r="F5573" t="s">
        <v>10</v>
      </c>
      <c r="G5573" t="str">
        <f>VLOOKUP([1]!tbl_FunctionalConditionReach[[#This Row],[EDT Attribute]],[1]!HabitatAttribute[#Data],2,FALSE)</f>
        <v>Flow- Scour</v>
      </c>
      <c r="H5573" s="1">
        <v>1.1112489E-2</v>
      </c>
      <c r="I5573" s="2">
        <v>4.7198450171000604E-3</v>
      </c>
    </row>
    <row r="5574" spans="1:9" x14ac:dyDescent="0.3">
      <c r="A5574">
        <f>VLOOKUP(D5574,[1]!tbl_Reach2AU[#Data],4,FALSE)</f>
        <v>16</v>
      </c>
      <c r="B5574" t="str">
        <f>VLOOKUP(D5574,[1]!tbl_Reach2AU[#Data],3,FALSE)</f>
        <v>Aeneas Creek-DS</v>
      </c>
      <c r="C5574">
        <f>VLOOKUP(D5574,[1]!tbl_Reach2AU[#Data],2,FALSE)</f>
        <v>236</v>
      </c>
      <c r="D5574" t="s">
        <v>14</v>
      </c>
      <c r="E5574">
        <v>2</v>
      </c>
      <c r="F5574" t="s">
        <v>36</v>
      </c>
      <c r="G5574" t="e">
        <f>VLOOKUP([1]!tbl_FunctionalConditionReach[[#This Row],[EDT Attribute]],[1]!HabitatAttribute[#Data],2,FALSE)</f>
        <v>#N/A</v>
      </c>
      <c r="H5574" s="1">
        <v>1.9888499999999999E-4</v>
      </c>
      <c r="I5574" s="2">
        <v>4.65954119339217E-3</v>
      </c>
    </row>
    <row r="5575" spans="1:9" x14ac:dyDescent="0.3">
      <c r="A5575">
        <f>VLOOKUP(D5575,[1]!tbl_Reach2AU[#Data],4,FALSE)</f>
        <v>15</v>
      </c>
      <c r="B5575" t="str">
        <f>VLOOKUP(D5575,[1]!tbl_Reach2AU[#Data],3,FALSE)</f>
        <v>Tunk Creek-Lower DS</v>
      </c>
      <c r="C5575">
        <f>VLOOKUP(D5575,[1]!tbl_Reach2AU[#Data],2,FALSE)</f>
        <v>225</v>
      </c>
      <c r="D5575" t="s">
        <v>156</v>
      </c>
      <c r="E5575">
        <v>2</v>
      </c>
      <c r="F5575" t="s">
        <v>94</v>
      </c>
      <c r="G5575">
        <f>VLOOKUP([1]!tbl_FunctionalConditionReach[[#This Row],[EDT Attribute]],[1]!HabitatAttribute[#Data],2,FALSE)</f>
        <v>0</v>
      </c>
      <c r="H5575" s="1">
        <v>5.9666400000000001E-4</v>
      </c>
      <c r="I5575" s="2">
        <v>4.6380902234570299E-3</v>
      </c>
    </row>
    <row r="5576" spans="1:9" x14ac:dyDescent="0.3">
      <c r="A5576">
        <f>VLOOKUP(D5576,[1]!tbl_Reach2AU[#Data],4,FALSE)</f>
        <v>23</v>
      </c>
      <c r="B5576" t="str">
        <f>VLOOKUP(D5576,[1]!tbl_Reach2AU[#Data],3,FALSE)</f>
        <v>Similkameen River</v>
      </c>
      <c r="C5576">
        <f>VLOOKUP(D5576,[1]!tbl_Reach2AU[#Data],2,FALSE)</f>
        <v>293</v>
      </c>
      <c r="D5576" t="s">
        <v>140</v>
      </c>
      <c r="E5576">
        <v>2</v>
      </c>
      <c r="F5576" t="s">
        <v>122</v>
      </c>
      <c r="G5576">
        <f>VLOOKUP([1]!tbl_FunctionalConditionReach[[#This Row],[EDT Attribute]],[1]!HabitatAttribute[#Data],2,FALSE)</f>
        <v>0</v>
      </c>
      <c r="H5576" s="1">
        <v>2.5387959999999998E-3</v>
      </c>
      <c r="I5576" s="2">
        <v>4.6373140941313997E-3</v>
      </c>
    </row>
    <row r="5577" spans="1:9" x14ac:dyDescent="0.3">
      <c r="A5577">
        <f>VLOOKUP(D5577,[1]!tbl_Reach2AU[#Data],4,FALSE)</f>
        <v>23</v>
      </c>
      <c r="B5577" t="str">
        <f>VLOOKUP(D5577,[1]!tbl_Reach2AU[#Data],3,FALSE)</f>
        <v>Similkameen River</v>
      </c>
      <c r="C5577">
        <f>VLOOKUP(D5577,[1]!tbl_Reach2AU[#Data],2,FALSE)</f>
        <v>293</v>
      </c>
      <c r="D5577" t="s">
        <v>140</v>
      </c>
      <c r="E5577">
        <v>2</v>
      </c>
      <c r="F5577" t="s">
        <v>115</v>
      </c>
      <c r="G5577">
        <f>VLOOKUP([1]!tbl_FunctionalConditionReach[[#This Row],[EDT Attribute]],[1]!HabitatAttribute[#Data],2,FALSE)</f>
        <v>0</v>
      </c>
      <c r="H5577" s="1">
        <v>2.5387959999999998E-3</v>
      </c>
      <c r="I5577" s="2">
        <v>4.6373140941313997E-3</v>
      </c>
    </row>
    <row r="5578" spans="1:9" x14ac:dyDescent="0.3">
      <c r="A5578">
        <f>VLOOKUP(D5578,[1]!tbl_Reach2AU[#Data],4,FALSE)</f>
        <v>23</v>
      </c>
      <c r="B5578" t="str">
        <f>VLOOKUP(D5578,[1]!tbl_Reach2AU[#Data],3,FALSE)</f>
        <v>Similkameen River</v>
      </c>
      <c r="C5578">
        <f>VLOOKUP(D5578,[1]!tbl_Reach2AU[#Data],2,FALSE)</f>
        <v>293</v>
      </c>
      <c r="D5578" t="s">
        <v>140</v>
      </c>
      <c r="E5578">
        <v>2</v>
      </c>
      <c r="F5578" t="s">
        <v>89</v>
      </c>
      <c r="G5578" t="str">
        <f>VLOOKUP([1]!tbl_FunctionalConditionReach[[#This Row],[EDT Attribute]],[1]!HabitatAttribute[#Data],2,FALSE)</f>
        <v>% Fines/Embeddedness</v>
      </c>
      <c r="H5578" s="1">
        <v>2.5387959999999998E-3</v>
      </c>
      <c r="I5578" s="2">
        <v>4.6373140941313997E-3</v>
      </c>
    </row>
    <row r="5579" spans="1:9" x14ac:dyDescent="0.3">
      <c r="A5579">
        <f>VLOOKUP(D5579,[1]!tbl_Reach2AU[#Data],4,FALSE)</f>
        <v>23</v>
      </c>
      <c r="B5579" t="str">
        <f>VLOOKUP(D5579,[1]!tbl_Reach2AU[#Data],3,FALSE)</f>
        <v>Similkameen River</v>
      </c>
      <c r="C5579">
        <f>VLOOKUP(D5579,[1]!tbl_Reach2AU[#Data],2,FALSE)</f>
        <v>293</v>
      </c>
      <c r="D5579" t="s">
        <v>140</v>
      </c>
      <c r="E5579">
        <v>2</v>
      </c>
      <c r="F5579" t="s">
        <v>145</v>
      </c>
      <c r="G5579" t="str">
        <f>VLOOKUP([1]!tbl_FunctionalConditionReach[[#This Row],[EDT Attribute]],[1]!HabitatAttribute[#Data],2,FALSE)</f>
        <v>Flow- Summer Base Flow</v>
      </c>
      <c r="H5579" s="1">
        <v>2.5381700000000002E-3</v>
      </c>
      <c r="I5579" s="2">
        <v>4.63617065502762E-3</v>
      </c>
    </row>
    <row r="5580" spans="1:9" x14ac:dyDescent="0.3">
      <c r="A5580">
        <f>VLOOKUP(D5580,[1]!tbl_Reach2AU[#Data],4,FALSE)</f>
        <v>3</v>
      </c>
      <c r="B5580" t="str">
        <f>VLOOKUP(D5580,[1]!tbl_Reach2AU[#Data],3,FALSE)</f>
        <v>Okanogan-Talant Creek</v>
      </c>
      <c r="C5580">
        <f>VLOOKUP(D5580,[1]!tbl_Reach2AU[#Data],2,FALSE)</f>
        <v>128</v>
      </c>
      <c r="D5580" t="s">
        <v>60</v>
      </c>
      <c r="E5580">
        <v>2</v>
      </c>
      <c r="F5580" t="s">
        <v>117</v>
      </c>
      <c r="G5580">
        <f>VLOOKUP([1]!tbl_FunctionalConditionReach[[#This Row],[EDT Attribute]],[1]!HabitatAttribute[#Data],2,FALSE)</f>
        <v>0</v>
      </c>
      <c r="H5580" s="1">
        <v>1.0894775000000001E-2</v>
      </c>
      <c r="I5580" s="2">
        <v>4.6273746139299902E-3</v>
      </c>
    </row>
    <row r="5581" spans="1:9" x14ac:dyDescent="0.3">
      <c r="A5581">
        <f>VLOOKUP(D5581,[1]!tbl_Reach2AU[#Data],4,FALSE)</f>
        <v>3</v>
      </c>
      <c r="B5581" t="str">
        <f>VLOOKUP(D5581,[1]!tbl_Reach2AU[#Data],3,FALSE)</f>
        <v>Okanogan-Talant Creek</v>
      </c>
      <c r="C5581">
        <f>VLOOKUP(D5581,[1]!tbl_Reach2AU[#Data],2,FALSE)</f>
        <v>128</v>
      </c>
      <c r="D5581" t="s">
        <v>60</v>
      </c>
      <c r="E5581">
        <v>2</v>
      </c>
      <c r="F5581" t="s">
        <v>115</v>
      </c>
      <c r="G5581">
        <f>VLOOKUP([1]!tbl_FunctionalConditionReach[[#This Row],[EDT Attribute]],[1]!HabitatAttribute[#Data],2,FALSE)</f>
        <v>0</v>
      </c>
      <c r="H5581" s="1">
        <v>1.0894025E-2</v>
      </c>
      <c r="I5581" s="2">
        <v>4.6270560638947298E-3</v>
      </c>
    </row>
    <row r="5582" spans="1:9" x14ac:dyDescent="0.3">
      <c r="A5582">
        <f>VLOOKUP(D5582,[1]!tbl_Reach2AU[#Data],4,FALSE)</f>
        <v>3</v>
      </c>
      <c r="B5582" t="str">
        <f>VLOOKUP(D5582,[1]!tbl_Reach2AU[#Data],3,FALSE)</f>
        <v>Okanogan-Talant Creek</v>
      </c>
      <c r="C5582">
        <f>VLOOKUP(D5582,[1]!tbl_Reach2AU[#Data],2,FALSE)</f>
        <v>128</v>
      </c>
      <c r="D5582" t="s">
        <v>60</v>
      </c>
      <c r="E5582">
        <v>2</v>
      </c>
      <c r="F5582" t="s">
        <v>122</v>
      </c>
      <c r="G5582">
        <f>VLOOKUP([1]!tbl_FunctionalConditionReach[[#This Row],[EDT Attribute]],[1]!HabitatAttribute[#Data],2,FALSE)</f>
        <v>0</v>
      </c>
      <c r="H5582" s="1">
        <v>1.0894025E-2</v>
      </c>
      <c r="I5582" s="2">
        <v>4.6270560638947298E-3</v>
      </c>
    </row>
    <row r="5583" spans="1:9" x14ac:dyDescent="0.3">
      <c r="A5583">
        <f>VLOOKUP(D5583,[1]!tbl_Reach2AU[#Data],4,FALSE)</f>
        <v>3</v>
      </c>
      <c r="B5583" t="str">
        <f>VLOOKUP(D5583,[1]!tbl_Reach2AU[#Data],3,FALSE)</f>
        <v>Okanogan-Talant Creek</v>
      </c>
      <c r="C5583">
        <f>VLOOKUP(D5583,[1]!tbl_Reach2AU[#Data],2,FALSE)</f>
        <v>128</v>
      </c>
      <c r="D5583" t="s">
        <v>60</v>
      </c>
      <c r="E5583">
        <v>2</v>
      </c>
      <c r="F5583" t="s">
        <v>89</v>
      </c>
      <c r="G5583" t="str">
        <f>VLOOKUP([1]!tbl_FunctionalConditionReach[[#This Row],[EDT Attribute]],[1]!HabitatAttribute[#Data],2,FALSE)</f>
        <v>% Fines/Embeddedness</v>
      </c>
      <c r="H5583" s="1">
        <v>1.0894025E-2</v>
      </c>
      <c r="I5583" s="2">
        <v>4.6270560638947298E-3</v>
      </c>
    </row>
    <row r="5584" spans="1:9" x14ac:dyDescent="0.3">
      <c r="A5584">
        <f>VLOOKUP(D5584,[1]!tbl_Reach2AU[#Data],4,FALSE)</f>
        <v>3</v>
      </c>
      <c r="B5584" t="str">
        <f>VLOOKUP(D5584,[1]!tbl_Reach2AU[#Data],3,FALSE)</f>
        <v>Okanogan-Talant Creek</v>
      </c>
      <c r="C5584">
        <f>VLOOKUP(D5584,[1]!tbl_Reach2AU[#Data],2,FALSE)</f>
        <v>126</v>
      </c>
      <c r="D5584" t="s">
        <v>106</v>
      </c>
      <c r="E5584">
        <v>2</v>
      </c>
      <c r="F5584" t="s">
        <v>127</v>
      </c>
      <c r="G5584" t="str">
        <f>VLOOKUP([1]!tbl_FunctionalConditionReach[[#This Row],[EDT Attribute]],[1]!HabitatAttribute[#Data],2,FALSE)</f>
        <v>Food- Food Web Resources</v>
      </c>
      <c r="H5584" s="1">
        <v>1.7535999999999999E-3</v>
      </c>
      <c r="I5584" s="2">
        <v>4.5966531489519697E-3</v>
      </c>
    </row>
    <row r="5585" spans="1:9" x14ac:dyDescent="0.3">
      <c r="A5585">
        <f>VLOOKUP(D5585,[1]!tbl_Reach2AU[#Data],4,FALSE)</f>
        <v>15</v>
      </c>
      <c r="B5585" t="str">
        <f>VLOOKUP(D5585,[1]!tbl_Reach2AU[#Data],3,FALSE)</f>
        <v>Tunk Creek-Lower DS</v>
      </c>
      <c r="C5585">
        <f>VLOOKUP(D5585,[1]!tbl_Reach2AU[#Data],2,FALSE)</f>
        <v>225</v>
      </c>
      <c r="D5585" t="s">
        <v>156</v>
      </c>
      <c r="E5585">
        <v>2</v>
      </c>
      <c r="F5585" t="s">
        <v>103</v>
      </c>
      <c r="G5585" t="str">
        <f>VLOOKUP([1]!tbl_FunctionalConditionReach[[#This Row],[EDT Attribute]],[1]!HabitatAttribute[#Data],2,FALSE)</f>
        <v>Contaminants</v>
      </c>
      <c r="H5585" s="1">
        <v>5.9064100000000004E-4</v>
      </c>
      <c r="I5585" s="2">
        <v>4.5912712140717196E-3</v>
      </c>
    </row>
    <row r="5586" spans="1:9" x14ac:dyDescent="0.3">
      <c r="A5586">
        <f>VLOOKUP(D5586,[1]!tbl_Reach2AU[#Data],4,FALSE)</f>
        <v>8</v>
      </c>
      <c r="B5586" t="str">
        <f>VLOOKUP(D5586,[1]!tbl_Reach2AU[#Data],3,FALSE)</f>
        <v>Omak Creek-Lower US</v>
      </c>
      <c r="C5586">
        <f>VLOOKUP(D5586,[1]!tbl_Reach2AU[#Data],2,FALSE)</f>
        <v>164</v>
      </c>
      <c r="D5586" t="s">
        <v>68</v>
      </c>
      <c r="E5586">
        <v>2</v>
      </c>
      <c r="F5586" t="s">
        <v>104</v>
      </c>
      <c r="G5586">
        <f>VLOOKUP([1]!tbl_FunctionalConditionReach[[#This Row],[EDT Attribute]],[1]!HabitatAttribute[#Data],2,FALSE)</f>
        <v>0</v>
      </c>
      <c r="H5586" s="1">
        <v>5.1385529999999997E-3</v>
      </c>
      <c r="I5586" s="2">
        <v>4.5912617609293396E-3</v>
      </c>
    </row>
    <row r="5587" spans="1:9" x14ac:dyDescent="0.3">
      <c r="A5587">
        <f>VLOOKUP(D5587,[1]!tbl_Reach2AU[#Data],4,FALSE)</f>
        <v>9</v>
      </c>
      <c r="B5587" t="str">
        <f>VLOOKUP(D5587,[1]!tbl_Reach2AU[#Data],3,FALSE)</f>
        <v>Omak Creek-Middle DS</v>
      </c>
      <c r="C5587">
        <f>VLOOKUP(D5587,[1]!tbl_Reach2AU[#Data],2,FALSE)</f>
        <v>168</v>
      </c>
      <c r="D5587" t="s">
        <v>69</v>
      </c>
      <c r="E5587">
        <v>2</v>
      </c>
      <c r="F5587" t="s">
        <v>104</v>
      </c>
      <c r="G5587">
        <f>VLOOKUP([1]!tbl_FunctionalConditionReach[[#This Row],[EDT Attribute]],[1]!HabitatAttribute[#Data],2,FALSE)</f>
        <v>0</v>
      </c>
      <c r="H5587" s="1">
        <v>1.649387E-3</v>
      </c>
      <c r="I5587" s="2">
        <v>4.5181637833857898E-3</v>
      </c>
    </row>
    <row r="5588" spans="1:9" x14ac:dyDescent="0.3">
      <c r="A5588">
        <f>VLOOKUP(D5588,[1]!tbl_Reach2AU[#Data],4,FALSE)</f>
        <v>8</v>
      </c>
      <c r="B5588" t="str">
        <f>VLOOKUP(D5588,[1]!tbl_Reach2AU[#Data],3,FALSE)</f>
        <v>Omak Creek-Lower US</v>
      </c>
      <c r="C5588">
        <f>VLOOKUP(D5588,[1]!tbl_Reach2AU[#Data],2,FALSE)</f>
        <v>162</v>
      </c>
      <c r="D5588" t="s">
        <v>67</v>
      </c>
      <c r="E5588">
        <v>2</v>
      </c>
      <c r="F5588" t="s">
        <v>124</v>
      </c>
      <c r="G5588" t="str">
        <f>VLOOKUP([1]!tbl_FunctionalConditionReach[[#This Row],[EDT Attribute]],[1]!HabitatAttribute[#Data],2,FALSE)</f>
        <v>Predation</v>
      </c>
      <c r="H5588" s="1">
        <v>1.649602E-3</v>
      </c>
      <c r="I5588" s="2">
        <v>4.5059928621728803E-3</v>
      </c>
    </row>
    <row r="5589" spans="1:9" x14ac:dyDescent="0.3">
      <c r="A5589">
        <f>VLOOKUP(D5589,[1]!tbl_Reach2AU[#Data],4,FALSE)</f>
        <v>6</v>
      </c>
      <c r="B5589" t="str">
        <f>VLOOKUP(D5589,[1]!tbl_Reach2AU[#Data],3,FALSE)</f>
        <v>Salmon Creek-Lower</v>
      </c>
      <c r="C5589">
        <f>VLOOKUP(D5589,[1]!tbl_Reach2AU[#Data],2,FALSE)</f>
        <v>144</v>
      </c>
      <c r="D5589" t="s">
        <v>118</v>
      </c>
      <c r="E5589">
        <v>2</v>
      </c>
      <c r="F5589" t="s">
        <v>119</v>
      </c>
      <c r="G5589">
        <f>VLOOKUP([1]!tbl_FunctionalConditionReach[[#This Row],[EDT Attribute]],[1]!HabitatAttribute[#Data],2,FALSE)</f>
        <v>0</v>
      </c>
      <c r="H5589" s="1">
        <v>2.9764850000000001E-3</v>
      </c>
      <c r="I5589" s="2">
        <v>4.4950907750968098E-3</v>
      </c>
    </row>
    <row r="5590" spans="1:9" x14ac:dyDescent="0.3">
      <c r="A5590">
        <f>VLOOKUP(D5590,[1]!tbl_Reach2AU[#Data],4,FALSE)</f>
        <v>13</v>
      </c>
      <c r="B5590" t="str">
        <f>VLOOKUP(D5590,[1]!tbl_Reach2AU[#Data],3,FALSE)</f>
        <v>Johnson Creek</v>
      </c>
      <c r="C5590">
        <f>VLOOKUP(D5590,[1]!tbl_Reach2AU[#Data],2,FALSE)</f>
        <v>203</v>
      </c>
      <c r="D5590" t="s">
        <v>17</v>
      </c>
      <c r="E5590">
        <v>2</v>
      </c>
      <c r="F5590" t="s">
        <v>126</v>
      </c>
      <c r="G5590" t="str">
        <f>VLOOKUP([1]!tbl_FunctionalConditionReach[[#This Row],[EDT Attribute]],[1]!HabitatAttribute[#Data],2,FALSE)</f>
        <v>Riparian</v>
      </c>
      <c r="H5590" s="1">
        <v>4.2400000000000001E-5</v>
      </c>
      <c r="I5590" s="2">
        <v>4.4262906212643397E-3</v>
      </c>
    </row>
    <row r="5591" spans="1:9" x14ac:dyDescent="0.3">
      <c r="A5591">
        <f>VLOOKUP(D5591,[1]!tbl_Reach2AU[#Data],4,FALSE)</f>
        <v>9</v>
      </c>
      <c r="B5591" t="str">
        <f>VLOOKUP(D5591,[1]!tbl_Reach2AU[#Data],3,FALSE)</f>
        <v>Omak Creek-Middle DS</v>
      </c>
      <c r="C5591">
        <f>VLOOKUP(D5591,[1]!tbl_Reach2AU[#Data],2,FALSE)</f>
        <v>167</v>
      </c>
      <c r="D5591" t="s">
        <v>141</v>
      </c>
      <c r="E5591">
        <v>2</v>
      </c>
      <c r="F5591" t="s">
        <v>94</v>
      </c>
      <c r="G5591">
        <f>VLOOKUP([1]!tbl_FunctionalConditionReach[[#This Row],[EDT Attribute]],[1]!HabitatAttribute[#Data],2,FALSE)</f>
        <v>0</v>
      </c>
      <c r="H5591" s="1">
        <v>5.9557399999999997E-4</v>
      </c>
      <c r="I5591" s="2">
        <v>4.4003207734499804E-3</v>
      </c>
    </row>
    <row r="5592" spans="1:9" x14ac:dyDescent="0.3">
      <c r="A5592">
        <f>VLOOKUP(D5592,[1]!tbl_Reach2AU[#Data],4,FALSE)</f>
        <v>9</v>
      </c>
      <c r="B5592" t="str">
        <f>VLOOKUP(D5592,[1]!tbl_Reach2AU[#Data],3,FALSE)</f>
        <v>Omak Creek-Middle DS</v>
      </c>
      <c r="C5592">
        <f>VLOOKUP(D5592,[1]!tbl_Reach2AU[#Data],2,FALSE)</f>
        <v>167</v>
      </c>
      <c r="D5592" t="s">
        <v>141</v>
      </c>
      <c r="E5592">
        <v>2</v>
      </c>
      <c r="F5592" t="s">
        <v>119</v>
      </c>
      <c r="G5592">
        <f>VLOOKUP([1]!tbl_FunctionalConditionReach[[#This Row],[EDT Attribute]],[1]!HabitatAttribute[#Data],2,FALSE)</f>
        <v>0</v>
      </c>
      <c r="H5592" s="1">
        <v>5.9358800000000004E-4</v>
      </c>
      <c r="I5592" s="2">
        <v>4.38564747163346E-3</v>
      </c>
    </row>
    <row r="5593" spans="1:9" x14ac:dyDescent="0.3">
      <c r="A5593">
        <f>VLOOKUP(D5593,[1]!tbl_Reach2AU[#Data],4,FALSE)</f>
        <v>6</v>
      </c>
      <c r="B5593" t="str">
        <f>VLOOKUP(D5593,[1]!tbl_Reach2AU[#Data],3,FALSE)</f>
        <v>Salmon Creek-Lower</v>
      </c>
      <c r="C5593">
        <f>VLOOKUP(D5593,[1]!tbl_Reach2AU[#Data],2,FALSE)</f>
        <v>136</v>
      </c>
      <c r="D5593" t="s">
        <v>91</v>
      </c>
      <c r="E5593">
        <v>2</v>
      </c>
      <c r="F5593" t="s">
        <v>116</v>
      </c>
      <c r="G5593">
        <f>VLOOKUP([1]!tbl_FunctionalConditionReach[[#This Row],[EDT Attribute]],[1]!HabitatAttribute[#Data],2,FALSE)</f>
        <v>0</v>
      </c>
      <c r="H5593" s="1">
        <v>8.1783069999999992E-3</v>
      </c>
      <c r="I5593" s="2">
        <v>4.3224273895106601E-3</v>
      </c>
    </row>
    <row r="5594" spans="1:9" x14ac:dyDescent="0.3">
      <c r="A5594">
        <f>VLOOKUP(D5594,[1]!tbl_Reach2AU[#Data],4,FALSE)</f>
        <v>6</v>
      </c>
      <c r="B5594" t="str">
        <f>VLOOKUP(D5594,[1]!tbl_Reach2AU[#Data],3,FALSE)</f>
        <v>Salmon Creek-Lower</v>
      </c>
      <c r="C5594">
        <f>VLOOKUP(D5594,[1]!tbl_Reach2AU[#Data],2,FALSE)</f>
        <v>131</v>
      </c>
      <c r="D5594" t="s">
        <v>150</v>
      </c>
      <c r="E5594">
        <v>2</v>
      </c>
      <c r="F5594" t="s">
        <v>117</v>
      </c>
      <c r="G5594">
        <f>VLOOKUP([1]!tbl_FunctionalConditionReach[[#This Row],[EDT Attribute]],[1]!HabitatAttribute[#Data],2,FALSE)</f>
        <v>0</v>
      </c>
      <c r="H5594" s="1">
        <v>4.693801E-3</v>
      </c>
      <c r="I5594" s="2">
        <v>4.3192473622618802E-3</v>
      </c>
    </row>
    <row r="5595" spans="1:9" x14ac:dyDescent="0.3">
      <c r="A5595">
        <f>VLOOKUP(D5595,[1]!tbl_Reach2AU[#Data],4,FALSE)</f>
        <v>9</v>
      </c>
      <c r="B5595" t="str">
        <f>VLOOKUP(D5595,[1]!tbl_Reach2AU[#Data],3,FALSE)</f>
        <v>Omak Creek-Middle DS</v>
      </c>
      <c r="C5595">
        <f>VLOOKUP(D5595,[1]!tbl_Reach2AU[#Data],2,FALSE)</f>
        <v>171</v>
      </c>
      <c r="D5595" t="s">
        <v>70</v>
      </c>
      <c r="E5595">
        <v>2</v>
      </c>
      <c r="F5595" t="s">
        <v>133</v>
      </c>
      <c r="G5595" t="str">
        <f>VLOOKUP([1]!tbl_FunctionalConditionReach[[#This Row],[EDT Attribute]],[1]!HabitatAttribute[#Data],2,FALSE)</f>
        <v>Temperature- Rearing</v>
      </c>
      <c r="H5595" s="1">
        <v>2.1949790000000001E-3</v>
      </c>
      <c r="I5595" s="2">
        <v>4.3026676726184302E-3</v>
      </c>
    </row>
    <row r="5596" spans="1:9" x14ac:dyDescent="0.3">
      <c r="A5596">
        <f>VLOOKUP(D5596,[1]!tbl_Reach2AU[#Data],4,FALSE)</f>
        <v>13</v>
      </c>
      <c r="B5596" t="str">
        <f>VLOOKUP(D5596,[1]!tbl_Reach2AU[#Data],3,FALSE)</f>
        <v>Johnson Creek</v>
      </c>
      <c r="C5596">
        <f>VLOOKUP(D5596,[1]!tbl_Reach2AU[#Data],2,FALSE)</f>
        <v>194</v>
      </c>
      <c r="D5596" t="s">
        <v>41</v>
      </c>
      <c r="E5596">
        <v>2</v>
      </c>
      <c r="F5596" t="s">
        <v>116</v>
      </c>
      <c r="G5596">
        <f>VLOOKUP([1]!tbl_FunctionalConditionReach[[#This Row],[EDT Attribute]],[1]!HabitatAttribute[#Data],2,FALSE)</f>
        <v>0</v>
      </c>
      <c r="H5596" s="1">
        <v>1.3656919999999999E-3</v>
      </c>
      <c r="I5596" s="2">
        <v>4.2993903027765097E-3</v>
      </c>
    </row>
    <row r="5597" spans="1:9" x14ac:dyDescent="0.3">
      <c r="A5597">
        <f>VLOOKUP(D5597,[1]!tbl_Reach2AU[#Data],4,FALSE)</f>
        <v>10</v>
      </c>
      <c r="B5597" t="str">
        <f>VLOOKUP(D5597,[1]!tbl_Reach2AU[#Data],3,FALSE)</f>
        <v>Omak Creek-Upper DS</v>
      </c>
      <c r="C5597">
        <f>VLOOKUP(D5597,[1]!tbl_Reach2AU[#Data],2,FALSE)</f>
        <v>172</v>
      </c>
      <c r="D5597" t="s">
        <v>71</v>
      </c>
      <c r="E5597">
        <v>2</v>
      </c>
      <c r="F5597" t="s">
        <v>133</v>
      </c>
      <c r="G5597" t="str">
        <f>VLOOKUP([1]!tbl_FunctionalConditionReach[[#This Row],[EDT Attribute]],[1]!HabitatAttribute[#Data],2,FALSE)</f>
        <v>Temperature- Rearing</v>
      </c>
      <c r="H5597" s="1">
        <v>1.423527E-3</v>
      </c>
      <c r="I5597" s="2">
        <v>4.2910829144934496E-3</v>
      </c>
    </row>
    <row r="5598" spans="1:9" x14ac:dyDescent="0.3">
      <c r="A5598">
        <f>VLOOKUP(D5598,[1]!tbl_Reach2AU[#Data],4,FALSE)</f>
        <v>8</v>
      </c>
      <c r="B5598" t="str">
        <f>VLOOKUP(D5598,[1]!tbl_Reach2AU[#Data],3,FALSE)</f>
        <v>Omak Creek-Lower US</v>
      </c>
      <c r="C5598">
        <f>VLOOKUP(D5598,[1]!tbl_Reach2AU[#Data],2,FALSE)</f>
        <v>160</v>
      </c>
      <c r="D5598" t="s">
        <v>77</v>
      </c>
      <c r="E5598">
        <v>2</v>
      </c>
      <c r="F5598" t="s">
        <v>126</v>
      </c>
      <c r="G5598" t="str">
        <f>VLOOKUP([1]!tbl_FunctionalConditionReach[[#This Row],[EDT Attribute]],[1]!HabitatAttribute[#Data],2,FALSE)</f>
        <v>Riparian</v>
      </c>
      <c r="H5598" s="1">
        <v>1.068896E-3</v>
      </c>
      <c r="I5598" s="2">
        <v>4.2803474102976304E-3</v>
      </c>
    </row>
    <row r="5599" spans="1:9" x14ac:dyDescent="0.3">
      <c r="A5599">
        <f>VLOOKUP(D5599,[1]!tbl_Reach2AU[#Data],4,FALSE)</f>
        <v>9</v>
      </c>
      <c r="B5599" t="str">
        <f>VLOOKUP(D5599,[1]!tbl_Reach2AU[#Data],3,FALSE)</f>
        <v>Omak Creek-Middle DS</v>
      </c>
      <c r="C5599">
        <f>VLOOKUP(D5599,[1]!tbl_Reach2AU[#Data],2,FALSE)</f>
        <v>167</v>
      </c>
      <c r="D5599" t="s">
        <v>141</v>
      </c>
      <c r="E5599">
        <v>2</v>
      </c>
      <c r="F5599" t="s">
        <v>145</v>
      </c>
      <c r="G5599" t="str">
        <f>VLOOKUP([1]!tbl_FunctionalConditionReach[[#This Row],[EDT Attribute]],[1]!HabitatAttribute[#Data],2,FALSE)</f>
        <v>Flow- Summer Base Flow</v>
      </c>
      <c r="H5599" s="1">
        <v>5.67426E-4</v>
      </c>
      <c r="I5599" s="2">
        <v>4.19235294891253E-3</v>
      </c>
    </row>
    <row r="5600" spans="1:9" x14ac:dyDescent="0.3">
      <c r="A5600">
        <f>VLOOKUP(D5600,[1]!tbl_Reach2AU[#Data],4,FALSE)</f>
        <v>3</v>
      </c>
      <c r="B5600" t="str">
        <f>VLOOKUP(D5600,[1]!tbl_Reach2AU[#Data],3,FALSE)</f>
        <v>Okanogan-Talant Creek</v>
      </c>
      <c r="C5600">
        <f>VLOOKUP(D5600,[1]!tbl_Reach2AU[#Data],2,FALSE)</f>
        <v>128</v>
      </c>
      <c r="D5600" t="s">
        <v>60</v>
      </c>
      <c r="E5600">
        <v>2</v>
      </c>
      <c r="F5600" t="s">
        <v>133</v>
      </c>
      <c r="G5600" t="str">
        <f>VLOOKUP([1]!tbl_FunctionalConditionReach[[#This Row],[EDT Attribute]],[1]!HabitatAttribute[#Data],2,FALSE)</f>
        <v>Temperature- Rearing</v>
      </c>
      <c r="H5600" s="1">
        <v>9.7305619999999999E-3</v>
      </c>
      <c r="I5600" s="2">
        <v>4.1328944909896602E-3</v>
      </c>
    </row>
    <row r="5601" spans="1:9" x14ac:dyDescent="0.3">
      <c r="A5601">
        <f>VLOOKUP(D5601,[1]!tbl_Reach2AU[#Data],4,FALSE)</f>
        <v>6</v>
      </c>
      <c r="B5601" t="str">
        <f>VLOOKUP(D5601,[1]!tbl_Reach2AU[#Data],3,FALSE)</f>
        <v>Salmon Creek-Lower</v>
      </c>
      <c r="C5601">
        <f>VLOOKUP(D5601,[1]!tbl_Reach2AU[#Data],2,FALSE)</f>
        <v>136</v>
      </c>
      <c r="D5601" t="s">
        <v>91</v>
      </c>
      <c r="E5601">
        <v>2</v>
      </c>
      <c r="F5601" t="s">
        <v>144</v>
      </c>
      <c r="G5601">
        <f>VLOOKUP([1]!tbl_FunctionalConditionReach[[#This Row],[EDT Attribute]],[1]!HabitatAttribute[#Data],2,FALSE)</f>
        <v>0</v>
      </c>
      <c r="H5601" s="1">
        <v>7.7834480000000001E-3</v>
      </c>
      <c r="I5601" s="2">
        <v>4.1137351312480596E-3</v>
      </c>
    </row>
    <row r="5602" spans="1:9" x14ac:dyDescent="0.3">
      <c r="A5602">
        <f>VLOOKUP(D5602,[1]!tbl_Reach2AU[#Data],4,FALSE)</f>
        <v>8</v>
      </c>
      <c r="B5602" t="str">
        <f>VLOOKUP(D5602,[1]!tbl_Reach2AU[#Data],3,FALSE)</f>
        <v>Omak Creek-Lower US</v>
      </c>
      <c r="C5602">
        <f>VLOOKUP(D5602,[1]!tbl_Reach2AU[#Data],2,FALSE)</f>
        <v>160</v>
      </c>
      <c r="D5602" t="s">
        <v>77</v>
      </c>
      <c r="E5602">
        <v>2</v>
      </c>
      <c r="F5602" t="s">
        <v>124</v>
      </c>
      <c r="G5602" t="str">
        <f>VLOOKUP([1]!tbl_FunctionalConditionReach[[#This Row],[EDT Attribute]],[1]!HabitatAttribute[#Data],2,FALSE)</f>
        <v>Predation</v>
      </c>
      <c r="H5602" s="1">
        <v>1.0271060000000001E-3</v>
      </c>
      <c r="I5602" s="2">
        <v>4.1130011780389896E-3</v>
      </c>
    </row>
    <row r="5603" spans="1:9" x14ac:dyDescent="0.3">
      <c r="A5603">
        <f>VLOOKUP(D5603,[1]!tbl_Reach2AU[#Data],4,FALSE)</f>
        <v>10</v>
      </c>
      <c r="B5603" t="str">
        <f>VLOOKUP(D5603,[1]!tbl_Reach2AU[#Data],3,FALSE)</f>
        <v>Omak Creek-Upper DS</v>
      </c>
      <c r="C5603">
        <f>VLOOKUP(D5603,[1]!tbl_Reach2AU[#Data],2,FALSE)</f>
        <v>173</v>
      </c>
      <c r="D5603" t="s">
        <v>72</v>
      </c>
      <c r="E5603">
        <v>2</v>
      </c>
      <c r="F5603" t="s">
        <v>117</v>
      </c>
      <c r="G5603">
        <f>VLOOKUP([1]!tbl_FunctionalConditionReach[[#This Row],[EDT Attribute]],[1]!HabitatAttribute[#Data],2,FALSE)</f>
        <v>0</v>
      </c>
      <c r="H5603" s="1">
        <v>2.9440820000000002E-3</v>
      </c>
      <c r="I5603" s="2">
        <v>4.0939165978362497E-3</v>
      </c>
    </row>
    <row r="5604" spans="1:9" x14ac:dyDescent="0.3">
      <c r="A5604">
        <f>VLOOKUP(D5604,[1]!tbl_Reach2AU[#Data],4,FALSE)</f>
        <v>9</v>
      </c>
      <c r="B5604" t="str">
        <f>VLOOKUP(D5604,[1]!tbl_Reach2AU[#Data],3,FALSE)</f>
        <v>Omak Creek-Middle DS</v>
      </c>
      <c r="C5604">
        <f>VLOOKUP(D5604,[1]!tbl_Reach2AU[#Data],2,FALSE)</f>
        <v>167</v>
      </c>
      <c r="D5604" t="s">
        <v>141</v>
      </c>
      <c r="E5604">
        <v>2</v>
      </c>
      <c r="F5604" t="s">
        <v>115</v>
      </c>
      <c r="G5604">
        <f>VLOOKUP([1]!tbl_FunctionalConditionReach[[#This Row],[EDT Attribute]],[1]!HabitatAttribute[#Data],2,FALSE)</f>
        <v>0</v>
      </c>
      <c r="H5604" s="1">
        <v>5.4692900000000003E-4</v>
      </c>
      <c r="I5604" s="2">
        <v>4.0409135393792003E-3</v>
      </c>
    </row>
    <row r="5605" spans="1:9" x14ac:dyDescent="0.3">
      <c r="A5605">
        <f>VLOOKUP(D5605,[1]!tbl_Reach2AU[#Data],4,FALSE)</f>
        <v>13</v>
      </c>
      <c r="B5605" t="str">
        <f>VLOOKUP(D5605,[1]!tbl_Reach2AU[#Data],3,FALSE)</f>
        <v>Johnson Creek</v>
      </c>
      <c r="C5605">
        <f>VLOOKUP(D5605,[1]!tbl_Reach2AU[#Data],2,FALSE)</f>
        <v>203</v>
      </c>
      <c r="D5605" t="s">
        <v>17</v>
      </c>
      <c r="E5605">
        <v>2</v>
      </c>
      <c r="F5605" t="s">
        <v>103</v>
      </c>
      <c r="G5605" t="str">
        <f>VLOOKUP([1]!tbl_FunctionalConditionReach[[#This Row],[EDT Attribute]],[1]!HabitatAttribute[#Data],2,FALSE)</f>
        <v>Contaminants</v>
      </c>
      <c r="H5605" s="1">
        <v>3.8699999999999999E-5</v>
      </c>
      <c r="I5605" s="2">
        <v>4.0400341283709897E-3</v>
      </c>
    </row>
    <row r="5606" spans="1:9" x14ac:dyDescent="0.3">
      <c r="A5606">
        <f>VLOOKUP(D5606,[1]!tbl_Reach2AU[#Data],4,FALSE)</f>
        <v>9</v>
      </c>
      <c r="B5606" t="str">
        <f>VLOOKUP(D5606,[1]!tbl_Reach2AU[#Data],3,FALSE)</f>
        <v>Omak Creek-Middle DS</v>
      </c>
      <c r="C5606">
        <f>VLOOKUP(D5606,[1]!tbl_Reach2AU[#Data],2,FALSE)</f>
        <v>167</v>
      </c>
      <c r="D5606" t="s">
        <v>141</v>
      </c>
      <c r="E5606">
        <v>2</v>
      </c>
      <c r="F5606" t="s">
        <v>123</v>
      </c>
      <c r="G5606">
        <f>VLOOKUP([1]!tbl_FunctionalConditionReach[[#This Row],[EDT Attribute]],[1]!HabitatAttribute[#Data],2,FALSE)</f>
        <v>0</v>
      </c>
      <c r="H5606" s="1">
        <v>5.4530500000000005E-4</v>
      </c>
      <c r="I5606" s="2">
        <v>4.0289148273197697E-3</v>
      </c>
    </row>
    <row r="5607" spans="1:9" x14ac:dyDescent="0.3">
      <c r="A5607">
        <f>VLOOKUP(D5607,[1]!tbl_Reach2AU[#Data],4,FALSE)</f>
        <v>9</v>
      </c>
      <c r="B5607" t="str">
        <f>VLOOKUP(D5607,[1]!tbl_Reach2AU[#Data],3,FALSE)</f>
        <v>Omak Creek-Middle DS</v>
      </c>
      <c r="C5607">
        <f>VLOOKUP(D5607,[1]!tbl_Reach2AU[#Data],2,FALSE)</f>
        <v>167</v>
      </c>
      <c r="D5607" t="s">
        <v>141</v>
      </c>
      <c r="E5607">
        <v>2</v>
      </c>
      <c r="F5607" t="s">
        <v>122</v>
      </c>
      <c r="G5607">
        <f>VLOOKUP([1]!tbl_FunctionalConditionReach[[#This Row],[EDT Attribute]],[1]!HabitatAttribute[#Data],2,FALSE)</f>
        <v>0</v>
      </c>
      <c r="H5607" s="1">
        <v>5.4530500000000005E-4</v>
      </c>
      <c r="I5607" s="2">
        <v>4.0289148273197697E-3</v>
      </c>
    </row>
    <row r="5608" spans="1:9" x14ac:dyDescent="0.3">
      <c r="A5608">
        <f>VLOOKUP(D5608,[1]!tbl_Reach2AU[#Data],4,FALSE)</f>
        <v>8</v>
      </c>
      <c r="B5608" t="str">
        <f>VLOOKUP(D5608,[1]!tbl_Reach2AU[#Data],3,FALSE)</f>
        <v>Omak Creek-Lower US</v>
      </c>
      <c r="C5608">
        <f>VLOOKUP(D5608,[1]!tbl_Reach2AU[#Data],2,FALSE)</f>
        <v>164</v>
      </c>
      <c r="D5608" t="s">
        <v>68</v>
      </c>
      <c r="E5608">
        <v>2</v>
      </c>
      <c r="F5608" t="s">
        <v>103</v>
      </c>
      <c r="G5608" t="str">
        <f>VLOOKUP([1]!tbl_FunctionalConditionReach[[#This Row],[EDT Attribute]],[1]!HabitatAttribute[#Data],2,FALSE)</f>
        <v>Contaminants</v>
      </c>
      <c r="H5608" s="1">
        <v>4.4174979999999997E-3</v>
      </c>
      <c r="I5608" s="2">
        <v>3.94700407807058E-3</v>
      </c>
    </row>
    <row r="5609" spans="1:9" x14ac:dyDescent="0.3">
      <c r="A5609">
        <f>VLOOKUP(D5609,[1]!tbl_Reach2AU[#Data],4,FALSE)</f>
        <v>8</v>
      </c>
      <c r="B5609" t="str">
        <f>VLOOKUP(D5609,[1]!tbl_Reach2AU[#Data],3,FALSE)</f>
        <v>Omak Creek-Lower US</v>
      </c>
      <c r="C5609">
        <f>VLOOKUP(D5609,[1]!tbl_Reach2AU[#Data],2,FALSE)</f>
        <v>164</v>
      </c>
      <c r="D5609" t="s">
        <v>68</v>
      </c>
      <c r="E5609">
        <v>2</v>
      </c>
      <c r="F5609" t="s">
        <v>145</v>
      </c>
      <c r="G5609" t="str">
        <f>VLOOKUP([1]!tbl_FunctionalConditionReach[[#This Row],[EDT Attribute]],[1]!HabitatAttribute[#Data],2,FALSE)</f>
        <v>Flow- Summer Base Flow</v>
      </c>
      <c r="H5609" s="1">
        <v>4.4052850000000001E-3</v>
      </c>
      <c r="I5609" s="2">
        <v>3.9360918465754097E-3</v>
      </c>
    </row>
    <row r="5610" spans="1:9" x14ac:dyDescent="0.3">
      <c r="A5610">
        <f>VLOOKUP(D5610,[1]!tbl_Reach2AU[#Data],4,FALSE)</f>
        <v>10</v>
      </c>
      <c r="B5610" t="str">
        <f>VLOOKUP(D5610,[1]!tbl_Reach2AU[#Data],3,FALSE)</f>
        <v>Omak Creek-Upper DS</v>
      </c>
      <c r="C5610">
        <f>VLOOKUP(D5610,[1]!tbl_Reach2AU[#Data],2,FALSE)</f>
        <v>178</v>
      </c>
      <c r="D5610" t="s">
        <v>162</v>
      </c>
      <c r="E5610">
        <v>2</v>
      </c>
      <c r="F5610" t="s">
        <v>117</v>
      </c>
      <c r="G5610">
        <f>VLOOKUP([1]!tbl_FunctionalConditionReach[[#This Row],[EDT Attribute]],[1]!HabitatAttribute[#Data],2,FALSE)</f>
        <v>0</v>
      </c>
      <c r="H5610" s="1">
        <v>1.15567E-4</v>
      </c>
      <c r="I5610" s="2">
        <v>3.9342304328742802E-3</v>
      </c>
    </row>
    <row r="5611" spans="1:9" x14ac:dyDescent="0.3">
      <c r="A5611">
        <f>VLOOKUP(D5611,[1]!tbl_Reach2AU[#Data],4,FALSE)</f>
        <v>13</v>
      </c>
      <c r="B5611" t="str">
        <f>VLOOKUP(D5611,[1]!tbl_Reach2AU[#Data],3,FALSE)</f>
        <v>Johnson Creek</v>
      </c>
      <c r="C5611">
        <f>VLOOKUP(D5611,[1]!tbl_Reach2AU[#Data],2,FALSE)</f>
        <v>220</v>
      </c>
      <c r="D5611" t="s">
        <v>20</v>
      </c>
      <c r="E5611">
        <v>2</v>
      </c>
      <c r="F5611" t="s">
        <v>145</v>
      </c>
      <c r="G5611" t="str">
        <f>VLOOKUP([1]!tbl_FunctionalConditionReach[[#This Row],[EDT Attribute]],[1]!HabitatAttribute[#Data],2,FALSE)</f>
        <v>Flow- Summer Base Flow</v>
      </c>
      <c r="H5611" s="1">
        <v>3.0722300000000002E-4</v>
      </c>
      <c r="I5611" s="2">
        <v>3.9168346899500304E-3</v>
      </c>
    </row>
    <row r="5612" spans="1:9" x14ac:dyDescent="0.3">
      <c r="A5612">
        <f>VLOOKUP(D5612,[1]!tbl_Reach2AU[#Data],4,FALSE)</f>
        <v>13</v>
      </c>
      <c r="B5612" t="str">
        <f>VLOOKUP(D5612,[1]!tbl_Reach2AU[#Data],3,FALSE)</f>
        <v>Johnson Creek</v>
      </c>
      <c r="C5612">
        <f>VLOOKUP(D5612,[1]!tbl_Reach2AU[#Data],2,FALSE)</f>
        <v>203</v>
      </c>
      <c r="D5612" t="s">
        <v>17</v>
      </c>
      <c r="E5612">
        <v>2</v>
      </c>
      <c r="F5612" t="s">
        <v>115</v>
      </c>
      <c r="G5612">
        <f>VLOOKUP([1]!tbl_FunctionalConditionReach[[#This Row],[EDT Attribute]],[1]!HabitatAttribute[#Data],2,FALSE)</f>
        <v>0</v>
      </c>
      <c r="H5612" s="1">
        <v>3.6999999999999998E-5</v>
      </c>
      <c r="I5612" s="2">
        <v>3.8625649289335002E-3</v>
      </c>
    </row>
    <row r="5613" spans="1:9" x14ac:dyDescent="0.3">
      <c r="A5613">
        <f>VLOOKUP(D5613,[1]!tbl_Reach2AU[#Data],4,FALSE)</f>
        <v>13</v>
      </c>
      <c r="B5613" t="str">
        <f>VLOOKUP(D5613,[1]!tbl_Reach2AU[#Data],3,FALSE)</f>
        <v>Johnson Creek</v>
      </c>
      <c r="C5613">
        <f>VLOOKUP(D5613,[1]!tbl_Reach2AU[#Data],2,FALSE)</f>
        <v>203</v>
      </c>
      <c r="D5613" t="s">
        <v>17</v>
      </c>
      <c r="E5613">
        <v>2</v>
      </c>
      <c r="F5613" t="s">
        <v>144</v>
      </c>
      <c r="G5613">
        <f>VLOOKUP([1]!tbl_FunctionalConditionReach[[#This Row],[EDT Attribute]],[1]!HabitatAttribute[#Data],2,FALSE)</f>
        <v>0</v>
      </c>
      <c r="H5613" s="1">
        <v>3.6999999999999998E-5</v>
      </c>
      <c r="I5613" s="2">
        <v>3.8625649289335002E-3</v>
      </c>
    </row>
    <row r="5614" spans="1:9" x14ac:dyDescent="0.3">
      <c r="A5614">
        <f>VLOOKUP(D5614,[1]!tbl_Reach2AU[#Data],4,FALSE)</f>
        <v>13</v>
      </c>
      <c r="B5614" t="str">
        <f>VLOOKUP(D5614,[1]!tbl_Reach2AU[#Data],3,FALSE)</f>
        <v>Johnson Creek</v>
      </c>
      <c r="C5614">
        <f>VLOOKUP(D5614,[1]!tbl_Reach2AU[#Data],2,FALSE)</f>
        <v>203</v>
      </c>
      <c r="D5614" t="s">
        <v>17</v>
      </c>
      <c r="E5614">
        <v>2</v>
      </c>
      <c r="F5614" t="s">
        <v>133</v>
      </c>
      <c r="G5614" t="str">
        <f>VLOOKUP([1]!tbl_FunctionalConditionReach[[#This Row],[EDT Attribute]],[1]!HabitatAttribute[#Data],2,FALSE)</f>
        <v>Temperature- Rearing</v>
      </c>
      <c r="H5614" s="1">
        <v>3.6999999999999998E-5</v>
      </c>
      <c r="I5614" s="2">
        <v>3.8625649289335002E-3</v>
      </c>
    </row>
    <row r="5615" spans="1:9" x14ac:dyDescent="0.3">
      <c r="A5615">
        <f>VLOOKUP(D5615,[1]!tbl_Reach2AU[#Data],4,FALSE)</f>
        <v>13</v>
      </c>
      <c r="B5615" t="str">
        <f>VLOOKUP(D5615,[1]!tbl_Reach2AU[#Data],3,FALSE)</f>
        <v>Johnson Creek</v>
      </c>
      <c r="C5615">
        <f>VLOOKUP(D5615,[1]!tbl_Reach2AU[#Data],2,FALSE)</f>
        <v>203</v>
      </c>
      <c r="D5615" t="s">
        <v>17</v>
      </c>
      <c r="E5615">
        <v>2</v>
      </c>
      <c r="F5615" t="s">
        <v>122</v>
      </c>
      <c r="G5615">
        <f>VLOOKUP([1]!tbl_FunctionalConditionReach[[#This Row],[EDT Attribute]],[1]!HabitatAttribute[#Data],2,FALSE)</f>
        <v>0</v>
      </c>
      <c r="H5615" s="1">
        <v>3.6999999999999998E-5</v>
      </c>
      <c r="I5615" s="2">
        <v>3.8625649289335002E-3</v>
      </c>
    </row>
    <row r="5616" spans="1:9" x14ac:dyDescent="0.3">
      <c r="A5616">
        <f>VLOOKUP(D5616,[1]!tbl_Reach2AU[#Data],4,FALSE)</f>
        <v>13</v>
      </c>
      <c r="B5616" t="str">
        <f>VLOOKUP(D5616,[1]!tbl_Reach2AU[#Data],3,FALSE)</f>
        <v>Johnson Creek</v>
      </c>
      <c r="C5616">
        <f>VLOOKUP(D5616,[1]!tbl_Reach2AU[#Data],2,FALSE)</f>
        <v>203</v>
      </c>
      <c r="D5616" t="s">
        <v>17</v>
      </c>
      <c r="E5616">
        <v>2</v>
      </c>
      <c r="F5616" t="s">
        <v>123</v>
      </c>
      <c r="G5616">
        <f>VLOOKUP([1]!tbl_FunctionalConditionReach[[#This Row],[EDT Attribute]],[1]!HabitatAttribute[#Data],2,FALSE)</f>
        <v>0</v>
      </c>
      <c r="H5616" s="1">
        <v>3.6999999999999998E-5</v>
      </c>
      <c r="I5616" s="2">
        <v>3.8625649289335002E-3</v>
      </c>
    </row>
    <row r="5617" spans="1:9" x14ac:dyDescent="0.3">
      <c r="A5617">
        <f>VLOOKUP(D5617,[1]!tbl_Reach2AU[#Data],4,FALSE)</f>
        <v>13</v>
      </c>
      <c r="B5617" t="str">
        <f>VLOOKUP(D5617,[1]!tbl_Reach2AU[#Data],3,FALSE)</f>
        <v>Johnson Creek</v>
      </c>
      <c r="C5617">
        <f>VLOOKUP(D5617,[1]!tbl_Reach2AU[#Data],2,FALSE)</f>
        <v>203</v>
      </c>
      <c r="D5617" t="s">
        <v>17</v>
      </c>
      <c r="E5617">
        <v>2</v>
      </c>
      <c r="F5617" t="s">
        <v>138</v>
      </c>
      <c r="G5617">
        <f>VLOOKUP([1]!tbl_FunctionalConditionReach[[#This Row],[EDT Attribute]],[1]!HabitatAttribute[#Data],2,FALSE)</f>
        <v>0</v>
      </c>
      <c r="H5617" s="1">
        <v>3.6999999999999998E-5</v>
      </c>
      <c r="I5617" s="2">
        <v>3.8625649289335002E-3</v>
      </c>
    </row>
    <row r="5618" spans="1:9" x14ac:dyDescent="0.3">
      <c r="A5618">
        <f>VLOOKUP(D5618,[1]!tbl_Reach2AU[#Data],4,FALSE)</f>
        <v>9</v>
      </c>
      <c r="B5618" t="str">
        <f>VLOOKUP(D5618,[1]!tbl_Reach2AU[#Data],3,FALSE)</f>
        <v>Omak Creek-Middle DS</v>
      </c>
      <c r="C5618">
        <f>VLOOKUP(D5618,[1]!tbl_Reach2AU[#Data],2,FALSE)</f>
        <v>171</v>
      </c>
      <c r="D5618" t="s">
        <v>70</v>
      </c>
      <c r="E5618">
        <v>2</v>
      </c>
      <c r="F5618" t="s">
        <v>117</v>
      </c>
      <c r="G5618">
        <f>VLOOKUP([1]!tbl_FunctionalConditionReach[[#This Row],[EDT Attribute]],[1]!HabitatAttribute[#Data],2,FALSE)</f>
        <v>0</v>
      </c>
      <c r="H5618" s="1">
        <v>1.950802E-3</v>
      </c>
      <c r="I5618" s="2">
        <v>3.82402414833098E-3</v>
      </c>
    </row>
    <row r="5619" spans="1:9" x14ac:dyDescent="0.3">
      <c r="A5619">
        <f>VLOOKUP(D5619,[1]!tbl_Reach2AU[#Data],4,FALSE)</f>
        <v>6</v>
      </c>
      <c r="B5619" t="str">
        <f>VLOOKUP(D5619,[1]!tbl_Reach2AU[#Data],3,FALSE)</f>
        <v>Salmon Creek-Lower</v>
      </c>
      <c r="C5619">
        <f>VLOOKUP(D5619,[1]!tbl_Reach2AU[#Data],2,FALSE)</f>
        <v>136</v>
      </c>
      <c r="D5619" t="s">
        <v>91</v>
      </c>
      <c r="E5619">
        <v>2</v>
      </c>
      <c r="F5619" t="s">
        <v>146</v>
      </c>
      <c r="G5619" t="str">
        <f>VLOOKUP([1]!tbl_FunctionalConditionReach[[#This Row],[EDT Attribute]],[1]!HabitatAttribute[#Data],2,FALSE)</f>
        <v>Flow- Summer Base Flow</v>
      </c>
      <c r="H5619" s="1">
        <v>7.024275E-3</v>
      </c>
      <c r="I5619" s="2">
        <v>3.7124943648428701E-3</v>
      </c>
    </row>
    <row r="5620" spans="1:9" x14ac:dyDescent="0.3">
      <c r="A5620">
        <f>VLOOKUP(D5620,[1]!tbl_Reach2AU[#Data],4,FALSE)</f>
        <v>9</v>
      </c>
      <c r="B5620" t="str">
        <f>VLOOKUP(D5620,[1]!tbl_Reach2AU[#Data],3,FALSE)</f>
        <v>Omak Creek-Middle DS</v>
      </c>
      <c r="C5620">
        <f>VLOOKUP(D5620,[1]!tbl_Reach2AU[#Data],2,FALSE)</f>
        <v>168</v>
      </c>
      <c r="D5620" t="s">
        <v>69</v>
      </c>
      <c r="E5620">
        <v>2</v>
      </c>
      <c r="F5620" t="s">
        <v>103</v>
      </c>
      <c r="G5620" t="str">
        <f>VLOOKUP([1]!tbl_FunctionalConditionReach[[#This Row],[EDT Attribute]],[1]!HabitatAttribute[#Data],2,FALSE)</f>
        <v>Contaminants</v>
      </c>
      <c r="H5620" s="1">
        <v>1.3527319999999999E-3</v>
      </c>
      <c r="I5620" s="2">
        <v>3.7055371062261399E-3</v>
      </c>
    </row>
    <row r="5621" spans="1:9" x14ac:dyDescent="0.3">
      <c r="A5621">
        <f>VLOOKUP(D5621,[1]!tbl_Reach2AU[#Data],4,FALSE)</f>
        <v>8</v>
      </c>
      <c r="B5621" t="str">
        <f>VLOOKUP(D5621,[1]!tbl_Reach2AU[#Data],3,FALSE)</f>
        <v>Omak Creek-Lower US</v>
      </c>
      <c r="C5621">
        <f>VLOOKUP(D5621,[1]!tbl_Reach2AU[#Data],2,FALSE)</f>
        <v>161</v>
      </c>
      <c r="D5621" t="s">
        <v>78</v>
      </c>
      <c r="E5621">
        <v>2</v>
      </c>
      <c r="F5621" t="s">
        <v>116</v>
      </c>
      <c r="G5621">
        <f>VLOOKUP([1]!tbl_FunctionalConditionReach[[#This Row],[EDT Attribute]],[1]!HabitatAttribute[#Data],2,FALSE)</f>
        <v>0</v>
      </c>
      <c r="H5621" s="1">
        <v>2.744678E-3</v>
      </c>
      <c r="I5621" s="2">
        <v>3.7011881188231E-3</v>
      </c>
    </row>
    <row r="5622" spans="1:9" x14ac:dyDescent="0.3">
      <c r="A5622">
        <f>VLOOKUP(D5622,[1]!tbl_Reach2AU[#Data],4,FALSE)</f>
        <v>9</v>
      </c>
      <c r="B5622" t="str">
        <f>VLOOKUP(D5622,[1]!tbl_Reach2AU[#Data],3,FALSE)</f>
        <v>Omak Creek-Middle DS</v>
      </c>
      <c r="C5622">
        <f>VLOOKUP(D5622,[1]!tbl_Reach2AU[#Data],2,FALSE)</f>
        <v>167</v>
      </c>
      <c r="D5622" t="s">
        <v>141</v>
      </c>
      <c r="E5622">
        <v>2</v>
      </c>
      <c r="F5622" t="s">
        <v>116</v>
      </c>
      <c r="G5622">
        <f>VLOOKUP([1]!tbl_FunctionalConditionReach[[#This Row],[EDT Attribute]],[1]!HabitatAttribute[#Data],2,FALSE)</f>
        <v>0</v>
      </c>
      <c r="H5622" s="1">
        <v>4.9793999999999999E-4</v>
      </c>
      <c r="I5622" s="2">
        <v>3.6789647062022298E-3</v>
      </c>
    </row>
    <row r="5623" spans="1:9" x14ac:dyDescent="0.3">
      <c r="A5623">
        <f>VLOOKUP(D5623,[1]!tbl_Reach2AU[#Data],4,FALSE)</f>
        <v>6</v>
      </c>
      <c r="B5623" t="str">
        <f>VLOOKUP(D5623,[1]!tbl_Reach2AU[#Data],3,FALSE)</f>
        <v>Salmon Creek-Lower</v>
      </c>
      <c r="C5623">
        <f>VLOOKUP(D5623,[1]!tbl_Reach2AU[#Data],2,FALSE)</f>
        <v>133</v>
      </c>
      <c r="D5623" t="s">
        <v>80</v>
      </c>
      <c r="E5623">
        <v>2</v>
      </c>
      <c r="F5623" t="s">
        <v>94</v>
      </c>
      <c r="G5623">
        <f>VLOOKUP([1]!tbl_FunctionalConditionReach[[#This Row],[EDT Attribute]],[1]!HabitatAttribute[#Data],2,FALSE)</f>
        <v>0</v>
      </c>
      <c r="H5623" s="1">
        <v>2.764804E-3</v>
      </c>
      <c r="I5623" s="2">
        <v>3.6541117214785499E-3</v>
      </c>
    </row>
    <row r="5624" spans="1:9" x14ac:dyDescent="0.3">
      <c r="A5624">
        <f>VLOOKUP(D5624,[1]!tbl_Reach2AU[#Data],4,FALSE)</f>
        <v>10</v>
      </c>
      <c r="B5624" t="str">
        <f>VLOOKUP(D5624,[1]!tbl_Reach2AU[#Data],3,FALSE)</f>
        <v>Omak Creek-Upper DS</v>
      </c>
      <c r="C5624">
        <f>VLOOKUP(D5624,[1]!tbl_Reach2AU[#Data],2,FALSE)</f>
        <v>172</v>
      </c>
      <c r="D5624" t="s">
        <v>71</v>
      </c>
      <c r="E5624">
        <v>2</v>
      </c>
      <c r="F5624" t="s">
        <v>38</v>
      </c>
      <c r="G5624" t="str">
        <f>VLOOKUP([1]!tbl_FunctionalConditionReach[[#This Row],[EDT Attribute]],[1]!HabitatAttribute[#Data],2,FALSE)</f>
        <v>Channel Stability</v>
      </c>
      <c r="H5624" s="1">
        <v>1.206875E-3</v>
      </c>
      <c r="I5624" s="2">
        <v>3.6380066499822499E-3</v>
      </c>
    </row>
    <row r="5625" spans="1:9" x14ac:dyDescent="0.3">
      <c r="A5625">
        <f>VLOOKUP(D5625,[1]!tbl_Reach2AU[#Data],4,FALSE)</f>
        <v>9</v>
      </c>
      <c r="B5625" t="str">
        <f>VLOOKUP(D5625,[1]!tbl_Reach2AU[#Data],3,FALSE)</f>
        <v>Omak Creek-Middle DS</v>
      </c>
      <c r="C5625">
        <f>VLOOKUP(D5625,[1]!tbl_Reach2AU[#Data],2,FALSE)</f>
        <v>168</v>
      </c>
      <c r="D5625" t="s">
        <v>69</v>
      </c>
      <c r="E5625">
        <v>2</v>
      </c>
      <c r="F5625" t="s">
        <v>144</v>
      </c>
      <c r="G5625">
        <f>VLOOKUP([1]!tbl_FunctionalConditionReach[[#This Row],[EDT Attribute]],[1]!HabitatAttribute[#Data],2,FALSE)</f>
        <v>0</v>
      </c>
      <c r="H5625" s="1">
        <v>1.304775E-3</v>
      </c>
      <c r="I5625" s="2">
        <v>3.5741685550251001E-3</v>
      </c>
    </row>
    <row r="5626" spans="1:9" x14ac:dyDescent="0.3">
      <c r="A5626">
        <f>VLOOKUP(D5626,[1]!tbl_Reach2AU[#Data],4,FALSE)</f>
        <v>8</v>
      </c>
      <c r="B5626" t="str">
        <f>VLOOKUP(D5626,[1]!tbl_Reach2AU[#Data],3,FALSE)</f>
        <v>Omak Creek-Lower US</v>
      </c>
      <c r="C5626">
        <f>VLOOKUP(D5626,[1]!tbl_Reach2AU[#Data],2,FALSE)</f>
        <v>164</v>
      </c>
      <c r="D5626" t="s">
        <v>68</v>
      </c>
      <c r="E5626">
        <v>2</v>
      </c>
      <c r="F5626" t="s">
        <v>94</v>
      </c>
      <c r="G5626">
        <f>VLOOKUP([1]!tbl_FunctionalConditionReach[[#This Row],[EDT Attribute]],[1]!HabitatAttribute[#Data],2,FALSE)</f>
        <v>0</v>
      </c>
      <c r="H5626" s="1">
        <v>3.999074E-3</v>
      </c>
      <c r="I5626" s="2">
        <v>3.5731451121214001E-3</v>
      </c>
    </row>
    <row r="5627" spans="1:9" x14ac:dyDescent="0.3">
      <c r="A5627">
        <f>VLOOKUP(D5627,[1]!tbl_Reach2AU[#Data],4,FALSE)</f>
        <v>1</v>
      </c>
      <c r="B5627" t="str">
        <f>VLOOKUP(D5627,[1]!tbl_Reach2AU[#Data],3,FALSE)</f>
        <v>Okanogan-Davis Canyon</v>
      </c>
      <c r="C5627">
        <f>VLOOKUP(D5627,[1]!tbl_Reach2AU[#Data],2,FALSE)</f>
        <v>103</v>
      </c>
      <c r="D5627" t="s">
        <v>95</v>
      </c>
      <c r="E5627">
        <v>2</v>
      </c>
      <c r="F5627" t="s">
        <v>144</v>
      </c>
      <c r="G5627">
        <f>VLOOKUP([1]!tbl_FunctionalConditionReach[[#This Row],[EDT Attribute]],[1]!HabitatAttribute[#Data],2,FALSE)</f>
        <v>0</v>
      </c>
      <c r="H5627" s="1">
        <v>1.61691E-3</v>
      </c>
      <c r="I5627" s="2">
        <v>3.5545704228405199E-3</v>
      </c>
    </row>
    <row r="5628" spans="1:9" x14ac:dyDescent="0.3">
      <c r="A5628">
        <f>VLOOKUP(D5628,[1]!tbl_Reach2AU[#Data],4,FALSE)</f>
        <v>8</v>
      </c>
      <c r="B5628" t="str">
        <f>VLOOKUP(D5628,[1]!tbl_Reach2AU[#Data],3,FALSE)</f>
        <v>Omak Creek-Lower US</v>
      </c>
      <c r="C5628">
        <f>VLOOKUP(D5628,[1]!tbl_Reach2AU[#Data],2,FALSE)</f>
        <v>164</v>
      </c>
      <c r="D5628" t="s">
        <v>68</v>
      </c>
      <c r="E5628">
        <v>2</v>
      </c>
      <c r="F5628" t="s">
        <v>115</v>
      </c>
      <c r="G5628">
        <f>VLOOKUP([1]!tbl_FunctionalConditionReach[[#This Row],[EDT Attribute]],[1]!HabitatAttribute[#Data],2,FALSE)</f>
        <v>0</v>
      </c>
      <c r="H5628" s="1">
        <v>3.9524039999999996E-3</v>
      </c>
      <c r="I5628" s="2">
        <v>3.5314457881322199E-3</v>
      </c>
    </row>
    <row r="5629" spans="1:9" x14ac:dyDescent="0.3">
      <c r="A5629">
        <f>VLOOKUP(D5629,[1]!tbl_Reach2AU[#Data],4,FALSE)</f>
        <v>10</v>
      </c>
      <c r="B5629" t="str">
        <f>VLOOKUP(D5629,[1]!tbl_Reach2AU[#Data],3,FALSE)</f>
        <v>Omak Creek-Upper DS</v>
      </c>
      <c r="C5629">
        <f>VLOOKUP(D5629,[1]!tbl_Reach2AU[#Data],2,FALSE)</f>
        <v>173</v>
      </c>
      <c r="D5629" t="s">
        <v>72</v>
      </c>
      <c r="E5629">
        <v>2</v>
      </c>
      <c r="F5629" t="s">
        <v>133</v>
      </c>
      <c r="G5629" t="str">
        <f>VLOOKUP([1]!tbl_FunctionalConditionReach[[#This Row],[EDT Attribute]],[1]!HabitatAttribute[#Data],2,FALSE)</f>
        <v>Temperature- Rearing</v>
      </c>
      <c r="H5629" s="1">
        <v>2.534924E-3</v>
      </c>
      <c r="I5629" s="2">
        <v>3.5249586926768498E-3</v>
      </c>
    </row>
    <row r="5630" spans="1:9" x14ac:dyDescent="0.3">
      <c r="A5630">
        <f>VLOOKUP(D5630,[1]!tbl_Reach2AU[#Data],4,FALSE)</f>
        <v>8</v>
      </c>
      <c r="B5630" t="str">
        <f>VLOOKUP(D5630,[1]!tbl_Reach2AU[#Data],3,FALSE)</f>
        <v>Omak Creek-Lower US</v>
      </c>
      <c r="C5630">
        <f>VLOOKUP(D5630,[1]!tbl_Reach2AU[#Data],2,FALSE)</f>
        <v>164</v>
      </c>
      <c r="D5630" t="s">
        <v>68</v>
      </c>
      <c r="E5630">
        <v>2</v>
      </c>
      <c r="F5630" t="s">
        <v>38</v>
      </c>
      <c r="G5630" t="str">
        <f>VLOOKUP([1]!tbl_FunctionalConditionReach[[#This Row],[EDT Attribute]],[1]!HabitatAttribute[#Data],2,FALSE)</f>
        <v>Channel Stability</v>
      </c>
      <c r="H5630" s="1">
        <v>3.9336309999999999E-3</v>
      </c>
      <c r="I5630" s="2">
        <v>3.5146722417587701E-3</v>
      </c>
    </row>
    <row r="5631" spans="1:9" x14ac:dyDescent="0.3">
      <c r="A5631">
        <f>VLOOKUP(D5631,[1]!tbl_Reach2AU[#Data],4,FALSE)</f>
        <v>8</v>
      </c>
      <c r="B5631" t="str">
        <f>VLOOKUP(D5631,[1]!tbl_Reach2AU[#Data],3,FALSE)</f>
        <v>Omak Creek-Lower US</v>
      </c>
      <c r="C5631">
        <f>VLOOKUP(D5631,[1]!tbl_Reach2AU[#Data],2,FALSE)</f>
        <v>164</v>
      </c>
      <c r="D5631" t="s">
        <v>68</v>
      </c>
      <c r="E5631">
        <v>2</v>
      </c>
      <c r="F5631" t="s">
        <v>123</v>
      </c>
      <c r="G5631">
        <f>VLOOKUP([1]!tbl_FunctionalConditionReach[[#This Row],[EDT Attribute]],[1]!HabitatAttribute[#Data],2,FALSE)</f>
        <v>0</v>
      </c>
      <c r="H5631" s="1">
        <v>3.9336309999999999E-3</v>
      </c>
      <c r="I5631" s="2">
        <v>3.5146722417587701E-3</v>
      </c>
    </row>
    <row r="5632" spans="1:9" x14ac:dyDescent="0.3">
      <c r="A5632">
        <f>VLOOKUP(D5632,[1]!tbl_Reach2AU[#Data],4,FALSE)</f>
        <v>8</v>
      </c>
      <c r="B5632" t="str">
        <f>VLOOKUP(D5632,[1]!tbl_Reach2AU[#Data],3,FALSE)</f>
        <v>Omak Creek-Lower US</v>
      </c>
      <c r="C5632">
        <f>VLOOKUP(D5632,[1]!tbl_Reach2AU[#Data],2,FALSE)</f>
        <v>164</v>
      </c>
      <c r="D5632" t="s">
        <v>68</v>
      </c>
      <c r="E5632">
        <v>2</v>
      </c>
      <c r="F5632" t="s">
        <v>122</v>
      </c>
      <c r="G5632">
        <f>VLOOKUP([1]!tbl_FunctionalConditionReach[[#This Row],[EDT Attribute]],[1]!HabitatAttribute[#Data],2,FALSE)</f>
        <v>0</v>
      </c>
      <c r="H5632" s="1">
        <v>3.9336309999999999E-3</v>
      </c>
      <c r="I5632" s="2">
        <v>3.5146722417587701E-3</v>
      </c>
    </row>
    <row r="5633" spans="1:9" x14ac:dyDescent="0.3">
      <c r="A5633">
        <f>VLOOKUP(D5633,[1]!tbl_Reach2AU[#Data],4,FALSE)</f>
        <v>9</v>
      </c>
      <c r="B5633" t="str">
        <f>VLOOKUP(D5633,[1]!tbl_Reach2AU[#Data],3,FALSE)</f>
        <v>Omak Creek-Middle DS</v>
      </c>
      <c r="C5633">
        <f>VLOOKUP(D5633,[1]!tbl_Reach2AU[#Data],2,FALSE)</f>
        <v>171</v>
      </c>
      <c r="D5633" t="s">
        <v>70</v>
      </c>
      <c r="E5633">
        <v>2</v>
      </c>
      <c r="F5633" t="s">
        <v>143</v>
      </c>
      <c r="G5633">
        <f>VLOOKUP([1]!tbl_FunctionalConditionReach[[#This Row],[EDT Attribute]],[1]!HabitatAttribute[#Data],2,FALSE)</f>
        <v>0</v>
      </c>
      <c r="H5633" s="1">
        <v>1.791281E-3</v>
      </c>
      <c r="I5633" s="2">
        <v>3.5113260087115202E-3</v>
      </c>
    </row>
    <row r="5634" spans="1:9" x14ac:dyDescent="0.3">
      <c r="A5634">
        <f>VLOOKUP(D5634,[1]!tbl_Reach2AU[#Data],4,FALSE)</f>
        <v>6</v>
      </c>
      <c r="B5634" t="str">
        <f>VLOOKUP(D5634,[1]!tbl_Reach2AU[#Data],3,FALSE)</f>
        <v>Salmon Creek-Lower</v>
      </c>
      <c r="C5634">
        <f>VLOOKUP(D5634,[1]!tbl_Reach2AU[#Data],2,FALSE)</f>
        <v>136</v>
      </c>
      <c r="D5634" t="s">
        <v>91</v>
      </c>
      <c r="E5634">
        <v>2</v>
      </c>
      <c r="F5634" t="s">
        <v>126</v>
      </c>
      <c r="G5634" t="str">
        <f>VLOOKUP([1]!tbl_FunctionalConditionReach[[#This Row],[EDT Attribute]],[1]!HabitatAttribute[#Data],2,FALSE)</f>
        <v>Riparian</v>
      </c>
      <c r="H5634" s="1">
        <v>6.6154059999999999E-3</v>
      </c>
      <c r="I5634" s="2">
        <v>3.4963974924312798E-3</v>
      </c>
    </row>
    <row r="5635" spans="1:9" x14ac:dyDescent="0.3">
      <c r="A5635">
        <f>VLOOKUP(D5635,[1]!tbl_Reach2AU[#Data],4,FALSE)</f>
        <v>9</v>
      </c>
      <c r="B5635" t="str">
        <f>VLOOKUP(D5635,[1]!tbl_Reach2AU[#Data],3,FALSE)</f>
        <v>Omak Creek-Middle DS</v>
      </c>
      <c r="C5635">
        <f>VLOOKUP(D5635,[1]!tbl_Reach2AU[#Data],2,FALSE)</f>
        <v>168</v>
      </c>
      <c r="D5635" t="s">
        <v>69</v>
      </c>
      <c r="E5635">
        <v>2</v>
      </c>
      <c r="F5635" t="s">
        <v>126</v>
      </c>
      <c r="G5635" t="str">
        <f>VLOOKUP([1]!tbl_FunctionalConditionReach[[#This Row],[EDT Attribute]],[1]!HabitatAttribute[#Data],2,FALSE)</f>
        <v>Riparian</v>
      </c>
      <c r="H5635" s="1">
        <v>1.2647369999999999E-3</v>
      </c>
      <c r="I5635" s="2">
        <v>3.4644925107982501E-3</v>
      </c>
    </row>
    <row r="5636" spans="1:9" x14ac:dyDescent="0.3">
      <c r="A5636">
        <f>VLOOKUP(D5636,[1]!tbl_Reach2AU[#Data],4,FALSE)</f>
        <v>8</v>
      </c>
      <c r="B5636" t="str">
        <f>VLOOKUP(D5636,[1]!tbl_Reach2AU[#Data],3,FALSE)</f>
        <v>Omak Creek-Lower US</v>
      </c>
      <c r="C5636">
        <f>VLOOKUP(D5636,[1]!tbl_Reach2AU[#Data],2,FALSE)</f>
        <v>164</v>
      </c>
      <c r="D5636" t="s">
        <v>68</v>
      </c>
      <c r="E5636">
        <v>2</v>
      </c>
      <c r="F5636" t="s">
        <v>119</v>
      </c>
      <c r="G5636">
        <f>VLOOKUP([1]!tbl_FunctionalConditionReach[[#This Row],[EDT Attribute]],[1]!HabitatAttribute[#Data],2,FALSE)</f>
        <v>0</v>
      </c>
      <c r="H5636" s="1">
        <v>3.8273740000000001E-3</v>
      </c>
      <c r="I5636" s="2">
        <v>3.4197323431275602E-3</v>
      </c>
    </row>
    <row r="5637" spans="1:9" x14ac:dyDescent="0.3">
      <c r="A5637">
        <f>VLOOKUP(D5637,[1]!tbl_Reach2AU[#Data],4,FALSE)</f>
        <v>10</v>
      </c>
      <c r="B5637" t="str">
        <f>VLOOKUP(D5637,[1]!tbl_Reach2AU[#Data],3,FALSE)</f>
        <v>Omak Creek-Upper DS</v>
      </c>
      <c r="C5637">
        <f>VLOOKUP(D5637,[1]!tbl_Reach2AU[#Data],2,FALSE)</f>
        <v>178</v>
      </c>
      <c r="D5637" t="s">
        <v>162</v>
      </c>
      <c r="E5637">
        <v>2</v>
      </c>
      <c r="F5637" t="s">
        <v>104</v>
      </c>
      <c r="G5637">
        <f>VLOOKUP([1]!tbl_FunctionalConditionReach[[#This Row],[EDT Attribute]],[1]!HabitatAttribute[#Data],2,FALSE)</f>
        <v>0</v>
      </c>
      <c r="H5637" s="1">
        <v>1.00024E-4</v>
      </c>
      <c r="I5637" s="2">
        <v>3.4051023632855199E-3</v>
      </c>
    </row>
    <row r="5638" spans="1:9" x14ac:dyDescent="0.3">
      <c r="A5638">
        <f>VLOOKUP(D5638,[1]!tbl_Reach2AU[#Data],4,FALSE)</f>
        <v>13</v>
      </c>
      <c r="B5638" t="str">
        <f>VLOOKUP(D5638,[1]!tbl_Reach2AU[#Data],3,FALSE)</f>
        <v>Johnson Creek</v>
      </c>
      <c r="C5638">
        <f>VLOOKUP(D5638,[1]!tbl_Reach2AU[#Data],2,FALSE)</f>
        <v>213</v>
      </c>
      <c r="D5638" t="s">
        <v>42</v>
      </c>
      <c r="E5638">
        <v>2</v>
      </c>
      <c r="F5638" t="s">
        <v>145</v>
      </c>
      <c r="G5638" t="str">
        <f>VLOOKUP([1]!tbl_FunctionalConditionReach[[#This Row],[EDT Attribute]],[1]!HabitatAttribute[#Data],2,FALSE)</f>
        <v>Flow- Summer Base Flow</v>
      </c>
      <c r="H5638" s="1">
        <v>6.6854700000000002E-4</v>
      </c>
      <c r="I5638" s="2">
        <v>3.3888083573361699E-3</v>
      </c>
    </row>
    <row r="5639" spans="1:9" x14ac:dyDescent="0.3">
      <c r="A5639">
        <f>VLOOKUP(D5639,[1]!tbl_Reach2AU[#Data],4,FALSE)</f>
        <v>26</v>
      </c>
      <c r="B5639" t="str">
        <f>VLOOKUP(D5639,[1]!tbl_Reach2AU[#Data],3,FALSE)</f>
        <v>Ninemile Creek DS</v>
      </c>
      <c r="C5639">
        <f>VLOOKUP(D5639,[1]!tbl_Reach2AU[#Data],2,FALSE)</f>
        <v>308</v>
      </c>
      <c r="D5639" t="s">
        <v>56</v>
      </c>
      <c r="E5639">
        <v>2</v>
      </c>
      <c r="F5639" t="s">
        <v>116</v>
      </c>
      <c r="G5639">
        <f>VLOOKUP([1]!tbl_FunctionalConditionReach[[#This Row],[EDT Attribute]],[1]!HabitatAttribute[#Data],2,FALSE)</f>
        <v>0</v>
      </c>
      <c r="H5639" s="1">
        <v>1.396848E-3</v>
      </c>
      <c r="I5639" s="2">
        <v>3.37015824479639E-3</v>
      </c>
    </row>
    <row r="5640" spans="1:9" x14ac:dyDescent="0.3">
      <c r="A5640">
        <f>VLOOKUP(D5640,[1]!tbl_Reach2AU[#Data],4,FALSE)</f>
        <v>9</v>
      </c>
      <c r="B5640" t="str">
        <f>VLOOKUP(D5640,[1]!tbl_Reach2AU[#Data],3,FALSE)</f>
        <v>Omak Creek-Middle DS</v>
      </c>
      <c r="C5640">
        <f>VLOOKUP(D5640,[1]!tbl_Reach2AU[#Data],2,FALSE)</f>
        <v>168</v>
      </c>
      <c r="D5640" t="s">
        <v>69</v>
      </c>
      <c r="E5640">
        <v>2</v>
      </c>
      <c r="F5640" t="s">
        <v>145</v>
      </c>
      <c r="G5640" t="str">
        <f>VLOOKUP([1]!tbl_FunctionalConditionReach[[#This Row],[EDT Attribute]],[1]!HabitatAttribute[#Data],2,FALSE)</f>
        <v>Flow- Summer Base Flow</v>
      </c>
      <c r="H5640" s="1">
        <v>1.1889909999999999E-3</v>
      </c>
      <c r="I5640" s="2">
        <v>3.2570015860265999E-3</v>
      </c>
    </row>
    <row r="5641" spans="1:9" x14ac:dyDescent="0.3">
      <c r="A5641">
        <f>VLOOKUP(D5641,[1]!tbl_Reach2AU[#Data],4,FALSE)</f>
        <v>9</v>
      </c>
      <c r="B5641" t="str">
        <f>VLOOKUP(D5641,[1]!tbl_Reach2AU[#Data],3,FALSE)</f>
        <v>Omak Creek-Middle DS</v>
      </c>
      <c r="C5641">
        <f>VLOOKUP(D5641,[1]!tbl_Reach2AU[#Data],2,FALSE)</f>
        <v>168</v>
      </c>
      <c r="D5641" t="s">
        <v>69</v>
      </c>
      <c r="E5641">
        <v>2</v>
      </c>
      <c r="F5641" t="s">
        <v>116</v>
      </c>
      <c r="G5641">
        <f>VLOOKUP([1]!tbl_FunctionalConditionReach[[#This Row],[EDT Attribute]],[1]!HabitatAttribute[#Data],2,FALSE)</f>
        <v>0</v>
      </c>
      <c r="H5641" s="1">
        <v>1.185148E-3</v>
      </c>
      <c r="I5641" s="2">
        <v>3.2464744608464201E-3</v>
      </c>
    </row>
    <row r="5642" spans="1:9" x14ac:dyDescent="0.3">
      <c r="A5642">
        <f>VLOOKUP(D5642,[1]!tbl_Reach2AU[#Data],4,FALSE)</f>
        <v>13</v>
      </c>
      <c r="B5642" t="str">
        <f>VLOOKUP(D5642,[1]!tbl_Reach2AU[#Data],3,FALSE)</f>
        <v>Johnson Creek</v>
      </c>
      <c r="C5642">
        <f>VLOOKUP(D5642,[1]!tbl_Reach2AU[#Data],2,FALSE)</f>
        <v>203</v>
      </c>
      <c r="D5642" t="s">
        <v>17</v>
      </c>
      <c r="E5642">
        <v>2</v>
      </c>
      <c r="F5642" t="s">
        <v>94</v>
      </c>
      <c r="G5642">
        <f>VLOOKUP([1]!tbl_FunctionalConditionReach[[#This Row],[EDT Attribute]],[1]!HabitatAttribute[#Data],2,FALSE)</f>
        <v>0</v>
      </c>
      <c r="H5642" s="1">
        <v>3.0800000000000003E-5</v>
      </c>
      <c r="I5642" s="2">
        <v>3.2153243192203202E-3</v>
      </c>
    </row>
    <row r="5643" spans="1:9" x14ac:dyDescent="0.3">
      <c r="A5643">
        <f>VLOOKUP(D5643,[1]!tbl_Reach2AU[#Data],4,FALSE)</f>
        <v>10</v>
      </c>
      <c r="B5643" t="str">
        <f>VLOOKUP(D5643,[1]!tbl_Reach2AU[#Data],3,FALSE)</f>
        <v>Omak Creek-Upper DS</v>
      </c>
      <c r="C5643">
        <f>VLOOKUP(D5643,[1]!tbl_Reach2AU[#Data],2,FALSE)</f>
        <v>178</v>
      </c>
      <c r="D5643" t="s">
        <v>162</v>
      </c>
      <c r="E5643">
        <v>2</v>
      </c>
      <c r="F5643" t="s">
        <v>116</v>
      </c>
      <c r="G5643">
        <f>VLOOKUP([1]!tbl_FunctionalConditionReach[[#This Row],[EDT Attribute]],[1]!HabitatAttribute[#Data],2,FALSE)</f>
        <v>0</v>
      </c>
      <c r="H5643" s="1">
        <v>9.4199999999999999E-5</v>
      </c>
      <c r="I5643" s="2">
        <v>3.2068367853864701E-3</v>
      </c>
    </row>
    <row r="5644" spans="1:9" x14ac:dyDescent="0.3">
      <c r="A5644">
        <f>VLOOKUP(D5644,[1]!tbl_Reach2AU[#Data],4,FALSE)</f>
        <v>13</v>
      </c>
      <c r="B5644" t="str">
        <f>VLOOKUP(D5644,[1]!tbl_Reach2AU[#Data],3,FALSE)</f>
        <v>Johnson Creek</v>
      </c>
      <c r="C5644">
        <f>VLOOKUP(D5644,[1]!tbl_Reach2AU[#Data],2,FALSE)</f>
        <v>211</v>
      </c>
      <c r="D5644" t="s">
        <v>19</v>
      </c>
      <c r="E5644">
        <v>2</v>
      </c>
      <c r="F5644" t="s">
        <v>143</v>
      </c>
      <c r="G5644">
        <f>VLOOKUP([1]!tbl_FunctionalConditionReach[[#This Row],[EDT Attribute]],[1]!HabitatAttribute[#Data],2,FALSE)</f>
        <v>0</v>
      </c>
      <c r="H5644" s="1">
        <v>1.4377199999999999E-4</v>
      </c>
      <c r="I5644" s="2">
        <v>3.1947360406342899E-3</v>
      </c>
    </row>
    <row r="5645" spans="1:9" x14ac:dyDescent="0.3">
      <c r="A5645">
        <f>VLOOKUP(D5645,[1]!tbl_Reach2AU[#Data],4,FALSE)</f>
        <v>9</v>
      </c>
      <c r="B5645" t="str">
        <f>VLOOKUP(D5645,[1]!tbl_Reach2AU[#Data],3,FALSE)</f>
        <v>Omak Creek-Middle DS</v>
      </c>
      <c r="C5645">
        <f>VLOOKUP(D5645,[1]!tbl_Reach2AU[#Data],2,FALSE)</f>
        <v>168</v>
      </c>
      <c r="D5645" t="s">
        <v>69</v>
      </c>
      <c r="E5645">
        <v>2</v>
      </c>
      <c r="F5645" t="s">
        <v>94</v>
      </c>
      <c r="G5645">
        <f>VLOOKUP([1]!tbl_FunctionalConditionReach[[#This Row],[EDT Attribute]],[1]!HabitatAttribute[#Data],2,FALSE)</f>
        <v>0</v>
      </c>
      <c r="H5645" s="1">
        <v>1.162183E-3</v>
      </c>
      <c r="I5645" s="2">
        <v>3.1835664645511602E-3</v>
      </c>
    </row>
    <row r="5646" spans="1:9" x14ac:dyDescent="0.3">
      <c r="A5646">
        <f>VLOOKUP(D5646,[1]!tbl_Reach2AU[#Data],4,FALSE)</f>
        <v>9</v>
      </c>
      <c r="B5646" t="str">
        <f>VLOOKUP(D5646,[1]!tbl_Reach2AU[#Data],3,FALSE)</f>
        <v>Omak Creek-Middle DS</v>
      </c>
      <c r="C5646">
        <f>VLOOKUP(D5646,[1]!tbl_Reach2AU[#Data],2,FALSE)</f>
        <v>168</v>
      </c>
      <c r="D5646" t="s">
        <v>69</v>
      </c>
      <c r="E5646">
        <v>2</v>
      </c>
      <c r="F5646" t="s">
        <v>115</v>
      </c>
      <c r="G5646">
        <f>VLOOKUP([1]!tbl_FunctionalConditionReach[[#This Row],[EDT Attribute]],[1]!HabitatAttribute[#Data],2,FALSE)</f>
        <v>0</v>
      </c>
      <c r="H5646" s="1">
        <v>1.1592830000000001E-3</v>
      </c>
      <c r="I5646" s="2">
        <v>3.17562249811283E-3</v>
      </c>
    </row>
    <row r="5647" spans="1:9" x14ac:dyDescent="0.3">
      <c r="A5647">
        <f>VLOOKUP(D5647,[1]!tbl_Reach2AU[#Data],4,FALSE)</f>
        <v>23</v>
      </c>
      <c r="B5647" t="str">
        <f>VLOOKUP(D5647,[1]!tbl_Reach2AU[#Data],3,FALSE)</f>
        <v>Similkameen River</v>
      </c>
      <c r="C5647">
        <f>VLOOKUP(D5647,[1]!tbl_Reach2AU[#Data],2,FALSE)</f>
        <v>290</v>
      </c>
      <c r="D5647" t="s">
        <v>86</v>
      </c>
      <c r="E5647">
        <v>2</v>
      </c>
      <c r="F5647" t="s">
        <v>36</v>
      </c>
      <c r="G5647" t="e">
        <f>VLOOKUP([1]!tbl_FunctionalConditionReach[[#This Row],[EDT Attribute]],[1]!HabitatAttribute[#Data],2,FALSE)</f>
        <v>#N/A</v>
      </c>
      <c r="H5647" s="1">
        <v>5.177877E-3</v>
      </c>
      <c r="I5647" s="2">
        <v>3.1605042107174602E-3</v>
      </c>
    </row>
    <row r="5648" spans="1:9" x14ac:dyDescent="0.3">
      <c r="A5648">
        <f>VLOOKUP(D5648,[1]!tbl_Reach2AU[#Data],4,FALSE)</f>
        <v>23</v>
      </c>
      <c r="B5648" t="str">
        <f>VLOOKUP(D5648,[1]!tbl_Reach2AU[#Data],3,FALSE)</f>
        <v>Similkameen River</v>
      </c>
      <c r="C5648">
        <f>VLOOKUP(D5648,[1]!tbl_Reach2AU[#Data],2,FALSE)</f>
        <v>289</v>
      </c>
      <c r="D5648" t="s">
        <v>163</v>
      </c>
      <c r="E5648">
        <v>2</v>
      </c>
      <c r="F5648" t="s">
        <v>36</v>
      </c>
      <c r="G5648" t="e">
        <f>VLOOKUP([1]!tbl_FunctionalConditionReach[[#This Row],[EDT Attribute]],[1]!HabitatAttribute[#Data],2,FALSE)</f>
        <v>#N/A</v>
      </c>
      <c r="H5648" s="1">
        <v>2.8248219999999998E-3</v>
      </c>
      <c r="I5648" s="2">
        <v>3.1442882831395E-3</v>
      </c>
    </row>
    <row r="5649" spans="1:9" x14ac:dyDescent="0.3">
      <c r="A5649">
        <f>VLOOKUP(D5649,[1]!tbl_Reach2AU[#Data],4,FALSE)</f>
        <v>13</v>
      </c>
      <c r="B5649" t="str">
        <f>VLOOKUP(D5649,[1]!tbl_Reach2AU[#Data],3,FALSE)</f>
        <v>Johnson Creek</v>
      </c>
      <c r="C5649">
        <f>VLOOKUP(D5649,[1]!tbl_Reach2AU[#Data],2,FALSE)</f>
        <v>220</v>
      </c>
      <c r="D5649" t="s">
        <v>20</v>
      </c>
      <c r="E5649">
        <v>2</v>
      </c>
      <c r="F5649" t="s">
        <v>10</v>
      </c>
      <c r="G5649" t="str">
        <f>VLOOKUP([1]!tbl_FunctionalConditionReach[[#This Row],[EDT Attribute]],[1]!HabitatAttribute[#Data],2,FALSE)</f>
        <v>Flow- Scour</v>
      </c>
      <c r="H5649" s="1">
        <v>2.4569099999999998E-4</v>
      </c>
      <c r="I5649" s="2">
        <v>3.1323534755161998E-3</v>
      </c>
    </row>
    <row r="5650" spans="1:9" x14ac:dyDescent="0.3">
      <c r="A5650">
        <f>VLOOKUP(D5650,[1]!tbl_Reach2AU[#Data],4,FALSE)</f>
        <v>13</v>
      </c>
      <c r="B5650" t="str">
        <f>VLOOKUP(D5650,[1]!tbl_Reach2AU[#Data],3,FALSE)</f>
        <v>Johnson Creek</v>
      </c>
      <c r="C5650">
        <f>VLOOKUP(D5650,[1]!tbl_Reach2AU[#Data],2,FALSE)</f>
        <v>202</v>
      </c>
      <c r="D5650" t="s">
        <v>54</v>
      </c>
      <c r="E5650">
        <v>2</v>
      </c>
      <c r="F5650" t="s">
        <v>143</v>
      </c>
      <c r="G5650">
        <f>VLOOKUP([1]!tbl_FunctionalConditionReach[[#This Row],[EDT Attribute]],[1]!HabitatAttribute[#Data],2,FALSE)</f>
        <v>0</v>
      </c>
      <c r="H5650" s="1">
        <v>1.5257000000000001E-3</v>
      </c>
      <c r="I5650" s="2">
        <v>3.1294033514685398E-3</v>
      </c>
    </row>
    <row r="5651" spans="1:9" x14ac:dyDescent="0.3">
      <c r="A5651">
        <f>VLOOKUP(D5651,[1]!tbl_Reach2AU[#Data],4,FALSE)</f>
        <v>9</v>
      </c>
      <c r="B5651" t="str">
        <f>VLOOKUP(D5651,[1]!tbl_Reach2AU[#Data],3,FALSE)</f>
        <v>Omak Creek-Middle DS</v>
      </c>
      <c r="C5651">
        <f>VLOOKUP(D5651,[1]!tbl_Reach2AU[#Data],2,FALSE)</f>
        <v>168</v>
      </c>
      <c r="D5651" t="s">
        <v>69</v>
      </c>
      <c r="E5651">
        <v>2</v>
      </c>
      <c r="F5651" t="s">
        <v>123</v>
      </c>
      <c r="G5651">
        <f>VLOOKUP([1]!tbl_FunctionalConditionReach[[#This Row],[EDT Attribute]],[1]!HabitatAttribute[#Data],2,FALSE)</f>
        <v>0</v>
      </c>
      <c r="H5651" s="1">
        <v>1.1417479999999999E-3</v>
      </c>
      <c r="I5651" s="2">
        <v>3.1275888941486498E-3</v>
      </c>
    </row>
    <row r="5652" spans="1:9" x14ac:dyDescent="0.3">
      <c r="A5652">
        <f>VLOOKUP(D5652,[1]!tbl_Reach2AU[#Data],4,FALSE)</f>
        <v>9</v>
      </c>
      <c r="B5652" t="str">
        <f>VLOOKUP(D5652,[1]!tbl_Reach2AU[#Data],3,FALSE)</f>
        <v>Omak Creek-Middle DS</v>
      </c>
      <c r="C5652">
        <f>VLOOKUP(D5652,[1]!tbl_Reach2AU[#Data],2,FALSE)</f>
        <v>168</v>
      </c>
      <c r="D5652" t="s">
        <v>69</v>
      </c>
      <c r="E5652">
        <v>2</v>
      </c>
      <c r="F5652" t="s">
        <v>122</v>
      </c>
      <c r="G5652">
        <f>VLOOKUP([1]!tbl_FunctionalConditionReach[[#This Row],[EDT Attribute]],[1]!HabitatAttribute[#Data],2,FALSE)</f>
        <v>0</v>
      </c>
      <c r="H5652" s="1">
        <v>1.1417479999999999E-3</v>
      </c>
      <c r="I5652" s="2">
        <v>3.1275888941486498E-3</v>
      </c>
    </row>
    <row r="5653" spans="1:9" x14ac:dyDescent="0.3">
      <c r="A5653">
        <f>VLOOKUP(D5653,[1]!tbl_Reach2AU[#Data],4,FALSE)</f>
        <v>9</v>
      </c>
      <c r="B5653" t="str">
        <f>VLOOKUP(D5653,[1]!tbl_Reach2AU[#Data],3,FALSE)</f>
        <v>Omak Creek-Middle DS</v>
      </c>
      <c r="C5653">
        <f>VLOOKUP(D5653,[1]!tbl_Reach2AU[#Data],2,FALSE)</f>
        <v>168</v>
      </c>
      <c r="D5653" t="s">
        <v>69</v>
      </c>
      <c r="E5653">
        <v>2</v>
      </c>
      <c r="F5653" t="s">
        <v>38</v>
      </c>
      <c r="G5653" t="str">
        <f>VLOOKUP([1]!tbl_FunctionalConditionReach[[#This Row],[EDT Attribute]],[1]!HabitatAttribute[#Data],2,FALSE)</f>
        <v>Channel Stability</v>
      </c>
      <c r="H5653" s="1">
        <v>1.1417479999999999E-3</v>
      </c>
      <c r="I5653" s="2">
        <v>3.1275888941486498E-3</v>
      </c>
    </row>
    <row r="5654" spans="1:9" x14ac:dyDescent="0.3">
      <c r="A5654">
        <f>VLOOKUP(D5654,[1]!tbl_Reach2AU[#Data],4,FALSE)</f>
        <v>21</v>
      </c>
      <c r="B5654" t="str">
        <f>VLOOKUP(D5654,[1]!tbl_Reach2AU[#Data],3,FALSE)</f>
        <v>Whitestone Creek</v>
      </c>
      <c r="C5654">
        <f>VLOOKUP(D5654,[1]!tbl_Reach2AU[#Data],2,FALSE)</f>
        <v>274</v>
      </c>
      <c r="D5654" t="s">
        <v>137</v>
      </c>
      <c r="E5654">
        <v>2</v>
      </c>
      <c r="F5654" t="s">
        <v>116</v>
      </c>
      <c r="G5654">
        <f>VLOOKUP([1]!tbl_FunctionalConditionReach[[#This Row],[EDT Attribute]],[1]!HabitatAttribute[#Data],2,FALSE)</f>
        <v>0</v>
      </c>
      <c r="H5654" s="1">
        <v>2.17E-7</v>
      </c>
      <c r="I5654" s="2">
        <v>3.1268011527377502E-3</v>
      </c>
    </row>
    <row r="5655" spans="1:9" x14ac:dyDescent="0.3">
      <c r="A5655">
        <f>VLOOKUP(D5655,[1]!tbl_Reach2AU[#Data],4,FALSE)</f>
        <v>10</v>
      </c>
      <c r="B5655" t="str">
        <f>VLOOKUP(D5655,[1]!tbl_Reach2AU[#Data],3,FALSE)</f>
        <v>Omak Creek-Upper DS</v>
      </c>
      <c r="C5655">
        <f>VLOOKUP(D5655,[1]!tbl_Reach2AU[#Data],2,FALSE)</f>
        <v>173</v>
      </c>
      <c r="D5655" t="s">
        <v>72</v>
      </c>
      <c r="E5655">
        <v>2</v>
      </c>
      <c r="F5655" t="s">
        <v>10</v>
      </c>
      <c r="G5655" t="str">
        <f>VLOOKUP([1]!tbl_FunctionalConditionReach[[#This Row],[EDT Attribute]],[1]!HabitatAttribute[#Data],2,FALSE)</f>
        <v>Flow- Scour</v>
      </c>
      <c r="H5655" s="1">
        <v>2.2465760000000001E-3</v>
      </c>
      <c r="I5655" s="2">
        <v>3.1239940921144798E-3</v>
      </c>
    </row>
    <row r="5656" spans="1:9" x14ac:dyDescent="0.3">
      <c r="A5656">
        <f>VLOOKUP(D5656,[1]!tbl_Reach2AU[#Data],4,FALSE)</f>
        <v>10</v>
      </c>
      <c r="B5656" t="str">
        <f>VLOOKUP(D5656,[1]!tbl_Reach2AU[#Data],3,FALSE)</f>
        <v>Omak Creek-Upper DS</v>
      </c>
      <c r="C5656">
        <f>VLOOKUP(D5656,[1]!tbl_Reach2AU[#Data],2,FALSE)</f>
        <v>173</v>
      </c>
      <c r="D5656" t="s">
        <v>72</v>
      </c>
      <c r="E5656">
        <v>2</v>
      </c>
      <c r="F5656" t="s">
        <v>38</v>
      </c>
      <c r="G5656" t="str">
        <f>VLOOKUP([1]!tbl_FunctionalConditionReach[[#This Row],[EDT Attribute]],[1]!HabitatAttribute[#Data],2,FALSE)</f>
        <v>Channel Stability</v>
      </c>
      <c r="H5656" s="1">
        <v>2.2137810000000002E-3</v>
      </c>
      <c r="I5656" s="2">
        <v>3.0783907445086599E-3</v>
      </c>
    </row>
    <row r="5657" spans="1:9" x14ac:dyDescent="0.3">
      <c r="A5657">
        <f>VLOOKUP(D5657,[1]!tbl_Reach2AU[#Data],4,FALSE)</f>
        <v>3</v>
      </c>
      <c r="B5657" t="str">
        <f>VLOOKUP(D5657,[1]!tbl_Reach2AU[#Data],3,FALSE)</f>
        <v>Okanogan-Talant Creek</v>
      </c>
      <c r="C5657">
        <f>VLOOKUP(D5657,[1]!tbl_Reach2AU[#Data],2,FALSE)</f>
        <v>128</v>
      </c>
      <c r="D5657" t="s">
        <v>60</v>
      </c>
      <c r="E5657">
        <v>2</v>
      </c>
      <c r="F5657" t="s">
        <v>143</v>
      </c>
      <c r="G5657">
        <f>VLOOKUP([1]!tbl_FunctionalConditionReach[[#This Row],[EDT Attribute]],[1]!HabitatAttribute[#Data],2,FALSE)</f>
        <v>0</v>
      </c>
      <c r="H5657" s="1">
        <v>7.2305709999999999E-3</v>
      </c>
      <c r="I5657" s="2">
        <v>3.0710648627088099E-3</v>
      </c>
    </row>
    <row r="5658" spans="1:9" x14ac:dyDescent="0.3">
      <c r="A5658">
        <f>VLOOKUP(D5658,[1]!tbl_Reach2AU[#Data],4,FALSE)</f>
        <v>6</v>
      </c>
      <c r="B5658" t="str">
        <f>VLOOKUP(D5658,[1]!tbl_Reach2AU[#Data],3,FALSE)</f>
        <v>Salmon Creek-Lower</v>
      </c>
      <c r="C5658">
        <f>VLOOKUP(D5658,[1]!tbl_Reach2AU[#Data],2,FALSE)</f>
        <v>138</v>
      </c>
      <c r="D5658" t="s">
        <v>83</v>
      </c>
      <c r="E5658">
        <v>2</v>
      </c>
      <c r="F5658" t="s">
        <v>94</v>
      </c>
      <c r="G5658">
        <f>VLOOKUP([1]!tbl_FunctionalConditionReach[[#This Row],[EDT Attribute]],[1]!HabitatAttribute[#Data],2,FALSE)</f>
        <v>0</v>
      </c>
      <c r="H5658" s="1">
        <v>5.5695149999999997E-3</v>
      </c>
      <c r="I5658" s="2">
        <v>3.06521089418312E-3</v>
      </c>
    </row>
    <row r="5659" spans="1:9" x14ac:dyDescent="0.3">
      <c r="A5659">
        <f>VLOOKUP(D5659,[1]!tbl_Reach2AU[#Data],4,FALSE)</f>
        <v>9</v>
      </c>
      <c r="B5659" t="str">
        <f>VLOOKUP(D5659,[1]!tbl_Reach2AU[#Data],3,FALSE)</f>
        <v>Omak Creek-Middle DS</v>
      </c>
      <c r="C5659">
        <f>VLOOKUP(D5659,[1]!tbl_Reach2AU[#Data],2,FALSE)</f>
        <v>168</v>
      </c>
      <c r="D5659" t="s">
        <v>69</v>
      </c>
      <c r="E5659">
        <v>2</v>
      </c>
      <c r="F5659" t="s">
        <v>119</v>
      </c>
      <c r="G5659">
        <f>VLOOKUP([1]!tbl_FunctionalConditionReach[[#This Row],[EDT Attribute]],[1]!HabitatAttribute[#Data],2,FALSE)</f>
        <v>0</v>
      </c>
      <c r="H5659" s="1">
        <v>1.115635E-3</v>
      </c>
      <c r="I5659" s="2">
        <v>3.05605758531964E-3</v>
      </c>
    </row>
    <row r="5660" spans="1:9" x14ac:dyDescent="0.3">
      <c r="A5660">
        <f>VLOOKUP(D5660,[1]!tbl_Reach2AU[#Data],4,FALSE)</f>
        <v>8</v>
      </c>
      <c r="B5660" t="str">
        <f>VLOOKUP(D5660,[1]!tbl_Reach2AU[#Data],3,FALSE)</f>
        <v>Omak Creek-Lower US</v>
      </c>
      <c r="C5660">
        <f>VLOOKUP(D5660,[1]!tbl_Reach2AU[#Data],2,FALSE)</f>
        <v>164</v>
      </c>
      <c r="D5660" t="s">
        <v>68</v>
      </c>
      <c r="E5660">
        <v>2</v>
      </c>
      <c r="F5660" t="s">
        <v>126</v>
      </c>
      <c r="G5660" t="str">
        <f>VLOOKUP([1]!tbl_FunctionalConditionReach[[#This Row],[EDT Attribute]],[1]!HabitatAttribute[#Data],2,FALSE)</f>
        <v>Riparian</v>
      </c>
      <c r="H5660" s="1">
        <v>3.3744460000000001E-3</v>
      </c>
      <c r="I5660" s="2">
        <v>3.0150442905076502E-3</v>
      </c>
    </row>
    <row r="5661" spans="1:9" x14ac:dyDescent="0.3">
      <c r="A5661">
        <f>VLOOKUP(D5661,[1]!tbl_Reach2AU[#Data],4,FALSE)</f>
        <v>15</v>
      </c>
      <c r="B5661" t="str">
        <f>VLOOKUP(D5661,[1]!tbl_Reach2AU[#Data],3,FALSE)</f>
        <v>Tunk Creek-Lower DS</v>
      </c>
      <c r="C5661">
        <f>VLOOKUP(D5661,[1]!tbl_Reach2AU[#Data],2,FALSE)</f>
        <v>225</v>
      </c>
      <c r="D5661" t="s">
        <v>156</v>
      </c>
      <c r="E5661">
        <v>2</v>
      </c>
      <c r="F5661" t="s">
        <v>123</v>
      </c>
      <c r="G5661">
        <f>VLOOKUP([1]!tbl_FunctionalConditionReach[[#This Row],[EDT Attribute]],[1]!HabitatAttribute[#Data],2,FALSE)</f>
        <v>0</v>
      </c>
      <c r="H5661" s="1">
        <v>3.8097199999999998E-4</v>
      </c>
      <c r="I5661" s="2">
        <v>2.9614364342592701E-3</v>
      </c>
    </row>
    <row r="5662" spans="1:9" x14ac:dyDescent="0.3">
      <c r="A5662">
        <f>VLOOKUP(D5662,[1]!tbl_Reach2AU[#Data],4,FALSE)</f>
        <v>10</v>
      </c>
      <c r="B5662" t="str">
        <f>VLOOKUP(D5662,[1]!tbl_Reach2AU[#Data],3,FALSE)</f>
        <v>Omak Creek-Upper DS</v>
      </c>
      <c r="C5662">
        <f>VLOOKUP(D5662,[1]!tbl_Reach2AU[#Data],2,FALSE)</f>
        <v>173</v>
      </c>
      <c r="D5662" t="s">
        <v>72</v>
      </c>
      <c r="E5662">
        <v>2</v>
      </c>
      <c r="F5662" t="s">
        <v>143</v>
      </c>
      <c r="G5662">
        <f>VLOOKUP([1]!tbl_FunctionalConditionReach[[#This Row],[EDT Attribute]],[1]!HabitatAttribute[#Data],2,FALSE)</f>
        <v>0</v>
      </c>
      <c r="H5662" s="1">
        <v>2.1250610000000001E-3</v>
      </c>
      <c r="I5662" s="2">
        <v>2.9550204441705398E-3</v>
      </c>
    </row>
    <row r="5663" spans="1:9" x14ac:dyDescent="0.3">
      <c r="A5663">
        <f>VLOOKUP(D5663,[1]!tbl_Reach2AU[#Data],4,FALSE)</f>
        <v>10</v>
      </c>
      <c r="B5663" t="str">
        <f>VLOOKUP(D5663,[1]!tbl_Reach2AU[#Data],3,FALSE)</f>
        <v>Omak Creek-Upper DS</v>
      </c>
      <c r="C5663">
        <f>VLOOKUP(D5663,[1]!tbl_Reach2AU[#Data],2,FALSE)</f>
        <v>178</v>
      </c>
      <c r="D5663" t="s">
        <v>162</v>
      </c>
      <c r="E5663">
        <v>2</v>
      </c>
      <c r="F5663" t="s">
        <v>126</v>
      </c>
      <c r="G5663" t="str">
        <f>VLOOKUP([1]!tbl_FunctionalConditionReach[[#This Row],[EDT Attribute]],[1]!HabitatAttribute[#Data],2,FALSE)</f>
        <v>Riparian</v>
      </c>
      <c r="H5663" s="1">
        <v>8.6799999999999996E-5</v>
      </c>
      <c r="I5663" s="2">
        <v>2.9549196706108801E-3</v>
      </c>
    </row>
    <row r="5664" spans="1:9" x14ac:dyDescent="0.3">
      <c r="A5664">
        <f>VLOOKUP(D5664,[1]!tbl_Reach2AU[#Data],4,FALSE)</f>
        <v>15</v>
      </c>
      <c r="B5664" t="str">
        <f>VLOOKUP(D5664,[1]!tbl_Reach2AU[#Data],3,FALSE)</f>
        <v>Tunk Creek-Lower DS</v>
      </c>
      <c r="C5664">
        <f>VLOOKUP(D5664,[1]!tbl_Reach2AU[#Data],2,FALSE)</f>
        <v>225</v>
      </c>
      <c r="D5664" t="s">
        <v>156</v>
      </c>
      <c r="E5664">
        <v>2</v>
      </c>
      <c r="F5664" t="s">
        <v>119</v>
      </c>
      <c r="G5664">
        <f>VLOOKUP([1]!tbl_FunctionalConditionReach[[#This Row],[EDT Attribute]],[1]!HabitatAttribute[#Data],2,FALSE)</f>
        <v>0</v>
      </c>
      <c r="H5664" s="1">
        <v>3.7739199999999999E-4</v>
      </c>
      <c r="I5664" s="2">
        <v>2.9336077685445999E-3</v>
      </c>
    </row>
    <row r="5665" spans="1:9" x14ac:dyDescent="0.3">
      <c r="A5665">
        <f>VLOOKUP(D5665,[1]!tbl_Reach2AU[#Data],4,FALSE)</f>
        <v>13</v>
      </c>
      <c r="B5665" t="str">
        <f>VLOOKUP(D5665,[1]!tbl_Reach2AU[#Data],3,FALSE)</f>
        <v>Johnson Creek</v>
      </c>
      <c r="C5665">
        <f>VLOOKUP(D5665,[1]!tbl_Reach2AU[#Data],2,FALSE)</f>
        <v>202</v>
      </c>
      <c r="D5665" t="s">
        <v>54</v>
      </c>
      <c r="E5665">
        <v>2</v>
      </c>
      <c r="F5665" t="s">
        <v>10</v>
      </c>
      <c r="G5665" t="str">
        <f>VLOOKUP([1]!tbl_FunctionalConditionReach[[#This Row],[EDT Attribute]],[1]!HabitatAttribute[#Data],2,FALSE)</f>
        <v>Flow- Scour</v>
      </c>
      <c r="H5665" s="1">
        <v>1.4128330000000001E-3</v>
      </c>
      <c r="I5665" s="2">
        <v>2.8978988826540899E-3</v>
      </c>
    </row>
    <row r="5666" spans="1:9" x14ac:dyDescent="0.3">
      <c r="A5666">
        <f>VLOOKUP(D5666,[1]!tbl_Reach2AU[#Data],4,FALSE)</f>
        <v>13</v>
      </c>
      <c r="B5666" t="str">
        <f>VLOOKUP(D5666,[1]!tbl_Reach2AU[#Data],3,FALSE)</f>
        <v>Johnson Creek</v>
      </c>
      <c r="C5666">
        <f>VLOOKUP(D5666,[1]!tbl_Reach2AU[#Data],2,FALSE)</f>
        <v>207</v>
      </c>
      <c r="D5666" t="s">
        <v>18</v>
      </c>
      <c r="E5666">
        <v>2</v>
      </c>
      <c r="F5666" t="s">
        <v>36</v>
      </c>
      <c r="G5666" t="e">
        <f>VLOOKUP([1]!tbl_FunctionalConditionReach[[#This Row],[EDT Attribute]],[1]!HabitatAttribute[#Data],2,FALSE)</f>
        <v>#N/A</v>
      </c>
      <c r="H5666" s="1">
        <v>2.43E-6</v>
      </c>
      <c r="I5666" s="2">
        <v>2.8909539315188902E-3</v>
      </c>
    </row>
    <row r="5667" spans="1:9" x14ac:dyDescent="0.3">
      <c r="A5667">
        <f>VLOOKUP(D5667,[1]!tbl_Reach2AU[#Data],4,FALSE)</f>
        <v>10</v>
      </c>
      <c r="B5667" t="str">
        <f>VLOOKUP(D5667,[1]!tbl_Reach2AU[#Data],3,FALSE)</f>
        <v>Omak Creek-Upper DS</v>
      </c>
      <c r="C5667">
        <f>VLOOKUP(D5667,[1]!tbl_Reach2AU[#Data],2,FALSE)</f>
        <v>178</v>
      </c>
      <c r="D5667" t="s">
        <v>162</v>
      </c>
      <c r="E5667">
        <v>2</v>
      </c>
      <c r="F5667" t="s">
        <v>103</v>
      </c>
      <c r="G5667" t="str">
        <f>VLOOKUP([1]!tbl_FunctionalConditionReach[[#This Row],[EDT Attribute]],[1]!HabitatAttribute[#Data],2,FALSE)</f>
        <v>Contaminants</v>
      </c>
      <c r="H5667" s="1">
        <v>8.4300000000000003E-5</v>
      </c>
      <c r="I5667" s="2">
        <v>2.8698125372407499E-3</v>
      </c>
    </row>
    <row r="5668" spans="1:9" x14ac:dyDescent="0.3">
      <c r="A5668">
        <f>VLOOKUP(D5668,[1]!tbl_Reach2AU[#Data],4,FALSE)</f>
        <v>10</v>
      </c>
      <c r="B5668" t="str">
        <f>VLOOKUP(D5668,[1]!tbl_Reach2AU[#Data],3,FALSE)</f>
        <v>Omak Creek-Upper DS</v>
      </c>
      <c r="C5668">
        <f>VLOOKUP(D5668,[1]!tbl_Reach2AU[#Data],2,FALSE)</f>
        <v>172</v>
      </c>
      <c r="D5668" t="s">
        <v>71</v>
      </c>
      <c r="E5668">
        <v>2</v>
      </c>
      <c r="F5668" t="s">
        <v>104</v>
      </c>
      <c r="G5668">
        <f>VLOOKUP([1]!tbl_FunctionalConditionReach[[#This Row],[EDT Attribute]],[1]!HabitatAttribute[#Data],2,FALSE)</f>
        <v>0</v>
      </c>
      <c r="H5668" s="1">
        <v>9.4630199999999999E-4</v>
      </c>
      <c r="I5668" s="2">
        <v>2.8525348266320101E-3</v>
      </c>
    </row>
    <row r="5669" spans="1:9" x14ac:dyDescent="0.3">
      <c r="A5669">
        <f>VLOOKUP(D5669,[1]!tbl_Reach2AU[#Data],4,FALSE)</f>
        <v>13</v>
      </c>
      <c r="B5669" t="str">
        <f>VLOOKUP(D5669,[1]!tbl_Reach2AU[#Data],3,FALSE)</f>
        <v>Johnson Creek</v>
      </c>
      <c r="C5669">
        <f>VLOOKUP(D5669,[1]!tbl_Reach2AU[#Data],2,FALSE)</f>
        <v>203</v>
      </c>
      <c r="D5669" t="s">
        <v>17</v>
      </c>
      <c r="E5669">
        <v>2</v>
      </c>
      <c r="F5669" t="s">
        <v>145</v>
      </c>
      <c r="G5669" t="str">
        <f>VLOOKUP([1]!tbl_FunctionalConditionReach[[#This Row],[EDT Attribute]],[1]!HabitatAttribute[#Data],2,FALSE)</f>
        <v>Flow- Summer Base Flow</v>
      </c>
      <c r="H5669" s="1">
        <v>2.73E-5</v>
      </c>
      <c r="I5669" s="2">
        <v>2.84994655567256E-3</v>
      </c>
    </row>
    <row r="5670" spans="1:9" x14ac:dyDescent="0.3">
      <c r="A5670">
        <f>VLOOKUP(D5670,[1]!tbl_Reach2AU[#Data],4,FALSE)</f>
        <v>14</v>
      </c>
      <c r="B5670" t="str">
        <f>VLOOKUP(D5670,[1]!tbl_Reach2AU[#Data],3,FALSE)</f>
        <v>Okanogan-Whitestone Coulee</v>
      </c>
      <c r="C5670">
        <f>VLOOKUP(D5670,[1]!tbl_Reach2AU[#Data],2,FALSE)</f>
        <v>239</v>
      </c>
      <c r="D5670" t="s">
        <v>48</v>
      </c>
      <c r="E5670">
        <v>2</v>
      </c>
      <c r="F5670" t="s">
        <v>36</v>
      </c>
      <c r="G5670" t="e">
        <f>VLOOKUP([1]!tbl_FunctionalConditionReach[[#This Row],[EDT Attribute]],[1]!HabitatAttribute[#Data],2,FALSE)</f>
        <v>#N/A</v>
      </c>
      <c r="H5670" s="1">
        <v>3.174844E-3</v>
      </c>
      <c r="I5670" s="2">
        <v>2.84548143595207E-3</v>
      </c>
    </row>
    <row r="5671" spans="1:9" x14ac:dyDescent="0.3">
      <c r="A5671">
        <f>VLOOKUP(D5671,[1]!tbl_Reach2AU[#Data],4,FALSE)</f>
        <v>9</v>
      </c>
      <c r="B5671" t="str">
        <f>VLOOKUP(D5671,[1]!tbl_Reach2AU[#Data],3,FALSE)</f>
        <v>Omak Creek-Middle DS</v>
      </c>
      <c r="C5671">
        <f>VLOOKUP(D5671,[1]!tbl_Reach2AU[#Data],2,FALSE)</f>
        <v>170</v>
      </c>
      <c r="D5671" t="s">
        <v>132</v>
      </c>
      <c r="E5671">
        <v>2</v>
      </c>
      <c r="F5671" t="s">
        <v>116</v>
      </c>
      <c r="G5671">
        <f>VLOOKUP([1]!tbl_FunctionalConditionReach[[#This Row],[EDT Attribute]],[1]!HabitatAttribute[#Data],2,FALSE)</f>
        <v>0</v>
      </c>
      <c r="H5671" s="1">
        <v>4.5300000000000003E-5</v>
      </c>
      <c r="I5671" s="2">
        <v>2.78972374160212E-3</v>
      </c>
    </row>
    <row r="5672" spans="1:9" x14ac:dyDescent="0.3">
      <c r="A5672">
        <f>VLOOKUP(D5672,[1]!tbl_Reach2AU[#Data],4,FALSE)</f>
        <v>13</v>
      </c>
      <c r="B5672" t="str">
        <f>VLOOKUP(D5672,[1]!tbl_Reach2AU[#Data],3,FALSE)</f>
        <v>Johnson Creek</v>
      </c>
      <c r="C5672">
        <f>VLOOKUP(D5672,[1]!tbl_Reach2AU[#Data],2,FALSE)</f>
        <v>203</v>
      </c>
      <c r="D5672" t="s">
        <v>17</v>
      </c>
      <c r="E5672">
        <v>2</v>
      </c>
      <c r="F5672" t="s">
        <v>116</v>
      </c>
      <c r="G5672">
        <f>VLOOKUP([1]!tbl_FunctionalConditionReach[[#This Row],[EDT Attribute]],[1]!HabitatAttribute[#Data],2,FALSE)</f>
        <v>0</v>
      </c>
      <c r="H5672" s="1">
        <v>2.6699999999999998E-5</v>
      </c>
      <c r="I5672" s="2">
        <v>2.7873103676358001E-3</v>
      </c>
    </row>
    <row r="5673" spans="1:9" x14ac:dyDescent="0.3">
      <c r="A5673">
        <f>VLOOKUP(D5673,[1]!tbl_Reach2AU[#Data],4,FALSE)</f>
        <v>9</v>
      </c>
      <c r="B5673" t="str">
        <f>VLOOKUP(D5673,[1]!tbl_Reach2AU[#Data],3,FALSE)</f>
        <v>Omak Creek-Middle DS</v>
      </c>
      <c r="C5673">
        <f>VLOOKUP(D5673,[1]!tbl_Reach2AU[#Data],2,FALSE)</f>
        <v>171</v>
      </c>
      <c r="D5673" t="s">
        <v>70</v>
      </c>
      <c r="E5673">
        <v>2</v>
      </c>
      <c r="F5673" t="s">
        <v>38</v>
      </c>
      <c r="G5673" t="str">
        <f>VLOOKUP([1]!tbl_FunctionalConditionReach[[#This Row],[EDT Attribute]],[1]!HabitatAttribute[#Data],2,FALSE)</f>
        <v>Channel Stability</v>
      </c>
      <c r="H5673" s="1">
        <v>1.421458E-3</v>
      </c>
      <c r="I5673" s="2">
        <v>2.78638719759271E-3</v>
      </c>
    </row>
    <row r="5674" spans="1:9" x14ac:dyDescent="0.3">
      <c r="A5674">
        <f>VLOOKUP(D5674,[1]!tbl_Reach2AU[#Data],4,FALSE)</f>
        <v>8</v>
      </c>
      <c r="B5674" t="str">
        <f>VLOOKUP(D5674,[1]!tbl_Reach2AU[#Data],3,FALSE)</f>
        <v>Omak Creek-Lower US</v>
      </c>
      <c r="C5674">
        <f>VLOOKUP(D5674,[1]!tbl_Reach2AU[#Data],2,FALSE)</f>
        <v>162</v>
      </c>
      <c r="D5674" t="s">
        <v>67</v>
      </c>
      <c r="E5674">
        <v>2</v>
      </c>
      <c r="F5674" t="s">
        <v>36</v>
      </c>
      <c r="G5674" t="e">
        <f>VLOOKUP([1]!tbl_FunctionalConditionReach[[#This Row],[EDT Attribute]],[1]!HabitatAttribute[#Data],2,FALSE)</f>
        <v>#N/A</v>
      </c>
      <c r="H5674" s="1">
        <v>1.0051350000000001E-3</v>
      </c>
      <c r="I5674" s="2">
        <v>2.7455902305647899E-3</v>
      </c>
    </row>
    <row r="5675" spans="1:9" x14ac:dyDescent="0.3">
      <c r="A5675">
        <f>VLOOKUP(D5675,[1]!tbl_Reach2AU[#Data],4,FALSE)</f>
        <v>17</v>
      </c>
      <c r="B5675" t="str">
        <f>VLOOKUP(D5675,[1]!tbl_Reach2AU[#Data],3,FALSE)</f>
        <v>Bonaparte Creek-Lower DS</v>
      </c>
      <c r="C5675">
        <f>VLOOKUP(D5675,[1]!tbl_Reach2AU[#Data],2,FALSE)</f>
        <v>242</v>
      </c>
      <c r="D5675" t="s">
        <v>40</v>
      </c>
      <c r="E5675">
        <v>2</v>
      </c>
      <c r="F5675" t="s">
        <v>94</v>
      </c>
      <c r="G5675">
        <f>VLOOKUP([1]!tbl_FunctionalConditionReach[[#This Row],[EDT Attribute]],[1]!HabitatAttribute[#Data],2,FALSE)</f>
        <v>0</v>
      </c>
      <c r="H5675" s="1">
        <v>1.8617880000000001E-3</v>
      </c>
      <c r="I5675" s="2">
        <v>2.7196945129682498E-3</v>
      </c>
    </row>
    <row r="5676" spans="1:9" x14ac:dyDescent="0.3">
      <c r="A5676">
        <f>VLOOKUP(D5676,[1]!tbl_Reach2AU[#Data],4,FALSE)</f>
        <v>9</v>
      </c>
      <c r="B5676" t="str">
        <f>VLOOKUP(D5676,[1]!tbl_Reach2AU[#Data],3,FALSE)</f>
        <v>Omak Creek-Middle DS</v>
      </c>
      <c r="C5676">
        <f>VLOOKUP(D5676,[1]!tbl_Reach2AU[#Data],2,FALSE)</f>
        <v>171</v>
      </c>
      <c r="D5676" t="s">
        <v>70</v>
      </c>
      <c r="E5676">
        <v>2</v>
      </c>
      <c r="F5676" t="s">
        <v>10</v>
      </c>
      <c r="G5676" t="str">
        <f>VLOOKUP([1]!tbl_FunctionalConditionReach[[#This Row],[EDT Attribute]],[1]!HabitatAttribute[#Data],2,FALSE)</f>
        <v>Flow- Scour</v>
      </c>
      <c r="H5676" s="1">
        <v>1.363925E-3</v>
      </c>
      <c r="I5676" s="2">
        <v>2.67360918048696E-3</v>
      </c>
    </row>
    <row r="5677" spans="1:9" x14ac:dyDescent="0.3">
      <c r="A5677">
        <f>VLOOKUP(D5677,[1]!tbl_Reach2AU[#Data],4,FALSE)</f>
        <v>8</v>
      </c>
      <c r="B5677" t="str">
        <f>VLOOKUP(D5677,[1]!tbl_Reach2AU[#Data],3,FALSE)</f>
        <v>Omak Creek-Lower US</v>
      </c>
      <c r="C5677">
        <f>VLOOKUP(D5677,[1]!tbl_Reach2AU[#Data],2,FALSE)</f>
        <v>164</v>
      </c>
      <c r="D5677" t="s">
        <v>68</v>
      </c>
      <c r="E5677">
        <v>2</v>
      </c>
      <c r="F5677" t="s">
        <v>124</v>
      </c>
      <c r="G5677" t="str">
        <f>VLOOKUP([1]!tbl_FunctionalConditionReach[[#This Row],[EDT Attribute]],[1]!HabitatAttribute[#Data],2,FALSE)</f>
        <v>Predation</v>
      </c>
      <c r="H5677" s="1">
        <v>2.9888689999999999E-3</v>
      </c>
      <c r="I5677" s="2">
        <v>2.6705338931265498E-3</v>
      </c>
    </row>
    <row r="5678" spans="1:9" x14ac:dyDescent="0.3">
      <c r="A5678">
        <f>VLOOKUP(D5678,[1]!tbl_Reach2AU[#Data],4,FALSE)</f>
        <v>13</v>
      </c>
      <c r="B5678" t="str">
        <f>VLOOKUP(D5678,[1]!tbl_Reach2AU[#Data],3,FALSE)</f>
        <v>Johnson Creek</v>
      </c>
      <c r="C5678">
        <f>VLOOKUP(D5678,[1]!tbl_Reach2AU[#Data],2,FALSE)</f>
        <v>202</v>
      </c>
      <c r="D5678" t="s">
        <v>54</v>
      </c>
      <c r="E5678">
        <v>2</v>
      </c>
      <c r="F5678" t="s">
        <v>126</v>
      </c>
      <c r="G5678" t="str">
        <f>VLOOKUP([1]!tbl_FunctionalConditionReach[[#This Row],[EDT Attribute]],[1]!HabitatAttribute[#Data],2,FALSE)</f>
        <v>Riparian</v>
      </c>
      <c r="H5678" s="1">
        <v>1.2858489999999999E-3</v>
      </c>
      <c r="I5678" s="2">
        <v>2.6374386642737499E-3</v>
      </c>
    </row>
    <row r="5679" spans="1:9" x14ac:dyDescent="0.3">
      <c r="A5679">
        <f>VLOOKUP(D5679,[1]!tbl_Reach2AU[#Data],4,FALSE)</f>
        <v>6</v>
      </c>
      <c r="B5679" t="str">
        <f>VLOOKUP(D5679,[1]!tbl_Reach2AU[#Data],3,FALSE)</f>
        <v>Salmon Creek-Lower</v>
      </c>
      <c r="C5679">
        <f>VLOOKUP(D5679,[1]!tbl_Reach2AU[#Data],2,FALSE)</f>
        <v>133</v>
      </c>
      <c r="D5679" t="s">
        <v>80</v>
      </c>
      <c r="E5679">
        <v>2</v>
      </c>
      <c r="F5679" t="s">
        <v>124</v>
      </c>
      <c r="G5679" t="str">
        <f>VLOOKUP([1]!tbl_FunctionalConditionReach[[#This Row],[EDT Attribute]],[1]!HabitatAttribute[#Data],2,FALSE)</f>
        <v>Predation</v>
      </c>
      <c r="H5679" s="1">
        <v>1.944042E-3</v>
      </c>
      <c r="I5679" s="2">
        <v>2.5693490964446698E-3</v>
      </c>
    </row>
    <row r="5680" spans="1:9" x14ac:dyDescent="0.3">
      <c r="A5680">
        <f>VLOOKUP(D5680,[1]!tbl_Reach2AU[#Data],4,FALSE)</f>
        <v>26</v>
      </c>
      <c r="B5680" t="str">
        <f>VLOOKUP(D5680,[1]!tbl_Reach2AU[#Data],3,FALSE)</f>
        <v>Ninemile Creek DS</v>
      </c>
      <c r="C5680">
        <f>VLOOKUP(D5680,[1]!tbl_Reach2AU[#Data],2,FALSE)</f>
        <v>307</v>
      </c>
      <c r="D5680" t="s">
        <v>90</v>
      </c>
      <c r="E5680">
        <v>2</v>
      </c>
      <c r="F5680" t="s">
        <v>36</v>
      </c>
      <c r="G5680" t="e">
        <f>VLOOKUP([1]!tbl_FunctionalConditionReach[[#This Row],[EDT Attribute]],[1]!HabitatAttribute[#Data],2,FALSE)</f>
        <v>#N/A</v>
      </c>
      <c r="H5680" s="1">
        <v>2.4860030000000001E-3</v>
      </c>
      <c r="I5680" s="2">
        <v>2.5584439328134498E-3</v>
      </c>
    </row>
    <row r="5681" spans="1:9" x14ac:dyDescent="0.3">
      <c r="A5681">
        <f>VLOOKUP(D5681,[1]!tbl_Reach2AU[#Data],4,FALSE)</f>
        <v>10</v>
      </c>
      <c r="B5681" t="str">
        <f>VLOOKUP(D5681,[1]!tbl_Reach2AU[#Data],3,FALSE)</f>
        <v>Omak Creek-Upper DS</v>
      </c>
      <c r="C5681">
        <f>VLOOKUP(D5681,[1]!tbl_Reach2AU[#Data],2,FALSE)</f>
        <v>178</v>
      </c>
      <c r="D5681" t="s">
        <v>162</v>
      </c>
      <c r="E5681">
        <v>2</v>
      </c>
      <c r="F5681" t="s">
        <v>115</v>
      </c>
      <c r="G5681">
        <f>VLOOKUP([1]!tbl_FunctionalConditionReach[[#This Row],[EDT Attribute]],[1]!HabitatAttribute[#Data],2,FALSE)</f>
        <v>0</v>
      </c>
      <c r="H5681" s="1">
        <v>7.4999999999999993E-5</v>
      </c>
      <c r="I5681" s="2">
        <v>2.5532140011038699E-3</v>
      </c>
    </row>
    <row r="5682" spans="1:9" x14ac:dyDescent="0.3">
      <c r="A5682">
        <f>VLOOKUP(D5682,[1]!tbl_Reach2AU[#Data],4,FALSE)</f>
        <v>13</v>
      </c>
      <c r="B5682" t="str">
        <f>VLOOKUP(D5682,[1]!tbl_Reach2AU[#Data],3,FALSE)</f>
        <v>Johnson Creek</v>
      </c>
      <c r="C5682">
        <f>VLOOKUP(D5682,[1]!tbl_Reach2AU[#Data],2,FALSE)</f>
        <v>203</v>
      </c>
      <c r="D5682" t="s">
        <v>17</v>
      </c>
      <c r="E5682">
        <v>2</v>
      </c>
      <c r="F5682" t="s">
        <v>119</v>
      </c>
      <c r="G5682">
        <f>VLOOKUP([1]!tbl_FunctionalConditionReach[[#This Row],[EDT Attribute]],[1]!HabitatAttribute[#Data],2,FALSE)</f>
        <v>0</v>
      </c>
      <c r="H5682" s="1">
        <v>2.3799999999999999E-5</v>
      </c>
      <c r="I5682" s="2">
        <v>2.4845687921247902E-3</v>
      </c>
    </row>
    <row r="5683" spans="1:9" x14ac:dyDescent="0.3">
      <c r="A5683">
        <f>VLOOKUP(D5683,[1]!tbl_Reach2AU[#Data],4,FALSE)</f>
        <v>10</v>
      </c>
      <c r="B5683" t="str">
        <f>VLOOKUP(D5683,[1]!tbl_Reach2AU[#Data],3,FALSE)</f>
        <v>Omak Creek-Upper DS</v>
      </c>
      <c r="C5683">
        <f>VLOOKUP(D5683,[1]!tbl_Reach2AU[#Data],2,FALSE)</f>
        <v>178</v>
      </c>
      <c r="D5683" t="s">
        <v>162</v>
      </c>
      <c r="E5683">
        <v>2</v>
      </c>
      <c r="F5683" t="s">
        <v>94</v>
      </c>
      <c r="G5683">
        <f>VLOOKUP([1]!tbl_FunctionalConditionReach[[#This Row],[EDT Attribute]],[1]!HabitatAttribute[#Data],2,FALSE)</f>
        <v>0</v>
      </c>
      <c r="H5683" s="1">
        <v>7.25E-5</v>
      </c>
      <c r="I5683" s="2">
        <v>2.4681068677337402E-3</v>
      </c>
    </row>
    <row r="5684" spans="1:9" x14ac:dyDescent="0.3">
      <c r="A5684">
        <f>VLOOKUP(D5684,[1]!tbl_Reach2AU[#Data],4,FALSE)</f>
        <v>10</v>
      </c>
      <c r="B5684" t="str">
        <f>VLOOKUP(D5684,[1]!tbl_Reach2AU[#Data],3,FALSE)</f>
        <v>Omak Creek-Upper DS</v>
      </c>
      <c r="C5684">
        <f>VLOOKUP(D5684,[1]!tbl_Reach2AU[#Data],2,FALSE)</f>
        <v>178</v>
      </c>
      <c r="D5684" t="s">
        <v>162</v>
      </c>
      <c r="E5684">
        <v>2</v>
      </c>
      <c r="F5684" t="s">
        <v>122</v>
      </c>
      <c r="G5684">
        <f>VLOOKUP([1]!tbl_FunctionalConditionReach[[#This Row],[EDT Attribute]],[1]!HabitatAttribute[#Data],2,FALSE)</f>
        <v>0</v>
      </c>
      <c r="H5684" s="1">
        <v>7.1299999999999998E-5</v>
      </c>
      <c r="I5684" s="2">
        <v>2.4272554437160801E-3</v>
      </c>
    </row>
    <row r="5685" spans="1:9" x14ac:dyDescent="0.3">
      <c r="A5685">
        <f>VLOOKUP(D5685,[1]!tbl_Reach2AU[#Data],4,FALSE)</f>
        <v>10</v>
      </c>
      <c r="B5685" t="str">
        <f>VLOOKUP(D5685,[1]!tbl_Reach2AU[#Data],3,FALSE)</f>
        <v>Omak Creek-Upper DS</v>
      </c>
      <c r="C5685">
        <f>VLOOKUP(D5685,[1]!tbl_Reach2AU[#Data],2,FALSE)</f>
        <v>178</v>
      </c>
      <c r="D5685" t="s">
        <v>162</v>
      </c>
      <c r="E5685">
        <v>2</v>
      </c>
      <c r="F5685" t="s">
        <v>123</v>
      </c>
      <c r="G5685">
        <f>VLOOKUP([1]!tbl_FunctionalConditionReach[[#This Row],[EDT Attribute]],[1]!HabitatAttribute[#Data],2,FALSE)</f>
        <v>0</v>
      </c>
      <c r="H5685" s="1">
        <v>7.1299999999999998E-5</v>
      </c>
      <c r="I5685" s="2">
        <v>2.4272554437160801E-3</v>
      </c>
    </row>
    <row r="5686" spans="1:9" x14ac:dyDescent="0.3">
      <c r="A5686">
        <f>VLOOKUP(D5686,[1]!tbl_Reach2AU[#Data],4,FALSE)</f>
        <v>10</v>
      </c>
      <c r="B5686" t="str">
        <f>VLOOKUP(D5686,[1]!tbl_Reach2AU[#Data],3,FALSE)</f>
        <v>Omak Creek-Upper DS</v>
      </c>
      <c r="C5686">
        <f>VLOOKUP(D5686,[1]!tbl_Reach2AU[#Data],2,FALSE)</f>
        <v>178</v>
      </c>
      <c r="D5686" t="s">
        <v>162</v>
      </c>
      <c r="E5686">
        <v>2</v>
      </c>
      <c r="F5686" t="s">
        <v>145</v>
      </c>
      <c r="G5686" t="str">
        <f>VLOOKUP([1]!tbl_FunctionalConditionReach[[#This Row],[EDT Attribute]],[1]!HabitatAttribute[#Data],2,FALSE)</f>
        <v>Flow- Summer Base Flow</v>
      </c>
      <c r="H5686" s="1">
        <v>7.1299999999999998E-5</v>
      </c>
      <c r="I5686" s="2">
        <v>2.4272554437160801E-3</v>
      </c>
    </row>
    <row r="5687" spans="1:9" x14ac:dyDescent="0.3">
      <c r="A5687">
        <f>VLOOKUP(D5687,[1]!tbl_Reach2AU[#Data],4,FALSE)</f>
        <v>10</v>
      </c>
      <c r="B5687" t="str">
        <f>VLOOKUP(D5687,[1]!tbl_Reach2AU[#Data],3,FALSE)</f>
        <v>Omak Creek-Upper DS</v>
      </c>
      <c r="C5687">
        <f>VLOOKUP(D5687,[1]!tbl_Reach2AU[#Data],2,FALSE)</f>
        <v>173</v>
      </c>
      <c r="D5687" t="s">
        <v>72</v>
      </c>
      <c r="E5687">
        <v>2</v>
      </c>
      <c r="F5687" t="s">
        <v>104</v>
      </c>
      <c r="G5687">
        <f>VLOOKUP([1]!tbl_FunctionalConditionReach[[#This Row],[EDT Attribute]],[1]!HabitatAttribute[#Data],2,FALSE)</f>
        <v>0</v>
      </c>
      <c r="H5687" s="1">
        <v>1.7452909999999999E-3</v>
      </c>
      <c r="I5687" s="2">
        <v>2.4269282557191798E-3</v>
      </c>
    </row>
    <row r="5688" spans="1:9" x14ac:dyDescent="0.3">
      <c r="A5688">
        <f>VLOOKUP(D5688,[1]!tbl_Reach2AU[#Data],4,FALSE)</f>
        <v>10</v>
      </c>
      <c r="B5688" t="str">
        <f>VLOOKUP(D5688,[1]!tbl_Reach2AU[#Data],3,FALSE)</f>
        <v>Omak Creek-Upper DS</v>
      </c>
      <c r="C5688">
        <f>VLOOKUP(D5688,[1]!tbl_Reach2AU[#Data],2,FALSE)</f>
        <v>178</v>
      </c>
      <c r="D5688" t="s">
        <v>162</v>
      </c>
      <c r="E5688">
        <v>2</v>
      </c>
      <c r="F5688" t="s">
        <v>119</v>
      </c>
      <c r="G5688">
        <f>VLOOKUP([1]!tbl_FunctionalConditionReach[[#This Row],[EDT Attribute]],[1]!HabitatAttribute[#Data],2,FALSE)</f>
        <v>0</v>
      </c>
      <c r="H5688" s="1">
        <v>7.0599999999999995E-5</v>
      </c>
      <c r="I5688" s="2">
        <v>2.4034254463724501E-3</v>
      </c>
    </row>
    <row r="5689" spans="1:9" x14ac:dyDescent="0.3">
      <c r="A5689">
        <f>VLOOKUP(D5689,[1]!tbl_Reach2AU[#Data],4,FALSE)</f>
        <v>8</v>
      </c>
      <c r="B5689" t="str">
        <f>VLOOKUP(D5689,[1]!tbl_Reach2AU[#Data],3,FALSE)</f>
        <v>Omak Creek-Lower US</v>
      </c>
      <c r="C5689">
        <f>VLOOKUP(D5689,[1]!tbl_Reach2AU[#Data],2,FALSE)</f>
        <v>160</v>
      </c>
      <c r="D5689" t="s">
        <v>77</v>
      </c>
      <c r="E5689">
        <v>2</v>
      </c>
      <c r="F5689" t="s">
        <v>116</v>
      </c>
      <c r="G5689">
        <f>VLOOKUP([1]!tbl_FunctionalConditionReach[[#This Row],[EDT Attribute]],[1]!HabitatAttribute[#Data],2,FALSE)</f>
        <v>0</v>
      </c>
      <c r="H5689" s="1">
        <v>5.9685999999999995E-4</v>
      </c>
      <c r="I5689" s="2">
        <v>2.39009983694414E-3</v>
      </c>
    </row>
    <row r="5690" spans="1:9" x14ac:dyDescent="0.3">
      <c r="A5690">
        <f>VLOOKUP(D5690,[1]!tbl_Reach2AU[#Data],4,FALSE)</f>
        <v>14</v>
      </c>
      <c r="B5690" t="str">
        <f>VLOOKUP(D5690,[1]!tbl_Reach2AU[#Data],3,FALSE)</f>
        <v>Okanogan-Whitestone Coulee</v>
      </c>
      <c r="C5690">
        <f>VLOOKUP(D5690,[1]!tbl_Reach2AU[#Data],2,FALSE)</f>
        <v>231</v>
      </c>
      <c r="D5690" t="s">
        <v>25</v>
      </c>
      <c r="E5690">
        <v>2</v>
      </c>
      <c r="F5690" t="s">
        <v>36</v>
      </c>
      <c r="G5690" t="e">
        <f>VLOOKUP([1]!tbl_FunctionalConditionReach[[#This Row],[EDT Attribute]],[1]!HabitatAttribute[#Data],2,FALSE)</f>
        <v>#N/A</v>
      </c>
      <c r="H5690" s="1">
        <v>4.093541E-3</v>
      </c>
      <c r="I5690" s="2">
        <v>2.3839258475723398E-3</v>
      </c>
    </row>
    <row r="5691" spans="1:9" x14ac:dyDescent="0.3">
      <c r="A5691">
        <f>VLOOKUP(D5691,[1]!tbl_Reach2AU[#Data],4,FALSE)</f>
        <v>7</v>
      </c>
      <c r="B5691" t="str">
        <f>VLOOKUP(D5691,[1]!tbl_Reach2AU[#Data],3,FALSE)</f>
        <v>Omak Creek-Lower DS</v>
      </c>
      <c r="C5691">
        <f>VLOOKUP(D5691,[1]!tbl_Reach2AU[#Data],2,FALSE)</f>
        <v>150</v>
      </c>
      <c r="D5691" t="s">
        <v>131</v>
      </c>
      <c r="E5691">
        <v>2</v>
      </c>
      <c r="F5691" t="s">
        <v>116</v>
      </c>
      <c r="G5691">
        <f>VLOOKUP([1]!tbl_FunctionalConditionReach[[#This Row],[EDT Attribute]],[1]!HabitatAttribute[#Data],2,FALSE)</f>
        <v>0</v>
      </c>
      <c r="H5691" s="1">
        <v>1.0175493000000001E-2</v>
      </c>
      <c r="I5691" s="2">
        <v>2.3797236193705599E-3</v>
      </c>
    </row>
    <row r="5692" spans="1:9" x14ac:dyDescent="0.3">
      <c r="A5692">
        <f>VLOOKUP(D5692,[1]!tbl_Reach2AU[#Data],4,FALSE)</f>
        <v>10</v>
      </c>
      <c r="B5692" t="str">
        <f>VLOOKUP(D5692,[1]!tbl_Reach2AU[#Data],3,FALSE)</f>
        <v>Omak Creek-Upper DS</v>
      </c>
      <c r="C5692">
        <f>VLOOKUP(D5692,[1]!tbl_Reach2AU[#Data],2,FALSE)</f>
        <v>172</v>
      </c>
      <c r="D5692" t="s">
        <v>71</v>
      </c>
      <c r="E5692">
        <v>2</v>
      </c>
      <c r="F5692" t="s">
        <v>103</v>
      </c>
      <c r="G5692" t="str">
        <f>VLOOKUP([1]!tbl_FunctionalConditionReach[[#This Row],[EDT Attribute]],[1]!HabitatAttribute[#Data],2,FALSE)</f>
        <v>Contaminants</v>
      </c>
      <c r="H5692" s="1">
        <v>7.8686100000000003E-4</v>
      </c>
      <c r="I5692" s="2">
        <v>2.37191552614122E-3</v>
      </c>
    </row>
    <row r="5693" spans="1:9" x14ac:dyDescent="0.3">
      <c r="A5693">
        <f>VLOOKUP(D5693,[1]!tbl_Reach2AU[#Data],4,FALSE)</f>
        <v>15</v>
      </c>
      <c r="B5693" t="str">
        <f>VLOOKUP(D5693,[1]!tbl_Reach2AU[#Data],3,FALSE)</f>
        <v>Tunk Creek-Lower DS</v>
      </c>
      <c r="C5693">
        <f>VLOOKUP(D5693,[1]!tbl_Reach2AU[#Data],2,FALSE)</f>
        <v>225</v>
      </c>
      <c r="D5693" t="s">
        <v>156</v>
      </c>
      <c r="E5693">
        <v>2</v>
      </c>
      <c r="F5693" t="s">
        <v>104</v>
      </c>
      <c r="G5693">
        <f>VLOOKUP([1]!tbl_FunctionalConditionReach[[#This Row],[EDT Attribute]],[1]!HabitatAttribute[#Data],2,FALSE)</f>
        <v>0</v>
      </c>
      <c r="H5693" s="1">
        <v>3.0282099999999999E-4</v>
      </c>
      <c r="I5693" s="2">
        <v>2.35393977105621E-3</v>
      </c>
    </row>
    <row r="5694" spans="1:9" x14ac:dyDescent="0.3">
      <c r="A5694">
        <f>VLOOKUP(D5694,[1]!tbl_Reach2AU[#Data],4,FALSE)</f>
        <v>8</v>
      </c>
      <c r="B5694" t="str">
        <f>VLOOKUP(D5694,[1]!tbl_Reach2AU[#Data],3,FALSE)</f>
        <v>Omak Creek-Lower US</v>
      </c>
      <c r="C5694">
        <f>VLOOKUP(D5694,[1]!tbl_Reach2AU[#Data],2,FALSE)</f>
        <v>162</v>
      </c>
      <c r="D5694" t="s">
        <v>67</v>
      </c>
      <c r="E5694">
        <v>2</v>
      </c>
      <c r="F5694" t="s">
        <v>116</v>
      </c>
      <c r="G5694">
        <f>VLOOKUP([1]!tbl_FunctionalConditionReach[[#This Row],[EDT Attribute]],[1]!HabitatAttribute[#Data],2,FALSE)</f>
        <v>0</v>
      </c>
      <c r="H5694" s="1">
        <v>8.4682300000000002E-4</v>
      </c>
      <c r="I5694" s="2">
        <v>2.31315092581351E-3</v>
      </c>
    </row>
    <row r="5695" spans="1:9" x14ac:dyDescent="0.3">
      <c r="A5695">
        <f>VLOOKUP(D5695,[1]!tbl_Reach2AU[#Data],4,FALSE)</f>
        <v>9</v>
      </c>
      <c r="B5695" t="str">
        <f>VLOOKUP(D5695,[1]!tbl_Reach2AU[#Data],3,FALSE)</f>
        <v>Omak Creek-Middle DS</v>
      </c>
      <c r="C5695">
        <f>VLOOKUP(D5695,[1]!tbl_Reach2AU[#Data],2,FALSE)</f>
        <v>168</v>
      </c>
      <c r="D5695" t="s">
        <v>69</v>
      </c>
      <c r="E5695">
        <v>2</v>
      </c>
      <c r="F5695" t="s">
        <v>124</v>
      </c>
      <c r="G5695" t="str">
        <f>VLOOKUP([1]!tbl_FunctionalConditionReach[[#This Row],[EDT Attribute]],[1]!HabitatAttribute[#Data],2,FALSE)</f>
        <v>Predation</v>
      </c>
      <c r="H5695" s="1">
        <v>8.43895E-4</v>
      </c>
      <c r="I5695" s="2">
        <v>2.3116805370603402E-3</v>
      </c>
    </row>
    <row r="5696" spans="1:9" x14ac:dyDescent="0.3">
      <c r="A5696">
        <f>VLOOKUP(D5696,[1]!tbl_Reach2AU[#Data],4,FALSE)</f>
        <v>10</v>
      </c>
      <c r="B5696" t="str">
        <f>VLOOKUP(D5696,[1]!tbl_Reach2AU[#Data],3,FALSE)</f>
        <v>Omak Creek-Upper DS</v>
      </c>
      <c r="C5696">
        <f>VLOOKUP(D5696,[1]!tbl_Reach2AU[#Data],2,FALSE)</f>
        <v>172</v>
      </c>
      <c r="D5696" t="s">
        <v>71</v>
      </c>
      <c r="E5696">
        <v>2</v>
      </c>
      <c r="F5696" t="s">
        <v>116</v>
      </c>
      <c r="G5696">
        <f>VLOOKUP([1]!tbl_FunctionalConditionReach[[#This Row],[EDT Attribute]],[1]!HabitatAttribute[#Data],2,FALSE)</f>
        <v>0</v>
      </c>
      <c r="H5696" s="1">
        <v>7.5753099999999998E-4</v>
      </c>
      <c r="I5696" s="2">
        <v>2.2835031097402001E-3</v>
      </c>
    </row>
    <row r="5697" spans="1:9" x14ac:dyDescent="0.3">
      <c r="A5697">
        <f>VLOOKUP(D5697,[1]!tbl_Reach2AU[#Data],4,FALSE)</f>
        <v>6</v>
      </c>
      <c r="B5697" t="str">
        <f>VLOOKUP(D5697,[1]!tbl_Reach2AU[#Data],3,FALSE)</f>
        <v>Salmon Creek-Lower</v>
      </c>
      <c r="C5697">
        <f>VLOOKUP(D5697,[1]!tbl_Reach2AU[#Data],2,FALSE)</f>
        <v>143</v>
      </c>
      <c r="D5697" t="s">
        <v>30</v>
      </c>
      <c r="E5697">
        <v>2</v>
      </c>
      <c r="F5697" t="s">
        <v>119</v>
      </c>
      <c r="G5697">
        <f>VLOOKUP([1]!tbl_FunctionalConditionReach[[#This Row],[EDT Attribute]],[1]!HabitatAttribute[#Data],2,FALSE)</f>
        <v>0</v>
      </c>
      <c r="H5697" s="1">
        <v>1.4130459E-2</v>
      </c>
      <c r="I5697" s="2">
        <v>2.2422109528435698E-3</v>
      </c>
    </row>
    <row r="5698" spans="1:9" x14ac:dyDescent="0.3">
      <c r="A5698">
        <f>VLOOKUP(D5698,[1]!tbl_Reach2AU[#Data],4,FALSE)</f>
        <v>10</v>
      </c>
      <c r="B5698" t="str">
        <f>VLOOKUP(D5698,[1]!tbl_Reach2AU[#Data],3,FALSE)</f>
        <v>Omak Creek-Upper DS</v>
      </c>
      <c r="C5698">
        <f>VLOOKUP(D5698,[1]!tbl_Reach2AU[#Data],2,FALSE)</f>
        <v>172</v>
      </c>
      <c r="D5698" t="s">
        <v>71</v>
      </c>
      <c r="E5698">
        <v>2</v>
      </c>
      <c r="F5698" t="s">
        <v>126</v>
      </c>
      <c r="G5698" t="str">
        <f>VLOOKUP([1]!tbl_FunctionalConditionReach[[#This Row],[EDT Attribute]],[1]!HabitatAttribute[#Data],2,FALSE)</f>
        <v>Riparian</v>
      </c>
      <c r="H5698" s="1">
        <v>7.3994000000000002E-4</v>
      </c>
      <c r="I5698" s="2">
        <v>2.2304767607149601E-3</v>
      </c>
    </row>
    <row r="5699" spans="1:9" x14ac:dyDescent="0.3">
      <c r="A5699">
        <f>VLOOKUP(D5699,[1]!tbl_Reach2AU[#Data],4,FALSE)</f>
        <v>24</v>
      </c>
      <c r="B5699" t="str">
        <f>VLOOKUP(D5699,[1]!tbl_Reach2AU[#Data],3,FALSE)</f>
        <v>Okanogan-Haynes Creek South</v>
      </c>
      <c r="C5699">
        <f>VLOOKUP(D5699,[1]!tbl_Reach2AU[#Data],2,FALSE)</f>
        <v>296</v>
      </c>
      <c r="D5699" t="s">
        <v>135</v>
      </c>
      <c r="E5699">
        <v>2</v>
      </c>
      <c r="F5699" t="s">
        <v>36</v>
      </c>
      <c r="G5699" t="e">
        <f>VLOOKUP([1]!tbl_FunctionalConditionReach[[#This Row],[EDT Attribute]],[1]!HabitatAttribute[#Data],2,FALSE)</f>
        <v>#N/A</v>
      </c>
      <c r="H5699" s="1">
        <v>3.1677379999999998E-3</v>
      </c>
      <c r="I5699" s="2">
        <v>2.2200834754969498E-3</v>
      </c>
    </row>
    <row r="5700" spans="1:9" x14ac:dyDescent="0.3">
      <c r="A5700">
        <f>VLOOKUP(D5700,[1]!tbl_Reach2AU[#Data],4,FALSE)</f>
        <v>10</v>
      </c>
      <c r="B5700" t="str">
        <f>VLOOKUP(D5700,[1]!tbl_Reach2AU[#Data],3,FALSE)</f>
        <v>Omak Creek-Upper DS</v>
      </c>
      <c r="C5700">
        <f>VLOOKUP(D5700,[1]!tbl_Reach2AU[#Data],2,FALSE)</f>
        <v>172</v>
      </c>
      <c r="D5700" t="s">
        <v>71</v>
      </c>
      <c r="E5700">
        <v>2</v>
      </c>
      <c r="F5700" t="s">
        <v>94</v>
      </c>
      <c r="G5700">
        <f>VLOOKUP([1]!tbl_FunctionalConditionReach[[#This Row],[EDT Attribute]],[1]!HabitatAttribute[#Data],2,FALSE)</f>
        <v>0</v>
      </c>
      <c r="H5700" s="1">
        <v>7.0700299999999999E-4</v>
      </c>
      <c r="I5700" s="2">
        <v>2.1311913955939098E-3</v>
      </c>
    </row>
    <row r="5701" spans="1:9" x14ac:dyDescent="0.3">
      <c r="A5701">
        <f>VLOOKUP(D5701,[1]!tbl_Reach2AU[#Data],4,FALSE)</f>
        <v>10</v>
      </c>
      <c r="B5701" t="str">
        <f>VLOOKUP(D5701,[1]!tbl_Reach2AU[#Data],3,FALSE)</f>
        <v>Omak Creek-Upper DS</v>
      </c>
      <c r="C5701">
        <f>VLOOKUP(D5701,[1]!tbl_Reach2AU[#Data],2,FALSE)</f>
        <v>172</v>
      </c>
      <c r="D5701" t="s">
        <v>71</v>
      </c>
      <c r="E5701">
        <v>2</v>
      </c>
      <c r="F5701" t="s">
        <v>119</v>
      </c>
      <c r="G5701">
        <f>VLOOKUP([1]!tbl_FunctionalConditionReach[[#This Row],[EDT Attribute]],[1]!HabitatAttribute[#Data],2,FALSE)</f>
        <v>0</v>
      </c>
      <c r="H5701" s="1">
        <v>7.0689199999999998E-4</v>
      </c>
      <c r="I5701" s="2">
        <v>2.1308567969501799E-3</v>
      </c>
    </row>
    <row r="5702" spans="1:9" x14ac:dyDescent="0.3">
      <c r="A5702">
        <f>VLOOKUP(D5702,[1]!tbl_Reach2AU[#Data],4,FALSE)</f>
        <v>9</v>
      </c>
      <c r="B5702" t="str">
        <f>VLOOKUP(D5702,[1]!tbl_Reach2AU[#Data],3,FALSE)</f>
        <v>Omak Creek-Middle DS</v>
      </c>
      <c r="C5702">
        <f>VLOOKUP(D5702,[1]!tbl_Reach2AU[#Data],2,FALSE)</f>
        <v>171</v>
      </c>
      <c r="D5702" t="s">
        <v>70</v>
      </c>
      <c r="E5702">
        <v>2</v>
      </c>
      <c r="F5702" t="s">
        <v>104</v>
      </c>
      <c r="G5702">
        <f>VLOOKUP([1]!tbl_FunctionalConditionReach[[#This Row],[EDT Attribute]],[1]!HabitatAttribute[#Data],2,FALSE)</f>
        <v>0</v>
      </c>
      <c r="H5702" s="1">
        <v>1.082127E-3</v>
      </c>
      <c r="I5702" s="2">
        <v>2.1212197750263501E-3</v>
      </c>
    </row>
    <row r="5703" spans="1:9" x14ac:dyDescent="0.3">
      <c r="A5703">
        <f>VLOOKUP(D5703,[1]!tbl_Reach2AU[#Data],4,FALSE)</f>
        <v>10</v>
      </c>
      <c r="B5703" t="str">
        <f>VLOOKUP(D5703,[1]!tbl_Reach2AU[#Data],3,FALSE)</f>
        <v>Omak Creek-Upper DS</v>
      </c>
      <c r="C5703">
        <f>VLOOKUP(D5703,[1]!tbl_Reach2AU[#Data],2,FALSE)</f>
        <v>172</v>
      </c>
      <c r="D5703" t="s">
        <v>71</v>
      </c>
      <c r="E5703">
        <v>2</v>
      </c>
      <c r="F5703" t="s">
        <v>10</v>
      </c>
      <c r="G5703" t="str">
        <f>VLOOKUP([1]!tbl_FunctionalConditionReach[[#This Row],[EDT Attribute]],[1]!HabitatAttribute[#Data],2,FALSE)</f>
        <v>Flow- Scour</v>
      </c>
      <c r="H5703" s="1">
        <v>6.9854900000000002E-4</v>
      </c>
      <c r="I5703" s="2">
        <v>2.10570763943114E-3</v>
      </c>
    </row>
    <row r="5704" spans="1:9" x14ac:dyDescent="0.3">
      <c r="A5704">
        <f>VLOOKUP(D5704,[1]!tbl_Reach2AU[#Data],4,FALSE)</f>
        <v>12</v>
      </c>
      <c r="B5704" t="str">
        <f>VLOOKUP(D5704,[1]!tbl_Reach2AU[#Data],3,FALSE)</f>
        <v>Okanogan-Alkali Lake</v>
      </c>
      <c r="C5704">
        <f>VLOOKUP(D5704,[1]!tbl_Reach2AU[#Data],2,FALSE)</f>
        <v>222</v>
      </c>
      <c r="D5704" t="s">
        <v>47</v>
      </c>
      <c r="E5704">
        <v>2</v>
      </c>
      <c r="F5704" t="s">
        <v>36</v>
      </c>
      <c r="G5704" t="e">
        <f>VLOOKUP([1]!tbl_FunctionalConditionReach[[#This Row],[EDT Attribute]],[1]!HabitatAttribute[#Data],2,FALSE)</f>
        <v>#N/A</v>
      </c>
      <c r="H5704" s="1">
        <v>4.12298E-3</v>
      </c>
      <c r="I5704" s="2">
        <v>2.1054645451026701E-3</v>
      </c>
    </row>
    <row r="5705" spans="1:9" x14ac:dyDescent="0.3">
      <c r="A5705">
        <f>VLOOKUP(D5705,[1]!tbl_Reach2AU[#Data],4,FALSE)</f>
        <v>10</v>
      </c>
      <c r="B5705" t="str">
        <f>VLOOKUP(D5705,[1]!tbl_Reach2AU[#Data],3,FALSE)</f>
        <v>Omak Creek-Upper DS</v>
      </c>
      <c r="C5705">
        <f>VLOOKUP(D5705,[1]!tbl_Reach2AU[#Data],2,FALSE)</f>
        <v>172</v>
      </c>
      <c r="D5705" t="s">
        <v>71</v>
      </c>
      <c r="E5705">
        <v>2</v>
      </c>
      <c r="F5705" t="s">
        <v>115</v>
      </c>
      <c r="G5705">
        <f>VLOOKUP([1]!tbl_FunctionalConditionReach[[#This Row],[EDT Attribute]],[1]!HabitatAttribute[#Data],2,FALSE)</f>
        <v>0</v>
      </c>
      <c r="H5705" s="1">
        <v>6.9387699999999997E-4</v>
      </c>
      <c r="I5705" s="2">
        <v>2.09162435237264E-3</v>
      </c>
    </row>
    <row r="5706" spans="1:9" x14ac:dyDescent="0.3">
      <c r="A5706">
        <f>VLOOKUP(D5706,[1]!tbl_Reach2AU[#Data],4,FALSE)</f>
        <v>10</v>
      </c>
      <c r="B5706" t="str">
        <f>VLOOKUP(D5706,[1]!tbl_Reach2AU[#Data],3,FALSE)</f>
        <v>Omak Creek-Upper DS</v>
      </c>
      <c r="C5706">
        <f>VLOOKUP(D5706,[1]!tbl_Reach2AU[#Data],2,FALSE)</f>
        <v>172</v>
      </c>
      <c r="D5706" t="s">
        <v>71</v>
      </c>
      <c r="E5706">
        <v>2</v>
      </c>
      <c r="F5706" t="s">
        <v>145</v>
      </c>
      <c r="G5706" t="str">
        <f>VLOOKUP([1]!tbl_FunctionalConditionReach[[#This Row],[EDT Attribute]],[1]!HabitatAttribute[#Data],2,FALSE)</f>
        <v>Flow- Summer Base Flow</v>
      </c>
      <c r="H5706" s="1">
        <v>6.92013E-4</v>
      </c>
      <c r="I5706" s="2">
        <v>2.0860055066797899E-3</v>
      </c>
    </row>
    <row r="5707" spans="1:9" x14ac:dyDescent="0.3">
      <c r="A5707">
        <f>VLOOKUP(D5707,[1]!tbl_Reach2AU[#Data],4,FALSE)</f>
        <v>10</v>
      </c>
      <c r="B5707" t="str">
        <f>VLOOKUP(D5707,[1]!tbl_Reach2AU[#Data],3,FALSE)</f>
        <v>Omak Creek-Upper DS</v>
      </c>
      <c r="C5707">
        <f>VLOOKUP(D5707,[1]!tbl_Reach2AU[#Data],2,FALSE)</f>
        <v>172</v>
      </c>
      <c r="D5707" t="s">
        <v>71</v>
      </c>
      <c r="E5707">
        <v>2</v>
      </c>
      <c r="F5707" t="s">
        <v>122</v>
      </c>
      <c r="G5707">
        <f>VLOOKUP([1]!tbl_FunctionalConditionReach[[#This Row],[EDT Attribute]],[1]!HabitatAttribute[#Data],2,FALSE)</f>
        <v>0</v>
      </c>
      <c r="H5707" s="1">
        <v>6.92013E-4</v>
      </c>
      <c r="I5707" s="2">
        <v>2.0860055066797899E-3</v>
      </c>
    </row>
    <row r="5708" spans="1:9" x14ac:dyDescent="0.3">
      <c r="A5708">
        <f>VLOOKUP(D5708,[1]!tbl_Reach2AU[#Data],4,FALSE)</f>
        <v>10</v>
      </c>
      <c r="B5708" t="str">
        <f>VLOOKUP(D5708,[1]!tbl_Reach2AU[#Data],3,FALSE)</f>
        <v>Omak Creek-Upper DS</v>
      </c>
      <c r="C5708">
        <f>VLOOKUP(D5708,[1]!tbl_Reach2AU[#Data],2,FALSE)</f>
        <v>172</v>
      </c>
      <c r="D5708" t="s">
        <v>71</v>
      </c>
      <c r="E5708">
        <v>2</v>
      </c>
      <c r="F5708" t="s">
        <v>123</v>
      </c>
      <c r="G5708">
        <f>VLOOKUP([1]!tbl_FunctionalConditionReach[[#This Row],[EDT Attribute]],[1]!HabitatAttribute[#Data],2,FALSE)</f>
        <v>0</v>
      </c>
      <c r="H5708" s="1">
        <v>6.92013E-4</v>
      </c>
      <c r="I5708" s="2">
        <v>2.0860055066797899E-3</v>
      </c>
    </row>
    <row r="5709" spans="1:9" x14ac:dyDescent="0.3">
      <c r="A5709">
        <f>VLOOKUP(D5709,[1]!tbl_Reach2AU[#Data],4,FALSE)</f>
        <v>10</v>
      </c>
      <c r="B5709" t="str">
        <f>VLOOKUP(D5709,[1]!tbl_Reach2AU[#Data],3,FALSE)</f>
        <v>Omak Creek-Upper DS</v>
      </c>
      <c r="C5709">
        <f>VLOOKUP(D5709,[1]!tbl_Reach2AU[#Data],2,FALSE)</f>
        <v>178</v>
      </c>
      <c r="D5709" t="s">
        <v>162</v>
      </c>
      <c r="E5709">
        <v>2</v>
      </c>
      <c r="F5709" t="s">
        <v>143</v>
      </c>
      <c r="G5709">
        <f>VLOOKUP([1]!tbl_FunctionalConditionReach[[#This Row],[EDT Attribute]],[1]!HabitatAttribute[#Data],2,FALSE)</f>
        <v>0</v>
      </c>
      <c r="H5709" s="1">
        <v>6.02E-5</v>
      </c>
      <c r="I5709" s="2">
        <v>2.0493797715527098E-3</v>
      </c>
    </row>
    <row r="5710" spans="1:9" x14ac:dyDescent="0.3">
      <c r="A5710">
        <f>VLOOKUP(D5710,[1]!tbl_Reach2AU[#Data],4,FALSE)</f>
        <v>6</v>
      </c>
      <c r="B5710" t="str">
        <f>VLOOKUP(D5710,[1]!tbl_Reach2AU[#Data],3,FALSE)</f>
        <v>Salmon Creek-Lower</v>
      </c>
      <c r="C5710">
        <f>VLOOKUP(D5710,[1]!tbl_Reach2AU[#Data],2,FALSE)</f>
        <v>136</v>
      </c>
      <c r="D5710" t="s">
        <v>91</v>
      </c>
      <c r="E5710">
        <v>2</v>
      </c>
      <c r="F5710" t="s">
        <v>145</v>
      </c>
      <c r="G5710" t="str">
        <f>VLOOKUP([1]!tbl_FunctionalConditionReach[[#This Row],[EDT Attribute]],[1]!HabitatAttribute[#Data],2,FALSE)</f>
        <v>Flow- Summer Base Flow</v>
      </c>
      <c r="H5710" s="1">
        <v>3.8603330000000001E-3</v>
      </c>
      <c r="I5710" s="2">
        <v>2.0402766846282301E-3</v>
      </c>
    </row>
    <row r="5711" spans="1:9" x14ac:dyDescent="0.3">
      <c r="A5711">
        <f>VLOOKUP(D5711,[1]!tbl_Reach2AU[#Data],4,FALSE)</f>
        <v>1</v>
      </c>
      <c r="B5711" t="str">
        <f>VLOOKUP(D5711,[1]!tbl_Reach2AU[#Data],3,FALSE)</f>
        <v>Okanogan-Davis Canyon</v>
      </c>
      <c r="C5711">
        <f>VLOOKUP(D5711,[1]!tbl_Reach2AU[#Data],2,FALSE)</f>
        <v>109</v>
      </c>
      <c r="D5711" t="s">
        <v>101</v>
      </c>
      <c r="E5711">
        <v>2</v>
      </c>
      <c r="F5711" t="s">
        <v>144</v>
      </c>
      <c r="G5711">
        <f>VLOOKUP([1]!tbl_FunctionalConditionReach[[#This Row],[EDT Attribute]],[1]!HabitatAttribute[#Data],2,FALSE)</f>
        <v>0</v>
      </c>
      <c r="H5711" s="1">
        <v>7.6464899999999995E-4</v>
      </c>
      <c r="I5711" s="2">
        <v>2.0085085592875598E-3</v>
      </c>
    </row>
    <row r="5712" spans="1:9" x14ac:dyDescent="0.3">
      <c r="A5712">
        <f>VLOOKUP(D5712,[1]!tbl_Reach2AU[#Data],4,FALSE)</f>
        <v>15</v>
      </c>
      <c r="B5712" t="str">
        <f>VLOOKUP(D5712,[1]!tbl_Reach2AU[#Data],3,FALSE)</f>
        <v>Tunk Creek-Lower DS</v>
      </c>
      <c r="C5712">
        <f>VLOOKUP(D5712,[1]!tbl_Reach2AU[#Data],2,FALSE)</f>
        <v>225</v>
      </c>
      <c r="D5712" t="s">
        <v>156</v>
      </c>
      <c r="E5712">
        <v>2</v>
      </c>
      <c r="F5712" t="s">
        <v>144</v>
      </c>
      <c r="G5712">
        <f>VLOOKUP([1]!tbl_FunctionalConditionReach[[#This Row],[EDT Attribute]],[1]!HabitatAttribute[#Data],2,FALSE)</f>
        <v>0</v>
      </c>
      <c r="H5712" s="1">
        <v>2.54214E-4</v>
      </c>
      <c r="I5712" s="2">
        <v>1.9760995603319599E-3</v>
      </c>
    </row>
    <row r="5713" spans="1:9" x14ac:dyDescent="0.3">
      <c r="A5713">
        <f>VLOOKUP(D5713,[1]!tbl_Reach2AU[#Data],4,FALSE)</f>
        <v>10</v>
      </c>
      <c r="B5713" t="str">
        <f>VLOOKUP(D5713,[1]!tbl_Reach2AU[#Data],3,FALSE)</f>
        <v>Omak Creek-Upper DS</v>
      </c>
      <c r="C5713">
        <f>VLOOKUP(D5713,[1]!tbl_Reach2AU[#Data],2,FALSE)</f>
        <v>173</v>
      </c>
      <c r="D5713" t="s">
        <v>72</v>
      </c>
      <c r="E5713">
        <v>2</v>
      </c>
      <c r="F5713" t="s">
        <v>126</v>
      </c>
      <c r="G5713" t="str">
        <f>VLOOKUP([1]!tbl_FunctionalConditionReach[[#This Row],[EDT Attribute]],[1]!HabitatAttribute[#Data],2,FALSE)</f>
        <v>Riparian</v>
      </c>
      <c r="H5713" s="1">
        <v>1.4157709999999999E-3</v>
      </c>
      <c r="I5713" s="2">
        <v>1.9687116036969199E-3</v>
      </c>
    </row>
    <row r="5714" spans="1:9" x14ac:dyDescent="0.3">
      <c r="A5714">
        <f>VLOOKUP(D5714,[1]!tbl_Reach2AU[#Data],4,FALSE)</f>
        <v>13</v>
      </c>
      <c r="B5714" t="str">
        <f>VLOOKUP(D5714,[1]!tbl_Reach2AU[#Data],3,FALSE)</f>
        <v>Johnson Creek</v>
      </c>
      <c r="C5714">
        <f>VLOOKUP(D5714,[1]!tbl_Reach2AU[#Data],2,FALSE)</f>
        <v>203</v>
      </c>
      <c r="D5714" t="s">
        <v>17</v>
      </c>
      <c r="E5714">
        <v>2</v>
      </c>
      <c r="F5714" t="s">
        <v>143</v>
      </c>
      <c r="G5714">
        <f>VLOOKUP([1]!tbl_FunctionalConditionReach[[#This Row],[EDT Attribute]],[1]!HabitatAttribute[#Data],2,FALSE)</f>
        <v>0</v>
      </c>
      <c r="H5714" s="1">
        <v>1.8700000000000001E-5</v>
      </c>
      <c r="I5714" s="2">
        <v>1.9521611938123401E-3</v>
      </c>
    </row>
    <row r="5715" spans="1:9" x14ac:dyDescent="0.3">
      <c r="A5715">
        <f>VLOOKUP(D5715,[1]!tbl_Reach2AU[#Data],4,FALSE)</f>
        <v>10</v>
      </c>
      <c r="B5715" t="str">
        <f>VLOOKUP(D5715,[1]!tbl_Reach2AU[#Data],3,FALSE)</f>
        <v>Omak Creek-Upper DS</v>
      </c>
      <c r="C5715">
        <f>VLOOKUP(D5715,[1]!tbl_Reach2AU[#Data],2,FALSE)</f>
        <v>173</v>
      </c>
      <c r="D5715" t="s">
        <v>72</v>
      </c>
      <c r="E5715">
        <v>2</v>
      </c>
      <c r="F5715" t="s">
        <v>103</v>
      </c>
      <c r="G5715" t="str">
        <f>VLOOKUP([1]!tbl_FunctionalConditionReach[[#This Row],[EDT Attribute]],[1]!HabitatAttribute[#Data],2,FALSE)</f>
        <v>Contaminants</v>
      </c>
      <c r="H5715" s="1">
        <v>1.394913E-3</v>
      </c>
      <c r="I5715" s="2">
        <v>1.9397073462076001E-3</v>
      </c>
    </row>
    <row r="5716" spans="1:9" x14ac:dyDescent="0.3">
      <c r="A5716">
        <f>VLOOKUP(D5716,[1]!tbl_Reach2AU[#Data],4,FALSE)</f>
        <v>10</v>
      </c>
      <c r="B5716" t="str">
        <f>VLOOKUP(D5716,[1]!tbl_Reach2AU[#Data],3,FALSE)</f>
        <v>Omak Creek-Upper DS</v>
      </c>
      <c r="C5716">
        <f>VLOOKUP(D5716,[1]!tbl_Reach2AU[#Data],2,FALSE)</f>
        <v>178</v>
      </c>
      <c r="D5716" t="s">
        <v>162</v>
      </c>
      <c r="E5716">
        <v>2</v>
      </c>
      <c r="F5716" t="s">
        <v>144</v>
      </c>
      <c r="G5716">
        <f>VLOOKUP([1]!tbl_FunctionalConditionReach[[#This Row],[EDT Attribute]],[1]!HabitatAttribute[#Data],2,FALSE)</f>
        <v>0</v>
      </c>
      <c r="H5716" s="1">
        <v>5.5099999999999998E-5</v>
      </c>
      <c r="I5716" s="2">
        <v>1.8757612194776499E-3</v>
      </c>
    </row>
    <row r="5717" spans="1:9" x14ac:dyDescent="0.3">
      <c r="A5717">
        <f>VLOOKUP(D5717,[1]!tbl_Reach2AU[#Data],4,FALSE)</f>
        <v>1</v>
      </c>
      <c r="B5717" t="str">
        <f>VLOOKUP(D5717,[1]!tbl_Reach2AU[#Data],3,FALSE)</f>
        <v>Okanogan-Davis Canyon</v>
      </c>
      <c r="C5717">
        <f>VLOOKUP(D5717,[1]!tbl_Reach2AU[#Data],2,FALSE)</f>
        <v>104</v>
      </c>
      <c r="D5717" t="s">
        <v>96</v>
      </c>
      <c r="E5717">
        <v>2</v>
      </c>
      <c r="F5717" t="s">
        <v>144</v>
      </c>
      <c r="G5717">
        <f>VLOOKUP([1]!tbl_FunctionalConditionReach[[#This Row],[EDT Attribute]],[1]!HabitatAttribute[#Data],2,FALSE)</f>
        <v>0</v>
      </c>
      <c r="H5717" s="1">
        <v>8.4749499999999998E-4</v>
      </c>
      <c r="I5717" s="2">
        <v>1.86565281922838E-3</v>
      </c>
    </row>
    <row r="5718" spans="1:9" x14ac:dyDescent="0.3">
      <c r="A5718">
        <f>VLOOKUP(D5718,[1]!tbl_Reach2AU[#Data],4,FALSE)</f>
        <v>10</v>
      </c>
      <c r="B5718" t="str">
        <f>VLOOKUP(D5718,[1]!tbl_Reach2AU[#Data],3,FALSE)</f>
        <v>Omak Creek-Upper DS</v>
      </c>
      <c r="C5718">
        <f>VLOOKUP(D5718,[1]!tbl_Reach2AU[#Data],2,FALSE)</f>
        <v>173</v>
      </c>
      <c r="D5718" t="s">
        <v>72</v>
      </c>
      <c r="E5718">
        <v>2</v>
      </c>
      <c r="F5718" t="s">
        <v>116</v>
      </c>
      <c r="G5718">
        <f>VLOOKUP([1]!tbl_FunctionalConditionReach[[#This Row],[EDT Attribute]],[1]!HabitatAttribute[#Data],2,FALSE)</f>
        <v>0</v>
      </c>
      <c r="H5718" s="1">
        <v>1.320194E-3</v>
      </c>
      <c r="I5718" s="2">
        <v>1.8358062475718499E-3</v>
      </c>
    </row>
    <row r="5719" spans="1:9" x14ac:dyDescent="0.3">
      <c r="A5719">
        <f>VLOOKUP(D5719,[1]!tbl_Reach2AU[#Data],4,FALSE)</f>
        <v>24</v>
      </c>
      <c r="B5719" t="str">
        <f>VLOOKUP(D5719,[1]!tbl_Reach2AU[#Data],3,FALSE)</f>
        <v>Okanogan-Haynes Creek South</v>
      </c>
      <c r="C5719">
        <f>VLOOKUP(D5719,[1]!tbl_Reach2AU[#Data],2,FALSE)</f>
        <v>298</v>
      </c>
      <c r="D5719" t="s">
        <v>136</v>
      </c>
      <c r="E5719">
        <v>2</v>
      </c>
      <c r="F5719" t="s">
        <v>36</v>
      </c>
      <c r="G5719" t="e">
        <f>VLOOKUP([1]!tbl_FunctionalConditionReach[[#This Row],[EDT Attribute]],[1]!HabitatAttribute[#Data],2,FALSE)</f>
        <v>#N/A</v>
      </c>
      <c r="H5719" s="1">
        <v>8.4234889999999993E-3</v>
      </c>
      <c r="I5719" s="2">
        <v>1.82392006518169E-3</v>
      </c>
    </row>
    <row r="5720" spans="1:9" x14ac:dyDescent="0.3">
      <c r="A5720">
        <f>VLOOKUP(D5720,[1]!tbl_Reach2AU[#Data],4,FALSE)</f>
        <v>10</v>
      </c>
      <c r="B5720" t="str">
        <f>VLOOKUP(D5720,[1]!tbl_Reach2AU[#Data],3,FALSE)</f>
        <v>Omak Creek-Upper DS</v>
      </c>
      <c r="C5720">
        <f>VLOOKUP(D5720,[1]!tbl_Reach2AU[#Data],2,FALSE)</f>
        <v>178</v>
      </c>
      <c r="D5720" t="s">
        <v>162</v>
      </c>
      <c r="E5720">
        <v>2</v>
      </c>
      <c r="F5720" t="s">
        <v>124</v>
      </c>
      <c r="G5720" t="str">
        <f>VLOOKUP([1]!tbl_FunctionalConditionReach[[#This Row],[EDT Attribute]],[1]!HabitatAttribute[#Data],2,FALSE)</f>
        <v>Predation</v>
      </c>
      <c r="H5720" s="1">
        <v>5.2599999999999998E-5</v>
      </c>
      <c r="I5720" s="2">
        <v>1.79065408610752E-3</v>
      </c>
    </row>
    <row r="5721" spans="1:9" x14ac:dyDescent="0.3">
      <c r="A5721">
        <f>VLOOKUP(D5721,[1]!tbl_Reach2AU[#Data],4,FALSE)</f>
        <v>10</v>
      </c>
      <c r="B5721" t="str">
        <f>VLOOKUP(D5721,[1]!tbl_Reach2AU[#Data],3,FALSE)</f>
        <v>Omak Creek-Upper DS</v>
      </c>
      <c r="C5721">
        <f>VLOOKUP(D5721,[1]!tbl_Reach2AU[#Data],2,FALSE)</f>
        <v>173</v>
      </c>
      <c r="D5721" t="s">
        <v>72</v>
      </c>
      <c r="E5721">
        <v>2</v>
      </c>
      <c r="F5721" t="s">
        <v>94</v>
      </c>
      <c r="G5721">
        <f>VLOOKUP([1]!tbl_FunctionalConditionReach[[#This Row],[EDT Attribute]],[1]!HabitatAttribute[#Data],2,FALSE)</f>
        <v>0</v>
      </c>
      <c r="H5721" s="1">
        <v>1.2809690000000001E-3</v>
      </c>
      <c r="I5721" s="2">
        <v>1.78126161241898E-3</v>
      </c>
    </row>
    <row r="5722" spans="1:9" x14ac:dyDescent="0.3">
      <c r="A5722">
        <f>VLOOKUP(D5722,[1]!tbl_Reach2AU[#Data],4,FALSE)</f>
        <v>10</v>
      </c>
      <c r="B5722" t="str">
        <f>VLOOKUP(D5722,[1]!tbl_Reach2AU[#Data],3,FALSE)</f>
        <v>Omak Creek-Upper DS</v>
      </c>
      <c r="C5722">
        <f>VLOOKUP(D5722,[1]!tbl_Reach2AU[#Data],2,FALSE)</f>
        <v>173</v>
      </c>
      <c r="D5722" t="s">
        <v>72</v>
      </c>
      <c r="E5722">
        <v>2</v>
      </c>
      <c r="F5722" t="s">
        <v>144</v>
      </c>
      <c r="G5722">
        <f>VLOOKUP([1]!tbl_FunctionalConditionReach[[#This Row],[EDT Attribute]],[1]!HabitatAttribute[#Data],2,FALSE)</f>
        <v>0</v>
      </c>
      <c r="H5722" s="1">
        <v>1.265562E-3</v>
      </c>
      <c r="I5722" s="2">
        <v>1.75983728625454E-3</v>
      </c>
    </row>
    <row r="5723" spans="1:9" x14ac:dyDescent="0.3">
      <c r="A5723">
        <f>VLOOKUP(D5723,[1]!tbl_Reach2AU[#Data],4,FALSE)</f>
        <v>22</v>
      </c>
      <c r="B5723" t="str">
        <f>VLOOKUP(D5723,[1]!tbl_Reach2AU[#Data],3,FALSE)</f>
        <v>Wildhorse Spring Creek DS</v>
      </c>
      <c r="C5723">
        <f>VLOOKUP(D5723,[1]!tbl_Reach2AU[#Data],2,FALSE)</f>
        <v>280</v>
      </c>
      <c r="D5723" t="s">
        <v>92</v>
      </c>
      <c r="E5723">
        <v>2</v>
      </c>
      <c r="F5723" t="s">
        <v>36</v>
      </c>
      <c r="G5723" t="e">
        <f>VLOOKUP([1]!tbl_FunctionalConditionReach[[#This Row],[EDT Attribute]],[1]!HabitatAttribute[#Data],2,FALSE)</f>
        <v>#N/A</v>
      </c>
      <c r="H5723" s="1">
        <v>5.4799999999999997E-5</v>
      </c>
      <c r="I5723" s="2">
        <v>1.74377848158261E-3</v>
      </c>
    </row>
    <row r="5724" spans="1:9" x14ac:dyDescent="0.3">
      <c r="A5724">
        <f>VLOOKUP(D5724,[1]!tbl_Reach2AU[#Data],4,FALSE)</f>
        <v>10</v>
      </c>
      <c r="B5724" t="str">
        <f>VLOOKUP(D5724,[1]!tbl_Reach2AU[#Data],3,FALSE)</f>
        <v>Omak Creek-Upper DS</v>
      </c>
      <c r="C5724">
        <f>VLOOKUP(D5724,[1]!tbl_Reach2AU[#Data],2,FALSE)</f>
        <v>173</v>
      </c>
      <c r="D5724" t="s">
        <v>72</v>
      </c>
      <c r="E5724">
        <v>2</v>
      </c>
      <c r="F5724" t="s">
        <v>115</v>
      </c>
      <c r="G5724">
        <f>VLOOKUP([1]!tbl_FunctionalConditionReach[[#This Row],[EDT Attribute]],[1]!HabitatAttribute[#Data],2,FALSE)</f>
        <v>0</v>
      </c>
      <c r="H5724" s="1">
        <v>1.250691E-3</v>
      </c>
      <c r="I5724" s="2">
        <v>1.73915829914534E-3</v>
      </c>
    </row>
    <row r="5725" spans="1:9" x14ac:dyDescent="0.3">
      <c r="A5725">
        <f>VLOOKUP(D5725,[1]!tbl_Reach2AU[#Data],4,FALSE)</f>
        <v>10</v>
      </c>
      <c r="B5725" t="str">
        <f>VLOOKUP(D5725,[1]!tbl_Reach2AU[#Data],3,FALSE)</f>
        <v>Omak Creek-Upper DS</v>
      </c>
      <c r="C5725">
        <f>VLOOKUP(D5725,[1]!tbl_Reach2AU[#Data],2,FALSE)</f>
        <v>173</v>
      </c>
      <c r="D5725" t="s">
        <v>72</v>
      </c>
      <c r="E5725">
        <v>2</v>
      </c>
      <c r="F5725" t="s">
        <v>122</v>
      </c>
      <c r="G5725">
        <f>VLOOKUP([1]!tbl_FunctionalConditionReach[[#This Row],[EDT Attribute]],[1]!HabitatAttribute[#Data],2,FALSE)</f>
        <v>0</v>
      </c>
      <c r="H5725" s="1">
        <v>1.249273E-3</v>
      </c>
      <c r="I5725" s="2">
        <v>1.737186487988E-3</v>
      </c>
    </row>
    <row r="5726" spans="1:9" x14ac:dyDescent="0.3">
      <c r="A5726">
        <f>VLOOKUP(D5726,[1]!tbl_Reach2AU[#Data],4,FALSE)</f>
        <v>10</v>
      </c>
      <c r="B5726" t="str">
        <f>VLOOKUP(D5726,[1]!tbl_Reach2AU[#Data],3,FALSE)</f>
        <v>Omak Creek-Upper DS</v>
      </c>
      <c r="C5726">
        <f>VLOOKUP(D5726,[1]!tbl_Reach2AU[#Data],2,FALSE)</f>
        <v>173</v>
      </c>
      <c r="D5726" t="s">
        <v>72</v>
      </c>
      <c r="E5726">
        <v>2</v>
      </c>
      <c r="F5726" t="s">
        <v>145</v>
      </c>
      <c r="G5726" t="str">
        <f>VLOOKUP([1]!tbl_FunctionalConditionReach[[#This Row],[EDT Attribute]],[1]!HabitatAttribute[#Data],2,FALSE)</f>
        <v>Flow- Summer Base Flow</v>
      </c>
      <c r="H5726" s="1">
        <v>1.249273E-3</v>
      </c>
      <c r="I5726" s="2">
        <v>1.737186487988E-3</v>
      </c>
    </row>
    <row r="5727" spans="1:9" x14ac:dyDescent="0.3">
      <c r="A5727">
        <f>VLOOKUP(D5727,[1]!tbl_Reach2AU[#Data],4,FALSE)</f>
        <v>10</v>
      </c>
      <c r="B5727" t="str">
        <f>VLOOKUP(D5727,[1]!tbl_Reach2AU[#Data],3,FALSE)</f>
        <v>Omak Creek-Upper DS</v>
      </c>
      <c r="C5727">
        <f>VLOOKUP(D5727,[1]!tbl_Reach2AU[#Data],2,FALSE)</f>
        <v>173</v>
      </c>
      <c r="D5727" t="s">
        <v>72</v>
      </c>
      <c r="E5727">
        <v>2</v>
      </c>
      <c r="F5727" t="s">
        <v>123</v>
      </c>
      <c r="G5727">
        <f>VLOOKUP([1]!tbl_FunctionalConditionReach[[#This Row],[EDT Attribute]],[1]!HabitatAttribute[#Data],2,FALSE)</f>
        <v>0</v>
      </c>
      <c r="H5727" s="1">
        <v>1.249273E-3</v>
      </c>
      <c r="I5727" s="2">
        <v>1.737186487988E-3</v>
      </c>
    </row>
    <row r="5728" spans="1:9" x14ac:dyDescent="0.3">
      <c r="A5728">
        <f>VLOOKUP(D5728,[1]!tbl_Reach2AU[#Data],4,FALSE)</f>
        <v>10</v>
      </c>
      <c r="B5728" t="str">
        <f>VLOOKUP(D5728,[1]!tbl_Reach2AU[#Data],3,FALSE)</f>
        <v>Omak Creek-Upper DS</v>
      </c>
      <c r="C5728">
        <f>VLOOKUP(D5728,[1]!tbl_Reach2AU[#Data],2,FALSE)</f>
        <v>173</v>
      </c>
      <c r="D5728" t="s">
        <v>72</v>
      </c>
      <c r="E5728">
        <v>2</v>
      </c>
      <c r="F5728" t="s">
        <v>119</v>
      </c>
      <c r="G5728">
        <f>VLOOKUP([1]!tbl_FunctionalConditionReach[[#This Row],[EDT Attribute]],[1]!HabitatAttribute[#Data],2,FALSE)</f>
        <v>0</v>
      </c>
      <c r="H5728" s="1">
        <v>1.2488200000000001E-3</v>
      </c>
      <c r="I5728" s="2">
        <v>1.7365565652416801E-3</v>
      </c>
    </row>
    <row r="5729" spans="1:9" x14ac:dyDescent="0.3">
      <c r="A5729">
        <f>VLOOKUP(D5729,[1]!tbl_Reach2AU[#Data],4,FALSE)</f>
        <v>6</v>
      </c>
      <c r="B5729" t="str">
        <f>VLOOKUP(D5729,[1]!tbl_Reach2AU[#Data],3,FALSE)</f>
        <v>Salmon Creek-Lower</v>
      </c>
      <c r="C5729">
        <f>VLOOKUP(D5729,[1]!tbl_Reach2AU[#Data],2,FALSE)</f>
        <v>136</v>
      </c>
      <c r="D5729" t="s">
        <v>91</v>
      </c>
      <c r="E5729">
        <v>2</v>
      </c>
      <c r="F5729" t="s">
        <v>115</v>
      </c>
      <c r="G5729">
        <f>VLOOKUP([1]!tbl_FunctionalConditionReach[[#This Row],[EDT Attribute]],[1]!HabitatAttribute[#Data],2,FALSE)</f>
        <v>0</v>
      </c>
      <c r="H5729" s="1">
        <v>3.2422240000000001E-3</v>
      </c>
      <c r="I5729" s="2">
        <v>1.71359155636109E-3</v>
      </c>
    </row>
    <row r="5730" spans="1:9" x14ac:dyDescent="0.3">
      <c r="A5730">
        <f>VLOOKUP(D5730,[1]!tbl_Reach2AU[#Data],4,FALSE)</f>
        <v>6</v>
      </c>
      <c r="B5730" t="str">
        <f>VLOOKUP(D5730,[1]!tbl_Reach2AU[#Data],3,FALSE)</f>
        <v>Salmon Creek-Lower</v>
      </c>
      <c r="C5730">
        <f>VLOOKUP(D5730,[1]!tbl_Reach2AU[#Data],2,FALSE)</f>
        <v>136</v>
      </c>
      <c r="D5730" t="s">
        <v>91</v>
      </c>
      <c r="E5730">
        <v>2</v>
      </c>
      <c r="F5730" t="s">
        <v>122</v>
      </c>
      <c r="G5730">
        <f>VLOOKUP([1]!tbl_FunctionalConditionReach[[#This Row],[EDT Attribute]],[1]!HabitatAttribute[#Data],2,FALSE)</f>
        <v>0</v>
      </c>
      <c r="H5730" s="1">
        <v>3.2422240000000001E-3</v>
      </c>
      <c r="I5730" s="2">
        <v>1.71359155636109E-3</v>
      </c>
    </row>
    <row r="5731" spans="1:9" x14ac:dyDescent="0.3">
      <c r="A5731">
        <f>VLOOKUP(D5731,[1]!tbl_Reach2AU[#Data],4,FALSE)</f>
        <v>15</v>
      </c>
      <c r="B5731" t="str">
        <f>VLOOKUP(D5731,[1]!tbl_Reach2AU[#Data],3,FALSE)</f>
        <v>Tunk Creek-Lower DS</v>
      </c>
      <c r="C5731">
        <f>VLOOKUP(D5731,[1]!tbl_Reach2AU[#Data],2,FALSE)</f>
        <v>225</v>
      </c>
      <c r="D5731" t="s">
        <v>156</v>
      </c>
      <c r="E5731">
        <v>2</v>
      </c>
      <c r="F5731" t="s">
        <v>38</v>
      </c>
      <c r="G5731" t="str">
        <f>VLOOKUP([1]!tbl_FunctionalConditionReach[[#This Row],[EDT Attribute]],[1]!HabitatAttribute[#Data],2,FALSE)</f>
        <v>Channel Stability</v>
      </c>
      <c r="H5731" s="1">
        <v>2.1776E-4</v>
      </c>
      <c r="I5731" s="2">
        <v>1.6927291190016599E-3</v>
      </c>
    </row>
    <row r="5732" spans="1:9" x14ac:dyDescent="0.3">
      <c r="A5732">
        <f>VLOOKUP(D5732,[1]!tbl_Reach2AU[#Data],4,FALSE)</f>
        <v>4</v>
      </c>
      <c r="B5732" t="str">
        <f>VLOOKUP(D5732,[1]!tbl_Reach2AU[#Data],3,FALSE)</f>
        <v>Loup Loup Creek-Lower DS</v>
      </c>
      <c r="C5732">
        <f>VLOOKUP(D5732,[1]!tbl_Reach2AU[#Data],2,FALSE)</f>
        <v>123</v>
      </c>
      <c r="D5732" t="s">
        <v>130</v>
      </c>
      <c r="E5732">
        <v>2</v>
      </c>
      <c r="F5732" t="s">
        <v>36</v>
      </c>
      <c r="G5732" t="e">
        <f>VLOOKUP([1]!tbl_FunctionalConditionReach[[#This Row],[EDT Attribute]],[1]!HabitatAttribute[#Data],2,FALSE)</f>
        <v>#N/A</v>
      </c>
      <c r="H5732" s="1">
        <v>8.6941320000000002E-3</v>
      </c>
      <c r="I5732" s="2">
        <v>1.65883948727538E-3</v>
      </c>
    </row>
    <row r="5733" spans="1:9" x14ac:dyDescent="0.3">
      <c r="A5733">
        <f>VLOOKUP(D5733,[1]!tbl_Reach2AU[#Data],4,FALSE)</f>
        <v>9</v>
      </c>
      <c r="B5733" t="str">
        <f>VLOOKUP(D5733,[1]!tbl_Reach2AU[#Data],3,FALSE)</f>
        <v>Omak Creek-Middle DS</v>
      </c>
      <c r="C5733">
        <f>VLOOKUP(D5733,[1]!tbl_Reach2AU[#Data],2,FALSE)</f>
        <v>171</v>
      </c>
      <c r="D5733" t="s">
        <v>70</v>
      </c>
      <c r="E5733">
        <v>2</v>
      </c>
      <c r="F5733" t="s">
        <v>103</v>
      </c>
      <c r="G5733" t="str">
        <f>VLOOKUP([1]!tbl_FunctionalConditionReach[[#This Row],[EDT Attribute]],[1]!HabitatAttribute[#Data],2,FALSE)</f>
        <v>Contaminants</v>
      </c>
      <c r="H5733" s="1">
        <v>8.2817199999999996E-4</v>
      </c>
      <c r="I5733" s="2">
        <v>1.6234091040359601E-3</v>
      </c>
    </row>
    <row r="5734" spans="1:9" x14ac:dyDescent="0.3">
      <c r="A5734">
        <f>VLOOKUP(D5734,[1]!tbl_Reach2AU[#Data],4,FALSE)</f>
        <v>9</v>
      </c>
      <c r="B5734" t="str">
        <f>VLOOKUP(D5734,[1]!tbl_Reach2AU[#Data],3,FALSE)</f>
        <v>Omak Creek-Middle DS</v>
      </c>
      <c r="C5734">
        <f>VLOOKUP(D5734,[1]!tbl_Reach2AU[#Data],2,FALSE)</f>
        <v>171</v>
      </c>
      <c r="D5734" t="s">
        <v>70</v>
      </c>
      <c r="E5734">
        <v>2</v>
      </c>
      <c r="F5734" t="s">
        <v>144</v>
      </c>
      <c r="G5734">
        <f>VLOOKUP([1]!tbl_FunctionalConditionReach[[#This Row],[EDT Attribute]],[1]!HabitatAttribute[#Data],2,FALSE)</f>
        <v>0</v>
      </c>
      <c r="H5734" s="1">
        <v>8.2661099999999999E-4</v>
      </c>
      <c r="I5734" s="2">
        <v>1.62034918217021E-3</v>
      </c>
    </row>
    <row r="5735" spans="1:9" x14ac:dyDescent="0.3">
      <c r="A5735">
        <f>VLOOKUP(D5735,[1]!tbl_Reach2AU[#Data],4,FALSE)</f>
        <v>10</v>
      </c>
      <c r="B5735" t="str">
        <f>VLOOKUP(D5735,[1]!tbl_Reach2AU[#Data],3,FALSE)</f>
        <v>Omak Creek-Upper DS</v>
      </c>
      <c r="C5735">
        <f>VLOOKUP(D5735,[1]!tbl_Reach2AU[#Data],2,FALSE)</f>
        <v>172</v>
      </c>
      <c r="D5735" t="s">
        <v>71</v>
      </c>
      <c r="E5735">
        <v>2</v>
      </c>
      <c r="F5735" t="s">
        <v>36</v>
      </c>
      <c r="G5735" t="e">
        <f>VLOOKUP([1]!tbl_FunctionalConditionReach[[#This Row],[EDT Attribute]],[1]!HabitatAttribute[#Data],2,FALSE)</f>
        <v>#N/A</v>
      </c>
      <c r="H5735" s="1">
        <v>5.3680999999999998E-4</v>
      </c>
      <c r="I5735" s="2">
        <v>1.6181612426945399E-3</v>
      </c>
    </row>
    <row r="5736" spans="1:9" x14ac:dyDescent="0.3">
      <c r="A5736">
        <f>VLOOKUP(D5736,[1]!tbl_Reach2AU[#Data],4,FALSE)</f>
        <v>8</v>
      </c>
      <c r="B5736" t="str">
        <f>VLOOKUP(D5736,[1]!tbl_Reach2AU[#Data],3,FALSE)</f>
        <v>Omak Creek-Lower US</v>
      </c>
      <c r="C5736">
        <f>VLOOKUP(D5736,[1]!tbl_Reach2AU[#Data],2,FALSE)</f>
        <v>164</v>
      </c>
      <c r="D5736" t="s">
        <v>68</v>
      </c>
      <c r="E5736">
        <v>2</v>
      </c>
      <c r="F5736" t="s">
        <v>116</v>
      </c>
      <c r="G5736">
        <f>VLOOKUP([1]!tbl_FunctionalConditionReach[[#This Row],[EDT Attribute]],[1]!HabitatAttribute[#Data],2,FALSE)</f>
        <v>0</v>
      </c>
      <c r="H5736" s="1">
        <v>1.801204E-3</v>
      </c>
      <c r="I5736" s="2">
        <v>1.60936338475695E-3</v>
      </c>
    </row>
    <row r="5737" spans="1:9" x14ac:dyDescent="0.3">
      <c r="A5737">
        <f>VLOOKUP(D5737,[1]!tbl_Reach2AU[#Data],4,FALSE)</f>
        <v>23</v>
      </c>
      <c r="B5737" t="str">
        <f>VLOOKUP(D5737,[1]!tbl_Reach2AU[#Data],3,FALSE)</f>
        <v>Similkameen River</v>
      </c>
      <c r="C5737">
        <f>VLOOKUP(D5737,[1]!tbl_Reach2AU[#Data],2,FALSE)</f>
        <v>292</v>
      </c>
      <c r="D5737" t="s">
        <v>139</v>
      </c>
      <c r="E5737">
        <v>2</v>
      </c>
      <c r="F5737" t="s">
        <v>116</v>
      </c>
      <c r="G5737">
        <f>VLOOKUP([1]!tbl_FunctionalConditionReach[[#This Row],[EDT Attribute]],[1]!HabitatAttribute[#Data],2,FALSE)</f>
        <v>0</v>
      </c>
      <c r="H5737" s="1">
        <v>9.4099999999999997E-5</v>
      </c>
      <c r="I5737" s="2">
        <v>1.55743237098191E-3</v>
      </c>
    </row>
    <row r="5738" spans="1:9" x14ac:dyDescent="0.3">
      <c r="A5738">
        <f>VLOOKUP(D5738,[1]!tbl_Reach2AU[#Data],4,FALSE)</f>
        <v>24</v>
      </c>
      <c r="B5738" t="str">
        <f>VLOOKUP(D5738,[1]!tbl_Reach2AU[#Data],3,FALSE)</f>
        <v>Okanogan-Haynes Creek South</v>
      </c>
      <c r="C5738">
        <f>VLOOKUP(D5738,[1]!tbl_Reach2AU[#Data],2,FALSE)</f>
        <v>296</v>
      </c>
      <c r="D5738" t="s">
        <v>135</v>
      </c>
      <c r="E5738">
        <v>2</v>
      </c>
      <c r="F5738" t="s">
        <v>138</v>
      </c>
      <c r="G5738">
        <f>VLOOKUP([1]!tbl_FunctionalConditionReach[[#This Row],[EDT Attribute]],[1]!HabitatAttribute[#Data],2,FALSE)</f>
        <v>0</v>
      </c>
      <c r="H5738" s="1">
        <v>2.1970330000000001E-3</v>
      </c>
      <c r="I5738" s="2">
        <v>1.53977275217252E-3</v>
      </c>
    </row>
    <row r="5739" spans="1:9" x14ac:dyDescent="0.3">
      <c r="A5739">
        <f>VLOOKUP(D5739,[1]!tbl_Reach2AU[#Data],4,FALSE)</f>
        <v>15</v>
      </c>
      <c r="B5739" t="str">
        <f>VLOOKUP(D5739,[1]!tbl_Reach2AU[#Data],3,FALSE)</f>
        <v>Tunk Creek-Lower DS</v>
      </c>
      <c r="C5739">
        <f>VLOOKUP(D5739,[1]!tbl_Reach2AU[#Data],2,FALSE)</f>
        <v>225</v>
      </c>
      <c r="D5739" t="s">
        <v>156</v>
      </c>
      <c r="E5739">
        <v>2</v>
      </c>
      <c r="F5739" t="s">
        <v>116</v>
      </c>
      <c r="G5739">
        <f>VLOOKUP([1]!tbl_FunctionalConditionReach[[#This Row],[EDT Attribute]],[1]!HabitatAttribute[#Data],2,FALSE)</f>
        <v>0</v>
      </c>
      <c r="H5739" s="1">
        <v>1.9735999999999999E-4</v>
      </c>
      <c r="I5739" s="2">
        <v>1.5341523646499201E-3</v>
      </c>
    </row>
    <row r="5740" spans="1:9" x14ac:dyDescent="0.3">
      <c r="A5740">
        <f>VLOOKUP(D5740,[1]!tbl_Reach2AU[#Data],4,FALSE)</f>
        <v>9</v>
      </c>
      <c r="B5740" t="str">
        <f>VLOOKUP(D5740,[1]!tbl_Reach2AU[#Data],3,FALSE)</f>
        <v>Omak Creek-Middle DS</v>
      </c>
      <c r="C5740">
        <f>VLOOKUP(D5740,[1]!tbl_Reach2AU[#Data],2,FALSE)</f>
        <v>171</v>
      </c>
      <c r="D5740" t="s">
        <v>70</v>
      </c>
      <c r="E5740">
        <v>2</v>
      </c>
      <c r="F5740" t="s">
        <v>116</v>
      </c>
      <c r="G5740">
        <f>VLOOKUP([1]!tbl_FunctionalConditionReach[[#This Row],[EDT Attribute]],[1]!HabitatAttribute[#Data],2,FALSE)</f>
        <v>0</v>
      </c>
      <c r="H5740" s="1">
        <v>7.6814099999999996E-4</v>
      </c>
      <c r="I5740" s="2">
        <v>1.5057344278522899E-3</v>
      </c>
    </row>
    <row r="5741" spans="1:9" x14ac:dyDescent="0.3">
      <c r="A5741">
        <f>VLOOKUP(D5741,[1]!tbl_Reach2AU[#Data],4,FALSE)</f>
        <v>22</v>
      </c>
      <c r="B5741" t="str">
        <f>VLOOKUP(D5741,[1]!tbl_Reach2AU[#Data],3,FALSE)</f>
        <v>Wildhorse Spring Creek DS</v>
      </c>
      <c r="C5741">
        <f>VLOOKUP(D5741,[1]!tbl_Reach2AU[#Data],2,FALSE)</f>
        <v>280</v>
      </c>
      <c r="D5741" t="s">
        <v>92</v>
      </c>
      <c r="E5741">
        <v>2</v>
      </c>
      <c r="F5741" t="s">
        <v>10</v>
      </c>
      <c r="G5741" t="str">
        <f>VLOOKUP([1]!tbl_FunctionalConditionReach[[#This Row],[EDT Attribute]],[1]!HabitatAttribute[#Data],2,FALSE)</f>
        <v>Flow- Scour</v>
      </c>
      <c r="H5741" s="1">
        <v>4.7299999999999998E-5</v>
      </c>
      <c r="I5741" s="2">
        <v>1.5051226674974E-3</v>
      </c>
    </row>
    <row r="5742" spans="1:9" x14ac:dyDescent="0.3">
      <c r="A5742">
        <f>VLOOKUP(D5742,[1]!tbl_Reach2AU[#Data],4,FALSE)</f>
        <v>9</v>
      </c>
      <c r="B5742" t="str">
        <f>VLOOKUP(D5742,[1]!tbl_Reach2AU[#Data],3,FALSE)</f>
        <v>Omak Creek-Middle DS</v>
      </c>
      <c r="C5742">
        <f>VLOOKUP(D5742,[1]!tbl_Reach2AU[#Data],2,FALSE)</f>
        <v>171</v>
      </c>
      <c r="D5742" t="s">
        <v>70</v>
      </c>
      <c r="E5742">
        <v>2</v>
      </c>
      <c r="F5742" t="s">
        <v>94</v>
      </c>
      <c r="G5742">
        <f>VLOOKUP([1]!tbl_FunctionalConditionReach[[#This Row],[EDT Attribute]],[1]!HabitatAttribute[#Data],2,FALSE)</f>
        <v>0</v>
      </c>
      <c r="H5742" s="1">
        <v>7.3886600000000002E-4</v>
      </c>
      <c r="I5742" s="2">
        <v>1.44834864142066E-3</v>
      </c>
    </row>
    <row r="5743" spans="1:9" x14ac:dyDescent="0.3">
      <c r="A5743">
        <f>VLOOKUP(D5743,[1]!tbl_Reach2AU[#Data],4,FALSE)</f>
        <v>13</v>
      </c>
      <c r="B5743" t="str">
        <f>VLOOKUP(D5743,[1]!tbl_Reach2AU[#Data],3,FALSE)</f>
        <v>Johnson Creek</v>
      </c>
      <c r="C5743">
        <f>VLOOKUP(D5743,[1]!tbl_Reach2AU[#Data],2,FALSE)</f>
        <v>220</v>
      </c>
      <c r="D5743" t="s">
        <v>20</v>
      </c>
      <c r="E5743">
        <v>2</v>
      </c>
      <c r="F5743" t="s">
        <v>117</v>
      </c>
      <c r="G5743">
        <f>VLOOKUP([1]!tbl_FunctionalConditionReach[[#This Row],[EDT Attribute]],[1]!HabitatAttribute[#Data],2,FALSE)</f>
        <v>0</v>
      </c>
      <c r="H5743" s="1">
        <v>1.1174E-4</v>
      </c>
      <c r="I5743" s="2">
        <v>1.4245909591893099E-3</v>
      </c>
    </row>
    <row r="5744" spans="1:9" x14ac:dyDescent="0.3">
      <c r="A5744">
        <f>VLOOKUP(D5744,[1]!tbl_Reach2AU[#Data],4,FALSE)</f>
        <v>23</v>
      </c>
      <c r="B5744" t="str">
        <f>VLOOKUP(D5744,[1]!tbl_Reach2AU[#Data],3,FALSE)</f>
        <v>Similkameen River</v>
      </c>
      <c r="C5744">
        <f>VLOOKUP(D5744,[1]!tbl_Reach2AU[#Data],2,FALSE)</f>
        <v>294</v>
      </c>
      <c r="D5744" t="s">
        <v>87</v>
      </c>
      <c r="E5744">
        <v>2</v>
      </c>
      <c r="F5744" t="s">
        <v>36</v>
      </c>
      <c r="G5744" t="e">
        <f>VLOOKUP([1]!tbl_FunctionalConditionReach[[#This Row],[EDT Attribute]],[1]!HabitatAttribute[#Data],2,FALSE)</f>
        <v>#N/A</v>
      </c>
      <c r="H5744" s="1">
        <v>1.6504946E-2</v>
      </c>
      <c r="I5744" s="2">
        <v>1.41127790950465E-3</v>
      </c>
    </row>
    <row r="5745" spans="1:9" x14ac:dyDescent="0.3">
      <c r="A5745">
        <f>VLOOKUP(D5745,[1]!tbl_Reach2AU[#Data],4,FALSE)</f>
        <v>9</v>
      </c>
      <c r="B5745" t="str">
        <f>VLOOKUP(D5745,[1]!tbl_Reach2AU[#Data],3,FALSE)</f>
        <v>Omak Creek-Middle DS</v>
      </c>
      <c r="C5745">
        <f>VLOOKUP(D5745,[1]!tbl_Reach2AU[#Data],2,FALSE)</f>
        <v>171</v>
      </c>
      <c r="D5745" t="s">
        <v>70</v>
      </c>
      <c r="E5745">
        <v>2</v>
      </c>
      <c r="F5745" t="s">
        <v>115</v>
      </c>
      <c r="G5745">
        <f>VLOOKUP([1]!tbl_FunctionalConditionReach[[#This Row],[EDT Attribute]],[1]!HabitatAttribute[#Data],2,FALSE)</f>
        <v>0</v>
      </c>
      <c r="H5745" s="1">
        <v>7.1949500000000001E-4</v>
      </c>
      <c r="I5745" s="2">
        <v>1.4103769909008699E-3</v>
      </c>
    </row>
    <row r="5746" spans="1:9" x14ac:dyDescent="0.3">
      <c r="A5746">
        <f>VLOOKUP(D5746,[1]!tbl_Reach2AU[#Data],4,FALSE)</f>
        <v>26</v>
      </c>
      <c r="B5746" t="str">
        <f>VLOOKUP(D5746,[1]!tbl_Reach2AU[#Data],3,FALSE)</f>
        <v>Ninemile Creek DS</v>
      </c>
      <c r="C5746">
        <f>VLOOKUP(D5746,[1]!tbl_Reach2AU[#Data],2,FALSE)</f>
        <v>310</v>
      </c>
      <c r="D5746" t="s">
        <v>57</v>
      </c>
      <c r="E5746">
        <v>2</v>
      </c>
      <c r="F5746" t="s">
        <v>36</v>
      </c>
      <c r="G5746" t="e">
        <f>VLOOKUP([1]!tbl_FunctionalConditionReach[[#This Row],[EDT Attribute]],[1]!HabitatAttribute[#Data],2,FALSE)</f>
        <v>#N/A</v>
      </c>
      <c r="H5746" s="1">
        <v>3.7298300000000002E-4</v>
      </c>
      <c r="I5746" s="2">
        <v>1.4095146773671101E-3</v>
      </c>
    </row>
    <row r="5747" spans="1:9" x14ac:dyDescent="0.3">
      <c r="A5747">
        <f>VLOOKUP(D5747,[1]!tbl_Reach2AU[#Data],4,FALSE)</f>
        <v>9</v>
      </c>
      <c r="B5747" t="str">
        <f>VLOOKUP(D5747,[1]!tbl_Reach2AU[#Data],3,FALSE)</f>
        <v>Omak Creek-Middle DS</v>
      </c>
      <c r="C5747">
        <f>VLOOKUP(D5747,[1]!tbl_Reach2AU[#Data],2,FALSE)</f>
        <v>171</v>
      </c>
      <c r="D5747" t="s">
        <v>70</v>
      </c>
      <c r="E5747">
        <v>2</v>
      </c>
      <c r="F5747" t="s">
        <v>145</v>
      </c>
      <c r="G5747" t="str">
        <f>VLOOKUP([1]!tbl_FunctionalConditionReach[[#This Row],[EDT Attribute]],[1]!HabitatAttribute[#Data],2,FALSE)</f>
        <v>Flow- Summer Base Flow</v>
      </c>
      <c r="H5747" s="1">
        <v>7.1587300000000001E-4</v>
      </c>
      <c r="I5747" s="2">
        <v>1.40327703126106E-3</v>
      </c>
    </row>
    <row r="5748" spans="1:9" x14ac:dyDescent="0.3">
      <c r="A5748">
        <f>VLOOKUP(D5748,[1]!tbl_Reach2AU[#Data],4,FALSE)</f>
        <v>9</v>
      </c>
      <c r="B5748" t="str">
        <f>VLOOKUP(D5748,[1]!tbl_Reach2AU[#Data],3,FALSE)</f>
        <v>Omak Creek-Middle DS</v>
      </c>
      <c r="C5748">
        <f>VLOOKUP(D5748,[1]!tbl_Reach2AU[#Data],2,FALSE)</f>
        <v>171</v>
      </c>
      <c r="D5748" t="s">
        <v>70</v>
      </c>
      <c r="E5748">
        <v>2</v>
      </c>
      <c r="F5748" t="s">
        <v>123</v>
      </c>
      <c r="G5748">
        <f>VLOOKUP([1]!tbl_FunctionalConditionReach[[#This Row],[EDT Attribute]],[1]!HabitatAttribute[#Data],2,FALSE)</f>
        <v>0</v>
      </c>
      <c r="H5748" s="1">
        <v>7.1587300000000001E-4</v>
      </c>
      <c r="I5748" s="2">
        <v>1.40327703126106E-3</v>
      </c>
    </row>
    <row r="5749" spans="1:9" x14ac:dyDescent="0.3">
      <c r="A5749">
        <f>VLOOKUP(D5749,[1]!tbl_Reach2AU[#Data],4,FALSE)</f>
        <v>9</v>
      </c>
      <c r="B5749" t="str">
        <f>VLOOKUP(D5749,[1]!tbl_Reach2AU[#Data],3,FALSE)</f>
        <v>Omak Creek-Middle DS</v>
      </c>
      <c r="C5749">
        <f>VLOOKUP(D5749,[1]!tbl_Reach2AU[#Data],2,FALSE)</f>
        <v>171</v>
      </c>
      <c r="D5749" t="s">
        <v>70</v>
      </c>
      <c r="E5749">
        <v>2</v>
      </c>
      <c r="F5749" t="s">
        <v>122</v>
      </c>
      <c r="G5749">
        <f>VLOOKUP([1]!tbl_FunctionalConditionReach[[#This Row],[EDT Attribute]],[1]!HabitatAttribute[#Data],2,FALSE)</f>
        <v>0</v>
      </c>
      <c r="H5749" s="1">
        <v>7.1587300000000001E-4</v>
      </c>
      <c r="I5749" s="2">
        <v>1.40327703126106E-3</v>
      </c>
    </row>
    <row r="5750" spans="1:9" x14ac:dyDescent="0.3">
      <c r="A5750">
        <f>VLOOKUP(D5750,[1]!tbl_Reach2AU[#Data],4,FALSE)</f>
        <v>9</v>
      </c>
      <c r="B5750" t="str">
        <f>VLOOKUP(D5750,[1]!tbl_Reach2AU[#Data],3,FALSE)</f>
        <v>Omak Creek-Middle DS</v>
      </c>
      <c r="C5750">
        <f>VLOOKUP(D5750,[1]!tbl_Reach2AU[#Data],2,FALSE)</f>
        <v>171</v>
      </c>
      <c r="D5750" t="s">
        <v>70</v>
      </c>
      <c r="E5750">
        <v>2</v>
      </c>
      <c r="F5750" t="s">
        <v>126</v>
      </c>
      <c r="G5750" t="str">
        <f>VLOOKUP([1]!tbl_FunctionalConditionReach[[#This Row],[EDT Attribute]],[1]!HabitatAttribute[#Data],2,FALSE)</f>
        <v>Riparian</v>
      </c>
      <c r="H5750" s="1">
        <v>7.0849499999999996E-4</v>
      </c>
      <c r="I5750" s="2">
        <v>1.3888144409180199E-3</v>
      </c>
    </row>
    <row r="5751" spans="1:9" x14ac:dyDescent="0.3">
      <c r="A5751">
        <f>VLOOKUP(D5751,[1]!tbl_Reach2AU[#Data],4,FALSE)</f>
        <v>10</v>
      </c>
      <c r="B5751" t="str">
        <f>VLOOKUP(D5751,[1]!tbl_Reach2AU[#Data],3,FALSE)</f>
        <v>Omak Creek-Upper DS</v>
      </c>
      <c r="C5751">
        <f>VLOOKUP(D5751,[1]!tbl_Reach2AU[#Data],2,FALSE)</f>
        <v>172</v>
      </c>
      <c r="D5751" t="s">
        <v>71</v>
      </c>
      <c r="E5751">
        <v>2</v>
      </c>
      <c r="F5751" t="s">
        <v>124</v>
      </c>
      <c r="G5751" t="str">
        <f>VLOOKUP([1]!tbl_FunctionalConditionReach[[#This Row],[EDT Attribute]],[1]!HabitatAttribute[#Data],2,FALSE)</f>
        <v>Predation</v>
      </c>
      <c r="H5751" s="1">
        <v>4.5872799999999999E-4</v>
      </c>
      <c r="I5751" s="2">
        <v>1.3827906904468599E-3</v>
      </c>
    </row>
    <row r="5752" spans="1:9" x14ac:dyDescent="0.3">
      <c r="A5752">
        <f>VLOOKUP(D5752,[1]!tbl_Reach2AU[#Data],4,FALSE)</f>
        <v>9</v>
      </c>
      <c r="B5752" t="str">
        <f>VLOOKUP(D5752,[1]!tbl_Reach2AU[#Data],3,FALSE)</f>
        <v>Omak Creek-Middle DS</v>
      </c>
      <c r="C5752">
        <f>VLOOKUP(D5752,[1]!tbl_Reach2AU[#Data],2,FALSE)</f>
        <v>171</v>
      </c>
      <c r="D5752" t="s">
        <v>70</v>
      </c>
      <c r="E5752">
        <v>2</v>
      </c>
      <c r="F5752" t="s">
        <v>119</v>
      </c>
      <c r="G5752">
        <f>VLOOKUP([1]!tbl_FunctionalConditionReach[[#This Row],[EDT Attribute]],[1]!HabitatAttribute[#Data],2,FALSE)</f>
        <v>0</v>
      </c>
      <c r="H5752" s="1">
        <v>7.0164100000000003E-4</v>
      </c>
      <c r="I5752" s="2">
        <v>1.3753790120468901E-3</v>
      </c>
    </row>
    <row r="5753" spans="1:9" x14ac:dyDescent="0.3">
      <c r="A5753">
        <f>VLOOKUP(D5753,[1]!tbl_Reach2AU[#Data],4,FALSE)</f>
        <v>22</v>
      </c>
      <c r="B5753" t="str">
        <f>VLOOKUP(D5753,[1]!tbl_Reach2AU[#Data],3,FALSE)</f>
        <v>Wildhorse Spring Creek DS</v>
      </c>
      <c r="C5753">
        <f>VLOOKUP(D5753,[1]!tbl_Reach2AU[#Data],2,FALSE)</f>
        <v>280</v>
      </c>
      <c r="D5753" t="s">
        <v>92</v>
      </c>
      <c r="E5753">
        <v>2</v>
      </c>
      <c r="F5753" t="s">
        <v>122</v>
      </c>
      <c r="G5753">
        <f>VLOOKUP([1]!tbl_FunctionalConditionReach[[#This Row],[EDT Attribute]],[1]!HabitatAttribute[#Data],2,FALSE)</f>
        <v>0</v>
      </c>
      <c r="H5753" s="1">
        <v>3.9400000000000002E-5</v>
      </c>
      <c r="I5753" s="2">
        <v>1.2537385433276399E-3</v>
      </c>
    </row>
    <row r="5754" spans="1:9" x14ac:dyDescent="0.3">
      <c r="A5754">
        <f>VLOOKUP(D5754,[1]!tbl_Reach2AU[#Data],4,FALSE)</f>
        <v>22</v>
      </c>
      <c r="B5754" t="str">
        <f>VLOOKUP(D5754,[1]!tbl_Reach2AU[#Data],3,FALSE)</f>
        <v>Wildhorse Spring Creek DS</v>
      </c>
      <c r="C5754">
        <f>VLOOKUP(D5754,[1]!tbl_Reach2AU[#Data],2,FALSE)</f>
        <v>280</v>
      </c>
      <c r="D5754" t="s">
        <v>92</v>
      </c>
      <c r="E5754">
        <v>2</v>
      </c>
      <c r="F5754" t="s">
        <v>123</v>
      </c>
      <c r="G5754">
        <f>VLOOKUP([1]!tbl_FunctionalConditionReach[[#This Row],[EDT Attribute]],[1]!HabitatAttribute[#Data],2,FALSE)</f>
        <v>0</v>
      </c>
      <c r="H5754" s="1">
        <v>3.9400000000000002E-5</v>
      </c>
      <c r="I5754" s="2">
        <v>1.2537385433276399E-3</v>
      </c>
    </row>
    <row r="5755" spans="1:9" x14ac:dyDescent="0.3">
      <c r="A5755">
        <f>VLOOKUP(D5755,[1]!tbl_Reach2AU[#Data],4,FALSE)</f>
        <v>22</v>
      </c>
      <c r="B5755" t="str">
        <f>VLOOKUP(D5755,[1]!tbl_Reach2AU[#Data],3,FALSE)</f>
        <v>Wildhorse Spring Creek DS</v>
      </c>
      <c r="C5755">
        <f>VLOOKUP(D5755,[1]!tbl_Reach2AU[#Data],2,FALSE)</f>
        <v>280</v>
      </c>
      <c r="D5755" t="s">
        <v>92</v>
      </c>
      <c r="E5755">
        <v>2</v>
      </c>
      <c r="F5755" t="s">
        <v>116</v>
      </c>
      <c r="G5755">
        <f>VLOOKUP([1]!tbl_FunctionalConditionReach[[#This Row],[EDT Attribute]],[1]!HabitatAttribute[#Data],2,FALSE)</f>
        <v>0</v>
      </c>
      <c r="H5755" s="1">
        <v>3.9400000000000002E-5</v>
      </c>
      <c r="I5755" s="2">
        <v>1.2537385433276399E-3</v>
      </c>
    </row>
    <row r="5756" spans="1:9" x14ac:dyDescent="0.3">
      <c r="A5756">
        <f>VLOOKUP(D5756,[1]!tbl_Reach2AU[#Data],4,FALSE)</f>
        <v>22</v>
      </c>
      <c r="B5756" t="str">
        <f>VLOOKUP(D5756,[1]!tbl_Reach2AU[#Data],3,FALSE)</f>
        <v>Wildhorse Spring Creek DS</v>
      </c>
      <c r="C5756">
        <f>VLOOKUP(D5756,[1]!tbl_Reach2AU[#Data],2,FALSE)</f>
        <v>280</v>
      </c>
      <c r="D5756" t="s">
        <v>92</v>
      </c>
      <c r="E5756">
        <v>2</v>
      </c>
      <c r="F5756" t="s">
        <v>144</v>
      </c>
      <c r="G5756">
        <f>VLOOKUP([1]!tbl_FunctionalConditionReach[[#This Row],[EDT Attribute]],[1]!HabitatAttribute[#Data],2,FALSE)</f>
        <v>0</v>
      </c>
      <c r="H5756" s="1">
        <v>3.9400000000000002E-5</v>
      </c>
      <c r="I5756" s="2">
        <v>1.2537385433276399E-3</v>
      </c>
    </row>
    <row r="5757" spans="1:9" x14ac:dyDescent="0.3">
      <c r="A5757">
        <f>VLOOKUP(D5757,[1]!tbl_Reach2AU[#Data],4,FALSE)</f>
        <v>22</v>
      </c>
      <c r="B5757" t="str">
        <f>VLOOKUP(D5757,[1]!tbl_Reach2AU[#Data],3,FALSE)</f>
        <v>Wildhorse Spring Creek DS</v>
      </c>
      <c r="C5757">
        <f>VLOOKUP(D5757,[1]!tbl_Reach2AU[#Data],2,FALSE)</f>
        <v>280</v>
      </c>
      <c r="D5757" t="s">
        <v>92</v>
      </c>
      <c r="E5757">
        <v>2</v>
      </c>
      <c r="F5757" t="s">
        <v>104</v>
      </c>
      <c r="G5757">
        <f>VLOOKUP([1]!tbl_FunctionalConditionReach[[#This Row],[EDT Attribute]],[1]!HabitatAttribute[#Data],2,FALSE)</f>
        <v>0</v>
      </c>
      <c r="H5757" s="1">
        <v>3.9400000000000002E-5</v>
      </c>
      <c r="I5757" s="2">
        <v>1.2537385433276399E-3</v>
      </c>
    </row>
    <row r="5758" spans="1:9" x14ac:dyDescent="0.3">
      <c r="A5758">
        <f>VLOOKUP(D5758,[1]!tbl_Reach2AU[#Data],4,FALSE)</f>
        <v>22</v>
      </c>
      <c r="B5758" t="str">
        <f>VLOOKUP(D5758,[1]!tbl_Reach2AU[#Data],3,FALSE)</f>
        <v>Wildhorse Spring Creek DS</v>
      </c>
      <c r="C5758">
        <f>VLOOKUP(D5758,[1]!tbl_Reach2AU[#Data],2,FALSE)</f>
        <v>280</v>
      </c>
      <c r="D5758" t="s">
        <v>92</v>
      </c>
      <c r="E5758">
        <v>2</v>
      </c>
      <c r="F5758" t="s">
        <v>117</v>
      </c>
      <c r="G5758">
        <f>VLOOKUP([1]!tbl_FunctionalConditionReach[[#This Row],[EDT Attribute]],[1]!HabitatAttribute[#Data],2,FALSE)</f>
        <v>0</v>
      </c>
      <c r="H5758" s="1">
        <v>3.9400000000000002E-5</v>
      </c>
      <c r="I5758" s="2">
        <v>1.2537385433276399E-3</v>
      </c>
    </row>
    <row r="5759" spans="1:9" x14ac:dyDescent="0.3">
      <c r="A5759">
        <f>VLOOKUP(D5759,[1]!tbl_Reach2AU[#Data],4,FALSE)</f>
        <v>22</v>
      </c>
      <c r="B5759" t="str">
        <f>VLOOKUP(D5759,[1]!tbl_Reach2AU[#Data],3,FALSE)</f>
        <v>Wildhorse Spring Creek DS</v>
      </c>
      <c r="C5759">
        <f>VLOOKUP(D5759,[1]!tbl_Reach2AU[#Data],2,FALSE)</f>
        <v>280</v>
      </c>
      <c r="D5759" t="s">
        <v>92</v>
      </c>
      <c r="E5759">
        <v>2</v>
      </c>
      <c r="F5759" t="s">
        <v>115</v>
      </c>
      <c r="G5759">
        <f>VLOOKUP([1]!tbl_FunctionalConditionReach[[#This Row],[EDT Attribute]],[1]!HabitatAttribute[#Data],2,FALSE)</f>
        <v>0</v>
      </c>
      <c r="H5759" s="1">
        <v>3.9400000000000002E-5</v>
      </c>
      <c r="I5759" s="2">
        <v>1.2537385433276399E-3</v>
      </c>
    </row>
    <row r="5760" spans="1:9" x14ac:dyDescent="0.3">
      <c r="A5760">
        <f>VLOOKUP(D5760,[1]!tbl_Reach2AU[#Data],4,FALSE)</f>
        <v>22</v>
      </c>
      <c r="B5760" t="str">
        <f>VLOOKUP(D5760,[1]!tbl_Reach2AU[#Data],3,FALSE)</f>
        <v>Wildhorse Spring Creek DS</v>
      </c>
      <c r="C5760">
        <f>VLOOKUP(D5760,[1]!tbl_Reach2AU[#Data],2,FALSE)</f>
        <v>280</v>
      </c>
      <c r="D5760" t="s">
        <v>92</v>
      </c>
      <c r="E5760">
        <v>2</v>
      </c>
      <c r="F5760" t="s">
        <v>145</v>
      </c>
      <c r="G5760" t="str">
        <f>VLOOKUP([1]!tbl_FunctionalConditionReach[[#This Row],[EDT Attribute]],[1]!HabitatAttribute[#Data],2,FALSE)</f>
        <v>Flow- Summer Base Flow</v>
      </c>
      <c r="H5760" s="1">
        <v>3.9400000000000002E-5</v>
      </c>
      <c r="I5760" s="2">
        <v>1.2537385433276399E-3</v>
      </c>
    </row>
    <row r="5761" spans="1:9" x14ac:dyDescent="0.3">
      <c r="A5761">
        <f>VLOOKUP(D5761,[1]!tbl_Reach2AU[#Data],4,FALSE)</f>
        <v>22</v>
      </c>
      <c r="B5761" t="str">
        <f>VLOOKUP(D5761,[1]!tbl_Reach2AU[#Data],3,FALSE)</f>
        <v>Wildhorse Spring Creek DS</v>
      </c>
      <c r="C5761">
        <f>VLOOKUP(D5761,[1]!tbl_Reach2AU[#Data],2,FALSE)</f>
        <v>280</v>
      </c>
      <c r="D5761" t="s">
        <v>92</v>
      </c>
      <c r="E5761">
        <v>2</v>
      </c>
      <c r="F5761" t="s">
        <v>94</v>
      </c>
      <c r="G5761">
        <f>VLOOKUP([1]!tbl_FunctionalConditionReach[[#This Row],[EDT Attribute]],[1]!HabitatAttribute[#Data],2,FALSE)</f>
        <v>0</v>
      </c>
      <c r="H5761" s="1">
        <v>3.93E-5</v>
      </c>
      <c r="I5761" s="2">
        <v>1.25055646580651E-3</v>
      </c>
    </row>
    <row r="5762" spans="1:9" x14ac:dyDescent="0.3">
      <c r="A5762">
        <f>VLOOKUP(D5762,[1]!tbl_Reach2AU[#Data],4,FALSE)</f>
        <v>22</v>
      </c>
      <c r="B5762" t="str">
        <f>VLOOKUP(D5762,[1]!tbl_Reach2AU[#Data],3,FALSE)</f>
        <v>Wildhorse Spring Creek DS</v>
      </c>
      <c r="C5762">
        <f>VLOOKUP(D5762,[1]!tbl_Reach2AU[#Data],2,FALSE)</f>
        <v>280</v>
      </c>
      <c r="D5762" t="s">
        <v>92</v>
      </c>
      <c r="E5762">
        <v>2</v>
      </c>
      <c r="F5762" t="s">
        <v>143</v>
      </c>
      <c r="G5762">
        <f>VLOOKUP([1]!tbl_FunctionalConditionReach[[#This Row],[EDT Attribute]],[1]!HabitatAttribute[#Data],2,FALSE)</f>
        <v>0</v>
      </c>
      <c r="H5762" s="1">
        <v>3.9100000000000002E-5</v>
      </c>
      <c r="I5762" s="2">
        <v>1.2441923107642399E-3</v>
      </c>
    </row>
    <row r="5763" spans="1:9" x14ac:dyDescent="0.3">
      <c r="A5763">
        <f>VLOOKUP(D5763,[1]!tbl_Reach2AU[#Data],4,FALSE)</f>
        <v>22</v>
      </c>
      <c r="B5763" t="str">
        <f>VLOOKUP(D5763,[1]!tbl_Reach2AU[#Data],3,FALSE)</f>
        <v>Wildhorse Spring Creek DS</v>
      </c>
      <c r="C5763">
        <f>VLOOKUP(D5763,[1]!tbl_Reach2AU[#Data],2,FALSE)</f>
        <v>280</v>
      </c>
      <c r="D5763" t="s">
        <v>92</v>
      </c>
      <c r="E5763">
        <v>2</v>
      </c>
      <c r="F5763" t="s">
        <v>119</v>
      </c>
      <c r="G5763">
        <f>VLOOKUP([1]!tbl_FunctionalConditionReach[[#This Row],[EDT Attribute]],[1]!HabitatAttribute[#Data],2,FALSE)</f>
        <v>0</v>
      </c>
      <c r="H5763" s="1">
        <v>3.9100000000000002E-5</v>
      </c>
      <c r="I5763" s="2">
        <v>1.2441923107642399E-3</v>
      </c>
    </row>
    <row r="5764" spans="1:9" x14ac:dyDescent="0.3">
      <c r="A5764">
        <f>VLOOKUP(D5764,[1]!tbl_Reach2AU[#Data],4,FALSE)</f>
        <v>22</v>
      </c>
      <c r="B5764" t="str">
        <f>VLOOKUP(D5764,[1]!tbl_Reach2AU[#Data],3,FALSE)</f>
        <v>Wildhorse Spring Creek DS</v>
      </c>
      <c r="C5764">
        <f>VLOOKUP(D5764,[1]!tbl_Reach2AU[#Data],2,FALSE)</f>
        <v>280</v>
      </c>
      <c r="D5764" t="s">
        <v>92</v>
      </c>
      <c r="E5764">
        <v>2</v>
      </c>
      <c r="F5764" t="s">
        <v>124</v>
      </c>
      <c r="G5764" t="str">
        <f>VLOOKUP([1]!tbl_FunctionalConditionReach[[#This Row],[EDT Attribute]],[1]!HabitatAttribute[#Data],2,FALSE)</f>
        <v>Predation</v>
      </c>
      <c r="H5764" s="1">
        <v>3.8000000000000002E-5</v>
      </c>
      <c r="I5764" s="2">
        <v>1.20918945803174E-3</v>
      </c>
    </row>
    <row r="5765" spans="1:9" x14ac:dyDescent="0.3">
      <c r="A5765">
        <f>VLOOKUP(D5765,[1]!tbl_Reach2AU[#Data],4,FALSE)</f>
        <v>3</v>
      </c>
      <c r="B5765" t="str">
        <f>VLOOKUP(D5765,[1]!tbl_Reach2AU[#Data],3,FALSE)</f>
        <v>Okanogan-Talant Creek</v>
      </c>
      <c r="C5765">
        <f>VLOOKUP(D5765,[1]!tbl_Reach2AU[#Data],2,FALSE)</f>
        <v>125</v>
      </c>
      <c r="D5765" t="s">
        <v>105</v>
      </c>
      <c r="E5765">
        <v>2</v>
      </c>
      <c r="F5765" t="s">
        <v>146</v>
      </c>
      <c r="G5765" t="str">
        <f>VLOOKUP([1]!tbl_FunctionalConditionReach[[#This Row],[EDT Attribute]],[1]!HabitatAttribute[#Data],2,FALSE)</f>
        <v>Flow- Summer Base Flow</v>
      </c>
      <c r="H5765" s="1">
        <v>4.42588E-4</v>
      </c>
      <c r="I5765" s="2">
        <v>1.1842218785733201E-3</v>
      </c>
    </row>
    <row r="5766" spans="1:9" x14ac:dyDescent="0.3">
      <c r="A5766">
        <f>VLOOKUP(D5766,[1]!tbl_Reach2AU[#Data],4,FALSE)</f>
        <v>25</v>
      </c>
      <c r="B5766" t="str">
        <f>VLOOKUP(D5766,[1]!tbl_Reach2AU[#Data],3,FALSE)</f>
        <v>Tonasket Creek DS</v>
      </c>
      <c r="C5766">
        <f>VLOOKUP(D5766,[1]!tbl_Reach2AU[#Data],2,FALSE)</f>
        <v>302</v>
      </c>
      <c r="D5766" t="s">
        <v>142</v>
      </c>
      <c r="E5766">
        <v>2</v>
      </c>
      <c r="F5766" t="s">
        <v>119</v>
      </c>
      <c r="G5766">
        <f>VLOOKUP([1]!tbl_FunctionalConditionReach[[#This Row],[EDT Attribute]],[1]!HabitatAttribute[#Data],2,FALSE)</f>
        <v>0</v>
      </c>
      <c r="H5766" s="1">
        <v>6.4676200000000005E-4</v>
      </c>
      <c r="I5766" s="2">
        <v>1.17734864878681E-3</v>
      </c>
    </row>
    <row r="5767" spans="1:9" x14ac:dyDescent="0.3">
      <c r="A5767">
        <f>VLOOKUP(D5767,[1]!tbl_Reach2AU[#Data],4,FALSE)</f>
        <v>13</v>
      </c>
      <c r="B5767" t="str">
        <f>VLOOKUP(D5767,[1]!tbl_Reach2AU[#Data],3,FALSE)</f>
        <v>Johnson Creek</v>
      </c>
      <c r="C5767">
        <f>VLOOKUP(D5767,[1]!tbl_Reach2AU[#Data],2,FALSE)</f>
        <v>213</v>
      </c>
      <c r="D5767" t="s">
        <v>42</v>
      </c>
      <c r="E5767">
        <v>2</v>
      </c>
      <c r="F5767" t="s">
        <v>117</v>
      </c>
      <c r="G5767">
        <f>VLOOKUP([1]!tbl_FunctionalConditionReach[[#This Row],[EDT Attribute]],[1]!HabitatAttribute[#Data],2,FALSE)</f>
        <v>0</v>
      </c>
      <c r="H5767" s="1">
        <v>2.23246E-4</v>
      </c>
      <c r="I5767" s="2">
        <v>1.1316151452954999E-3</v>
      </c>
    </row>
    <row r="5768" spans="1:9" x14ac:dyDescent="0.3">
      <c r="A5768">
        <f>VLOOKUP(D5768,[1]!tbl_Reach2AU[#Data],4,FALSE)</f>
        <v>10</v>
      </c>
      <c r="B5768" t="str">
        <f>VLOOKUP(D5768,[1]!tbl_Reach2AU[#Data],3,FALSE)</f>
        <v>Omak Creek-Upper DS</v>
      </c>
      <c r="C5768">
        <f>VLOOKUP(D5768,[1]!tbl_Reach2AU[#Data],2,FALSE)</f>
        <v>173</v>
      </c>
      <c r="D5768" t="s">
        <v>72</v>
      </c>
      <c r="E5768">
        <v>2</v>
      </c>
      <c r="F5768" t="s">
        <v>124</v>
      </c>
      <c r="G5768" t="str">
        <f>VLOOKUP([1]!tbl_FunctionalConditionReach[[#This Row],[EDT Attribute]],[1]!HabitatAttribute[#Data],2,FALSE)</f>
        <v>Predation</v>
      </c>
      <c r="H5768" s="1">
        <v>8.0321899999999998E-4</v>
      </c>
      <c r="I5768" s="2">
        <v>1.1169225571154E-3</v>
      </c>
    </row>
    <row r="5769" spans="1:9" x14ac:dyDescent="0.3">
      <c r="A5769">
        <f>VLOOKUP(D5769,[1]!tbl_Reach2AU[#Data],4,FALSE)</f>
        <v>22</v>
      </c>
      <c r="B5769" t="str">
        <f>VLOOKUP(D5769,[1]!tbl_Reach2AU[#Data],3,FALSE)</f>
        <v>Wildhorse Spring Creek DS</v>
      </c>
      <c r="C5769">
        <f>VLOOKUP(D5769,[1]!tbl_Reach2AU[#Data],2,FALSE)</f>
        <v>280</v>
      </c>
      <c r="D5769" t="s">
        <v>92</v>
      </c>
      <c r="E5769">
        <v>2</v>
      </c>
      <c r="F5769" t="s">
        <v>103</v>
      </c>
      <c r="G5769" t="str">
        <f>VLOOKUP([1]!tbl_FunctionalConditionReach[[#This Row],[EDT Attribute]],[1]!HabitatAttribute[#Data],2,FALSE)</f>
        <v>Contaminants</v>
      </c>
      <c r="H5769" s="1">
        <v>3.4900000000000001E-5</v>
      </c>
      <c r="I5769" s="2">
        <v>1.1105450548765201E-3</v>
      </c>
    </row>
    <row r="5770" spans="1:9" x14ac:dyDescent="0.3">
      <c r="A5770">
        <f>VLOOKUP(D5770,[1]!tbl_Reach2AU[#Data],4,FALSE)</f>
        <v>13</v>
      </c>
      <c r="B5770" t="str">
        <f>VLOOKUP(D5770,[1]!tbl_Reach2AU[#Data],3,FALSE)</f>
        <v>Johnson Creek</v>
      </c>
      <c r="C5770">
        <f>VLOOKUP(D5770,[1]!tbl_Reach2AU[#Data],2,FALSE)</f>
        <v>211</v>
      </c>
      <c r="D5770" t="s">
        <v>19</v>
      </c>
      <c r="E5770">
        <v>2</v>
      </c>
      <c r="F5770" t="s">
        <v>145</v>
      </c>
      <c r="G5770" t="str">
        <f>VLOOKUP([1]!tbl_FunctionalConditionReach[[#This Row],[EDT Attribute]],[1]!HabitatAttribute[#Data],2,FALSE)</f>
        <v>Flow- Summer Base Flow</v>
      </c>
      <c r="H5770" s="1">
        <v>4.9799999999999998E-5</v>
      </c>
      <c r="I5770" s="2">
        <v>1.1065983280721401E-3</v>
      </c>
    </row>
    <row r="5771" spans="1:9" x14ac:dyDescent="0.3">
      <c r="A5771">
        <f>VLOOKUP(D5771,[1]!tbl_Reach2AU[#Data],4,FALSE)</f>
        <v>13</v>
      </c>
      <c r="B5771" t="str">
        <f>VLOOKUP(D5771,[1]!tbl_Reach2AU[#Data],3,FALSE)</f>
        <v>Johnson Creek</v>
      </c>
      <c r="C5771">
        <f>VLOOKUP(D5771,[1]!tbl_Reach2AU[#Data],2,FALSE)</f>
        <v>202</v>
      </c>
      <c r="D5771" t="s">
        <v>54</v>
      </c>
      <c r="E5771">
        <v>2</v>
      </c>
      <c r="F5771" t="s">
        <v>89</v>
      </c>
      <c r="G5771" t="str">
        <f>VLOOKUP([1]!tbl_FunctionalConditionReach[[#This Row],[EDT Attribute]],[1]!HabitatAttribute[#Data],2,FALSE)</f>
        <v>% Fines/Embeddedness</v>
      </c>
      <c r="H5771" s="1">
        <v>5.3541400000000001E-4</v>
      </c>
      <c r="I5771" s="2">
        <v>1.09820172119235E-3</v>
      </c>
    </row>
    <row r="5772" spans="1:9" x14ac:dyDescent="0.3">
      <c r="A5772">
        <f>VLOOKUP(D5772,[1]!tbl_Reach2AU[#Data],4,FALSE)</f>
        <v>3</v>
      </c>
      <c r="B5772" t="str">
        <f>VLOOKUP(D5772,[1]!tbl_Reach2AU[#Data],3,FALSE)</f>
        <v>Okanogan-Talant Creek</v>
      </c>
      <c r="C5772">
        <f>VLOOKUP(D5772,[1]!tbl_Reach2AU[#Data],2,FALSE)</f>
        <v>127</v>
      </c>
      <c r="D5772" t="s">
        <v>107</v>
      </c>
      <c r="E5772">
        <v>2</v>
      </c>
      <c r="F5772" t="s">
        <v>146</v>
      </c>
      <c r="G5772" t="str">
        <f>VLOOKUP([1]!tbl_FunctionalConditionReach[[#This Row],[EDT Attribute]],[1]!HabitatAttribute[#Data],2,FALSE)</f>
        <v>Flow- Summer Base Flow</v>
      </c>
      <c r="H5772" s="1">
        <v>1.7949599999999999E-4</v>
      </c>
      <c r="I5772" s="2">
        <v>9.9054620945029405E-4</v>
      </c>
    </row>
    <row r="5773" spans="1:9" x14ac:dyDescent="0.3">
      <c r="A5773">
        <f>VLOOKUP(D5773,[1]!tbl_Reach2AU[#Data],4,FALSE)</f>
        <v>19</v>
      </c>
      <c r="B5773" t="str">
        <f>VLOOKUP(D5773,[1]!tbl_Reach2AU[#Data],3,FALSE)</f>
        <v>Okanogan-Mosquito Creek</v>
      </c>
      <c r="C5773">
        <f>VLOOKUP(D5773,[1]!tbl_Reach2AU[#Data],2,FALSE)</f>
        <v>277</v>
      </c>
      <c r="D5773" t="s">
        <v>64</v>
      </c>
      <c r="E5773">
        <v>2</v>
      </c>
      <c r="F5773" t="s">
        <v>36</v>
      </c>
      <c r="G5773" t="e">
        <f>VLOOKUP([1]!tbl_FunctionalConditionReach[[#This Row],[EDT Attribute]],[1]!HabitatAttribute[#Data],2,FALSE)</f>
        <v>#N/A</v>
      </c>
      <c r="H5773" s="1">
        <v>6.2525189999999998E-3</v>
      </c>
      <c r="I5773" s="2">
        <v>9.8916602720091999E-4</v>
      </c>
    </row>
    <row r="5774" spans="1:9" x14ac:dyDescent="0.3">
      <c r="A5774">
        <f>VLOOKUP(D5774,[1]!tbl_Reach2AU[#Data],4,FALSE)</f>
        <v>16</v>
      </c>
      <c r="B5774" t="str">
        <f>VLOOKUP(D5774,[1]!tbl_Reach2AU[#Data],3,FALSE)</f>
        <v>Aeneas Creek-DS</v>
      </c>
      <c r="C5774">
        <f>VLOOKUP(D5774,[1]!tbl_Reach2AU[#Data],2,FALSE)</f>
        <v>234</v>
      </c>
      <c r="D5774" t="s">
        <v>12</v>
      </c>
      <c r="E5774">
        <v>2</v>
      </c>
      <c r="F5774" t="s">
        <v>36</v>
      </c>
      <c r="G5774" t="e">
        <f>VLOOKUP([1]!tbl_FunctionalConditionReach[[#This Row],[EDT Attribute]],[1]!HabitatAttribute[#Data],2,FALSE)</f>
        <v>#N/A</v>
      </c>
      <c r="H5774" s="1">
        <v>2.8500000000000002E-5</v>
      </c>
      <c r="I5774" s="2">
        <v>9.807143723071861E-4</v>
      </c>
    </row>
    <row r="5775" spans="1:9" x14ac:dyDescent="0.3">
      <c r="A5775">
        <f>VLOOKUP(D5775,[1]!tbl_Reach2AU[#Data],4,FALSE)</f>
        <v>13</v>
      </c>
      <c r="B5775" t="str">
        <f>VLOOKUP(D5775,[1]!tbl_Reach2AU[#Data],3,FALSE)</f>
        <v>Johnson Creek</v>
      </c>
      <c r="C5775">
        <f>VLOOKUP(D5775,[1]!tbl_Reach2AU[#Data],2,FALSE)</f>
        <v>202</v>
      </c>
      <c r="D5775" t="s">
        <v>54</v>
      </c>
      <c r="E5775">
        <v>2</v>
      </c>
      <c r="F5775" t="s">
        <v>145</v>
      </c>
      <c r="G5775" t="str">
        <f>VLOOKUP([1]!tbl_FunctionalConditionReach[[#This Row],[EDT Attribute]],[1]!HabitatAttribute[#Data],2,FALSE)</f>
        <v>Flow- Summer Base Flow</v>
      </c>
      <c r="H5775" s="1">
        <v>4.6504499999999998E-4</v>
      </c>
      <c r="I5775" s="2">
        <v>9.5386601663740298E-4</v>
      </c>
    </row>
    <row r="5776" spans="1:9" x14ac:dyDescent="0.3">
      <c r="A5776">
        <f>VLOOKUP(D5776,[1]!tbl_Reach2AU[#Data],4,FALSE)</f>
        <v>19</v>
      </c>
      <c r="B5776" t="str">
        <f>VLOOKUP(D5776,[1]!tbl_Reach2AU[#Data],3,FALSE)</f>
        <v>Okanogan-Mosquito Creek</v>
      </c>
      <c r="C5776">
        <f>VLOOKUP(D5776,[1]!tbl_Reach2AU[#Data],2,FALSE)</f>
        <v>286</v>
      </c>
      <c r="D5776" t="s">
        <v>161</v>
      </c>
      <c r="E5776">
        <v>2</v>
      </c>
      <c r="F5776" t="s">
        <v>126</v>
      </c>
      <c r="G5776" t="str">
        <f>VLOOKUP([1]!tbl_FunctionalConditionReach[[#This Row],[EDT Attribute]],[1]!HabitatAttribute[#Data],2,FALSE)</f>
        <v>Riparian</v>
      </c>
      <c r="H5776" s="1">
        <v>1.5542E-4</v>
      </c>
      <c r="I5776" s="2">
        <v>8.3348256596815795E-4</v>
      </c>
    </row>
    <row r="5777" spans="1:9" x14ac:dyDescent="0.3">
      <c r="A5777">
        <f>VLOOKUP(D5777,[1]!tbl_Reach2AU[#Data],4,FALSE)</f>
        <v>13</v>
      </c>
      <c r="B5777" t="str">
        <f>VLOOKUP(D5777,[1]!tbl_Reach2AU[#Data],3,FALSE)</f>
        <v>Johnson Creek</v>
      </c>
      <c r="C5777">
        <f>VLOOKUP(D5777,[1]!tbl_Reach2AU[#Data],2,FALSE)</f>
        <v>202</v>
      </c>
      <c r="D5777" t="s">
        <v>54</v>
      </c>
      <c r="E5777">
        <v>2</v>
      </c>
      <c r="F5777" t="s">
        <v>117</v>
      </c>
      <c r="G5777">
        <f>VLOOKUP([1]!tbl_FunctionalConditionReach[[#This Row],[EDT Attribute]],[1]!HabitatAttribute[#Data],2,FALSE)</f>
        <v>0</v>
      </c>
      <c r="H5777" s="1">
        <v>3.8792299999999998E-4</v>
      </c>
      <c r="I5777" s="2">
        <v>7.9567905637525698E-4</v>
      </c>
    </row>
    <row r="5778" spans="1:9" x14ac:dyDescent="0.3">
      <c r="A5778">
        <f>VLOOKUP(D5778,[1]!tbl_Reach2AU[#Data],4,FALSE)</f>
        <v>9</v>
      </c>
      <c r="B5778" t="str">
        <f>VLOOKUP(D5778,[1]!tbl_Reach2AU[#Data],3,FALSE)</f>
        <v>Omak Creek-Middle DS</v>
      </c>
      <c r="C5778">
        <f>VLOOKUP(D5778,[1]!tbl_Reach2AU[#Data],2,FALSE)</f>
        <v>171</v>
      </c>
      <c r="D5778" t="s">
        <v>70</v>
      </c>
      <c r="E5778">
        <v>2</v>
      </c>
      <c r="F5778" t="s">
        <v>124</v>
      </c>
      <c r="G5778" t="str">
        <f>VLOOKUP([1]!tbl_FunctionalConditionReach[[#This Row],[EDT Attribute]],[1]!HabitatAttribute[#Data],2,FALSE)</f>
        <v>Predation</v>
      </c>
      <c r="H5778" s="1">
        <v>3.9479599999999999E-4</v>
      </c>
      <c r="I5778" s="2">
        <v>7.7389168027533104E-4</v>
      </c>
    </row>
    <row r="5779" spans="1:9" x14ac:dyDescent="0.3">
      <c r="A5779">
        <f>VLOOKUP(D5779,[1]!tbl_Reach2AU[#Data],4,FALSE)</f>
        <v>22</v>
      </c>
      <c r="B5779" t="str">
        <f>VLOOKUP(D5779,[1]!tbl_Reach2AU[#Data],3,FALSE)</f>
        <v>Wildhorse Spring Creek DS</v>
      </c>
      <c r="C5779">
        <f>VLOOKUP(D5779,[1]!tbl_Reach2AU[#Data],2,FALSE)</f>
        <v>280</v>
      </c>
      <c r="D5779" t="s">
        <v>92</v>
      </c>
      <c r="E5779">
        <v>2</v>
      </c>
      <c r="F5779" t="s">
        <v>133</v>
      </c>
      <c r="G5779" t="str">
        <f>VLOOKUP([1]!tbl_FunctionalConditionReach[[#This Row],[EDT Attribute]],[1]!HabitatAttribute[#Data],2,FALSE)</f>
        <v>Temperature- Rearing</v>
      </c>
      <c r="H5779" s="1">
        <v>2.2200000000000001E-5</v>
      </c>
      <c r="I5779" s="2">
        <v>7.0642120969222598E-4</v>
      </c>
    </row>
    <row r="5780" spans="1:9" x14ac:dyDescent="0.3">
      <c r="A5780">
        <f>VLOOKUP(D5780,[1]!tbl_Reach2AU[#Data],4,FALSE)</f>
        <v>13</v>
      </c>
      <c r="B5780" t="str">
        <f>VLOOKUP(D5780,[1]!tbl_Reach2AU[#Data],3,FALSE)</f>
        <v>Johnson Creek</v>
      </c>
      <c r="C5780">
        <f>VLOOKUP(D5780,[1]!tbl_Reach2AU[#Data],2,FALSE)</f>
        <v>213</v>
      </c>
      <c r="D5780" t="s">
        <v>42</v>
      </c>
      <c r="E5780">
        <v>2</v>
      </c>
      <c r="F5780" t="s">
        <v>119</v>
      </c>
      <c r="G5780">
        <f>VLOOKUP([1]!tbl_FunctionalConditionReach[[#This Row],[EDT Attribute]],[1]!HabitatAttribute[#Data],2,FALSE)</f>
        <v>0</v>
      </c>
      <c r="H5780" s="1">
        <v>1.3810299999999999E-4</v>
      </c>
      <c r="I5780" s="2">
        <v>7.0003245930831605E-4</v>
      </c>
    </row>
    <row r="5781" spans="1:9" x14ac:dyDescent="0.3">
      <c r="A5781">
        <f>VLOOKUP(D5781,[1]!tbl_Reach2AU[#Data],4,FALSE)</f>
        <v>8</v>
      </c>
      <c r="B5781" t="str">
        <f>VLOOKUP(D5781,[1]!tbl_Reach2AU[#Data],3,FALSE)</f>
        <v>Omak Creek-Lower US</v>
      </c>
      <c r="C5781">
        <f>VLOOKUP(D5781,[1]!tbl_Reach2AU[#Data],2,FALSE)</f>
        <v>164</v>
      </c>
      <c r="D5781" t="s">
        <v>68</v>
      </c>
      <c r="E5781">
        <v>2</v>
      </c>
      <c r="F5781" t="s">
        <v>36</v>
      </c>
      <c r="G5781" t="e">
        <f>VLOOKUP([1]!tbl_FunctionalConditionReach[[#This Row],[EDT Attribute]],[1]!HabitatAttribute[#Data],2,FALSE)</f>
        <v>#N/A</v>
      </c>
      <c r="H5781" s="1">
        <v>7.4628699999999999E-4</v>
      </c>
      <c r="I5781" s="2">
        <v>6.6680230130518705E-4</v>
      </c>
    </row>
    <row r="5782" spans="1:9" x14ac:dyDescent="0.3">
      <c r="A5782">
        <f>VLOOKUP(D5782,[1]!tbl_Reach2AU[#Data],4,FALSE)</f>
        <v>13</v>
      </c>
      <c r="B5782" t="str">
        <f>VLOOKUP(D5782,[1]!tbl_Reach2AU[#Data],3,FALSE)</f>
        <v>Johnson Creek</v>
      </c>
      <c r="C5782">
        <f>VLOOKUP(D5782,[1]!tbl_Reach2AU[#Data],2,FALSE)</f>
        <v>198</v>
      </c>
      <c r="D5782" t="s">
        <v>16</v>
      </c>
      <c r="E5782">
        <v>2</v>
      </c>
      <c r="F5782" t="s">
        <v>116</v>
      </c>
      <c r="G5782">
        <f>VLOOKUP([1]!tbl_FunctionalConditionReach[[#This Row],[EDT Attribute]],[1]!HabitatAttribute[#Data],2,FALSE)</f>
        <v>0</v>
      </c>
      <c r="H5782" s="1">
        <v>2.39793E-4</v>
      </c>
      <c r="I5782" s="2">
        <v>6.4038550217515404E-4</v>
      </c>
    </row>
    <row r="5783" spans="1:9" x14ac:dyDescent="0.3">
      <c r="A5783">
        <f>VLOOKUP(D5783,[1]!tbl_Reach2AU[#Data],4,FALSE)</f>
        <v>25</v>
      </c>
      <c r="B5783" t="str">
        <f>VLOOKUP(D5783,[1]!tbl_Reach2AU[#Data],3,FALSE)</f>
        <v>Tonasket Creek DS</v>
      </c>
      <c r="C5783">
        <f>VLOOKUP(D5783,[1]!tbl_Reach2AU[#Data],2,FALSE)</f>
        <v>302</v>
      </c>
      <c r="D5783" t="s">
        <v>142</v>
      </c>
      <c r="E5783">
        <v>2</v>
      </c>
      <c r="F5783" t="s">
        <v>116</v>
      </c>
      <c r="G5783">
        <f>VLOOKUP([1]!tbl_FunctionalConditionReach[[#This Row],[EDT Attribute]],[1]!HabitatAttribute[#Data],2,FALSE)</f>
        <v>0</v>
      </c>
      <c r="H5783" s="1">
        <v>3.4349700000000001E-4</v>
      </c>
      <c r="I5783" s="2">
        <v>6.2529296528293405E-4</v>
      </c>
    </row>
    <row r="5784" spans="1:9" x14ac:dyDescent="0.3">
      <c r="A5784">
        <f>VLOOKUP(D5784,[1]!tbl_Reach2AU[#Data],4,FALSE)</f>
        <v>13</v>
      </c>
      <c r="B5784" t="str">
        <f>VLOOKUP(D5784,[1]!tbl_Reach2AU[#Data],3,FALSE)</f>
        <v>Johnson Creek</v>
      </c>
      <c r="C5784">
        <f>VLOOKUP(D5784,[1]!tbl_Reach2AU[#Data],2,FALSE)</f>
        <v>202</v>
      </c>
      <c r="D5784" t="s">
        <v>54</v>
      </c>
      <c r="E5784">
        <v>2</v>
      </c>
      <c r="F5784" t="s">
        <v>104</v>
      </c>
      <c r="G5784">
        <f>VLOOKUP([1]!tbl_FunctionalConditionReach[[#This Row],[EDT Attribute]],[1]!HabitatAttribute[#Data],2,FALSE)</f>
        <v>0</v>
      </c>
      <c r="H5784" s="1">
        <v>3.0218200000000001E-4</v>
      </c>
      <c r="I5784" s="2">
        <v>6.1981343878447E-4</v>
      </c>
    </row>
    <row r="5785" spans="1:9" x14ac:dyDescent="0.3">
      <c r="A5785">
        <f>VLOOKUP(D5785,[1]!tbl_Reach2AU[#Data],4,FALSE)</f>
        <v>13</v>
      </c>
      <c r="B5785" t="str">
        <f>VLOOKUP(D5785,[1]!tbl_Reach2AU[#Data],3,FALSE)</f>
        <v>Johnson Creek</v>
      </c>
      <c r="C5785">
        <f>VLOOKUP(D5785,[1]!tbl_Reach2AU[#Data],2,FALSE)</f>
        <v>213</v>
      </c>
      <c r="D5785" t="s">
        <v>42</v>
      </c>
      <c r="E5785">
        <v>2</v>
      </c>
      <c r="F5785" t="s">
        <v>104</v>
      </c>
      <c r="G5785">
        <f>VLOOKUP([1]!tbl_FunctionalConditionReach[[#This Row],[EDT Attribute]],[1]!HabitatAttribute[#Data],2,FALSE)</f>
        <v>0</v>
      </c>
      <c r="H5785" s="1">
        <v>1.19268E-4</v>
      </c>
      <c r="I5785" s="2">
        <v>6.0455943286376302E-4</v>
      </c>
    </row>
    <row r="5786" spans="1:9" x14ac:dyDescent="0.3">
      <c r="A5786">
        <f>VLOOKUP(D5786,[1]!tbl_Reach2AU[#Data],4,FALSE)</f>
        <v>13</v>
      </c>
      <c r="B5786" t="str">
        <f>VLOOKUP(D5786,[1]!tbl_Reach2AU[#Data],3,FALSE)</f>
        <v>Johnson Creek</v>
      </c>
      <c r="C5786">
        <f>VLOOKUP(D5786,[1]!tbl_Reach2AU[#Data],2,FALSE)</f>
        <v>202</v>
      </c>
      <c r="D5786" t="s">
        <v>54</v>
      </c>
      <c r="E5786">
        <v>2</v>
      </c>
      <c r="F5786" t="s">
        <v>103</v>
      </c>
      <c r="G5786" t="str">
        <f>VLOOKUP([1]!tbl_FunctionalConditionReach[[#This Row],[EDT Attribute]],[1]!HabitatAttribute[#Data],2,FALSE)</f>
        <v>Contaminants</v>
      </c>
      <c r="H5786" s="1">
        <v>2.5112399999999998E-4</v>
      </c>
      <c r="I5786" s="2">
        <v>5.15087033646316E-4</v>
      </c>
    </row>
    <row r="5787" spans="1:9" x14ac:dyDescent="0.3">
      <c r="A5787">
        <f>VLOOKUP(D5787,[1]!tbl_Reach2AU[#Data],4,FALSE)</f>
        <v>1</v>
      </c>
      <c r="B5787" t="str">
        <f>VLOOKUP(D5787,[1]!tbl_Reach2AU[#Data],3,FALSE)</f>
        <v>Okanogan-Davis Canyon</v>
      </c>
      <c r="C5787">
        <f>VLOOKUP(D5787,[1]!tbl_Reach2AU[#Data],2,FALSE)</f>
        <v>105</v>
      </c>
      <c r="D5787" t="s">
        <v>97</v>
      </c>
      <c r="E5787">
        <v>2</v>
      </c>
      <c r="F5787" t="s">
        <v>146</v>
      </c>
      <c r="G5787" t="str">
        <f>VLOOKUP([1]!tbl_FunctionalConditionReach[[#This Row],[EDT Attribute]],[1]!HabitatAttribute[#Data],2,FALSE)</f>
        <v>Flow- Summer Base Flow</v>
      </c>
      <c r="H5787" s="1">
        <v>2.0599799999999999E-4</v>
      </c>
      <c r="I5787" s="2">
        <v>4.5665562707965397E-4</v>
      </c>
    </row>
    <row r="5788" spans="1:9" x14ac:dyDescent="0.3">
      <c r="A5788">
        <f>VLOOKUP(D5788,[1]!tbl_Reach2AU[#Data],4,FALSE)</f>
        <v>13</v>
      </c>
      <c r="B5788" t="str">
        <f>VLOOKUP(D5788,[1]!tbl_Reach2AU[#Data],3,FALSE)</f>
        <v>Johnson Creek</v>
      </c>
      <c r="C5788">
        <f>VLOOKUP(D5788,[1]!tbl_Reach2AU[#Data],2,FALSE)</f>
        <v>202</v>
      </c>
      <c r="D5788" t="s">
        <v>54</v>
      </c>
      <c r="E5788">
        <v>2</v>
      </c>
      <c r="F5788" t="s">
        <v>119</v>
      </c>
      <c r="G5788">
        <f>VLOOKUP([1]!tbl_FunctionalConditionReach[[#This Row],[EDT Attribute]],[1]!HabitatAttribute[#Data],2,FALSE)</f>
        <v>0</v>
      </c>
      <c r="H5788" s="1">
        <v>2.2185400000000001E-4</v>
      </c>
      <c r="I5788" s="2">
        <v>4.5505056769790998E-4</v>
      </c>
    </row>
    <row r="5789" spans="1:9" x14ac:dyDescent="0.3">
      <c r="A5789">
        <f>VLOOKUP(D5789,[1]!tbl_Reach2AU[#Data],4,FALSE)</f>
        <v>17</v>
      </c>
      <c r="B5789" t="str">
        <f>VLOOKUP(D5789,[1]!tbl_Reach2AU[#Data],3,FALSE)</f>
        <v>Bonaparte Creek-Lower DS</v>
      </c>
      <c r="C5789">
        <f>VLOOKUP(D5789,[1]!tbl_Reach2AU[#Data],2,FALSE)</f>
        <v>242</v>
      </c>
      <c r="D5789" t="s">
        <v>40</v>
      </c>
      <c r="E5789">
        <v>2</v>
      </c>
      <c r="F5789" t="s">
        <v>116</v>
      </c>
      <c r="G5789">
        <f>VLOOKUP([1]!tbl_FunctionalConditionReach[[#This Row],[EDT Attribute]],[1]!HabitatAttribute[#Data],2,FALSE)</f>
        <v>0</v>
      </c>
      <c r="H5789" s="1">
        <v>2.94572E-4</v>
      </c>
      <c r="I5789" s="2">
        <v>4.3030992361863001E-4</v>
      </c>
    </row>
    <row r="5790" spans="1:9" x14ac:dyDescent="0.3">
      <c r="A5790">
        <f>VLOOKUP(D5790,[1]!tbl_Reach2AU[#Data],4,FALSE)</f>
        <v>13</v>
      </c>
      <c r="B5790" t="str">
        <f>VLOOKUP(D5790,[1]!tbl_Reach2AU[#Data],3,FALSE)</f>
        <v>Johnson Creek</v>
      </c>
      <c r="C5790">
        <f>VLOOKUP(D5790,[1]!tbl_Reach2AU[#Data],2,FALSE)</f>
        <v>213</v>
      </c>
      <c r="D5790" t="s">
        <v>42</v>
      </c>
      <c r="E5790">
        <v>2</v>
      </c>
      <c r="F5790" t="s">
        <v>103</v>
      </c>
      <c r="G5790" t="str">
        <f>VLOOKUP([1]!tbl_FunctionalConditionReach[[#This Row],[EDT Attribute]],[1]!HabitatAttribute[#Data],2,FALSE)</f>
        <v>Contaminants</v>
      </c>
      <c r="H5790" s="1">
        <v>8.2600000000000002E-5</v>
      </c>
      <c r="I5790" s="2">
        <v>4.1869243346536199E-4</v>
      </c>
    </row>
    <row r="5791" spans="1:9" x14ac:dyDescent="0.3">
      <c r="A5791">
        <f>VLOOKUP(D5791,[1]!tbl_Reach2AU[#Data],4,FALSE)</f>
        <v>13</v>
      </c>
      <c r="B5791" t="str">
        <f>VLOOKUP(D5791,[1]!tbl_Reach2AU[#Data],3,FALSE)</f>
        <v>Johnson Creek</v>
      </c>
      <c r="C5791">
        <f>VLOOKUP(D5791,[1]!tbl_Reach2AU[#Data],2,FALSE)</f>
        <v>220</v>
      </c>
      <c r="D5791" t="s">
        <v>20</v>
      </c>
      <c r="E5791">
        <v>2</v>
      </c>
      <c r="F5791" t="s">
        <v>104</v>
      </c>
      <c r="G5791">
        <f>VLOOKUP([1]!tbl_FunctionalConditionReach[[#This Row],[EDT Attribute]],[1]!HabitatAttribute[#Data],2,FALSE)</f>
        <v>0</v>
      </c>
      <c r="H5791" s="1">
        <v>2.8500000000000002E-5</v>
      </c>
      <c r="I5791" s="2">
        <v>3.6335101429116898E-4</v>
      </c>
    </row>
    <row r="5792" spans="1:9" x14ac:dyDescent="0.3">
      <c r="A5792">
        <f>VLOOKUP(D5792,[1]!tbl_Reach2AU[#Data],4,FALSE)</f>
        <v>13</v>
      </c>
      <c r="B5792" t="str">
        <f>VLOOKUP(D5792,[1]!tbl_Reach2AU[#Data],3,FALSE)</f>
        <v>Johnson Creek</v>
      </c>
      <c r="C5792">
        <f>VLOOKUP(D5792,[1]!tbl_Reach2AU[#Data],2,FALSE)</f>
        <v>202</v>
      </c>
      <c r="D5792" t="s">
        <v>54</v>
      </c>
      <c r="E5792">
        <v>2</v>
      </c>
      <c r="F5792" t="s">
        <v>122</v>
      </c>
      <c r="G5792">
        <f>VLOOKUP([1]!tbl_FunctionalConditionReach[[#This Row],[EDT Attribute]],[1]!HabitatAttribute[#Data],2,FALSE)</f>
        <v>0</v>
      </c>
      <c r="H5792" s="1">
        <v>1.3573599999999999E-4</v>
      </c>
      <c r="I5792" s="2">
        <v>2.7841167550300401E-4</v>
      </c>
    </row>
    <row r="5793" spans="1:9" x14ac:dyDescent="0.3">
      <c r="A5793">
        <f>VLOOKUP(D5793,[1]!tbl_Reach2AU[#Data],4,FALSE)</f>
        <v>13</v>
      </c>
      <c r="B5793" t="str">
        <f>VLOOKUP(D5793,[1]!tbl_Reach2AU[#Data],3,FALSE)</f>
        <v>Johnson Creek</v>
      </c>
      <c r="C5793">
        <f>VLOOKUP(D5793,[1]!tbl_Reach2AU[#Data],2,FALSE)</f>
        <v>202</v>
      </c>
      <c r="D5793" t="s">
        <v>54</v>
      </c>
      <c r="E5793">
        <v>2</v>
      </c>
      <c r="F5793" t="s">
        <v>144</v>
      </c>
      <c r="G5793">
        <f>VLOOKUP([1]!tbl_FunctionalConditionReach[[#This Row],[EDT Attribute]],[1]!HabitatAttribute[#Data],2,FALSE)</f>
        <v>0</v>
      </c>
      <c r="H5793" s="1">
        <v>1.3573599999999999E-4</v>
      </c>
      <c r="I5793" s="2">
        <v>2.7841167550300401E-4</v>
      </c>
    </row>
    <row r="5794" spans="1:9" x14ac:dyDescent="0.3">
      <c r="A5794">
        <f>VLOOKUP(D5794,[1]!tbl_Reach2AU[#Data],4,FALSE)</f>
        <v>13</v>
      </c>
      <c r="B5794" t="str">
        <f>VLOOKUP(D5794,[1]!tbl_Reach2AU[#Data],3,FALSE)</f>
        <v>Johnson Creek</v>
      </c>
      <c r="C5794">
        <f>VLOOKUP(D5794,[1]!tbl_Reach2AU[#Data],2,FALSE)</f>
        <v>202</v>
      </c>
      <c r="D5794" t="s">
        <v>54</v>
      </c>
      <c r="E5794">
        <v>2</v>
      </c>
      <c r="F5794" t="s">
        <v>123</v>
      </c>
      <c r="G5794">
        <f>VLOOKUP([1]!tbl_FunctionalConditionReach[[#This Row],[EDT Attribute]],[1]!HabitatAttribute[#Data],2,FALSE)</f>
        <v>0</v>
      </c>
      <c r="H5794" s="1">
        <v>1.3573599999999999E-4</v>
      </c>
      <c r="I5794" s="2">
        <v>2.7841167550300401E-4</v>
      </c>
    </row>
    <row r="5795" spans="1:9" x14ac:dyDescent="0.3">
      <c r="A5795">
        <f>VLOOKUP(D5795,[1]!tbl_Reach2AU[#Data],4,FALSE)</f>
        <v>13</v>
      </c>
      <c r="B5795" t="str">
        <f>VLOOKUP(D5795,[1]!tbl_Reach2AU[#Data],3,FALSE)</f>
        <v>Johnson Creek</v>
      </c>
      <c r="C5795">
        <f>VLOOKUP(D5795,[1]!tbl_Reach2AU[#Data],2,FALSE)</f>
        <v>202</v>
      </c>
      <c r="D5795" t="s">
        <v>54</v>
      </c>
      <c r="E5795">
        <v>2</v>
      </c>
      <c r="F5795" t="s">
        <v>133</v>
      </c>
      <c r="G5795" t="str">
        <f>VLOOKUP([1]!tbl_FunctionalConditionReach[[#This Row],[EDT Attribute]],[1]!HabitatAttribute[#Data],2,FALSE)</f>
        <v>Temperature- Rearing</v>
      </c>
      <c r="H5795" s="1">
        <v>1.3573599999999999E-4</v>
      </c>
      <c r="I5795" s="2">
        <v>2.7841167550300401E-4</v>
      </c>
    </row>
    <row r="5796" spans="1:9" x14ac:dyDescent="0.3">
      <c r="A5796">
        <f>VLOOKUP(D5796,[1]!tbl_Reach2AU[#Data],4,FALSE)</f>
        <v>13</v>
      </c>
      <c r="B5796" t="str">
        <f>VLOOKUP(D5796,[1]!tbl_Reach2AU[#Data],3,FALSE)</f>
        <v>Johnson Creek</v>
      </c>
      <c r="C5796">
        <f>VLOOKUP(D5796,[1]!tbl_Reach2AU[#Data],2,FALSE)</f>
        <v>202</v>
      </c>
      <c r="D5796" t="s">
        <v>54</v>
      </c>
      <c r="E5796">
        <v>2</v>
      </c>
      <c r="F5796" t="s">
        <v>115</v>
      </c>
      <c r="G5796">
        <f>VLOOKUP([1]!tbl_FunctionalConditionReach[[#This Row],[EDT Attribute]],[1]!HabitatAttribute[#Data],2,FALSE)</f>
        <v>0</v>
      </c>
      <c r="H5796" s="1">
        <v>1.3573599999999999E-4</v>
      </c>
      <c r="I5796" s="2">
        <v>2.7841167550300401E-4</v>
      </c>
    </row>
    <row r="5797" spans="1:9" x14ac:dyDescent="0.3">
      <c r="A5797">
        <f>VLOOKUP(D5797,[1]!tbl_Reach2AU[#Data],4,FALSE)</f>
        <v>8</v>
      </c>
      <c r="B5797" t="str">
        <f>VLOOKUP(D5797,[1]!tbl_Reach2AU[#Data],3,FALSE)</f>
        <v>Omak Creek-Lower US</v>
      </c>
      <c r="C5797">
        <f>VLOOKUP(D5797,[1]!tbl_Reach2AU[#Data],2,FALSE)</f>
        <v>159</v>
      </c>
      <c r="D5797" t="s">
        <v>76</v>
      </c>
      <c r="E5797">
        <v>2</v>
      </c>
      <c r="F5797" t="s">
        <v>144</v>
      </c>
      <c r="G5797">
        <f>VLOOKUP([1]!tbl_FunctionalConditionReach[[#This Row],[EDT Attribute]],[1]!HabitatAttribute[#Data],2,FALSE)</f>
        <v>0</v>
      </c>
      <c r="H5797" s="1">
        <v>2.5999999999999998E-5</v>
      </c>
      <c r="I5797" s="2">
        <v>2.6303334791414902E-4</v>
      </c>
    </row>
    <row r="5798" spans="1:9" x14ac:dyDescent="0.3">
      <c r="A5798">
        <f>VLOOKUP(D5798,[1]!tbl_Reach2AU[#Data],4,FALSE)</f>
        <v>1</v>
      </c>
      <c r="B5798" t="str">
        <f>VLOOKUP(D5798,[1]!tbl_Reach2AU[#Data],3,FALSE)</f>
        <v>Okanogan-Davis Canyon</v>
      </c>
      <c r="C5798">
        <f>VLOOKUP(D5798,[1]!tbl_Reach2AU[#Data],2,FALSE)</f>
        <v>109</v>
      </c>
      <c r="D5798" t="s">
        <v>101</v>
      </c>
      <c r="E5798">
        <v>2</v>
      </c>
      <c r="F5798" t="s">
        <v>146</v>
      </c>
      <c r="G5798" t="str">
        <f>VLOOKUP([1]!tbl_FunctionalConditionReach[[#This Row],[EDT Attribute]],[1]!HabitatAttribute[#Data],2,FALSE)</f>
        <v>Flow- Summer Base Flow</v>
      </c>
      <c r="H5798" s="1">
        <v>9.6299999999999996E-5</v>
      </c>
      <c r="I5798" s="2">
        <v>2.5295184360326402E-4</v>
      </c>
    </row>
    <row r="5799" spans="1:9" x14ac:dyDescent="0.3">
      <c r="A5799">
        <f>VLOOKUP(D5799,[1]!tbl_Reach2AU[#Data],4,FALSE)</f>
        <v>7</v>
      </c>
      <c r="B5799" t="str">
        <f>VLOOKUP(D5799,[1]!tbl_Reach2AU[#Data],3,FALSE)</f>
        <v>Omak Creek-Lower DS</v>
      </c>
      <c r="C5799">
        <f>VLOOKUP(D5799,[1]!tbl_Reach2AU[#Data],2,FALSE)</f>
        <v>155</v>
      </c>
      <c r="D5799" t="s">
        <v>154</v>
      </c>
      <c r="E5799">
        <v>2</v>
      </c>
      <c r="F5799" t="s">
        <v>144</v>
      </c>
      <c r="G5799">
        <f>VLOOKUP([1]!tbl_FunctionalConditionReach[[#This Row],[EDT Attribute]],[1]!HabitatAttribute[#Data],2,FALSE)</f>
        <v>0</v>
      </c>
      <c r="H5799" s="1">
        <v>1.1709099999999999E-4</v>
      </c>
      <c r="I5799" s="2">
        <v>2.4528251532484198E-4</v>
      </c>
    </row>
    <row r="5800" spans="1:9" x14ac:dyDescent="0.3">
      <c r="A5800">
        <f>VLOOKUP(D5800,[1]!tbl_Reach2AU[#Data],4,FALSE)</f>
        <v>19</v>
      </c>
      <c r="B5800" t="str">
        <f>VLOOKUP(D5800,[1]!tbl_Reach2AU[#Data],3,FALSE)</f>
        <v>Okanogan-Mosquito Creek</v>
      </c>
      <c r="C5800">
        <f>VLOOKUP(D5800,[1]!tbl_Reach2AU[#Data],2,FALSE)</f>
        <v>285</v>
      </c>
      <c r="D5800" t="s">
        <v>65</v>
      </c>
      <c r="E5800">
        <v>2</v>
      </c>
      <c r="F5800" t="s">
        <v>36</v>
      </c>
      <c r="G5800" t="e">
        <f>VLOOKUP([1]!tbl_FunctionalConditionReach[[#This Row],[EDT Attribute]],[1]!HabitatAttribute[#Data],2,FALSE)</f>
        <v>#N/A</v>
      </c>
      <c r="H5800" s="1">
        <v>5.8065199999999997E-4</v>
      </c>
      <c r="I5800" s="2">
        <v>2.23607426660493E-4</v>
      </c>
    </row>
    <row r="5801" spans="1:9" x14ac:dyDescent="0.3">
      <c r="A5801">
        <f>VLOOKUP(D5801,[1]!tbl_Reach2AU[#Data],4,FALSE)</f>
        <v>13</v>
      </c>
      <c r="B5801" t="str">
        <f>VLOOKUP(D5801,[1]!tbl_Reach2AU[#Data],3,FALSE)</f>
        <v>Johnson Creek</v>
      </c>
      <c r="C5801">
        <f>VLOOKUP(D5801,[1]!tbl_Reach2AU[#Data],2,FALSE)</f>
        <v>211</v>
      </c>
      <c r="D5801" t="s">
        <v>19</v>
      </c>
      <c r="E5801">
        <v>2</v>
      </c>
      <c r="F5801" t="s">
        <v>36</v>
      </c>
      <c r="G5801" t="e">
        <f>VLOOKUP([1]!tbl_FunctionalConditionReach[[#This Row],[EDT Attribute]],[1]!HabitatAttribute[#Data],2,FALSE)</f>
        <v>#N/A</v>
      </c>
      <c r="H5801" s="1">
        <v>8.3799999999999994E-6</v>
      </c>
      <c r="I5801" s="2">
        <v>1.86210722675593E-4</v>
      </c>
    </row>
    <row r="5802" spans="1:9" x14ac:dyDescent="0.3">
      <c r="A5802">
        <f>VLOOKUP(D5802,[1]!tbl_Reach2AU[#Data],4,FALSE)</f>
        <v>8</v>
      </c>
      <c r="B5802" t="str">
        <f>VLOOKUP(D5802,[1]!tbl_Reach2AU[#Data],3,FALSE)</f>
        <v>Omak Creek-Lower US</v>
      </c>
      <c r="C5802">
        <f>VLOOKUP(D5802,[1]!tbl_Reach2AU[#Data],2,FALSE)</f>
        <v>157</v>
      </c>
      <c r="D5802" t="s">
        <v>74</v>
      </c>
      <c r="E5802">
        <v>2</v>
      </c>
      <c r="F5802" t="s">
        <v>36</v>
      </c>
      <c r="G5802" t="e">
        <f>VLOOKUP([1]!tbl_FunctionalConditionReach[[#This Row],[EDT Attribute]],[1]!HabitatAttribute[#Data],2,FALSE)</f>
        <v>#N/A</v>
      </c>
      <c r="H5802" s="1">
        <v>4.5599999999999997E-5</v>
      </c>
      <c r="I5802" s="2">
        <v>1.5778211057295601E-4</v>
      </c>
    </row>
    <row r="5803" spans="1:9" x14ac:dyDescent="0.3">
      <c r="A5803">
        <f>VLOOKUP(D5803,[1]!tbl_Reach2AU[#Data],4,FALSE)</f>
        <v>13</v>
      </c>
      <c r="B5803" t="str">
        <f>VLOOKUP(D5803,[1]!tbl_Reach2AU[#Data],3,FALSE)</f>
        <v>Johnson Creek</v>
      </c>
      <c r="C5803">
        <f>VLOOKUP(D5803,[1]!tbl_Reach2AU[#Data],2,FALSE)</f>
        <v>213</v>
      </c>
      <c r="D5803" t="s">
        <v>42</v>
      </c>
      <c r="E5803">
        <v>2</v>
      </c>
      <c r="F5803" t="s">
        <v>133</v>
      </c>
      <c r="G5803" t="str">
        <f>VLOOKUP([1]!tbl_FunctionalConditionReach[[#This Row],[EDT Attribute]],[1]!HabitatAttribute[#Data],2,FALSE)</f>
        <v>Temperature- Rearing</v>
      </c>
      <c r="H5803" s="1">
        <v>2.41E-5</v>
      </c>
      <c r="I5803" s="2">
        <v>1.2216086739122599E-4</v>
      </c>
    </row>
    <row r="5804" spans="1:9" x14ac:dyDescent="0.3">
      <c r="A5804">
        <f>VLOOKUP(D5804,[1]!tbl_Reach2AU[#Data],4,FALSE)</f>
        <v>13</v>
      </c>
      <c r="B5804" t="str">
        <f>VLOOKUP(D5804,[1]!tbl_Reach2AU[#Data],3,FALSE)</f>
        <v>Johnson Creek</v>
      </c>
      <c r="C5804">
        <f>VLOOKUP(D5804,[1]!tbl_Reach2AU[#Data],2,FALSE)</f>
        <v>213</v>
      </c>
      <c r="D5804" t="s">
        <v>42</v>
      </c>
      <c r="E5804">
        <v>2</v>
      </c>
      <c r="F5804" t="s">
        <v>115</v>
      </c>
      <c r="G5804">
        <f>VLOOKUP([1]!tbl_FunctionalConditionReach[[#This Row],[EDT Attribute]],[1]!HabitatAttribute[#Data],2,FALSE)</f>
        <v>0</v>
      </c>
      <c r="H5804" s="1">
        <v>2.41E-5</v>
      </c>
      <c r="I5804" s="2">
        <v>1.2216086739122599E-4</v>
      </c>
    </row>
    <row r="5805" spans="1:9" x14ac:dyDescent="0.3">
      <c r="A5805">
        <f>VLOOKUP(D5805,[1]!tbl_Reach2AU[#Data],4,FALSE)</f>
        <v>13</v>
      </c>
      <c r="B5805" t="str">
        <f>VLOOKUP(D5805,[1]!tbl_Reach2AU[#Data],3,FALSE)</f>
        <v>Johnson Creek</v>
      </c>
      <c r="C5805">
        <f>VLOOKUP(D5805,[1]!tbl_Reach2AU[#Data],2,FALSE)</f>
        <v>213</v>
      </c>
      <c r="D5805" t="s">
        <v>42</v>
      </c>
      <c r="E5805">
        <v>2</v>
      </c>
      <c r="F5805" t="s">
        <v>144</v>
      </c>
      <c r="G5805">
        <f>VLOOKUP([1]!tbl_FunctionalConditionReach[[#This Row],[EDT Attribute]],[1]!HabitatAttribute[#Data],2,FALSE)</f>
        <v>0</v>
      </c>
      <c r="H5805" s="1">
        <v>2.41E-5</v>
      </c>
      <c r="I5805" s="2">
        <v>1.2216086739122599E-4</v>
      </c>
    </row>
    <row r="5806" spans="1:9" x14ac:dyDescent="0.3">
      <c r="A5806">
        <f>VLOOKUP(D5806,[1]!tbl_Reach2AU[#Data],4,FALSE)</f>
        <v>13</v>
      </c>
      <c r="B5806" t="str">
        <f>VLOOKUP(D5806,[1]!tbl_Reach2AU[#Data],3,FALSE)</f>
        <v>Johnson Creek</v>
      </c>
      <c r="C5806">
        <f>VLOOKUP(D5806,[1]!tbl_Reach2AU[#Data],2,FALSE)</f>
        <v>213</v>
      </c>
      <c r="D5806" t="s">
        <v>42</v>
      </c>
      <c r="E5806">
        <v>2</v>
      </c>
      <c r="F5806" t="s">
        <v>122</v>
      </c>
      <c r="G5806">
        <f>VLOOKUP([1]!tbl_FunctionalConditionReach[[#This Row],[EDT Attribute]],[1]!HabitatAttribute[#Data],2,FALSE)</f>
        <v>0</v>
      </c>
      <c r="H5806" s="1">
        <v>2.41E-5</v>
      </c>
      <c r="I5806" s="2">
        <v>1.2216086739122599E-4</v>
      </c>
    </row>
    <row r="5807" spans="1:9" x14ac:dyDescent="0.3">
      <c r="A5807">
        <f>VLOOKUP(D5807,[1]!tbl_Reach2AU[#Data],4,FALSE)</f>
        <v>13</v>
      </c>
      <c r="B5807" t="str">
        <f>VLOOKUP(D5807,[1]!tbl_Reach2AU[#Data],3,FALSE)</f>
        <v>Johnson Creek</v>
      </c>
      <c r="C5807">
        <f>VLOOKUP(D5807,[1]!tbl_Reach2AU[#Data],2,FALSE)</f>
        <v>213</v>
      </c>
      <c r="D5807" t="s">
        <v>42</v>
      </c>
      <c r="E5807">
        <v>2</v>
      </c>
      <c r="F5807" t="s">
        <v>123</v>
      </c>
      <c r="G5807">
        <f>VLOOKUP([1]!tbl_FunctionalConditionReach[[#This Row],[EDT Attribute]],[1]!HabitatAttribute[#Data],2,FALSE)</f>
        <v>0</v>
      </c>
      <c r="H5807" s="1">
        <v>2.41E-5</v>
      </c>
      <c r="I5807" s="2">
        <v>1.2216086739122599E-4</v>
      </c>
    </row>
    <row r="5808" spans="1:9" x14ac:dyDescent="0.3">
      <c r="A5808">
        <f>VLOOKUP(D5808,[1]!tbl_Reach2AU[#Data],4,FALSE)</f>
        <v>13</v>
      </c>
      <c r="B5808" t="str">
        <f>VLOOKUP(D5808,[1]!tbl_Reach2AU[#Data],3,FALSE)</f>
        <v>Johnson Creek</v>
      </c>
      <c r="C5808">
        <f>VLOOKUP(D5808,[1]!tbl_Reach2AU[#Data],2,FALSE)</f>
        <v>211</v>
      </c>
      <c r="D5808" t="s">
        <v>19</v>
      </c>
      <c r="E5808">
        <v>2</v>
      </c>
      <c r="F5808" t="s">
        <v>117</v>
      </c>
      <c r="G5808">
        <f>VLOOKUP([1]!tbl_FunctionalConditionReach[[#This Row],[EDT Attribute]],[1]!HabitatAttribute[#Data],2,FALSE)</f>
        <v>0</v>
      </c>
      <c r="H5808" s="1">
        <v>2.5399999999999998E-6</v>
      </c>
      <c r="I5808" s="2">
        <v>5.6440958901671399E-5</v>
      </c>
    </row>
    <row r="5809" spans="1:9" x14ac:dyDescent="0.3">
      <c r="A5809">
        <f>VLOOKUP(D5809,[1]!tbl_Reach2AU[#Data],4,FALSE)</f>
        <v>13</v>
      </c>
      <c r="B5809" t="str">
        <f>VLOOKUP(D5809,[1]!tbl_Reach2AU[#Data],3,FALSE)</f>
        <v>Johnson Creek</v>
      </c>
      <c r="C5809">
        <f>VLOOKUP(D5809,[1]!tbl_Reach2AU[#Data],2,FALSE)</f>
        <v>202</v>
      </c>
      <c r="D5809" t="s">
        <v>54</v>
      </c>
      <c r="E5809">
        <v>2</v>
      </c>
      <c r="F5809" t="s">
        <v>94</v>
      </c>
      <c r="G5809">
        <f>VLOOKUP([1]!tbl_FunctionalConditionReach[[#This Row],[EDT Attribute]],[1]!HabitatAttribute[#Data],2,FALSE)</f>
        <v>0</v>
      </c>
      <c r="H5809" s="1">
        <v>2.5899999999999999E-5</v>
      </c>
      <c r="I5809" s="2">
        <v>5.3124170415569997E-5</v>
      </c>
    </row>
    <row r="5810" spans="1:9" x14ac:dyDescent="0.3">
      <c r="A5810">
        <f>VLOOKUP(D5810,[1]!tbl_Reach2AU[#Data],4,FALSE)</f>
        <v>21</v>
      </c>
      <c r="B5810" t="str">
        <f>VLOOKUP(D5810,[1]!tbl_Reach2AU[#Data],3,FALSE)</f>
        <v>Whitestone Creek</v>
      </c>
      <c r="C5810">
        <f>VLOOKUP(D5810,[1]!tbl_Reach2AU[#Data],2,FALSE)</f>
        <v>274</v>
      </c>
      <c r="D5810" t="s">
        <v>137</v>
      </c>
      <c r="E5810">
        <v>2</v>
      </c>
      <c r="F5810" t="s">
        <v>138</v>
      </c>
      <c r="G5810">
        <f>VLOOKUP([1]!tbl_FunctionalConditionReach[[#This Row],[EDT Attribute]],[1]!HabitatAttribute[#Data],2,FALSE)</f>
        <v>0</v>
      </c>
      <c r="H5810" s="1">
        <v>3.48E-9</v>
      </c>
      <c r="I5810" s="2">
        <v>5.0144092219020201E-5</v>
      </c>
    </row>
    <row r="5811" spans="1:9" x14ac:dyDescent="0.3">
      <c r="A5811">
        <f>VLOOKUP(D5811,[1]!tbl_Reach2AU[#Data],4,FALSE)</f>
        <v>21</v>
      </c>
      <c r="B5811" t="str">
        <f>VLOOKUP(D5811,[1]!tbl_Reach2AU[#Data],3,FALSE)</f>
        <v>Whitestone Creek</v>
      </c>
      <c r="C5811">
        <f>VLOOKUP(D5811,[1]!tbl_Reach2AU[#Data],2,FALSE)</f>
        <v>268</v>
      </c>
      <c r="D5811" t="s">
        <v>120</v>
      </c>
      <c r="E5811">
        <v>2</v>
      </c>
      <c r="F5811" t="s">
        <v>115</v>
      </c>
      <c r="G5811">
        <f>VLOOKUP([1]!tbl_FunctionalConditionReach[[#This Row],[EDT Attribute]],[1]!HabitatAttribute[#Data],2,FALSE)</f>
        <v>0</v>
      </c>
      <c r="H5811" s="1">
        <v>3.4100000000000001E-13</v>
      </c>
      <c r="I5811" s="2">
        <v>3.7596471885336298E-5</v>
      </c>
    </row>
    <row r="5812" spans="1:9" x14ac:dyDescent="0.3">
      <c r="A5812">
        <f>VLOOKUP(D5812,[1]!tbl_Reach2AU[#Data],4,FALSE)</f>
        <v>21</v>
      </c>
      <c r="B5812" t="str">
        <f>VLOOKUP(D5812,[1]!tbl_Reach2AU[#Data],3,FALSE)</f>
        <v>Whitestone Creek</v>
      </c>
      <c r="C5812">
        <f>VLOOKUP(D5812,[1]!tbl_Reach2AU[#Data],2,FALSE)</f>
        <v>268</v>
      </c>
      <c r="D5812" t="s">
        <v>120</v>
      </c>
      <c r="E5812">
        <v>2</v>
      </c>
      <c r="F5812" t="s">
        <v>151</v>
      </c>
      <c r="G5812" t="str">
        <f>VLOOKUP([1]!tbl_FunctionalConditionReach[[#This Row],[EDT Attribute]],[1]!HabitatAttribute[#Data],2,FALSE)</f>
        <v>Cover- Wood</v>
      </c>
      <c r="H5812" s="1">
        <v>3.4100000000000001E-13</v>
      </c>
      <c r="I5812" s="2">
        <v>3.7596471885336298E-5</v>
      </c>
    </row>
    <row r="5813" spans="1:9" x14ac:dyDescent="0.3">
      <c r="A5813">
        <f>VLOOKUP(D5813,[1]!tbl_Reach2AU[#Data],4,FALSE)</f>
        <v>21</v>
      </c>
      <c r="B5813" t="str">
        <f>VLOOKUP(D5813,[1]!tbl_Reach2AU[#Data],3,FALSE)</f>
        <v>Whitestone Creek</v>
      </c>
      <c r="C5813">
        <f>VLOOKUP(D5813,[1]!tbl_Reach2AU[#Data],2,FALSE)</f>
        <v>268</v>
      </c>
      <c r="D5813" t="s">
        <v>120</v>
      </c>
      <c r="E5813">
        <v>2</v>
      </c>
      <c r="F5813" t="s">
        <v>38</v>
      </c>
      <c r="G5813" t="str">
        <f>VLOOKUP([1]!tbl_FunctionalConditionReach[[#This Row],[EDT Attribute]],[1]!HabitatAttribute[#Data],2,FALSE)</f>
        <v>Channel Stability</v>
      </c>
      <c r="H5813" s="1">
        <v>3.4100000000000001E-13</v>
      </c>
      <c r="I5813" s="2">
        <v>3.7596471885336298E-5</v>
      </c>
    </row>
    <row r="5814" spans="1:9" x14ac:dyDescent="0.3">
      <c r="A5814">
        <f>VLOOKUP(D5814,[1]!tbl_Reach2AU[#Data],4,FALSE)</f>
        <v>21</v>
      </c>
      <c r="B5814" t="str">
        <f>VLOOKUP(D5814,[1]!tbl_Reach2AU[#Data],3,FALSE)</f>
        <v>Whitestone Creek</v>
      </c>
      <c r="C5814">
        <f>VLOOKUP(D5814,[1]!tbl_Reach2AU[#Data],2,FALSE)</f>
        <v>268</v>
      </c>
      <c r="D5814" t="s">
        <v>120</v>
      </c>
      <c r="E5814">
        <v>2</v>
      </c>
      <c r="F5814" t="s">
        <v>51</v>
      </c>
      <c r="G5814" t="str">
        <f>VLOOKUP([1]!tbl_FunctionalConditionReach[[#This Row],[EDT Attribute]],[1]!HabitatAttribute[#Data],2,FALSE)</f>
        <v>% Fines/Embeddedness</v>
      </c>
      <c r="H5814" s="1">
        <v>3.4100000000000001E-13</v>
      </c>
      <c r="I5814" s="2">
        <v>3.7596471885336298E-5</v>
      </c>
    </row>
    <row r="5815" spans="1:9" x14ac:dyDescent="0.3">
      <c r="A5815">
        <f>VLOOKUP(D5815,[1]!tbl_Reach2AU[#Data],4,FALSE)</f>
        <v>21</v>
      </c>
      <c r="B5815" t="str">
        <f>VLOOKUP(D5815,[1]!tbl_Reach2AU[#Data],3,FALSE)</f>
        <v>Whitestone Creek</v>
      </c>
      <c r="C5815">
        <f>VLOOKUP(D5815,[1]!tbl_Reach2AU[#Data],2,FALSE)</f>
        <v>268</v>
      </c>
      <c r="D5815" t="s">
        <v>120</v>
      </c>
      <c r="E5815">
        <v>2</v>
      </c>
      <c r="F5815" t="s">
        <v>144</v>
      </c>
      <c r="G5815">
        <f>VLOOKUP([1]!tbl_FunctionalConditionReach[[#This Row],[EDT Attribute]],[1]!HabitatAttribute[#Data],2,FALSE)</f>
        <v>0</v>
      </c>
      <c r="H5815" s="1">
        <v>3.4100000000000001E-13</v>
      </c>
      <c r="I5815" s="2">
        <v>3.7596471885336298E-5</v>
      </c>
    </row>
    <row r="5816" spans="1:9" x14ac:dyDescent="0.3">
      <c r="A5816">
        <f>VLOOKUP(D5816,[1]!tbl_Reach2AU[#Data],4,FALSE)</f>
        <v>21</v>
      </c>
      <c r="B5816" t="str">
        <f>VLOOKUP(D5816,[1]!tbl_Reach2AU[#Data],3,FALSE)</f>
        <v>Whitestone Creek</v>
      </c>
      <c r="C5816">
        <f>VLOOKUP(D5816,[1]!tbl_Reach2AU[#Data],2,FALSE)</f>
        <v>268</v>
      </c>
      <c r="D5816" t="s">
        <v>120</v>
      </c>
      <c r="E5816">
        <v>2</v>
      </c>
      <c r="F5816" t="s">
        <v>124</v>
      </c>
      <c r="G5816" t="str">
        <f>VLOOKUP([1]!tbl_FunctionalConditionReach[[#This Row],[EDT Attribute]],[1]!HabitatAttribute[#Data],2,FALSE)</f>
        <v>Predation</v>
      </c>
      <c r="H5816" s="1">
        <v>3.4100000000000001E-13</v>
      </c>
      <c r="I5816" s="2">
        <v>3.7596471885336298E-5</v>
      </c>
    </row>
    <row r="5817" spans="1:9" x14ac:dyDescent="0.3">
      <c r="A5817">
        <f>VLOOKUP(D5817,[1]!tbl_Reach2AU[#Data],4,FALSE)</f>
        <v>21</v>
      </c>
      <c r="B5817" t="str">
        <f>VLOOKUP(D5817,[1]!tbl_Reach2AU[#Data],3,FALSE)</f>
        <v>Whitestone Creek</v>
      </c>
      <c r="C5817">
        <f>VLOOKUP(D5817,[1]!tbl_Reach2AU[#Data],2,FALSE)</f>
        <v>268</v>
      </c>
      <c r="D5817" t="s">
        <v>120</v>
      </c>
      <c r="E5817">
        <v>2</v>
      </c>
      <c r="F5817" t="s">
        <v>127</v>
      </c>
      <c r="G5817" t="str">
        <f>VLOOKUP([1]!tbl_FunctionalConditionReach[[#This Row],[EDT Attribute]],[1]!HabitatAttribute[#Data],2,FALSE)</f>
        <v>Food- Food Web Resources</v>
      </c>
      <c r="H5817" s="1">
        <v>3.4100000000000001E-13</v>
      </c>
      <c r="I5817" s="2">
        <v>3.7596471885336298E-5</v>
      </c>
    </row>
    <row r="5818" spans="1:9" x14ac:dyDescent="0.3">
      <c r="A5818">
        <f>VLOOKUP(D5818,[1]!tbl_Reach2AU[#Data],4,FALSE)</f>
        <v>21</v>
      </c>
      <c r="B5818" t="str">
        <f>VLOOKUP(D5818,[1]!tbl_Reach2AU[#Data],3,FALSE)</f>
        <v>Whitestone Creek</v>
      </c>
      <c r="C5818">
        <f>VLOOKUP(D5818,[1]!tbl_Reach2AU[#Data],2,FALSE)</f>
        <v>268</v>
      </c>
      <c r="D5818" t="s">
        <v>120</v>
      </c>
      <c r="E5818">
        <v>2</v>
      </c>
      <c r="F5818" t="s">
        <v>13</v>
      </c>
      <c r="G5818" t="str">
        <f>VLOOKUP([1]!tbl_FunctionalConditionReach[[#This Row],[EDT Attribute]],[1]!HabitatAttribute[#Data],2,FALSE)</f>
        <v>Food- Food Web Resources</v>
      </c>
      <c r="H5818" s="1">
        <v>3.4100000000000001E-13</v>
      </c>
      <c r="I5818" s="2">
        <v>3.7596471885336298E-5</v>
      </c>
    </row>
    <row r="5819" spans="1:9" x14ac:dyDescent="0.3">
      <c r="A5819">
        <f>VLOOKUP(D5819,[1]!tbl_Reach2AU[#Data],4,FALSE)</f>
        <v>21</v>
      </c>
      <c r="B5819" t="str">
        <f>VLOOKUP(D5819,[1]!tbl_Reach2AU[#Data],3,FALSE)</f>
        <v>Whitestone Creek</v>
      </c>
      <c r="C5819">
        <f>VLOOKUP(D5819,[1]!tbl_Reach2AU[#Data],2,FALSE)</f>
        <v>268</v>
      </c>
      <c r="D5819" t="s">
        <v>120</v>
      </c>
      <c r="E5819">
        <v>2</v>
      </c>
      <c r="F5819" t="s">
        <v>103</v>
      </c>
      <c r="G5819" t="str">
        <f>VLOOKUP([1]!tbl_FunctionalConditionReach[[#This Row],[EDT Attribute]],[1]!HabitatAttribute[#Data],2,FALSE)</f>
        <v>Contaminants</v>
      </c>
      <c r="H5819" s="1">
        <v>3.4100000000000001E-13</v>
      </c>
      <c r="I5819" s="2">
        <v>3.7596471885336298E-5</v>
      </c>
    </row>
    <row r="5820" spans="1:9" x14ac:dyDescent="0.3">
      <c r="A5820">
        <f>VLOOKUP(D5820,[1]!tbl_Reach2AU[#Data],4,FALSE)</f>
        <v>21</v>
      </c>
      <c r="B5820" t="str">
        <f>VLOOKUP(D5820,[1]!tbl_Reach2AU[#Data],3,FALSE)</f>
        <v>Whitestone Creek</v>
      </c>
      <c r="C5820">
        <f>VLOOKUP(D5820,[1]!tbl_Reach2AU[#Data],2,FALSE)</f>
        <v>268</v>
      </c>
      <c r="D5820" t="s">
        <v>120</v>
      </c>
      <c r="E5820">
        <v>2</v>
      </c>
      <c r="F5820" t="s">
        <v>104</v>
      </c>
      <c r="G5820">
        <f>VLOOKUP([1]!tbl_FunctionalConditionReach[[#This Row],[EDT Attribute]],[1]!HabitatAttribute[#Data],2,FALSE)</f>
        <v>0</v>
      </c>
      <c r="H5820" s="1">
        <v>3.4100000000000001E-13</v>
      </c>
      <c r="I5820" s="2">
        <v>3.7596471885336298E-5</v>
      </c>
    </row>
    <row r="5821" spans="1:9" x14ac:dyDescent="0.3">
      <c r="A5821">
        <f>VLOOKUP(D5821,[1]!tbl_Reach2AU[#Data],4,FALSE)</f>
        <v>21</v>
      </c>
      <c r="B5821" t="str">
        <f>VLOOKUP(D5821,[1]!tbl_Reach2AU[#Data],3,FALSE)</f>
        <v>Whitestone Creek</v>
      </c>
      <c r="C5821">
        <f>VLOOKUP(D5821,[1]!tbl_Reach2AU[#Data],2,FALSE)</f>
        <v>268</v>
      </c>
      <c r="D5821" t="s">
        <v>120</v>
      </c>
      <c r="E5821">
        <v>2</v>
      </c>
      <c r="F5821" t="s">
        <v>89</v>
      </c>
      <c r="G5821" t="str">
        <f>VLOOKUP([1]!tbl_FunctionalConditionReach[[#This Row],[EDT Attribute]],[1]!HabitatAttribute[#Data],2,FALSE)</f>
        <v>% Fines/Embeddedness</v>
      </c>
      <c r="H5821" s="1">
        <v>3.4100000000000001E-13</v>
      </c>
      <c r="I5821" s="2">
        <v>3.7596471885336298E-5</v>
      </c>
    </row>
    <row r="5822" spans="1:9" x14ac:dyDescent="0.3">
      <c r="A5822">
        <f>VLOOKUP(D5822,[1]!tbl_Reach2AU[#Data],4,FALSE)</f>
        <v>21</v>
      </c>
      <c r="B5822" t="str">
        <f>VLOOKUP(D5822,[1]!tbl_Reach2AU[#Data],3,FALSE)</f>
        <v>Whitestone Creek</v>
      </c>
      <c r="C5822">
        <f>VLOOKUP(D5822,[1]!tbl_Reach2AU[#Data],2,FALSE)</f>
        <v>268</v>
      </c>
      <c r="D5822" t="s">
        <v>120</v>
      </c>
      <c r="E5822">
        <v>2</v>
      </c>
      <c r="F5822" t="s">
        <v>94</v>
      </c>
      <c r="G5822">
        <f>VLOOKUP([1]!tbl_FunctionalConditionReach[[#This Row],[EDT Attribute]],[1]!HabitatAttribute[#Data],2,FALSE)</f>
        <v>0</v>
      </c>
      <c r="H5822" s="1">
        <v>3.4100000000000001E-13</v>
      </c>
      <c r="I5822" s="2">
        <v>3.7596471885336298E-5</v>
      </c>
    </row>
    <row r="5823" spans="1:9" x14ac:dyDescent="0.3">
      <c r="A5823">
        <f>VLOOKUP(D5823,[1]!tbl_Reach2AU[#Data],4,FALSE)</f>
        <v>21</v>
      </c>
      <c r="B5823" t="str">
        <f>VLOOKUP(D5823,[1]!tbl_Reach2AU[#Data],3,FALSE)</f>
        <v>Whitestone Creek</v>
      </c>
      <c r="C5823">
        <f>VLOOKUP(D5823,[1]!tbl_Reach2AU[#Data],2,FALSE)</f>
        <v>268</v>
      </c>
      <c r="D5823" t="s">
        <v>120</v>
      </c>
      <c r="E5823">
        <v>2</v>
      </c>
      <c r="F5823" t="s">
        <v>145</v>
      </c>
      <c r="G5823" t="str">
        <f>VLOOKUP([1]!tbl_FunctionalConditionReach[[#This Row],[EDT Attribute]],[1]!HabitatAttribute[#Data],2,FALSE)</f>
        <v>Flow- Summer Base Flow</v>
      </c>
      <c r="H5823" s="1">
        <v>3.4100000000000001E-13</v>
      </c>
      <c r="I5823" s="2">
        <v>3.7596471885336298E-5</v>
      </c>
    </row>
    <row r="5824" spans="1:9" x14ac:dyDescent="0.3">
      <c r="A5824">
        <f>VLOOKUP(D5824,[1]!tbl_Reach2AU[#Data],4,FALSE)</f>
        <v>21</v>
      </c>
      <c r="B5824" t="str">
        <f>VLOOKUP(D5824,[1]!tbl_Reach2AU[#Data],3,FALSE)</f>
        <v>Whitestone Creek</v>
      </c>
      <c r="C5824">
        <f>VLOOKUP(D5824,[1]!tbl_Reach2AU[#Data],2,FALSE)</f>
        <v>268</v>
      </c>
      <c r="D5824" t="s">
        <v>120</v>
      </c>
      <c r="E5824">
        <v>2</v>
      </c>
      <c r="F5824" t="s">
        <v>117</v>
      </c>
      <c r="G5824">
        <f>VLOOKUP([1]!tbl_FunctionalConditionReach[[#This Row],[EDT Attribute]],[1]!HabitatAttribute[#Data],2,FALSE)</f>
        <v>0</v>
      </c>
      <c r="H5824" s="1">
        <v>3.4100000000000001E-13</v>
      </c>
      <c r="I5824" s="2">
        <v>3.7596471885336298E-5</v>
      </c>
    </row>
    <row r="5825" spans="1:9" x14ac:dyDescent="0.3">
      <c r="A5825">
        <f>VLOOKUP(D5825,[1]!tbl_Reach2AU[#Data],4,FALSE)</f>
        <v>21</v>
      </c>
      <c r="B5825" t="str">
        <f>VLOOKUP(D5825,[1]!tbl_Reach2AU[#Data],3,FALSE)</f>
        <v>Whitestone Creek</v>
      </c>
      <c r="C5825">
        <f>VLOOKUP(D5825,[1]!tbl_Reach2AU[#Data],2,FALSE)</f>
        <v>268</v>
      </c>
      <c r="D5825" t="s">
        <v>120</v>
      </c>
      <c r="E5825">
        <v>2</v>
      </c>
      <c r="F5825" t="s">
        <v>122</v>
      </c>
      <c r="G5825">
        <f>VLOOKUP([1]!tbl_FunctionalConditionReach[[#This Row],[EDT Attribute]],[1]!HabitatAttribute[#Data],2,FALSE)</f>
        <v>0</v>
      </c>
      <c r="H5825" s="1">
        <v>3.4100000000000001E-13</v>
      </c>
      <c r="I5825" s="2">
        <v>3.7596471885336298E-5</v>
      </c>
    </row>
    <row r="5826" spans="1:9" x14ac:dyDescent="0.3">
      <c r="A5826">
        <f>VLOOKUP(D5826,[1]!tbl_Reach2AU[#Data],4,FALSE)</f>
        <v>21</v>
      </c>
      <c r="B5826" t="str">
        <f>VLOOKUP(D5826,[1]!tbl_Reach2AU[#Data],3,FALSE)</f>
        <v>Whitestone Creek</v>
      </c>
      <c r="C5826">
        <f>VLOOKUP(D5826,[1]!tbl_Reach2AU[#Data],2,FALSE)</f>
        <v>268</v>
      </c>
      <c r="D5826" t="s">
        <v>120</v>
      </c>
      <c r="E5826">
        <v>2</v>
      </c>
      <c r="F5826" t="s">
        <v>123</v>
      </c>
      <c r="G5826">
        <f>VLOOKUP([1]!tbl_FunctionalConditionReach[[#This Row],[EDT Attribute]],[1]!HabitatAttribute[#Data],2,FALSE)</f>
        <v>0</v>
      </c>
      <c r="H5826" s="1">
        <v>3.4100000000000001E-13</v>
      </c>
      <c r="I5826" s="2">
        <v>3.7596471885336298E-5</v>
      </c>
    </row>
    <row r="5827" spans="1:9" x14ac:dyDescent="0.3">
      <c r="A5827">
        <f>VLOOKUP(D5827,[1]!tbl_Reach2AU[#Data],4,FALSE)</f>
        <v>21</v>
      </c>
      <c r="B5827" t="str">
        <f>VLOOKUP(D5827,[1]!tbl_Reach2AU[#Data],3,FALSE)</f>
        <v>Whitestone Creek</v>
      </c>
      <c r="C5827">
        <f>VLOOKUP(D5827,[1]!tbl_Reach2AU[#Data],2,FALSE)</f>
        <v>272</v>
      </c>
      <c r="D5827" t="s">
        <v>121</v>
      </c>
      <c r="E5827">
        <v>2</v>
      </c>
      <c r="F5827" t="s">
        <v>104</v>
      </c>
      <c r="G5827">
        <f>VLOOKUP([1]!tbl_FunctionalConditionReach[[#This Row],[EDT Attribute]],[1]!HabitatAttribute[#Data],2,FALSE)</f>
        <v>0</v>
      </c>
      <c r="H5827" s="1">
        <v>3.4100000000000001E-13</v>
      </c>
      <c r="I5827" s="2">
        <v>3.7024972855591702E-5</v>
      </c>
    </row>
    <row r="5828" spans="1:9" x14ac:dyDescent="0.3">
      <c r="A5828">
        <f>VLOOKUP(D5828,[1]!tbl_Reach2AU[#Data],4,FALSE)</f>
        <v>21</v>
      </c>
      <c r="B5828" t="str">
        <f>VLOOKUP(D5828,[1]!tbl_Reach2AU[#Data],3,FALSE)</f>
        <v>Whitestone Creek</v>
      </c>
      <c r="C5828">
        <f>VLOOKUP(D5828,[1]!tbl_Reach2AU[#Data],2,FALSE)</f>
        <v>272</v>
      </c>
      <c r="D5828" t="s">
        <v>121</v>
      </c>
      <c r="E5828">
        <v>2</v>
      </c>
      <c r="F5828" t="s">
        <v>115</v>
      </c>
      <c r="G5828">
        <f>VLOOKUP([1]!tbl_FunctionalConditionReach[[#This Row],[EDT Attribute]],[1]!HabitatAttribute[#Data],2,FALSE)</f>
        <v>0</v>
      </c>
      <c r="H5828" s="1">
        <v>3.4100000000000001E-13</v>
      </c>
      <c r="I5828" s="2">
        <v>3.7024972855591702E-5</v>
      </c>
    </row>
    <row r="5829" spans="1:9" x14ac:dyDescent="0.3">
      <c r="A5829">
        <f>VLOOKUP(D5829,[1]!tbl_Reach2AU[#Data],4,FALSE)</f>
        <v>21</v>
      </c>
      <c r="B5829" t="str">
        <f>VLOOKUP(D5829,[1]!tbl_Reach2AU[#Data],3,FALSE)</f>
        <v>Whitestone Creek</v>
      </c>
      <c r="C5829">
        <f>VLOOKUP(D5829,[1]!tbl_Reach2AU[#Data],2,FALSE)</f>
        <v>272</v>
      </c>
      <c r="D5829" t="s">
        <v>121</v>
      </c>
      <c r="E5829">
        <v>2</v>
      </c>
      <c r="F5829" t="s">
        <v>144</v>
      </c>
      <c r="G5829">
        <f>VLOOKUP([1]!tbl_FunctionalConditionReach[[#This Row],[EDT Attribute]],[1]!HabitatAttribute[#Data],2,FALSE)</f>
        <v>0</v>
      </c>
      <c r="H5829" s="1">
        <v>3.4100000000000001E-13</v>
      </c>
      <c r="I5829" s="2">
        <v>3.7024972855591702E-5</v>
      </c>
    </row>
    <row r="5830" spans="1:9" x14ac:dyDescent="0.3">
      <c r="A5830">
        <f>VLOOKUP(D5830,[1]!tbl_Reach2AU[#Data],4,FALSE)</f>
        <v>21</v>
      </c>
      <c r="B5830" t="str">
        <f>VLOOKUP(D5830,[1]!tbl_Reach2AU[#Data],3,FALSE)</f>
        <v>Whitestone Creek</v>
      </c>
      <c r="C5830">
        <f>VLOOKUP(D5830,[1]!tbl_Reach2AU[#Data],2,FALSE)</f>
        <v>272</v>
      </c>
      <c r="D5830" t="s">
        <v>121</v>
      </c>
      <c r="E5830">
        <v>2</v>
      </c>
      <c r="F5830" t="s">
        <v>123</v>
      </c>
      <c r="G5830">
        <f>VLOOKUP([1]!tbl_FunctionalConditionReach[[#This Row],[EDT Attribute]],[1]!HabitatAttribute[#Data],2,FALSE)</f>
        <v>0</v>
      </c>
      <c r="H5830" s="1">
        <v>3.4100000000000001E-13</v>
      </c>
      <c r="I5830" s="2">
        <v>3.7024972855591702E-5</v>
      </c>
    </row>
    <row r="5831" spans="1:9" x14ac:dyDescent="0.3">
      <c r="A5831">
        <f>VLOOKUP(D5831,[1]!tbl_Reach2AU[#Data],4,FALSE)</f>
        <v>21</v>
      </c>
      <c r="B5831" t="str">
        <f>VLOOKUP(D5831,[1]!tbl_Reach2AU[#Data],3,FALSE)</f>
        <v>Whitestone Creek</v>
      </c>
      <c r="C5831">
        <f>VLOOKUP(D5831,[1]!tbl_Reach2AU[#Data],2,FALSE)</f>
        <v>272</v>
      </c>
      <c r="D5831" t="s">
        <v>121</v>
      </c>
      <c r="E5831">
        <v>2</v>
      </c>
      <c r="F5831" t="s">
        <v>94</v>
      </c>
      <c r="G5831">
        <f>VLOOKUP([1]!tbl_FunctionalConditionReach[[#This Row],[EDT Attribute]],[1]!HabitatAttribute[#Data],2,FALSE)</f>
        <v>0</v>
      </c>
      <c r="H5831" s="1">
        <v>3.4100000000000001E-13</v>
      </c>
      <c r="I5831" s="2">
        <v>3.7024972855591702E-5</v>
      </c>
    </row>
    <row r="5832" spans="1:9" x14ac:dyDescent="0.3">
      <c r="A5832">
        <f>VLOOKUP(D5832,[1]!tbl_Reach2AU[#Data],4,FALSE)</f>
        <v>21</v>
      </c>
      <c r="B5832" t="str">
        <f>VLOOKUP(D5832,[1]!tbl_Reach2AU[#Data],3,FALSE)</f>
        <v>Whitestone Creek</v>
      </c>
      <c r="C5832">
        <f>VLOOKUP(D5832,[1]!tbl_Reach2AU[#Data],2,FALSE)</f>
        <v>272</v>
      </c>
      <c r="D5832" t="s">
        <v>121</v>
      </c>
      <c r="E5832">
        <v>2</v>
      </c>
      <c r="F5832" t="s">
        <v>103</v>
      </c>
      <c r="G5832" t="str">
        <f>VLOOKUP([1]!tbl_FunctionalConditionReach[[#This Row],[EDT Attribute]],[1]!HabitatAttribute[#Data],2,FALSE)</f>
        <v>Contaminants</v>
      </c>
      <c r="H5832" s="1">
        <v>3.4100000000000001E-13</v>
      </c>
      <c r="I5832" s="2">
        <v>3.7024972855591702E-5</v>
      </c>
    </row>
    <row r="5833" spans="1:9" x14ac:dyDescent="0.3">
      <c r="A5833">
        <f>VLOOKUP(D5833,[1]!tbl_Reach2AU[#Data],4,FALSE)</f>
        <v>21</v>
      </c>
      <c r="B5833" t="str">
        <f>VLOOKUP(D5833,[1]!tbl_Reach2AU[#Data],3,FALSE)</f>
        <v>Whitestone Creek</v>
      </c>
      <c r="C5833">
        <f>VLOOKUP(D5833,[1]!tbl_Reach2AU[#Data],2,FALSE)</f>
        <v>272</v>
      </c>
      <c r="D5833" t="s">
        <v>121</v>
      </c>
      <c r="E5833">
        <v>2</v>
      </c>
      <c r="F5833" t="s">
        <v>13</v>
      </c>
      <c r="G5833" t="str">
        <f>VLOOKUP([1]!tbl_FunctionalConditionReach[[#This Row],[EDT Attribute]],[1]!HabitatAttribute[#Data],2,FALSE)</f>
        <v>Food- Food Web Resources</v>
      </c>
      <c r="H5833" s="1">
        <v>3.4100000000000001E-13</v>
      </c>
      <c r="I5833" s="2">
        <v>3.7024972855591702E-5</v>
      </c>
    </row>
    <row r="5834" spans="1:9" x14ac:dyDescent="0.3">
      <c r="A5834">
        <f>VLOOKUP(D5834,[1]!tbl_Reach2AU[#Data],4,FALSE)</f>
        <v>21</v>
      </c>
      <c r="B5834" t="str">
        <f>VLOOKUP(D5834,[1]!tbl_Reach2AU[#Data],3,FALSE)</f>
        <v>Whitestone Creek</v>
      </c>
      <c r="C5834">
        <f>VLOOKUP(D5834,[1]!tbl_Reach2AU[#Data],2,FALSE)</f>
        <v>272</v>
      </c>
      <c r="D5834" t="s">
        <v>121</v>
      </c>
      <c r="E5834">
        <v>2</v>
      </c>
      <c r="F5834" t="s">
        <v>145</v>
      </c>
      <c r="G5834" t="str">
        <f>VLOOKUP([1]!tbl_FunctionalConditionReach[[#This Row],[EDT Attribute]],[1]!HabitatAttribute[#Data],2,FALSE)</f>
        <v>Flow- Summer Base Flow</v>
      </c>
      <c r="H5834" s="1">
        <v>3.4100000000000001E-13</v>
      </c>
      <c r="I5834" s="2">
        <v>3.7024972855591702E-5</v>
      </c>
    </row>
    <row r="5835" spans="1:9" x14ac:dyDescent="0.3">
      <c r="A5835">
        <f>VLOOKUP(D5835,[1]!tbl_Reach2AU[#Data],4,FALSE)</f>
        <v>21</v>
      </c>
      <c r="B5835" t="str">
        <f>VLOOKUP(D5835,[1]!tbl_Reach2AU[#Data],3,FALSE)</f>
        <v>Whitestone Creek</v>
      </c>
      <c r="C5835">
        <f>VLOOKUP(D5835,[1]!tbl_Reach2AU[#Data],2,FALSE)</f>
        <v>272</v>
      </c>
      <c r="D5835" t="s">
        <v>121</v>
      </c>
      <c r="E5835">
        <v>2</v>
      </c>
      <c r="F5835" t="s">
        <v>127</v>
      </c>
      <c r="G5835" t="str">
        <f>VLOOKUP([1]!tbl_FunctionalConditionReach[[#This Row],[EDT Attribute]],[1]!HabitatAttribute[#Data],2,FALSE)</f>
        <v>Food- Food Web Resources</v>
      </c>
      <c r="H5835" s="1">
        <v>3.4100000000000001E-13</v>
      </c>
      <c r="I5835" s="2">
        <v>3.7024972855591702E-5</v>
      </c>
    </row>
    <row r="5836" spans="1:9" x14ac:dyDescent="0.3">
      <c r="A5836">
        <f>VLOOKUP(D5836,[1]!tbl_Reach2AU[#Data],4,FALSE)</f>
        <v>21</v>
      </c>
      <c r="B5836" t="str">
        <f>VLOOKUP(D5836,[1]!tbl_Reach2AU[#Data],3,FALSE)</f>
        <v>Whitestone Creek</v>
      </c>
      <c r="C5836">
        <f>VLOOKUP(D5836,[1]!tbl_Reach2AU[#Data],2,FALSE)</f>
        <v>272</v>
      </c>
      <c r="D5836" t="s">
        <v>121</v>
      </c>
      <c r="E5836">
        <v>2</v>
      </c>
      <c r="F5836" t="s">
        <v>151</v>
      </c>
      <c r="G5836" t="str">
        <f>VLOOKUP([1]!tbl_FunctionalConditionReach[[#This Row],[EDT Attribute]],[1]!HabitatAttribute[#Data],2,FALSE)</f>
        <v>Cover- Wood</v>
      </c>
      <c r="H5836" s="1">
        <v>3.4100000000000001E-13</v>
      </c>
      <c r="I5836" s="2">
        <v>3.7024972855591702E-5</v>
      </c>
    </row>
    <row r="5837" spans="1:9" x14ac:dyDescent="0.3">
      <c r="A5837">
        <f>VLOOKUP(D5837,[1]!tbl_Reach2AU[#Data],4,FALSE)</f>
        <v>21</v>
      </c>
      <c r="B5837" t="str">
        <f>VLOOKUP(D5837,[1]!tbl_Reach2AU[#Data],3,FALSE)</f>
        <v>Whitestone Creek</v>
      </c>
      <c r="C5837">
        <f>VLOOKUP(D5837,[1]!tbl_Reach2AU[#Data],2,FALSE)</f>
        <v>272</v>
      </c>
      <c r="D5837" t="s">
        <v>121</v>
      </c>
      <c r="E5837">
        <v>2</v>
      </c>
      <c r="F5837" t="s">
        <v>51</v>
      </c>
      <c r="G5837" t="str">
        <f>VLOOKUP([1]!tbl_FunctionalConditionReach[[#This Row],[EDT Attribute]],[1]!HabitatAttribute[#Data],2,FALSE)</f>
        <v>% Fines/Embeddedness</v>
      </c>
      <c r="H5837" s="1">
        <v>3.4100000000000001E-13</v>
      </c>
      <c r="I5837" s="2">
        <v>3.7024972855591702E-5</v>
      </c>
    </row>
    <row r="5838" spans="1:9" x14ac:dyDescent="0.3">
      <c r="A5838">
        <f>VLOOKUP(D5838,[1]!tbl_Reach2AU[#Data],4,FALSE)</f>
        <v>21</v>
      </c>
      <c r="B5838" t="str">
        <f>VLOOKUP(D5838,[1]!tbl_Reach2AU[#Data],3,FALSE)</f>
        <v>Whitestone Creek</v>
      </c>
      <c r="C5838">
        <f>VLOOKUP(D5838,[1]!tbl_Reach2AU[#Data],2,FALSE)</f>
        <v>272</v>
      </c>
      <c r="D5838" t="s">
        <v>121</v>
      </c>
      <c r="E5838">
        <v>2</v>
      </c>
      <c r="F5838" t="s">
        <v>38</v>
      </c>
      <c r="G5838" t="str">
        <f>VLOOKUP([1]!tbl_FunctionalConditionReach[[#This Row],[EDT Attribute]],[1]!HabitatAttribute[#Data],2,FALSE)</f>
        <v>Channel Stability</v>
      </c>
      <c r="H5838" s="1">
        <v>3.4100000000000001E-13</v>
      </c>
      <c r="I5838" s="2">
        <v>3.7024972855591702E-5</v>
      </c>
    </row>
    <row r="5839" spans="1:9" x14ac:dyDescent="0.3">
      <c r="A5839">
        <f>VLOOKUP(D5839,[1]!tbl_Reach2AU[#Data],4,FALSE)</f>
        <v>21</v>
      </c>
      <c r="B5839" t="str">
        <f>VLOOKUP(D5839,[1]!tbl_Reach2AU[#Data],3,FALSE)</f>
        <v>Whitestone Creek</v>
      </c>
      <c r="C5839">
        <f>VLOOKUP(D5839,[1]!tbl_Reach2AU[#Data],2,FALSE)</f>
        <v>272</v>
      </c>
      <c r="D5839" t="s">
        <v>121</v>
      </c>
      <c r="E5839">
        <v>2</v>
      </c>
      <c r="F5839" t="s">
        <v>124</v>
      </c>
      <c r="G5839" t="str">
        <f>VLOOKUP([1]!tbl_FunctionalConditionReach[[#This Row],[EDT Attribute]],[1]!HabitatAttribute[#Data],2,FALSE)</f>
        <v>Predation</v>
      </c>
      <c r="H5839" s="1">
        <v>3.4100000000000001E-13</v>
      </c>
      <c r="I5839" s="2">
        <v>3.7024972855591702E-5</v>
      </c>
    </row>
    <row r="5840" spans="1:9" x14ac:dyDescent="0.3">
      <c r="A5840">
        <f>VLOOKUP(D5840,[1]!tbl_Reach2AU[#Data],4,FALSE)</f>
        <v>21</v>
      </c>
      <c r="B5840" t="str">
        <f>VLOOKUP(D5840,[1]!tbl_Reach2AU[#Data],3,FALSE)</f>
        <v>Whitestone Creek</v>
      </c>
      <c r="C5840">
        <f>VLOOKUP(D5840,[1]!tbl_Reach2AU[#Data],2,FALSE)</f>
        <v>272</v>
      </c>
      <c r="D5840" t="s">
        <v>121</v>
      </c>
      <c r="E5840">
        <v>2</v>
      </c>
      <c r="F5840" t="s">
        <v>122</v>
      </c>
      <c r="G5840">
        <f>VLOOKUP([1]!tbl_FunctionalConditionReach[[#This Row],[EDT Attribute]],[1]!HabitatAttribute[#Data],2,FALSE)</f>
        <v>0</v>
      </c>
      <c r="H5840" s="1">
        <v>3.4100000000000001E-13</v>
      </c>
      <c r="I5840" s="2">
        <v>3.7024972855591702E-5</v>
      </c>
    </row>
    <row r="5841" spans="1:9" x14ac:dyDescent="0.3">
      <c r="A5841">
        <f>VLOOKUP(D5841,[1]!tbl_Reach2AU[#Data],4,FALSE)</f>
        <v>21</v>
      </c>
      <c r="B5841" t="str">
        <f>VLOOKUP(D5841,[1]!tbl_Reach2AU[#Data],3,FALSE)</f>
        <v>Whitestone Creek</v>
      </c>
      <c r="C5841">
        <f>VLOOKUP(D5841,[1]!tbl_Reach2AU[#Data],2,FALSE)</f>
        <v>272</v>
      </c>
      <c r="D5841" t="s">
        <v>121</v>
      </c>
      <c r="E5841">
        <v>2</v>
      </c>
      <c r="F5841" t="s">
        <v>117</v>
      </c>
      <c r="G5841">
        <f>VLOOKUP([1]!tbl_FunctionalConditionReach[[#This Row],[EDT Attribute]],[1]!HabitatAttribute[#Data],2,FALSE)</f>
        <v>0</v>
      </c>
      <c r="H5841" s="1">
        <v>3.4100000000000001E-13</v>
      </c>
      <c r="I5841" s="2">
        <v>3.7024972855591702E-5</v>
      </c>
    </row>
    <row r="5842" spans="1:9" x14ac:dyDescent="0.3">
      <c r="A5842">
        <f>VLOOKUP(D5842,[1]!tbl_Reach2AU[#Data],4,FALSE)</f>
        <v>21</v>
      </c>
      <c r="B5842" t="str">
        <f>VLOOKUP(D5842,[1]!tbl_Reach2AU[#Data],3,FALSE)</f>
        <v>Whitestone Creek</v>
      </c>
      <c r="C5842">
        <f>VLOOKUP(D5842,[1]!tbl_Reach2AU[#Data],2,FALSE)</f>
        <v>272</v>
      </c>
      <c r="D5842" t="s">
        <v>121</v>
      </c>
      <c r="E5842">
        <v>2</v>
      </c>
      <c r="F5842" t="s">
        <v>89</v>
      </c>
      <c r="G5842" t="str">
        <f>VLOOKUP([1]!tbl_FunctionalConditionReach[[#This Row],[EDT Attribute]],[1]!HabitatAttribute[#Data],2,FALSE)</f>
        <v>% Fines/Embeddedness</v>
      </c>
      <c r="H5842" s="1">
        <v>3.4100000000000001E-13</v>
      </c>
      <c r="I5842" s="2">
        <v>3.7024972855591702E-5</v>
      </c>
    </row>
    <row r="5843" spans="1:9" x14ac:dyDescent="0.3">
      <c r="A5843">
        <f>VLOOKUP(D5843,[1]!tbl_Reach2AU[#Data],4,FALSE)</f>
        <v>13</v>
      </c>
      <c r="B5843" t="str">
        <f>VLOOKUP(D5843,[1]!tbl_Reach2AU[#Data],3,FALSE)</f>
        <v>Johnson Creek</v>
      </c>
      <c r="C5843">
        <f>VLOOKUP(D5843,[1]!tbl_Reach2AU[#Data],2,FALSE)</f>
        <v>213</v>
      </c>
      <c r="D5843" t="s">
        <v>42</v>
      </c>
      <c r="E5843">
        <v>2</v>
      </c>
      <c r="F5843" t="s">
        <v>36</v>
      </c>
      <c r="G5843" t="e">
        <f>VLOOKUP([1]!tbl_FunctionalConditionReach[[#This Row],[EDT Attribute]],[1]!HabitatAttribute[#Data],2,FALSE)</f>
        <v>#N/A</v>
      </c>
      <c r="H5843" s="1">
        <v>6.46E-6</v>
      </c>
      <c r="I5843" s="2">
        <v>3.2745195159639702E-5</v>
      </c>
    </row>
    <row r="5844" spans="1:9" x14ac:dyDescent="0.3">
      <c r="A5844">
        <f>VLOOKUP(D5844,[1]!tbl_Reach2AU[#Data],4,FALSE)</f>
        <v>26</v>
      </c>
      <c r="B5844" t="str">
        <f>VLOOKUP(D5844,[1]!tbl_Reach2AU[#Data],3,FALSE)</f>
        <v>Ninemile Creek DS</v>
      </c>
      <c r="C5844">
        <f>VLOOKUP(D5844,[1]!tbl_Reach2AU[#Data],2,FALSE)</f>
        <v>309</v>
      </c>
      <c r="D5844" t="s">
        <v>21</v>
      </c>
      <c r="E5844">
        <v>2</v>
      </c>
      <c r="F5844" t="s">
        <v>36</v>
      </c>
      <c r="G5844" t="e">
        <f>VLOOKUP([1]!tbl_FunctionalConditionReach[[#This Row],[EDT Attribute]],[1]!HabitatAttribute[#Data],2,FALSE)</f>
        <v>#N/A</v>
      </c>
      <c r="H5844" s="1">
        <v>3.2000000000000001E-7</v>
      </c>
      <c r="I5844" s="2">
        <v>3.11643588809658E-5</v>
      </c>
    </row>
    <row r="5845" spans="1:9" x14ac:dyDescent="0.3">
      <c r="A5845">
        <f>VLOOKUP(D5845,[1]!tbl_Reach2AU[#Data],4,FALSE)</f>
        <v>6</v>
      </c>
      <c r="B5845" t="str">
        <f>VLOOKUP(D5845,[1]!tbl_Reach2AU[#Data],3,FALSE)</f>
        <v>Salmon Creek-Lower</v>
      </c>
      <c r="C5845">
        <f>VLOOKUP(D5845,[1]!tbl_Reach2AU[#Data],2,FALSE)</f>
        <v>136</v>
      </c>
      <c r="D5845" t="s">
        <v>91</v>
      </c>
      <c r="E5845">
        <v>2</v>
      </c>
      <c r="F5845" t="s">
        <v>94</v>
      </c>
      <c r="G5845">
        <f>VLOOKUP([1]!tbl_FunctionalConditionReach[[#This Row],[EDT Attribute]],[1]!HabitatAttribute[#Data],2,FALSE)</f>
        <v>0</v>
      </c>
      <c r="H5845" s="1">
        <v>4.6999999999999997E-5</v>
      </c>
      <c r="I5845" s="2">
        <v>2.4840604211483E-5</v>
      </c>
    </row>
    <row r="5846" spans="1:9" x14ac:dyDescent="0.3">
      <c r="A5846">
        <f>VLOOKUP(D5846,[1]!tbl_Reach2AU[#Data],4,FALSE)</f>
        <v>3</v>
      </c>
      <c r="B5846" t="str">
        <f>VLOOKUP(D5846,[1]!tbl_Reach2AU[#Data],3,FALSE)</f>
        <v>Okanogan-Talant Creek</v>
      </c>
      <c r="C5846">
        <f>VLOOKUP(D5846,[1]!tbl_Reach2AU[#Data],2,FALSE)</f>
        <v>126</v>
      </c>
      <c r="D5846" t="s">
        <v>106</v>
      </c>
      <c r="E5846">
        <v>2</v>
      </c>
      <c r="F5846" t="s">
        <v>146</v>
      </c>
      <c r="G5846" t="str">
        <f>VLOOKUP([1]!tbl_FunctionalConditionReach[[#This Row],[EDT Attribute]],[1]!HabitatAttribute[#Data],2,FALSE)</f>
        <v>Flow- Summer Base Flow</v>
      </c>
      <c r="H5846" s="1">
        <v>7.1500000000000002E-6</v>
      </c>
      <c r="I5846" s="2">
        <v>1.8742056349798499E-5</v>
      </c>
    </row>
    <row r="5847" spans="1:9" x14ac:dyDescent="0.3">
      <c r="A5847">
        <f>VLOOKUP(D5847,[1]!tbl_Reach2AU[#Data],4,FALSE)</f>
        <v>14</v>
      </c>
      <c r="B5847" t="str">
        <f>VLOOKUP(D5847,[1]!tbl_Reach2AU[#Data],3,FALSE)</f>
        <v>Okanogan-Whitestone Coulee</v>
      </c>
      <c r="C5847">
        <f>VLOOKUP(D5847,[1]!tbl_Reach2AU[#Data],2,FALSE)</f>
        <v>230</v>
      </c>
      <c r="D5847" t="s">
        <v>24</v>
      </c>
      <c r="E5847">
        <v>2</v>
      </c>
      <c r="F5847" t="s">
        <v>36</v>
      </c>
      <c r="G5847" t="e">
        <f>VLOOKUP([1]!tbl_FunctionalConditionReach[[#This Row],[EDT Attribute]],[1]!HabitatAttribute[#Data],2,FALSE)</f>
        <v>#N/A</v>
      </c>
      <c r="H5847" s="1">
        <v>3.9500000000000003E-6</v>
      </c>
      <c r="I5847" s="2">
        <v>1.1850436368618401E-5</v>
      </c>
    </row>
    <row r="5848" spans="1:9" x14ac:dyDescent="0.3">
      <c r="A5848">
        <f>VLOOKUP(D5848,[1]!tbl_Reach2AU[#Data],4,FALSE)</f>
        <v>26</v>
      </c>
      <c r="B5848" t="str">
        <f>VLOOKUP(D5848,[1]!tbl_Reach2AU[#Data],3,FALSE)</f>
        <v>Ninemile Creek DS</v>
      </c>
      <c r="C5848">
        <f>VLOOKUP(D5848,[1]!tbl_Reach2AU[#Data],2,FALSE)</f>
        <v>308</v>
      </c>
      <c r="D5848" t="s">
        <v>56</v>
      </c>
      <c r="E5848">
        <v>2</v>
      </c>
      <c r="F5848" t="s">
        <v>36</v>
      </c>
      <c r="G5848" t="e">
        <f>VLOOKUP([1]!tbl_FunctionalConditionReach[[#This Row],[EDT Attribute]],[1]!HabitatAttribute[#Data],2,FALSE)</f>
        <v>#N/A</v>
      </c>
      <c r="H5848" s="1">
        <v>3.0699999999999998E-6</v>
      </c>
      <c r="I5848" s="2">
        <v>7.4069518025761796E-6</v>
      </c>
    </row>
    <row r="5849" spans="1:9" x14ac:dyDescent="0.3">
      <c r="A5849">
        <f>VLOOKUP(D5849,[1]!tbl_Reach2AU[#Data],4,FALSE)</f>
        <v>23</v>
      </c>
      <c r="B5849" t="str">
        <f>VLOOKUP(D5849,[1]!tbl_Reach2AU[#Data],3,FALSE)</f>
        <v>Similkameen River</v>
      </c>
      <c r="C5849">
        <f>VLOOKUP(D5849,[1]!tbl_Reach2AU[#Data],2,FALSE)</f>
        <v>291</v>
      </c>
      <c r="D5849" t="s">
        <v>32</v>
      </c>
      <c r="E5849">
        <v>2</v>
      </c>
      <c r="F5849" t="s">
        <v>36</v>
      </c>
      <c r="G5849" t="e">
        <f>VLOOKUP([1]!tbl_FunctionalConditionReach[[#This Row],[EDT Attribute]],[1]!HabitatAttribute[#Data],2,FALSE)</f>
        <v>#N/A</v>
      </c>
      <c r="H5849" s="1">
        <v>3.8600000000000003E-6</v>
      </c>
      <c r="I5849" s="2">
        <v>6.3614975011263199E-6</v>
      </c>
    </row>
    <row r="5850" spans="1:9" x14ac:dyDescent="0.3">
      <c r="A5850">
        <f>VLOOKUP(D5850,[1]!tbl_Reach2AU[#Data],4,FALSE)</f>
        <v>8</v>
      </c>
      <c r="B5850" t="str">
        <f>VLOOKUP(D5850,[1]!tbl_Reach2AU[#Data],3,FALSE)</f>
        <v>Omak Creek-Lower US</v>
      </c>
      <c r="C5850">
        <f>VLOOKUP(D5850,[1]!tbl_Reach2AU[#Data],2,FALSE)</f>
        <v>158</v>
      </c>
      <c r="D5850" t="s">
        <v>75</v>
      </c>
      <c r="E5850">
        <v>2</v>
      </c>
      <c r="F5850" t="s">
        <v>36</v>
      </c>
      <c r="G5850" t="e">
        <f>VLOOKUP([1]!tbl_FunctionalConditionReach[[#This Row],[EDT Attribute]],[1]!HabitatAttribute[#Data],2,FALSE)</f>
        <v>#N/A</v>
      </c>
      <c r="H5850" s="1">
        <v>1.4500000000000001E-6</v>
      </c>
      <c r="I5850" s="2">
        <v>1.9657913397767499E-6</v>
      </c>
    </row>
    <row r="5851" spans="1:9" x14ac:dyDescent="0.3">
      <c r="A5851">
        <f>VLOOKUP(D5851,[1]!tbl_Reach2AU[#Data],4,FALSE)</f>
        <v>6</v>
      </c>
      <c r="B5851" t="str">
        <f>VLOOKUP(D5851,[1]!tbl_Reach2AU[#Data],3,FALSE)</f>
        <v>Salmon Creek-Lower</v>
      </c>
      <c r="C5851">
        <f>VLOOKUP(D5851,[1]!tbl_Reach2AU[#Data],2,FALSE)</f>
        <v>138</v>
      </c>
      <c r="D5851" t="s">
        <v>83</v>
      </c>
      <c r="E5851">
        <v>2</v>
      </c>
      <c r="F5851" t="s">
        <v>36</v>
      </c>
      <c r="G5851" t="e">
        <f>VLOOKUP([1]!tbl_FunctionalConditionReach[[#This Row],[EDT Attribute]],[1]!HabitatAttribute[#Data],2,FALSE)</f>
        <v>#N/A</v>
      </c>
      <c r="H5851" s="1">
        <v>3.5300000000000001E-6</v>
      </c>
      <c r="I5851" s="2">
        <v>1.9427534455812402E-6</v>
      </c>
    </row>
    <row r="5852" spans="1:9" x14ac:dyDescent="0.3">
      <c r="A5852">
        <f>VLOOKUP(D5852,[1]!tbl_Reach2AU[#Data],4,FALSE)</f>
        <v>6</v>
      </c>
      <c r="B5852" t="str">
        <f>VLOOKUP(D5852,[1]!tbl_Reach2AU[#Data],3,FALSE)</f>
        <v>Salmon Creek-Lower</v>
      </c>
      <c r="C5852">
        <f>VLOOKUP(D5852,[1]!tbl_Reach2AU[#Data],2,FALSE)</f>
        <v>137</v>
      </c>
      <c r="D5852" t="s">
        <v>82</v>
      </c>
      <c r="E5852">
        <v>2</v>
      </c>
      <c r="F5852" t="s">
        <v>36</v>
      </c>
      <c r="G5852" t="e">
        <f>VLOOKUP([1]!tbl_FunctionalConditionReach[[#This Row],[EDT Attribute]],[1]!HabitatAttribute[#Data],2,FALSE)</f>
        <v>#N/A</v>
      </c>
      <c r="H5852" s="1">
        <v>4.0899999999999998E-6</v>
      </c>
      <c r="I5852" s="2">
        <v>1.5496319165939E-6</v>
      </c>
    </row>
    <row r="5853" spans="1:9" x14ac:dyDescent="0.3">
      <c r="A5853">
        <f>VLOOKUP(D5853,[1]!tbl_Reach2AU[#Data],4,FALSE)</f>
        <v>8</v>
      </c>
      <c r="B5853" t="str">
        <f>VLOOKUP(D5853,[1]!tbl_Reach2AU[#Data],3,FALSE)</f>
        <v>Omak Creek-Lower US</v>
      </c>
      <c r="C5853">
        <f>VLOOKUP(D5853,[1]!tbl_Reach2AU[#Data],2,FALSE)</f>
        <v>160</v>
      </c>
      <c r="D5853" t="s">
        <v>77</v>
      </c>
      <c r="E5853">
        <v>2</v>
      </c>
      <c r="F5853" t="s">
        <v>36</v>
      </c>
      <c r="G5853" t="e">
        <f>VLOOKUP([1]!tbl_FunctionalConditionReach[[#This Row],[EDT Attribute]],[1]!HabitatAttribute[#Data],2,FALSE)</f>
        <v>#N/A</v>
      </c>
      <c r="H5853" s="1">
        <v>3.5100000000000001E-7</v>
      </c>
      <c r="I5853" s="2">
        <v>1.40556419054283E-6</v>
      </c>
    </row>
    <row r="5854" spans="1:9" x14ac:dyDescent="0.3">
      <c r="A5854">
        <f>VLOOKUP(D5854,[1]!tbl_Reach2AU[#Data],4,FALSE)</f>
        <v>6</v>
      </c>
      <c r="B5854" t="str">
        <f>VLOOKUP(D5854,[1]!tbl_Reach2AU[#Data],3,FALSE)</f>
        <v>Salmon Creek-Lower</v>
      </c>
      <c r="C5854">
        <f>VLOOKUP(D5854,[1]!tbl_Reach2AU[#Data],2,FALSE)</f>
        <v>131</v>
      </c>
      <c r="D5854" t="s">
        <v>150</v>
      </c>
      <c r="E5854">
        <v>2</v>
      </c>
      <c r="F5854" t="s">
        <v>36</v>
      </c>
      <c r="G5854" t="e">
        <f>VLOOKUP([1]!tbl_FunctionalConditionReach[[#This Row],[EDT Attribute]],[1]!HabitatAttribute[#Data],2,FALSE)</f>
        <v>#N/A</v>
      </c>
      <c r="H5854" s="1">
        <v>9.540000000000001E-7</v>
      </c>
      <c r="I5854" s="2">
        <v>8.7787317434161197E-7</v>
      </c>
    </row>
    <row r="5855" spans="1:9" x14ac:dyDescent="0.3">
      <c r="A5855">
        <f>VLOOKUP(D5855,[1]!tbl_Reach2AU[#Data],4,FALSE)</f>
        <v>21</v>
      </c>
      <c r="B5855" t="str">
        <f>VLOOKUP(D5855,[1]!tbl_Reach2AU[#Data],3,FALSE)</f>
        <v>Whitestone Creek</v>
      </c>
      <c r="C5855">
        <f>VLOOKUP(D5855,[1]!tbl_Reach2AU[#Data],2,FALSE)</f>
        <v>274</v>
      </c>
      <c r="D5855" t="s">
        <v>137</v>
      </c>
      <c r="E5855">
        <v>2</v>
      </c>
      <c r="F5855" t="s">
        <v>115</v>
      </c>
      <c r="G5855">
        <f>VLOOKUP([1]!tbl_FunctionalConditionReach[[#This Row],[EDT Attribute]],[1]!HabitatAttribute[#Data],2,FALSE)</f>
        <v>0</v>
      </c>
      <c r="H5855" s="1">
        <v>3.4100000000000001E-13</v>
      </c>
      <c r="I5855" s="2">
        <v>4.9135446685878996E-9</v>
      </c>
    </row>
    <row r="5856" spans="1:9" x14ac:dyDescent="0.3">
      <c r="A5856">
        <f>VLOOKUP(D5856,[1]!tbl_Reach2AU[#Data],4,FALSE)</f>
        <v>21</v>
      </c>
      <c r="B5856" t="str">
        <f>VLOOKUP(D5856,[1]!tbl_Reach2AU[#Data],3,FALSE)</f>
        <v>Whitestone Creek</v>
      </c>
      <c r="C5856">
        <f>VLOOKUP(D5856,[1]!tbl_Reach2AU[#Data],2,FALSE)</f>
        <v>274</v>
      </c>
      <c r="D5856" t="s">
        <v>137</v>
      </c>
      <c r="E5856">
        <v>2</v>
      </c>
      <c r="F5856" t="s">
        <v>38</v>
      </c>
      <c r="G5856" t="str">
        <f>VLOOKUP([1]!tbl_FunctionalConditionReach[[#This Row],[EDT Attribute]],[1]!HabitatAttribute[#Data],2,FALSE)</f>
        <v>Channel Stability</v>
      </c>
      <c r="H5856" s="1">
        <v>3.4100000000000001E-13</v>
      </c>
      <c r="I5856" s="2">
        <v>4.9135446685878996E-9</v>
      </c>
    </row>
    <row r="5857" spans="1:9" x14ac:dyDescent="0.3">
      <c r="A5857">
        <f>VLOOKUP(D5857,[1]!tbl_Reach2AU[#Data],4,FALSE)</f>
        <v>21</v>
      </c>
      <c r="B5857" t="str">
        <f>VLOOKUP(D5857,[1]!tbl_Reach2AU[#Data],3,FALSE)</f>
        <v>Whitestone Creek</v>
      </c>
      <c r="C5857">
        <f>VLOOKUP(D5857,[1]!tbl_Reach2AU[#Data],2,FALSE)</f>
        <v>274</v>
      </c>
      <c r="D5857" t="s">
        <v>137</v>
      </c>
      <c r="E5857">
        <v>2</v>
      </c>
      <c r="F5857" t="s">
        <v>89</v>
      </c>
      <c r="G5857" t="str">
        <f>VLOOKUP([1]!tbl_FunctionalConditionReach[[#This Row],[EDT Attribute]],[1]!HabitatAttribute[#Data],2,FALSE)</f>
        <v>% Fines/Embeddedness</v>
      </c>
      <c r="H5857" s="1">
        <v>3.4100000000000001E-13</v>
      </c>
      <c r="I5857" s="2">
        <v>4.9135446685878996E-9</v>
      </c>
    </row>
    <row r="5858" spans="1:9" x14ac:dyDescent="0.3">
      <c r="A5858">
        <f>VLOOKUP(D5858,[1]!tbl_Reach2AU[#Data],4,FALSE)</f>
        <v>21</v>
      </c>
      <c r="B5858" t="str">
        <f>VLOOKUP(D5858,[1]!tbl_Reach2AU[#Data],3,FALSE)</f>
        <v>Whitestone Creek</v>
      </c>
      <c r="C5858">
        <f>VLOOKUP(D5858,[1]!tbl_Reach2AU[#Data],2,FALSE)</f>
        <v>274</v>
      </c>
      <c r="D5858" t="s">
        <v>137</v>
      </c>
      <c r="E5858">
        <v>2</v>
      </c>
      <c r="F5858" t="s">
        <v>117</v>
      </c>
      <c r="G5858">
        <f>VLOOKUP([1]!tbl_FunctionalConditionReach[[#This Row],[EDT Attribute]],[1]!HabitatAttribute[#Data],2,FALSE)</f>
        <v>0</v>
      </c>
      <c r="H5858" s="1">
        <v>3.4100000000000001E-13</v>
      </c>
      <c r="I5858" s="2">
        <v>4.9135446685878996E-9</v>
      </c>
    </row>
    <row r="5859" spans="1:9" x14ac:dyDescent="0.3">
      <c r="A5859">
        <f>VLOOKUP(D5859,[1]!tbl_Reach2AU[#Data],4,FALSE)</f>
        <v>21</v>
      </c>
      <c r="B5859" t="str">
        <f>VLOOKUP(D5859,[1]!tbl_Reach2AU[#Data],3,FALSE)</f>
        <v>Whitestone Creek</v>
      </c>
      <c r="C5859">
        <f>VLOOKUP(D5859,[1]!tbl_Reach2AU[#Data],2,FALSE)</f>
        <v>274</v>
      </c>
      <c r="D5859" t="s">
        <v>137</v>
      </c>
      <c r="E5859">
        <v>2</v>
      </c>
      <c r="F5859" t="s">
        <v>94</v>
      </c>
      <c r="G5859">
        <f>VLOOKUP([1]!tbl_FunctionalConditionReach[[#This Row],[EDT Attribute]],[1]!HabitatAttribute[#Data],2,FALSE)</f>
        <v>0</v>
      </c>
      <c r="H5859" s="1">
        <v>3.4100000000000001E-13</v>
      </c>
      <c r="I5859" s="2">
        <v>4.9135446685878996E-9</v>
      </c>
    </row>
    <row r="5860" spans="1:9" x14ac:dyDescent="0.3">
      <c r="A5860">
        <f>VLOOKUP(D5860,[1]!tbl_Reach2AU[#Data],4,FALSE)</f>
        <v>21</v>
      </c>
      <c r="B5860" t="str">
        <f>VLOOKUP(D5860,[1]!tbl_Reach2AU[#Data],3,FALSE)</f>
        <v>Whitestone Creek</v>
      </c>
      <c r="C5860">
        <f>VLOOKUP(D5860,[1]!tbl_Reach2AU[#Data],2,FALSE)</f>
        <v>274</v>
      </c>
      <c r="D5860" t="s">
        <v>137</v>
      </c>
      <c r="E5860">
        <v>2</v>
      </c>
      <c r="F5860" t="s">
        <v>151</v>
      </c>
      <c r="G5860" t="str">
        <f>VLOOKUP([1]!tbl_FunctionalConditionReach[[#This Row],[EDT Attribute]],[1]!HabitatAttribute[#Data],2,FALSE)</f>
        <v>Cover- Wood</v>
      </c>
      <c r="H5860" s="1">
        <v>3.4100000000000001E-13</v>
      </c>
      <c r="I5860" s="2">
        <v>4.9135446685878996E-9</v>
      </c>
    </row>
    <row r="5861" spans="1:9" x14ac:dyDescent="0.3">
      <c r="A5861">
        <f>VLOOKUP(D5861,[1]!tbl_Reach2AU[#Data],4,FALSE)</f>
        <v>21</v>
      </c>
      <c r="B5861" t="str">
        <f>VLOOKUP(D5861,[1]!tbl_Reach2AU[#Data],3,FALSE)</f>
        <v>Whitestone Creek</v>
      </c>
      <c r="C5861">
        <f>VLOOKUP(D5861,[1]!tbl_Reach2AU[#Data],2,FALSE)</f>
        <v>274</v>
      </c>
      <c r="D5861" t="s">
        <v>137</v>
      </c>
      <c r="E5861">
        <v>2</v>
      </c>
      <c r="F5861" t="s">
        <v>13</v>
      </c>
      <c r="G5861" t="str">
        <f>VLOOKUP([1]!tbl_FunctionalConditionReach[[#This Row],[EDT Attribute]],[1]!HabitatAttribute[#Data],2,FALSE)</f>
        <v>Food- Food Web Resources</v>
      </c>
      <c r="H5861" s="1">
        <v>3.4100000000000001E-13</v>
      </c>
      <c r="I5861" s="2">
        <v>4.9135446685878996E-9</v>
      </c>
    </row>
    <row r="5862" spans="1:9" x14ac:dyDescent="0.3">
      <c r="A5862">
        <f>VLOOKUP(D5862,[1]!tbl_Reach2AU[#Data],4,FALSE)</f>
        <v>21</v>
      </c>
      <c r="B5862" t="str">
        <f>VLOOKUP(D5862,[1]!tbl_Reach2AU[#Data],3,FALSE)</f>
        <v>Whitestone Creek</v>
      </c>
      <c r="C5862">
        <f>VLOOKUP(D5862,[1]!tbl_Reach2AU[#Data],2,FALSE)</f>
        <v>274</v>
      </c>
      <c r="D5862" t="s">
        <v>137</v>
      </c>
      <c r="E5862">
        <v>2</v>
      </c>
      <c r="F5862" t="s">
        <v>145</v>
      </c>
      <c r="G5862" t="str">
        <f>VLOOKUP([1]!tbl_FunctionalConditionReach[[#This Row],[EDT Attribute]],[1]!HabitatAttribute[#Data],2,FALSE)</f>
        <v>Flow- Summer Base Flow</v>
      </c>
      <c r="H5862" s="1">
        <v>3.4100000000000001E-13</v>
      </c>
      <c r="I5862" s="2">
        <v>4.9135446685878996E-9</v>
      </c>
    </row>
    <row r="5863" spans="1:9" x14ac:dyDescent="0.3">
      <c r="A5863">
        <f>VLOOKUP(D5863,[1]!tbl_Reach2AU[#Data],4,FALSE)</f>
        <v>21</v>
      </c>
      <c r="B5863" t="str">
        <f>VLOOKUP(D5863,[1]!tbl_Reach2AU[#Data],3,FALSE)</f>
        <v>Whitestone Creek</v>
      </c>
      <c r="C5863">
        <f>VLOOKUP(D5863,[1]!tbl_Reach2AU[#Data],2,FALSE)</f>
        <v>274</v>
      </c>
      <c r="D5863" t="s">
        <v>137</v>
      </c>
      <c r="E5863">
        <v>2</v>
      </c>
      <c r="F5863" t="s">
        <v>127</v>
      </c>
      <c r="G5863" t="str">
        <f>VLOOKUP([1]!tbl_FunctionalConditionReach[[#This Row],[EDT Attribute]],[1]!HabitatAttribute[#Data],2,FALSE)</f>
        <v>Food- Food Web Resources</v>
      </c>
      <c r="H5863" s="1">
        <v>3.4100000000000001E-13</v>
      </c>
      <c r="I5863" s="2">
        <v>4.9135446685878996E-9</v>
      </c>
    </row>
    <row r="5864" spans="1:9" x14ac:dyDescent="0.3">
      <c r="A5864">
        <f>VLOOKUP(D5864,[1]!tbl_Reach2AU[#Data],4,FALSE)</f>
        <v>21</v>
      </c>
      <c r="B5864" t="str">
        <f>VLOOKUP(D5864,[1]!tbl_Reach2AU[#Data],3,FALSE)</f>
        <v>Whitestone Creek</v>
      </c>
      <c r="C5864">
        <f>VLOOKUP(D5864,[1]!tbl_Reach2AU[#Data],2,FALSE)</f>
        <v>274</v>
      </c>
      <c r="D5864" t="s">
        <v>137</v>
      </c>
      <c r="E5864">
        <v>2</v>
      </c>
      <c r="F5864" t="s">
        <v>123</v>
      </c>
      <c r="G5864">
        <f>VLOOKUP([1]!tbl_FunctionalConditionReach[[#This Row],[EDT Attribute]],[1]!HabitatAttribute[#Data],2,FALSE)</f>
        <v>0</v>
      </c>
      <c r="H5864" s="1">
        <v>3.4100000000000001E-13</v>
      </c>
      <c r="I5864" s="2">
        <v>4.9135446685878996E-9</v>
      </c>
    </row>
    <row r="5865" spans="1:9" x14ac:dyDescent="0.3">
      <c r="A5865">
        <f>VLOOKUP(D5865,[1]!tbl_Reach2AU[#Data],4,FALSE)</f>
        <v>21</v>
      </c>
      <c r="B5865" t="str">
        <f>VLOOKUP(D5865,[1]!tbl_Reach2AU[#Data],3,FALSE)</f>
        <v>Whitestone Creek</v>
      </c>
      <c r="C5865">
        <f>VLOOKUP(D5865,[1]!tbl_Reach2AU[#Data],2,FALSE)</f>
        <v>274</v>
      </c>
      <c r="D5865" t="s">
        <v>137</v>
      </c>
      <c r="E5865">
        <v>2</v>
      </c>
      <c r="F5865" t="s">
        <v>103</v>
      </c>
      <c r="G5865" t="str">
        <f>VLOOKUP([1]!tbl_FunctionalConditionReach[[#This Row],[EDT Attribute]],[1]!HabitatAttribute[#Data],2,FALSE)</f>
        <v>Contaminants</v>
      </c>
      <c r="H5865" s="1">
        <v>3.4100000000000001E-13</v>
      </c>
      <c r="I5865" s="2">
        <v>4.9135446685878996E-9</v>
      </c>
    </row>
    <row r="5866" spans="1:9" x14ac:dyDescent="0.3">
      <c r="A5866">
        <f>VLOOKUP(D5866,[1]!tbl_Reach2AU[#Data],4,FALSE)</f>
        <v>21</v>
      </c>
      <c r="B5866" t="str">
        <f>VLOOKUP(D5866,[1]!tbl_Reach2AU[#Data],3,FALSE)</f>
        <v>Whitestone Creek</v>
      </c>
      <c r="C5866">
        <f>VLOOKUP(D5866,[1]!tbl_Reach2AU[#Data],2,FALSE)</f>
        <v>274</v>
      </c>
      <c r="D5866" t="s">
        <v>137</v>
      </c>
      <c r="E5866">
        <v>2</v>
      </c>
      <c r="F5866" t="s">
        <v>104</v>
      </c>
      <c r="G5866">
        <f>VLOOKUP([1]!tbl_FunctionalConditionReach[[#This Row],[EDT Attribute]],[1]!HabitatAttribute[#Data],2,FALSE)</f>
        <v>0</v>
      </c>
      <c r="H5866" s="1">
        <v>3.4100000000000001E-13</v>
      </c>
      <c r="I5866" s="2">
        <v>4.9135446685878996E-9</v>
      </c>
    </row>
    <row r="5867" spans="1:9" x14ac:dyDescent="0.3">
      <c r="A5867">
        <f>VLOOKUP(D5867,[1]!tbl_Reach2AU[#Data],4,FALSE)</f>
        <v>21</v>
      </c>
      <c r="B5867" t="str">
        <f>VLOOKUP(D5867,[1]!tbl_Reach2AU[#Data],3,FALSE)</f>
        <v>Whitestone Creek</v>
      </c>
      <c r="C5867">
        <f>VLOOKUP(D5867,[1]!tbl_Reach2AU[#Data],2,FALSE)</f>
        <v>274</v>
      </c>
      <c r="D5867" t="s">
        <v>137</v>
      </c>
      <c r="E5867">
        <v>2</v>
      </c>
      <c r="F5867" t="s">
        <v>51</v>
      </c>
      <c r="G5867" t="str">
        <f>VLOOKUP([1]!tbl_FunctionalConditionReach[[#This Row],[EDT Attribute]],[1]!HabitatAttribute[#Data],2,FALSE)</f>
        <v>% Fines/Embeddedness</v>
      </c>
      <c r="H5867" s="1">
        <v>3.4100000000000001E-13</v>
      </c>
      <c r="I5867" s="2">
        <v>4.9135446685878996E-9</v>
      </c>
    </row>
    <row r="5868" spans="1:9" x14ac:dyDescent="0.3">
      <c r="A5868">
        <f>VLOOKUP(D5868,[1]!tbl_Reach2AU[#Data],4,FALSE)</f>
        <v>21</v>
      </c>
      <c r="B5868" t="str">
        <f>VLOOKUP(D5868,[1]!tbl_Reach2AU[#Data],3,FALSE)</f>
        <v>Whitestone Creek</v>
      </c>
      <c r="C5868">
        <f>VLOOKUP(D5868,[1]!tbl_Reach2AU[#Data],2,FALSE)</f>
        <v>274</v>
      </c>
      <c r="D5868" t="s">
        <v>137</v>
      </c>
      <c r="E5868">
        <v>2</v>
      </c>
      <c r="F5868" t="s">
        <v>122</v>
      </c>
      <c r="G5868">
        <f>VLOOKUP([1]!tbl_FunctionalConditionReach[[#This Row],[EDT Attribute]],[1]!HabitatAttribute[#Data],2,FALSE)</f>
        <v>0</v>
      </c>
      <c r="H5868" s="1">
        <v>3.4100000000000001E-13</v>
      </c>
      <c r="I5868" s="2">
        <v>4.9135446685878996E-9</v>
      </c>
    </row>
    <row r="5869" spans="1:9" x14ac:dyDescent="0.3">
      <c r="A5869">
        <f>VLOOKUP(D5869,[1]!tbl_Reach2AU[#Data],4,FALSE)</f>
        <v>16</v>
      </c>
      <c r="B5869" t="str">
        <f>VLOOKUP(D5869,[1]!tbl_Reach2AU[#Data],3,FALSE)</f>
        <v>Aeneas Creek-DS</v>
      </c>
      <c r="C5869">
        <f>VLOOKUP(D5869,[1]!tbl_Reach2AU[#Data],2,FALSE)</f>
        <v>234</v>
      </c>
      <c r="D5869" t="s">
        <v>12</v>
      </c>
      <c r="E5869">
        <v>2</v>
      </c>
      <c r="F5869" t="s">
        <v>138</v>
      </c>
      <c r="G5869">
        <f>VLOOKUP([1]!tbl_FunctionalConditionReach[[#This Row],[EDT Attribute]],[1]!HabitatAttribute[#Data],2,FALSE)</f>
        <v>0</v>
      </c>
      <c r="H5869" s="1">
        <v>-7.7600000000000002E-5</v>
      </c>
      <c r="I5869">
        <v>0</v>
      </c>
    </row>
    <row r="5870" spans="1:9" x14ac:dyDescent="0.3">
      <c r="A5870">
        <f>VLOOKUP(D5870,[1]!tbl_Reach2AU[#Data],4,FALSE)</f>
        <v>16</v>
      </c>
      <c r="B5870" t="str">
        <f>VLOOKUP(D5870,[1]!tbl_Reach2AU[#Data],3,FALSE)</f>
        <v>Aeneas Creek-DS</v>
      </c>
      <c r="C5870">
        <f>VLOOKUP(D5870,[1]!tbl_Reach2AU[#Data],2,FALSE)</f>
        <v>236</v>
      </c>
      <c r="D5870" t="s">
        <v>14</v>
      </c>
      <c r="E5870">
        <v>2</v>
      </c>
      <c r="F5870" t="s">
        <v>89</v>
      </c>
      <c r="G5870" t="str">
        <f>VLOOKUP([1]!tbl_FunctionalConditionReach[[#This Row],[EDT Attribute]],[1]!HabitatAttribute[#Data],2,FALSE)</f>
        <v>% Fines/Embeddedness</v>
      </c>
      <c r="H5870" s="1">
        <v>-3.2486700000000001E-4</v>
      </c>
      <c r="I5870">
        <v>0</v>
      </c>
    </row>
    <row r="5871" spans="1:9" x14ac:dyDescent="0.3">
      <c r="A5871">
        <f>VLOOKUP(D5871,[1]!tbl_Reach2AU[#Data],4,FALSE)</f>
        <v>16</v>
      </c>
      <c r="B5871" t="str">
        <f>VLOOKUP(D5871,[1]!tbl_Reach2AU[#Data],3,FALSE)</f>
        <v>Aeneas Creek-DS</v>
      </c>
      <c r="C5871">
        <f>VLOOKUP(D5871,[1]!tbl_Reach2AU[#Data],2,FALSE)</f>
        <v>236</v>
      </c>
      <c r="D5871" t="s">
        <v>14</v>
      </c>
      <c r="E5871">
        <v>2</v>
      </c>
      <c r="F5871" t="s">
        <v>138</v>
      </c>
      <c r="G5871">
        <f>VLOOKUP([1]!tbl_FunctionalConditionReach[[#This Row],[EDT Attribute]],[1]!HabitatAttribute[#Data],2,FALSE)</f>
        <v>0</v>
      </c>
      <c r="H5871" s="1">
        <v>-2.8182509999999999E-3</v>
      </c>
      <c r="I5871">
        <v>0</v>
      </c>
    </row>
    <row r="5872" spans="1:9" x14ac:dyDescent="0.3">
      <c r="A5872">
        <f>VLOOKUP(D5872,[1]!tbl_Reach2AU[#Data],4,FALSE)</f>
        <v>16</v>
      </c>
      <c r="B5872" t="str">
        <f>VLOOKUP(D5872,[1]!tbl_Reach2AU[#Data],3,FALSE)</f>
        <v>Aeneas Creek-DS</v>
      </c>
      <c r="C5872">
        <f>VLOOKUP(D5872,[1]!tbl_Reach2AU[#Data],2,FALSE)</f>
        <v>236</v>
      </c>
      <c r="D5872" t="s">
        <v>14</v>
      </c>
      <c r="E5872">
        <v>2</v>
      </c>
      <c r="F5872" t="s">
        <v>146</v>
      </c>
      <c r="G5872" t="str">
        <f>VLOOKUP([1]!tbl_FunctionalConditionReach[[#This Row],[EDT Attribute]],[1]!HabitatAttribute[#Data],2,FALSE)</f>
        <v>Flow- Summer Base Flow</v>
      </c>
      <c r="H5872" s="1">
        <v>-6.8704928999999998E-2</v>
      </c>
      <c r="I5872">
        <v>0</v>
      </c>
    </row>
    <row r="5873" spans="1:9" x14ac:dyDescent="0.3">
      <c r="A5873">
        <f>VLOOKUP(D5873,[1]!tbl_Reach2AU[#Data],4,FALSE)</f>
        <v>20</v>
      </c>
      <c r="B5873" t="str">
        <f>VLOOKUP(D5873,[1]!tbl_Reach2AU[#Data],3,FALSE)</f>
        <v>Antoine Creek-Lower</v>
      </c>
      <c r="C5873">
        <f>VLOOKUP(D5873,[1]!tbl_Reach2AU[#Data],2,FALSE)</f>
        <v>252</v>
      </c>
      <c r="D5873" t="s">
        <v>15</v>
      </c>
      <c r="E5873">
        <v>2</v>
      </c>
      <c r="F5873" t="s">
        <v>119</v>
      </c>
      <c r="G5873">
        <f>VLOOKUP([1]!tbl_FunctionalConditionReach[[#This Row],[EDT Attribute]],[1]!HabitatAttribute[#Data],2,FALSE)</f>
        <v>0</v>
      </c>
      <c r="H5873" s="1">
        <v>-3.8198780000000001E-3</v>
      </c>
      <c r="I5873">
        <v>0</v>
      </c>
    </row>
    <row r="5874" spans="1:9" x14ac:dyDescent="0.3">
      <c r="A5874">
        <f>VLOOKUP(D5874,[1]!tbl_Reach2AU[#Data],4,FALSE)</f>
        <v>20</v>
      </c>
      <c r="B5874" t="str">
        <f>VLOOKUP(D5874,[1]!tbl_Reach2AU[#Data],3,FALSE)</f>
        <v>Antoine Creek-Lower</v>
      </c>
      <c r="C5874">
        <f>VLOOKUP(D5874,[1]!tbl_Reach2AU[#Data],2,FALSE)</f>
        <v>252</v>
      </c>
      <c r="D5874" t="s">
        <v>15</v>
      </c>
      <c r="E5874">
        <v>2</v>
      </c>
      <c r="F5874" t="s">
        <v>146</v>
      </c>
      <c r="G5874" t="str">
        <f>VLOOKUP([1]!tbl_FunctionalConditionReach[[#This Row],[EDT Attribute]],[1]!HabitatAttribute[#Data],2,FALSE)</f>
        <v>Flow- Summer Base Flow</v>
      </c>
      <c r="H5874" s="1">
        <v>-0.78206808000000005</v>
      </c>
      <c r="I5874">
        <v>0</v>
      </c>
    </row>
    <row r="5875" spans="1:9" x14ac:dyDescent="0.3">
      <c r="A5875">
        <f>VLOOKUP(D5875,[1]!tbl_Reach2AU[#Data],4,FALSE)</f>
        <v>20</v>
      </c>
      <c r="B5875" t="str">
        <f>VLOOKUP(D5875,[1]!tbl_Reach2AU[#Data],3,FALSE)</f>
        <v>Antoine Creek-Lower</v>
      </c>
      <c r="C5875">
        <f>VLOOKUP(D5875,[1]!tbl_Reach2AU[#Data],2,FALSE)</f>
        <v>252</v>
      </c>
      <c r="D5875" t="s">
        <v>15</v>
      </c>
      <c r="E5875">
        <v>2</v>
      </c>
      <c r="F5875" t="s">
        <v>36</v>
      </c>
      <c r="G5875" t="e">
        <f>VLOOKUP([1]!tbl_FunctionalConditionReach[[#This Row],[EDT Attribute]],[1]!HabitatAttribute[#Data],2,FALSE)</f>
        <v>#N/A</v>
      </c>
      <c r="H5875" s="1">
        <v>-6.9584219999999997E-3</v>
      </c>
      <c r="I5875">
        <v>0</v>
      </c>
    </row>
    <row r="5876" spans="1:9" x14ac:dyDescent="0.3">
      <c r="A5876">
        <f>VLOOKUP(D5876,[1]!tbl_Reach2AU[#Data],4,FALSE)</f>
        <v>20</v>
      </c>
      <c r="B5876" t="str">
        <f>VLOOKUP(D5876,[1]!tbl_Reach2AU[#Data],3,FALSE)</f>
        <v>Antoine Creek-Lower</v>
      </c>
      <c r="C5876">
        <f>VLOOKUP(D5876,[1]!tbl_Reach2AU[#Data],2,FALSE)</f>
        <v>252</v>
      </c>
      <c r="D5876" t="s">
        <v>15</v>
      </c>
      <c r="E5876">
        <v>2</v>
      </c>
      <c r="F5876" t="s">
        <v>138</v>
      </c>
      <c r="G5876">
        <f>VLOOKUP([1]!tbl_FunctionalConditionReach[[#This Row],[EDT Attribute]],[1]!HabitatAttribute[#Data],2,FALSE)</f>
        <v>0</v>
      </c>
      <c r="H5876" s="1">
        <v>-0.10383716599999999</v>
      </c>
      <c r="I5876">
        <v>0</v>
      </c>
    </row>
    <row r="5877" spans="1:9" x14ac:dyDescent="0.3">
      <c r="A5877">
        <f>VLOOKUP(D5877,[1]!tbl_Reach2AU[#Data],4,FALSE)</f>
        <v>20</v>
      </c>
      <c r="B5877" t="str">
        <f>VLOOKUP(D5877,[1]!tbl_Reach2AU[#Data],3,FALSE)</f>
        <v>Antoine Creek-Lower</v>
      </c>
      <c r="C5877">
        <f>VLOOKUP(D5877,[1]!tbl_Reach2AU[#Data],2,FALSE)</f>
        <v>255</v>
      </c>
      <c r="D5877" t="s">
        <v>52</v>
      </c>
      <c r="E5877">
        <v>2</v>
      </c>
      <c r="F5877" t="s">
        <v>138</v>
      </c>
      <c r="G5877">
        <f>VLOOKUP([1]!tbl_FunctionalConditionReach[[#This Row],[EDT Attribute]],[1]!HabitatAttribute[#Data],2,FALSE)</f>
        <v>0</v>
      </c>
      <c r="H5877" s="1">
        <v>-9.3981915999999999E-2</v>
      </c>
      <c r="I5877">
        <v>0</v>
      </c>
    </row>
    <row r="5878" spans="1:9" x14ac:dyDescent="0.3">
      <c r="A5878">
        <f>VLOOKUP(D5878,[1]!tbl_Reach2AU[#Data],4,FALSE)</f>
        <v>20</v>
      </c>
      <c r="B5878" t="str">
        <f>VLOOKUP(D5878,[1]!tbl_Reach2AU[#Data],3,FALSE)</f>
        <v>Antoine Creek-Lower</v>
      </c>
      <c r="C5878">
        <f>VLOOKUP(D5878,[1]!tbl_Reach2AU[#Data],2,FALSE)</f>
        <v>255</v>
      </c>
      <c r="D5878" t="s">
        <v>52</v>
      </c>
      <c r="E5878">
        <v>2</v>
      </c>
      <c r="F5878" t="s">
        <v>119</v>
      </c>
      <c r="G5878">
        <f>VLOOKUP([1]!tbl_FunctionalConditionReach[[#This Row],[EDT Attribute]],[1]!HabitatAttribute[#Data],2,FALSE)</f>
        <v>0</v>
      </c>
      <c r="H5878" s="1">
        <v>-1.836994E-3</v>
      </c>
      <c r="I5878">
        <v>0</v>
      </c>
    </row>
    <row r="5879" spans="1:9" x14ac:dyDescent="0.3">
      <c r="A5879">
        <f>VLOOKUP(D5879,[1]!tbl_Reach2AU[#Data],4,FALSE)</f>
        <v>20</v>
      </c>
      <c r="B5879" t="str">
        <f>VLOOKUP(D5879,[1]!tbl_Reach2AU[#Data],3,FALSE)</f>
        <v>Antoine Creek-Lower</v>
      </c>
      <c r="C5879">
        <f>VLOOKUP(D5879,[1]!tbl_Reach2AU[#Data],2,FALSE)</f>
        <v>255</v>
      </c>
      <c r="D5879" t="s">
        <v>52</v>
      </c>
      <c r="E5879">
        <v>2</v>
      </c>
      <c r="F5879" t="s">
        <v>146</v>
      </c>
      <c r="G5879" t="str">
        <f>VLOOKUP([1]!tbl_FunctionalConditionReach[[#This Row],[EDT Attribute]],[1]!HabitatAttribute[#Data],2,FALSE)</f>
        <v>Flow- Summer Base Flow</v>
      </c>
      <c r="H5879" s="1">
        <v>-0.12747710100000001</v>
      </c>
      <c r="I5879">
        <v>0</v>
      </c>
    </row>
    <row r="5880" spans="1:9" x14ac:dyDescent="0.3">
      <c r="A5880">
        <f>VLOOKUP(D5880,[1]!tbl_Reach2AU[#Data],4,FALSE)</f>
        <v>20</v>
      </c>
      <c r="B5880" t="str">
        <f>VLOOKUP(D5880,[1]!tbl_Reach2AU[#Data],3,FALSE)</f>
        <v>Antoine Creek-Lower</v>
      </c>
      <c r="C5880">
        <f>VLOOKUP(D5880,[1]!tbl_Reach2AU[#Data],2,FALSE)</f>
        <v>257</v>
      </c>
      <c r="D5880" t="s">
        <v>53</v>
      </c>
      <c r="E5880">
        <v>2</v>
      </c>
      <c r="F5880" t="s">
        <v>138</v>
      </c>
      <c r="G5880">
        <f>VLOOKUP([1]!tbl_FunctionalConditionReach[[#This Row],[EDT Attribute]],[1]!HabitatAttribute[#Data],2,FALSE)</f>
        <v>0</v>
      </c>
      <c r="H5880" s="1">
        <v>-0.10760262600000001</v>
      </c>
      <c r="I5880">
        <v>0</v>
      </c>
    </row>
    <row r="5881" spans="1:9" x14ac:dyDescent="0.3">
      <c r="A5881">
        <f>VLOOKUP(D5881,[1]!tbl_Reach2AU[#Data],4,FALSE)</f>
        <v>20</v>
      </c>
      <c r="B5881" t="str">
        <f>VLOOKUP(D5881,[1]!tbl_Reach2AU[#Data],3,FALSE)</f>
        <v>Antoine Creek-Lower</v>
      </c>
      <c r="C5881">
        <f>VLOOKUP(D5881,[1]!tbl_Reach2AU[#Data],2,FALSE)</f>
        <v>257</v>
      </c>
      <c r="D5881" t="s">
        <v>53</v>
      </c>
      <c r="E5881">
        <v>2</v>
      </c>
      <c r="F5881" t="s">
        <v>119</v>
      </c>
      <c r="G5881">
        <f>VLOOKUP([1]!tbl_FunctionalConditionReach[[#This Row],[EDT Attribute]],[1]!HabitatAttribute[#Data],2,FALSE)</f>
        <v>0</v>
      </c>
      <c r="H5881" s="1">
        <v>-3.4737269999999998E-3</v>
      </c>
      <c r="I5881">
        <v>0</v>
      </c>
    </row>
    <row r="5882" spans="1:9" x14ac:dyDescent="0.3">
      <c r="A5882">
        <f>VLOOKUP(D5882,[1]!tbl_Reach2AU[#Data],4,FALSE)</f>
        <v>20</v>
      </c>
      <c r="B5882" t="str">
        <f>VLOOKUP(D5882,[1]!tbl_Reach2AU[#Data],3,FALSE)</f>
        <v>Antoine Creek-Lower</v>
      </c>
      <c r="C5882">
        <f>VLOOKUP(D5882,[1]!tbl_Reach2AU[#Data],2,FALSE)</f>
        <v>257</v>
      </c>
      <c r="D5882" t="s">
        <v>53</v>
      </c>
      <c r="E5882">
        <v>2</v>
      </c>
      <c r="F5882" t="s">
        <v>146</v>
      </c>
      <c r="G5882" t="str">
        <f>VLOOKUP([1]!tbl_FunctionalConditionReach[[#This Row],[EDT Attribute]],[1]!HabitatAttribute[#Data],2,FALSE)</f>
        <v>Flow- Summer Base Flow</v>
      </c>
      <c r="H5882" s="1">
        <v>-0.34360094600000002</v>
      </c>
      <c r="I5882">
        <v>0</v>
      </c>
    </row>
    <row r="5883" spans="1:9" x14ac:dyDescent="0.3">
      <c r="A5883">
        <f>VLOOKUP(D5883,[1]!tbl_Reach2AU[#Data],4,FALSE)</f>
        <v>20</v>
      </c>
      <c r="B5883" t="str">
        <f>VLOOKUP(D5883,[1]!tbl_Reach2AU[#Data],3,FALSE)</f>
        <v>Antoine Creek-Lower</v>
      </c>
      <c r="C5883">
        <f>VLOOKUP(D5883,[1]!tbl_Reach2AU[#Data],2,FALSE)</f>
        <v>257</v>
      </c>
      <c r="D5883" t="s">
        <v>53</v>
      </c>
      <c r="E5883">
        <v>2</v>
      </c>
      <c r="F5883" t="s">
        <v>89</v>
      </c>
      <c r="G5883" t="str">
        <f>VLOOKUP([1]!tbl_FunctionalConditionReach[[#This Row],[EDT Attribute]],[1]!HabitatAttribute[#Data],2,FALSE)</f>
        <v>% Fines/Embeddedness</v>
      </c>
      <c r="H5883" s="1">
        <v>-5.3223369999999999E-3</v>
      </c>
      <c r="I5883">
        <v>0</v>
      </c>
    </row>
    <row r="5884" spans="1:9" x14ac:dyDescent="0.3">
      <c r="A5884">
        <f>VLOOKUP(D5884,[1]!tbl_Reach2AU[#Data],4,FALSE)</f>
        <v>20</v>
      </c>
      <c r="B5884" t="str">
        <f>VLOOKUP(D5884,[1]!tbl_Reach2AU[#Data],3,FALSE)</f>
        <v>Antoine Creek-Lower</v>
      </c>
      <c r="C5884">
        <f>VLOOKUP(D5884,[1]!tbl_Reach2AU[#Data],2,FALSE)</f>
        <v>258</v>
      </c>
      <c r="D5884" t="s">
        <v>147</v>
      </c>
      <c r="E5884">
        <v>2</v>
      </c>
      <c r="F5884" t="s">
        <v>51</v>
      </c>
      <c r="G5884" t="str">
        <f>VLOOKUP([1]!tbl_FunctionalConditionReach[[#This Row],[EDT Attribute]],[1]!HabitatAttribute[#Data],2,FALSE)</f>
        <v>% Fines/Embeddedness</v>
      </c>
      <c r="H5884" s="1">
        <v>-1.4159234999999999E-2</v>
      </c>
      <c r="I5884">
        <v>0</v>
      </c>
    </row>
    <row r="5885" spans="1:9" x14ac:dyDescent="0.3">
      <c r="A5885">
        <f>VLOOKUP(D5885,[1]!tbl_Reach2AU[#Data],4,FALSE)</f>
        <v>20</v>
      </c>
      <c r="B5885" t="str">
        <f>VLOOKUP(D5885,[1]!tbl_Reach2AU[#Data],3,FALSE)</f>
        <v>Antoine Creek-Lower</v>
      </c>
      <c r="C5885">
        <f>VLOOKUP(D5885,[1]!tbl_Reach2AU[#Data],2,FALSE)</f>
        <v>260</v>
      </c>
      <c r="D5885" t="s">
        <v>128</v>
      </c>
      <c r="E5885">
        <v>2</v>
      </c>
      <c r="F5885" t="s">
        <v>138</v>
      </c>
      <c r="G5885">
        <f>VLOOKUP([1]!tbl_FunctionalConditionReach[[#This Row],[EDT Attribute]],[1]!HabitatAttribute[#Data],2,FALSE)</f>
        <v>0</v>
      </c>
      <c r="H5885" s="1">
        <v>-3.6000000000000001E-5</v>
      </c>
      <c r="I5885">
        <v>0</v>
      </c>
    </row>
    <row r="5886" spans="1:9" x14ac:dyDescent="0.3">
      <c r="A5886">
        <f>VLOOKUP(D5886,[1]!tbl_Reach2AU[#Data],4,FALSE)</f>
        <v>20</v>
      </c>
      <c r="B5886" t="str">
        <f>VLOOKUP(D5886,[1]!tbl_Reach2AU[#Data],3,FALSE)</f>
        <v>Antoine Creek-Lower</v>
      </c>
      <c r="C5886">
        <f>VLOOKUP(D5886,[1]!tbl_Reach2AU[#Data],2,FALSE)</f>
        <v>260</v>
      </c>
      <c r="D5886" t="s">
        <v>128</v>
      </c>
      <c r="E5886">
        <v>2</v>
      </c>
      <c r="F5886" t="s">
        <v>36</v>
      </c>
      <c r="G5886" t="e">
        <f>VLOOKUP([1]!tbl_FunctionalConditionReach[[#This Row],[EDT Attribute]],[1]!HabitatAttribute[#Data],2,FALSE)</f>
        <v>#N/A</v>
      </c>
      <c r="H5886" s="1">
        <v>-4.6807000000000001E-4</v>
      </c>
      <c r="I5886">
        <v>0</v>
      </c>
    </row>
    <row r="5887" spans="1:9" x14ac:dyDescent="0.3">
      <c r="A5887">
        <f>VLOOKUP(D5887,[1]!tbl_Reach2AU[#Data],4,FALSE)</f>
        <v>20</v>
      </c>
      <c r="B5887" t="str">
        <f>VLOOKUP(D5887,[1]!tbl_Reach2AU[#Data],3,FALSE)</f>
        <v>Antoine Creek-Lower</v>
      </c>
      <c r="C5887">
        <f>VLOOKUP(D5887,[1]!tbl_Reach2AU[#Data],2,FALSE)</f>
        <v>262</v>
      </c>
      <c r="D5887" t="s">
        <v>129</v>
      </c>
      <c r="E5887">
        <v>2</v>
      </c>
      <c r="F5887" t="s">
        <v>138</v>
      </c>
      <c r="G5887">
        <f>VLOOKUP([1]!tbl_FunctionalConditionReach[[#This Row],[EDT Attribute]],[1]!HabitatAttribute[#Data],2,FALSE)</f>
        <v>0</v>
      </c>
      <c r="H5887" s="1">
        <v>-1.2123883E-2</v>
      </c>
      <c r="I5887">
        <v>0</v>
      </c>
    </row>
    <row r="5888" spans="1:9" x14ac:dyDescent="0.3">
      <c r="A5888">
        <f>VLOOKUP(D5888,[1]!tbl_Reach2AU[#Data],4,FALSE)</f>
        <v>20</v>
      </c>
      <c r="B5888" t="str">
        <f>VLOOKUP(D5888,[1]!tbl_Reach2AU[#Data],3,FALSE)</f>
        <v>Antoine Creek-Lower</v>
      </c>
      <c r="C5888">
        <f>VLOOKUP(D5888,[1]!tbl_Reach2AU[#Data],2,FALSE)</f>
        <v>262</v>
      </c>
      <c r="D5888" t="s">
        <v>129</v>
      </c>
      <c r="E5888">
        <v>2</v>
      </c>
      <c r="F5888" t="s">
        <v>119</v>
      </c>
      <c r="G5888">
        <f>VLOOKUP([1]!tbl_FunctionalConditionReach[[#This Row],[EDT Attribute]],[1]!HabitatAttribute[#Data],2,FALSE)</f>
        <v>0</v>
      </c>
      <c r="H5888" s="1">
        <v>-5.94E-5</v>
      </c>
      <c r="I5888">
        <v>0</v>
      </c>
    </row>
    <row r="5889" spans="1:9" x14ac:dyDescent="0.3">
      <c r="A5889">
        <f>VLOOKUP(D5889,[1]!tbl_Reach2AU[#Data],4,FALSE)</f>
        <v>20</v>
      </c>
      <c r="B5889" t="str">
        <f>VLOOKUP(D5889,[1]!tbl_Reach2AU[#Data],3,FALSE)</f>
        <v>Antoine Creek-Lower</v>
      </c>
      <c r="C5889">
        <f>VLOOKUP(D5889,[1]!tbl_Reach2AU[#Data],2,FALSE)</f>
        <v>262</v>
      </c>
      <c r="D5889" t="s">
        <v>129</v>
      </c>
      <c r="E5889">
        <v>2</v>
      </c>
      <c r="F5889" t="s">
        <v>146</v>
      </c>
      <c r="G5889" t="str">
        <f>VLOOKUP([1]!tbl_FunctionalConditionReach[[#This Row],[EDT Attribute]],[1]!HabitatAttribute[#Data],2,FALSE)</f>
        <v>Flow- Summer Base Flow</v>
      </c>
      <c r="H5889" s="1">
        <v>-8.5695402000000004E-2</v>
      </c>
      <c r="I5889">
        <v>0</v>
      </c>
    </row>
    <row r="5890" spans="1:9" x14ac:dyDescent="0.3">
      <c r="A5890">
        <f>VLOOKUP(D5890,[1]!tbl_Reach2AU[#Data],4,FALSE)</f>
        <v>17</v>
      </c>
      <c r="B5890" t="str">
        <f>VLOOKUP(D5890,[1]!tbl_Reach2AU[#Data],3,FALSE)</f>
        <v>Bonaparte Creek-Lower DS</v>
      </c>
      <c r="C5890">
        <f>VLOOKUP(D5890,[1]!tbl_Reach2AU[#Data],2,FALSE)</f>
        <v>242</v>
      </c>
      <c r="D5890" t="s">
        <v>40</v>
      </c>
      <c r="E5890">
        <v>2</v>
      </c>
      <c r="F5890" t="s">
        <v>119</v>
      </c>
      <c r="G5890">
        <f>VLOOKUP([1]!tbl_FunctionalConditionReach[[#This Row],[EDT Attribute]],[1]!HabitatAttribute[#Data],2,FALSE)</f>
        <v>0</v>
      </c>
      <c r="H5890" s="1">
        <v>-5.7806389999999997E-3</v>
      </c>
      <c r="I5890">
        <v>0</v>
      </c>
    </row>
    <row r="5891" spans="1:9" x14ac:dyDescent="0.3">
      <c r="A5891">
        <f>VLOOKUP(D5891,[1]!tbl_Reach2AU[#Data],4,FALSE)</f>
        <v>17</v>
      </c>
      <c r="B5891" t="str">
        <f>VLOOKUP(D5891,[1]!tbl_Reach2AU[#Data],3,FALSE)</f>
        <v>Bonaparte Creek-Lower DS</v>
      </c>
      <c r="C5891">
        <f>VLOOKUP(D5891,[1]!tbl_Reach2AU[#Data],2,FALSE)</f>
        <v>242</v>
      </c>
      <c r="D5891" t="s">
        <v>40</v>
      </c>
      <c r="E5891">
        <v>2</v>
      </c>
      <c r="F5891" t="s">
        <v>138</v>
      </c>
      <c r="G5891">
        <f>VLOOKUP([1]!tbl_FunctionalConditionReach[[#This Row],[EDT Attribute]],[1]!HabitatAttribute[#Data],2,FALSE)</f>
        <v>0</v>
      </c>
      <c r="H5891" s="1">
        <v>-0.54792989199999997</v>
      </c>
      <c r="I5891">
        <v>0</v>
      </c>
    </row>
    <row r="5892" spans="1:9" x14ac:dyDescent="0.3">
      <c r="A5892">
        <f>VLOOKUP(D5892,[1]!tbl_Reach2AU[#Data],4,FALSE)</f>
        <v>17</v>
      </c>
      <c r="B5892" t="str">
        <f>VLOOKUP(D5892,[1]!tbl_Reach2AU[#Data],3,FALSE)</f>
        <v>Bonaparte Creek-Lower DS</v>
      </c>
      <c r="C5892">
        <f>VLOOKUP(D5892,[1]!tbl_Reach2AU[#Data],2,FALSE)</f>
        <v>242</v>
      </c>
      <c r="D5892" t="s">
        <v>40</v>
      </c>
      <c r="E5892">
        <v>2</v>
      </c>
      <c r="F5892" t="s">
        <v>89</v>
      </c>
      <c r="G5892" t="str">
        <f>VLOOKUP([1]!tbl_FunctionalConditionReach[[#This Row],[EDT Attribute]],[1]!HabitatAttribute[#Data],2,FALSE)</f>
        <v>% Fines/Embeddedness</v>
      </c>
      <c r="H5892" s="1">
        <v>-0.21734915599999999</v>
      </c>
      <c r="I5892">
        <v>0</v>
      </c>
    </row>
    <row r="5893" spans="1:9" x14ac:dyDescent="0.3">
      <c r="A5893">
        <f>VLOOKUP(D5893,[1]!tbl_Reach2AU[#Data],4,FALSE)</f>
        <v>13</v>
      </c>
      <c r="B5893" t="str">
        <f>VLOOKUP(D5893,[1]!tbl_Reach2AU[#Data],3,FALSE)</f>
        <v>Johnson Creek</v>
      </c>
      <c r="C5893">
        <f>VLOOKUP(D5893,[1]!tbl_Reach2AU[#Data],2,FALSE)</f>
        <v>194</v>
      </c>
      <c r="D5893" t="s">
        <v>41</v>
      </c>
      <c r="E5893">
        <v>2</v>
      </c>
      <c r="F5893" t="s">
        <v>124</v>
      </c>
      <c r="G5893" t="str">
        <f>VLOOKUP([1]!tbl_FunctionalConditionReach[[#This Row],[EDT Attribute]],[1]!HabitatAttribute[#Data],2,FALSE)</f>
        <v>Predation</v>
      </c>
      <c r="H5893" s="1">
        <v>-1.3497260000000001E-3</v>
      </c>
      <c r="I5893">
        <v>0</v>
      </c>
    </row>
    <row r="5894" spans="1:9" x14ac:dyDescent="0.3">
      <c r="A5894">
        <f>VLOOKUP(D5894,[1]!tbl_Reach2AU[#Data],4,FALSE)</f>
        <v>13</v>
      </c>
      <c r="B5894" t="str">
        <f>VLOOKUP(D5894,[1]!tbl_Reach2AU[#Data],3,FALSE)</f>
        <v>Johnson Creek</v>
      </c>
      <c r="C5894">
        <f>VLOOKUP(D5894,[1]!tbl_Reach2AU[#Data],2,FALSE)</f>
        <v>194</v>
      </c>
      <c r="D5894" t="s">
        <v>41</v>
      </c>
      <c r="E5894">
        <v>2</v>
      </c>
      <c r="F5894" t="s">
        <v>138</v>
      </c>
      <c r="G5894">
        <f>VLOOKUP([1]!tbl_FunctionalConditionReach[[#This Row],[EDT Attribute]],[1]!HabitatAttribute[#Data],2,FALSE)</f>
        <v>0</v>
      </c>
      <c r="H5894" s="1">
        <v>-7.9252500000000003E-2</v>
      </c>
      <c r="I5894">
        <v>0</v>
      </c>
    </row>
    <row r="5895" spans="1:9" x14ac:dyDescent="0.3">
      <c r="A5895">
        <f>VLOOKUP(D5895,[1]!tbl_Reach2AU[#Data],4,FALSE)</f>
        <v>13</v>
      </c>
      <c r="B5895" t="str">
        <f>VLOOKUP(D5895,[1]!tbl_Reach2AU[#Data],3,FALSE)</f>
        <v>Johnson Creek</v>
      </c>
      <c r="C5895">
        <f>VLOOKUP(D5895,[1]!tbl_Reach2AU[#Data],2,FALSE)</f>
        <v>198</v>
      </c>
      <c r="D5895" t="s">
        <v>16</v>
      </c>
      <c r="E5895">
        <v>2</v>
      </c>
      <c r="F5895" t="s">
        <v>36</v>
      </c>
      <c r="G5895" t="e">
        <f>VLOOKUP([1]!tbl_FunctionalConditionReach[[#This Row],[EDT Attribute]],[1]!HabitatAttribute[#Data],2,FALSE)</f>
        <v>#N/A</v>
      </c>
      <c r="H5895" s="1">
        <v>-2.3927950000000001E-3</v>
      </c>
      <c r="I5895">
        <v>0</v>
      </c>
    </row>
    <row r="5896" spans="1:9" x14ac:dyDescent="0.3">
      <c r="A5896">
        <f>VLOOKUP(D5896,[1]!tbl_Reach2AU[#Data],4,FALSE)</f>
        <v>13</v>
      </c>
      <c r="B5896" t="str">
        <f>VLOOKUP(D5896,[1]!tbl_Reach2AU[#Data],3,FALSE)</f>
        <v>Johnson Creek</v>
      </c>
      <c r="C5896">
        <f>VLOOKUP(D5896,[1]!tbl_Reach2AU[#Data],2,FALSE)</f>
        <v>198</v>
      </c>
      <c r="D5896" t="s">
        <v>16</v>
      </c>
      <c r="E5896">
        <v>2</v>
      </c>
      <c r="F5896" t="s">
        <v>138</v>
      </c>
      <c r="G5896">
        <f>VLOOKUP([1]!tbl_FunctionalConditionReach[[#This Row],[EDT Attribute]],[1]!HabitatAttribute[#Data],2,FALSE)</f>
        <v>0</v>
      </c>
      <c r="H5896" s="1">
        <v>-0.34186043399999999</v>
      </c>
      <c r="I5896">
        <v>0</v>
      </c>
    </row>
    <row r="5897" spans="1:9" x14ac:dyDescent="0.3">
      <c r="A5897">
        <f>VLOOKUP(D5897,[1]!tbl_Reach2AU[#Data],4,FALSE)</f>
        <v>13</v>
      </c>
      <c r="B5897" t="str">
        <f>VLOOKUP(D5897,[1]!tbl_Reach2AU[#Data],3,FALSE)</f>
        <v>Johnson Creek</v>
      </c>
      <c r="C5897">
        <f>VLOOKUP(D5897,[1]!tbl_Reach2AU[#Data],2,FALSE)</f>
        <v>198</v>
      </c>
      <c r="D5897" t="s">
        <v>16</v>
      </c>
      <c r="E5897">
        <v>2</v>
      </c>
      <c r="F5897" t="s">
        <v>146</v>
      </c>
      <c r="G5897" t="str">
        <f>VLOOKUP([1]!tbl_FunctionalConditionReach[[#This Row],[EDT Attribute]],[1]!HabitatAttribute[#Data],2,FALSE)</f>
        <v>Flow- Summer Base Flow</v>
      </c>
      <c r="H5897" s="1">
        <v>-0.124774552</v>
      </c>
      <c r="I5897">
        <v>0</v>
      </c>
    </row>
    <row r="5898" spans="1:9" x14ac:dyDescent="0.3">
      <c r="A5898">
        <f>VLOOKUP(D5898,[1]!tbl_Reach2AU[#Data],4,FALSE)</f>
        <v>13</v>
      </c>
      <c r="B5898" t="str">
        <f>VLOOKUP(D5898,[1]!tbl_Reach2AU[#Data],3,FALSE)</f>
        <v>Johnson Creek</v>
      </c>
      <c r="C5898">
        <f>VLOOKUP(D5898,[1]!tbl_Reach2AU[#Data],2,FALSE)</f>
        <v>198</v>
      </c>
      <c r="D5898" t="s">
        <v>16</v>
      </c>
      <c r="E5898">
        <v>2</v>
      </c>
      <c r="F5898" t="s">
        <v>124</v>
      </c>
      <c r="G5898" t="str">
        <f>VLOOKUP([1]!tbl_FunctionalConditionReach[[#This Row],[EDT Attribute]],[1]!HabitatAttribute[#Data],2,FALSE)</f>
        <v>Predation</v>
      </c>
      <c r="H5898" s="1">
        <v>-1.927118E-3</v>
      </c>
      <c r="I5898">
        <v>0</v>
      </c>
    </row>
    <row r="5899" spans="1:9" x14ac:dyDescent="0.3">
      <c r="A5899">
        <f>VLOOKUP(D5899,[1]!tbl_Reach2AU[#Data],4,FALSE)</f>
        <v>13</v>
      </c>
      <c r="B5899" t="str">
        <f>VLOOKUP(D5899,[1]!tbl_Reach2AU[#Data],3,FALSE)</f>
        <v>Johnson Creek</v>
      </c>
      <c r="C5899">
        <f>VLOOKUP(D5899,[1]!tbl_Reach2AU[#Data],2,FALSE)</f>
        <v>198</v>
      </c>
      <c r="D5899" t="s">
        <v>16</v>
      </c>
      <c r="E5899">
        <v>2</v>
      </c>
      <c r="F5899" t="s">
        <v>10</v>
      </c>
      <c r="G5899" t="str">
        <f>VLOOKUP([1]!tbl_FunctionalConditionReach[[#This Row],[EDT Attribute]],[1]!HabitatAttribute[#Data],2,FALSE)</f>
        <v>Flow- Scour</v>
      </c>
      <c r="H5899" s="1">
        <v>-4.244589E-3</v>
      </c>
      <c r="I5899">
        <v>0</v>
      </c>
    </row>
    <row r="5900" spans="1:9" x14ac:dyDescent="0.3">
      <c r="A5900">
        <f>VLOOKUP(D5900,[1]!tbl_Reach2AU[#Data],4,FALSE)</f>
        <v>13</v>
      </c>
      <c r="B5900" t="str">
        <f>VLOOKUP(D5900,[1]!tbl_Reach2AU[#Data],3,FALSE)</f>
        <v>Johnson Creek</v>
      </c>
      <c r="C5900">
        <f>VLOOKUP(D5900,[1]!tbl_Reach2AU[#Data],2,FALSE)</f>
        <v>202</v>
      </c>
      <c r="D5900" t="s">
        <v>54</v>
      </c>
      <c r="E5900">
        <v>2</v>
      </c>
      <c r="F5900" t="s">
        <v>124</v>
      </c>
      <c r="G5900" t="str">
        <f>VLOOKUP([1]!tbl_FunctionalConditionReach[[#This Row],[EDT Attribute]],[1]!HabitatAttribute[#Data],2,FALSE)</f>
        <v>Predation</v>
      </c>
      <c r="H5900" s="1">
        <v>-3.5617199999999998E-4</v>
      </c>
      <c r="I5900">
        <v>0</v>
      </c>
    </row>
    <row r="5901" spans="1:9" x14ac:dyDescent="0.3">
      <c r="A5901">
        <f>VLOOKUP(D5901,[1]!tbl_Reach2AU[#Data],4,FALSE)</f>
        <v>13</v>
      </c>
      <c r="B5901" t="str">
        <f>VLOOKUP(D5901,[1]!tbl_Reach2AU[#Data],3,FALSE)</f>
        <v>Johnson Creek</v>
      </c>
      <c r="C5901">
        <f>VLOOKUP(D5901,[1]!tbl_Reach2AU[#Data],2,FALSE)</f>
        <v>202</v>
      </c>
      <c r="D5901" t="s">
        <v>54</v>
      </c>
      <c r="E5901">
        <v>2</v>
      </c>
      <c r="F5901" t="s">
        <v>138</v>
      </c>
      <c r="G5901">
        <f>VLOOKUP([1]!tbl_FunctionalConditionReach[[#This Row],[EDT Attribute]],[1]!HabitatAttribute[#Data],2,FALSE)</f>
        <v>0</v>
      </c>
      <c r="H5901" s="1">
        <v>-5.7344724999999999E-2</v>
      </c>
      <c r="I5901">
        <v>0</v>
      </c>
    </row>
    <row r="5902" spans="1:9" x14ac:dyDescent="0.3">
      <c r="A5902">
        <f>VLOOKUP(D5902,[1]!tbl_Reach2AU[#Data],4,FALSE)</f>
        <v>13</v>
      </c>
      <c r="B5902" t="str">
        <f>VLOOKUP(D5902,[1]!tbl_Reach2AU[#Data],3,FALSE)</f>
        <v>Johnson Creek</v>
      </c>
      <c r="C5902">
        <f>VLOOKUP(D5902,[1]!tbl_Reach2AU[#Data],2,FALSE)</f>
        <v>202</v>
      </c>
      <c r="D5902" t="s">
        <v>54</v>
      </c>
      <c r="E5902">
        <v>2</v>
      </c>
      <c r="F5902" t="s">
        <v>146</v>
      </c>
      <c r="G5902" t="str">
        <f>VLOOKUP([1]!tbl_FunctionalConditionReach[[#This Row],[EDT Attribute]],[1]!HabitatAttribute[#Data],2,FALSE)</f>
        <v>Flow- Summer Base Flow</v>
      </c>
      <c r="H5902" s="1">
        <v>-1.1111295299999999</v>
      </c>
      <c r="I5902">
        <v>0</v>
      </c>
    </row>
    <row r="5903" spans="1:9" x14ac:dyDescent="0.3">
      <c r="A5903">
        <f>VLOOKUP(D5903,[1]!tbl_Reach2AU[#Data],4,FALSE)</f>
        <v>13</v>
      </c>
      <c r="B5903" t="str">
        <f>VLOOKUP(D5903,[1]!tbl_Reach2AU[#Data],3,FALSE)</f>
        <v>Johnson Creek</v>
      </c>
      <c r="C5903">
        <f>VLOOKUP(D5903,[1]!tbl_Reach2AU[#Data],2,FALSE)</f>
        <v>202</v>
      </c>
      <c r="D5903" t="s">
        <v>54</v>
      </c>
      <c r="E5903">
        <v>2</v>
      </c>
      <c r="F5903" t="s">
        <v>116</v>
      </c>
      <c r="G5903">
        <f>VLOOKUP([1]!tbl_FunctionalConditionReach[[#This Row],[EDT Attribute]],[1]!HabitatAttribute[#Data],2,FALSE)</f>
        <v>0</v>
      </c>
      <c r="H5903" s="1">
        <v>-1.4278730000000001E-3</v>
      </c>
      <c r="I5903">
        <v>0</v>
      </c>
    </row>
    <row r="5904" spans="1:9" x14ac:dyDescent="0.3">
      <c r="A5904">
        <f>VLOOKUP(D5904,[1]!tbl_Reach2AU[#Data],4,FALSE)</f>
        <v>13</v>
      </c>
      <c r="B5904" t="str">
        <f>VLOOKUP(D5904,[1]!tbl_Reach2AU[#Data],3,FALSE)</f>
        <v>Johnson Creek</v>
      </c>
      <c r="C5904">
        <f>VLOOKUP(D5904,[1]!tbl_Reach2AU[#Data],2,FALSE)</f>
        <v>202</v>
      </c>
      <c r="D5904" t="s">
        <v>54</v>
      </c>
      <c r="E5904">
        <v>2</v>
      </c>
      <c r="F5904" t="s">
        <v>36</v>
      </c>
      <c r="G5904" t="e">
        <f>VLOOKUP([1]!tbl_FunctionalConditionReach[[#This Row],[EDT Attribute]],[1]!HabitatAttribute[#Data],2,FALSE)</f>
        <v>#N/A</v>
      </c>
      <c r="H5904" s="1">
        <v>-2.4456009999999999E-3</v>
      </c>
      <c r="I5904">
        <v>0</v>
      </c>
    </row>
    <row r="5905" spans="1:9" x14ac:dyDescent="0.3">
      <c r="A5905">
        <f>VLOOKUP(D5905,[1]!tbl_Reach2AU[#Data],4,FALSE)</f>
        <v>13</v>
      </c>
      <c r="B5905" t="str">
        <f>VLOOKUP(D5905,[1]!tbl_Reach2AU[#Data],3,FALSE)</f>
        <v>Johnson Creek</v>
      </c>
      <c r="C5905">
        <f>VLOOKUP(D5905,[1]!tbl_Reach2AU[#Data],2,FALSE)</f>
        <v>203</v>
      </c>
      <c r="D5905" t="s">
        <v>17</v>
      </c>
      <c r="E5905">
        <v>2</v>
      </c>
      <c r="F5905" t="s">
        <v>36</v>
      </c>
      <c r="G5905" t="e">
        <f>VLOOKUP([1]!tbl_FunctionalConditionReach[[#This Row],[EDT Attribute]],[1]!HabitatAttribute[#Data],2,FALSE)</f>
        <v>#N/A</v>
      </c>
      <c r="H5905" s="1">
        <v>-5.1829999999999997E-4</v>
      </c>
      <c r="I5905">
        <v>0</v>
      </c>
    </row>
    <row r="5906" spans="1:9" x14ac:dyDescent="0.3">
      <c r="A5906">
        <f>VLOOKUP(D5906,[1]!tbl_Reach2AU[#Data],4,FALSE)</f>
        <v>13</v>
      </c>
      <c r="B5906" t="str">
        <f>VLOOKUP(D5906,[1]!tbl_Reach2AU[#Data],3,FALSE)</f>
        <v>Johnson Creek</v>
      </c>
      <c r="C5906">
        <f>VLOOKUP(D5906,[1]!tbl_Reach2AU[#Data],2,FALSE)</f>
        <v>203</v>
      </c>
      <c r="D5906" t="s">
        <v>17</v>
      </c>
      <c r="E5906">
        <v>2</v>
      </c>
      <c r="F5906" t="s">
        <v>124</v>
      </c>
      <c r="G5906" t="str">
        <f>VLOOKUP([1]!tbl_FunctionalConditionReach[[#This Row],[EDT Attribute]],[1]!HabitatAttribute[#Data],2,FALSE)</f>
        <v>Predation</v>
      </c>
      <c r="H5906" s="1">
        <v>-1.6099999999999998E-5</v>
      </c>
      <c r="I5906">
        <v>0</v>
      </c>
    </row>
    <row r="5907" spans="1:9" x14ac:dyDescent="0.3">
      <c r="A5907">
        <f>VLOOKUP(D5907,[1]!tbl_Reach2AU[#Data],4,FALSE)</f>
        <v>13</v>
      </c>
      <c r="B5907" t="str">
        <f>VLOOKUP(D5907,[1]!tbl_Reach2AU[#Data],3,FALSE)</f>
        <v>Johnson Creek</v>
      </c>
      <c r="C5907">
        <f>VLOOKUP(D5907,[1]!tbl_Reach2AU[#Data],2,FALSE)</f>
        <v>203</v>
      </c>
      <c r="D5907" t="s">
        <v>17</v>
      </c>
      <c r="E5907">
        <v>2</v>
      </c>
      <c r="F5907" t="s">
        <v>10</v>
      </c>
      <c r="G5907" t="str">
        <f>VLOOKUP([1]!tbl_FunctionalConditionReach[[#This Row],[EDT Attribute]],[1]!HabitatAttribute[#Data],2,FALSE)</f>
        <v>Flow- Scour</v>
      </c>
      <c r="H5907" s="1">
        <v>-2.4336940000000001E-3</v>
      </c>
      <c r="I5907">
        <v>0</v>
      </c>
    </row>
    <row r="5908" spans="1:9" x14ac:dyDescent="0.3">
      <c r="A5908">
        <f>VLOOKUP(D5908,[1]!tbl_Reach2AU[#Data],4,FALSE)</f>
        <v>13</v>
      </c>
      <c r="B5908" t="str">
        <f>VLOOKUP(D5908,[1]!tbl_Reach2AU[#Data],3,FALSE)</f>
        <v>Johnson Creek</v>
      </c>
      <c r="C5908">
        <f>VLOOKUP(D5908,[1]!tbl_Reach2AU[#Data],2,FALSE)</f>
        <v>203</v>
      </c>
      <c r="D5908" t="s">
        <v>17</v>
      </c>
      <c r="E5908">
        <v>2</v>
      </c>
      <c r="F5908" t="s">
        <v>89</v>
      </c>
      <c r="G5908" t="str">
        <f>VLOOKUP([1]!tbl_FunctionalConditionReach[[#This Row],[EDT Attribute]],[1]!HabitatAttribute[#Data],2,FALSE)</f>
        <v>% Fines/Embeddedness</v>
      </c>
      <c r="H5908" s="1">
        <v>-2.8547339999999998E-3</v>
      </c>
      <c r="I5908">
        <v>0</v>
      </c>
    </row>
    <row r="5909" spans="1:9" x14ac:dyDescent="0.3">
      <c r="A5909">
        <f>VLOOKUP(D5909,[1]!tbl_Reach2AU[#Data],4,FALSE)</f>
        <v>13</v>
      </c>
      <c r="B5909" t="str">
        <f>VLOOKUP(D5909,[1]!tbl_Reach2AU[#Data],3,FALSE)</f>
        <v>Johnson Creek</v>
      </c>
      <c r="C5909">
        <f>VLOOKUP(D5909,[1]!tbl_Reach2AU[#Data],2,FALSE)</f>
        <v>207</v>
      </c>
      <c r="D5909" t="s">
        <v>18</v>
      </c>
      <c r="E5909">
        <v>2</v>
      </c>
      <c r="F5909" t="s">
        <v>115</v>
      </c>
      <c r="G5909">
        <f>VLOOKUP([1]!tbl_FunctionalConditionReach[[#This Row],[EDT Attribute]],[1]!HabitatAttribute[#Data],2,FALSE)</f>
        <v>0</v>
      </c>
      <c r="H5909" s="1">
        <v>-8.2700000000000004E-5</v>
      </c>
      <c r="I5909">
        <v>0</v>
      </c>
    </row>
    <row r="5910" spans="1:9" x14ac:dyDescent="0.3">
      <c r="A5910">
        <f>VLOOKUP(D5910,[1]!tbl_Reach2AU[#Data],4,FALSE)</f>
        <v>13</v>
      </c>
      <c r="B5910" t="str">
        <f>VLOOKUP(D5910,[1]!tbl_Reach2AU[#Data],3,FALSE)</f>
        <v>Johnson Creek</v>
      </c>
      <c r="C5910">
        <f>VLOOKUP(D5910,[1]!tbl_Reach2AU[#Data],2,FALSE)</f>
        <v>207</v>
      </c>
      <c r="D5910" t="s">
        <v>18</v>
      </c>
      <c r="E5910">
        <v>2</v>
      </c>
      <c r="F5910" t="s">
        <v>89</v>
      </c>
      <c r="G5910" t="str">
        <f>VLOOKUP([1]!tbl_FunctionalConditionReach[[#This Row],[EDT Attribute]],[1]!HabitatAttribute[#Data],2,FALSE)</f>
        <v>% Fines/Embeddedness</v>
      </c>
      <c r="H5910" s="1">
        <v>-7.1944399999999996E-4</v>
      </c>
      <c r="I5910">
        <v>0</v>
      </c>
    </row>
    <row r="5911" spans="1:9" x14ac:dyDescent="0.3">
      <c r="A5911">
        <f>VLOOKUP(D5911,[1]!tbl_Reach2AU[#Data],4,FALSE)</f>
        <v>13</v>
      </c>
      <c r="B5911" t="str">
        <f>VLOOKUP(D5911,[1]!tbl_Reach2AU[#Data],3,FALSE)</f>
        <v>Johnson Creek</v>
      </c>
      <c r="C5911">
        <f>VLOOKUP(D5911,[1]!tbl_Reach2AU[#Data],2,FALSE)</f>
        <v>207</v>
      </c>
      <c r="D5911" t="s">
        <v>18</v>
      </c>
      <c r="E5911">
        <v>2</v>
      </c>
      <c r="F5911" t="s">
        <v>144</v>
      </c>
      <c r="G5911">
        <f>VLOOKUP([1]!tbl_FunctionalConditionReach[[#This Row],[EDT Attribute]],[1]!HabitatAttribute[#Data],2,FALSE)</f>
        <v>0</v>
      </c>
      <c r="H5911" s="1">
        <v>-8.2700000000000004E-5</v>
      </c>
      <c r="I5911">
        <v>0</v>
      </c>
    </row>
    <row r="5912" spans="1:9" x14ac:dyDescent="0.3">
      <c r="A5912">
        <f>VLOOKUP(D5912,[1]!tbl_Reach2AU[#Data],4,FALSE)</f>
        <v>13</v>
      </c>
      <c r="B5912" t="str">
        <f>VLOOKUP(D5912,[1]!tbl_Reach2AU[#Data],3,FALSE)</f>
        <v>Johnson Creek</v>
      </c>
      <c r="C5912">
        <f>VLOOKUP(D5912,[1]!tbl_Reach2AU[#Data],2,FALSE)</f>
        <v>207</v>
      </c>
      <c r="D5912" t="s">
        <v>18</v>
      </c>
      <c r="E5912">
        <v>2</v>
      </c>
      <c r="F5912" t="s">
        <v>124</v>
      </c>
      <c r="G5912" t="str">
        <f>VLOOKUP([1]!tbl_FunctionalConditionReach[[#This Row],[EDT Attribute]],[1]!HabitatAttribute[#Data],2,FALSE)</f>
        <v>Predation</v>
      </c>
      <c r="H5912" s="1">
        <v>-4.2400000000000001E-5</v>
      </c>
      <c r="I5912">
        <v>0</v>
      </c>
    </row>
    <row r="5913" spans="1:9" x14ac:dyDescent="0.3">
      <c r="A5913">
        <f>VLOOKUP(D5913,[1]!tbl_Reach2AU[#Data],4,FALSE)</f>
        <v>13</v>
      </c>
      <c r="B5913" t="str">
        <f>VLOOKUP(D5913,[1]!tbl_Reach2AU[#Data],3,FALSE)</f>
        <v>Johnson Creek</v>
      </c>
      <c r="C5913">
        <f>VLOOKUP(D5913,[1]!tbl_Reach2AU[#Data],2,FALSE)</f>
        <v>207</v>
      </c>
      <c r="D5913" t="s">
        <v>18</v>
      </c>
      <c r="E5913">
        <v>2</v>
      </c>
      <c r="F5913" t="s">
        <v>10</v>
      </c>
      <c r="G5913" t="str">
        <f>VLOOKUP([1]!tbl_FunctionalConditionReach[[#This Row],[EDT Attribute]],[1]!HabitatAttribute[#Data],2,FALSE)</f>
        <v>Flow- Scour</v>
      </c>
      <c r="H5913" s="1">
        <v>-6.0863699999999998E-4</v>
      </c>
      <c r="I5913">
        <v>0</v>
      </c>
    </row>
    <row r="5914" spans="1:9" x14ac:dyDescent="0.3">
      <c r="A5914">
        <f>VLOOKUP(D5914,[1]!tbl_Reach2AU[#Data],4,FALSE)</f>
        <v>13</v>
      </c>
      <c r="B5914" t="str">
        <f>VLOOKUP(D5914,[1]!tbl_Reach2AU[#Data],3,FALSE)</f>
        <v>Johnson Creek</v>
      </c>
      <c r="C5914">
        <f>VLOOKUP(D5914,[1]!tbl_Reach2AU[#Data],2,FALSE)</f>
        <v>207</v>
      </c>
      <c r="D5914" t="s">
        <v>18</v>
      </c>
      <c r="E5914">
        <v>2</v>
      </c>
      <c r="F5914" t="s">
        <v>94</v>
      </c>
      <c r="G5914">
        <f>VLOOKUP([1]!tbl_FunctionalConditionReach[[#This Row],[EDT Attribute]],[1]!HabitatAttribute[#Data],2,FALSE)</f>
        <v>0</v>
      </c>
      <c r="H5914" s="1">
        <v>-7.5699999999999997E-5</v>
      </c>
      <c r="I5914">
        <v>0</v>
      </c>
    </row>
    <row r="5915" spans="1:9" x14ac:dyDescent="0.3">
      <c r="A5915">
        <f>VLOOKUP(D5915,[1]!tbl_Reach2AU[#Data],4,FALSE)</f>
        <v>13</v>
      </c>
      <c r="B5915" t="str">
        <f>VLOOKUP(D5915,[1]!tbl_Reach2AU[#Data],3,FALSE)</f>
        <v>Johnson Creek</v>
      </c>
      <c r="C5915">
        <f>VLOOKUP(D5915,[1]!tbl_Reach2AU[#Data],2,FALSE)</f>
        <v>207</v>
      </c>
      <c r="D5915" t="s">
        <v>18</v>
      </c>
      <c r="E5915">
        <v>2</v>
      </c>
      <c r="F5915" t="s">
        <v>119</v>
      </c>
      <c r="G5915">
        <f>VLOOKUP([1]!tbl_FunctionalConditionReach[[#This Row],[EDT Attribute]],[1]!HabitatAttribute[#Data],2,FALSE)</f>
        <v>0</v>
      </c>
      <c r="H5915" s="1">
        <v>-1.07731E-4</v>
      </c>
      <c r="I5915">
        <v>0</v>
      </c>
    </row>
    <row r="5916" spans="1:9" x14ac:dyDescent="0.3">
      <c r="A5916">
        <f>VLOOKUP(D5916,[1]!tbl_Reach2AU[#Data],4,FALSE)</f>
        <v>13</v>
      </c>
      <c r="B5916" t="str">
        <f>VLOOKUP(D5916,[1]!tbl_Reach2AU[#Data],3,FALSE)</f>
        <v>Johnson Creek</v>
      </c>
      <c r="C5916">
        <f>VLOOKUP(D5916,[1]!tbl_Reach2AU[#Data],2,FALSE)</f>
        <v>207</v>
      </c>
      <c r="D5916" t="s">
        <v>18</v>
      </c>
      <c r="E5916">
        <v>2</v>
      </c>
      <c r="F5916" t="s">
        <v>145</v>
      </c>
      <c r="G5916" t="str">
        <f>VLOOKUP([1]!tbl_FunctionalConditionReach[[#This Row],[EDT Attribute]],[1]!HabitatAttribute[#Data],2,FALSE)</f>
        <v>Flow- Summer Base Flow</v>
      </c>
      <c r="H5916" s="1">
        <v>-1.9686700000000001E-4</v>
      </c>
      <c r="I5916">
        <v>0</v>
      </c>
    </row>
    <row r="5917" spans="1:9" x14ac:dyDescent="0.3">
      <c r="A5917">
        <f>VLOOKUP(D5917,[1]!tbl_Reach2AU[#Data],4,FALSE)</f>
        <v>13</v>
      </c>
      <c r="B5917" t="str">
        <f>VLOOKUP(D5917,[1]!tbl_Reach2AU[#Data],3,FALSE)</f>
        <v>Johnson Creek</v>
      </c>
      <c r="C5917">
        <f>VLOOKUP(D5917,[1]!tbl_Reach2AU[#Data],2,FALSE)</f>
        <v>207</v>
      </c>
      <c r="D5917" t="s">
        <v>18</v>
      </c>
      <c r="E5917">
        <v>2</v>
      </c>
      <c r="F5917" t="s">
        <v>104</v>
      </c>
      <c r="G5917">
        <f>VLOOKUP([1]!tbl_FunctionalConditionReach[[#This Row],[EDT Attribute]],[1]!HabitatAttribute[#Data],2,FALSE)</f>
        <v>0</v>
      </c>
      <c r="H5917" s="1">
        <v>-9.2800000000000006E-5</v>
      </c>
      <c r="I5917">
        <v>0</v>
      </c>
    </row>
    <row r="5918" spans="1:9" x14ac:dyDescent="0.3">
      <c r="A5918">
        <f>VLOOKUP(D5918,[1]!tbl_Reach2AU[#Data],4,FALSE)</f>
        <v>13</v>
      </c>
      <c r="B5918" t="str">
        <f>VLOOKUP(D5918,[1]!tbl_Reach2AU[#Data],3,FALSE)</f>
        <v>Johnson Creek</v>
      </c>
      <c r="C5918">
        <f>VLOOKUP(D5918,[1]!tbl_Reach2AU[#Data],2,FALSE)</f>
        <v>207</v>
      </c>
      <c r="D5918" t="s">
        <v>18</v>
      </c>
      <c r="E5918">
        <v>2</v>
      </c>
      <c r="F5918" t="s">
        <v>117</v>
      </c>
      <c r="G5918">
        <f>VLOOKUP([1]!tbl_FunctionalConditionReach[[#This Row],[EDT Attribute]],[1]!HabitatAttribute[#Data],2,FALSE)</f>
        <v>0</v>
      </c>
      <c r="H5918" s="1">
        <v>-8.03E-5</v>
      </c>
      <c r="I5918">
        <v>0</v>
      </c>
    </row>
    <row r="5919" spans="1:9" x14ac:dyDescent="0.3">
      <c r="A5919">
        <f>VLOOKUP(D5919,[1]!tbl_Reach2AU[#Data],4,FALSE)</f>
        <v>13</v>
      </c>
      <c r="B5919" t="str">
        <f>VLOOKUP(D5919,[1]!tbl_Reach2AU[#Data],3,FALSE)</f>
        <v>Johnson Creek</v>
      </c>
      <c r="C5919">
        <f>VLOOKUP(D5919,[1]!tbl_Reach2AU[#Data],2,FALSE)</f>
        <v>207</v>
      </c>
      <c r="D5919" t="s">
        <v>18</v>
      </c>
      <c r="E5919">
        <v>2</v>
      </c>
      <c r="F5919" t="s">
        <v>122</v>
      </c>
      <c r="G5919">
        <f>VLOOKUP([1]!tbl_FunctionalConditionReach[[#This Row],[EDT Attribute]],[1]!HabitatAttribute[#Data],2,FALSE)</f>
        <v>0</v>
      </c>
      <c r="H5919" s="1">
        <v>-8.2700000000000004E-5</v>
      </c>
      <c r="I5919">
        <v>0</v>
      </c>
    </row>
    <row r="5920" spans="1:9" x14ac:dyDescent="0.3">
      <c r="A5920">
        <f>VLOOKUP(D5920,[1]!tbl_Reach2AU[#Data],4,FALSE)</f>
        <v>13</v>
      </c>
      <c r="B5920" t="str">
        <f>VLOOKUP(D5920,[1]!tbl_Reach2AU[#Data],3,FALSE)</f>
        <v>Johnson Creek</v>
      </c>
      <c r="C5920">
        <f>VLOOKUP(D5920,[1]!tbl_Reach2AU[#Data],2,FALSE)</f>
        <v>207</v>
      </c>
      <c r="D5920" t="s">
        <v>18</v>
      </c>
      <c r="E5920">
        <v>2</v>
      </c>
      <c r="F5920" t="s">
        <v>138</v>
      </c>
      <c r="G5920">
        <f>VLOOKUP([1]!tbl_FunctionalConditionReach[[#This Row],[EDT Attribute]],[1]!HabitatAttribute[#Data],2,FALSE)</f>
        <v>0</v>
      </c>
      <c r="H5920" s="1">
        <v>-1.1397689999999999E-3</v>
      </c>
      <c r="I5920">
        <v>0</v>
      </c>
    </row>
    <row r="5921" spans="1:9" x14ac:dyDescent="0.3">
      <c r="A5921">
        <f>VLOOKUP(D5921,[1]!tbl_Reach2AU[#Data],4,FALSE)</f>
        <v>13</v>
      </c>
      <c r="B5921" t="str">
        <f>VLOOKUP(D5921,[1]!tbl_Reach2AU[#Data],3,FALSE)</f>
        <v>Johnson Creek</v>
      </c>
      <c r="C5921">
        <f>VLOOKUP(D5921,[1]!tbl_Reach2AU[#Data],2,FALSE)</f>
        <v>207</v>
      </c>
      <c r="D5921" t="s">
        <v>18</v>
      </c>
      <c r="E5921">
        <v>2</v>
      </c>
      <c r="F5921" t="s">
        <v>103</v>
      </c>
      <c r="G5921" t="str">
        <f>VLOOKUP([1]!tbl_FunctionalConditionReach[[#This Row],[EDT Attribute]],[1]!HabitatAttribute[#Data],2,FALSE)</f>
        <v>Contaminants</v>
      </c>
      <c r="H5921" s="1">
        <v>-9.48E-5</v>
      </c>
      <c r="I5921">
        <v>0</v>
      </c>
    </row>
    <row r="5922" spans="1:9" x14ac:dyDescent="0.3">
      <c r="A5922">
        <f>VLOOKUP(D5922,[1]!tbl_Reach2AU[#Data],4,FALSE)</f>
        <v>13</v>
      </c>
      <c r="B5922" t="str">
        <f>VLOOKUP(D5922,[1]!tbl_Reach2AU[#Data],3,FALSE)</f>
        <v>Johnson Creek</v>
      </c>
      <c r="C5922">
        <f>VLOOKUP(D5922,[1]!tbl_Reach2AU[#Data],2,FALSE)</f>
        <v>207</v>
      </c>
      <c r="D5922" t="s">
        <v>18</v>
      </c>
      <c r="E5922">
        <v>2</v>
      </c>
      <c r="F5922" t="s">
        <v>146</v>
      </c>
      <c r="G5922" t="str">
        <f>VLOOKUP([1]!tbl_FunctionalConditionReach[[#This Row],[EDT Attribute]],[1]!HabitatAttribute[#Data],2,FALSE)</f>
        <v>Flow- Summer Base Flow</v>
      </c>
      <c r="H5922" s="1">
        <v>-2.8900000000000001E-5</v>
      </c>
      <c r="I5922">
        <v>0</v>
      </c>
    </row>
    <row r="5923" spans="1:9" x14ac:dyDescent="0.3">
      <c r="A5923">
        <f>VLOOKUP(D5923,[1]!tbl_Reach2AU[#Data],4,FALSE)</f>
        <v>13</v>
      </c>
      <c r="B5923" t="str">
        <f>VLOOKUP(D5923,[1]!tbl_Reach2AU[#Data],3,FALSE)</f>
        <v>Johnson Creek</v>
      </c>
      <c r="C5923">
        <f>VLOOKUP(D5923,[1]!tbl_Reach2AU[#Data],2,FALSE)</f>
        <v>207</v>
      </c>
      <c r="D5923" t="s">
        <v>18</v>
      </c>
      <c r="E5923">
        <v>2</v>
      </c>
      <c r="F5923" t="s">
        <v>116</v>
      </c>
      <c r="G5923">
        <f>VLOOKUP([1]!tbl_FunctionalConditionReach[[#This Row],[EDT Attribute]],[1]!HabitatAttribute[#Data],2,FALSE)</f>
        <v>0</v>
      </c>
      <c r="H5923" s="1">
        <v>-7.6600000000000005E-5</v>
      </c>
      <c r="I5923">
        <v>0</v>
      </c>
    </row>
    <row r="5924" spans="1:9" x14ac:dyDescent="0.3">
      <c r="A5924">
        <f>VLOOKUP(D5924,[1]!tbl_Reach2AU[#Data],4,FALSE)</f>
        <v>13</v>
      </c>
      <c r="B5924" t="str">
        <f>VLOOKUP(D5924,[1]!tbl_Reach2AU[#Data],3,FALSE)</f>
        <v>Johnson Creek</v>
      </c>
      <c r="C5924">
        <f>VLOOKUP(D5924,[1]!tbl_Reach2AU[#Data],2,FALSE)</f>
        <v>207</v>
      </c>
      <c r="D5924" t="s">
        <v>18</v>
      </c>
      <c r="E5924">
        <v>2</v>
      </c>
      <c r="F5924" t="s">
        <v>143</v>
      </c>
      <c r="G5924">
        <f>VLOOKUP([1]!tbl_FunctionalConditionReach[[#This Row],[EDT Attribute]],[1]!HabitatAttribute[#Data],2,FALSE)</f>
        <v>0</v>
      </c>
      <c r="H5924" s="1">
        <v>-2.36066E-4</v>
      </c>
      <c r="I5924">
        <v>0</v>
      </c>
    </row>
    <row r="5925" spans="1:9" x14ac:dyDescent="0.3">
      <c r="A5925">
        <f>VLOOKUP(D5925,[1]!tbl_Reach2AU[#Data],4,FALSE)</f>
        <v>13</v>
      </c>
      <c r="B5925" t="str">
        <f>VLOOKUP(D5925,[1]!tbl_Reach2AU[#Data],3,FALSE)</f>
        <v>Johnson Creek</v>
      </c>
      <c r="C5925">
        <f>VLOOKUP(D5925,[1]!tbl_Reach2AU[#Data],2,FALSE)</f>
        <v>207</v>
      </c>
      <c r="D5925" t="s">
        <v>18</v>
      </c>
      <c r="E5925">
        <v>2</v>
      </c>
      <c r="F5925" t="s">
        <v>38</v>
      </c>
      <c r="G5925" t="str">
        <f>VLOOKUP([1]!tbl_FunctionalConditionReach[[#This Row],[EDT Attribute]],[1]!HabitatAttribute[#Data],2,FALSE)</f>
        <v>Channel Stability</v>
      </c>
      <c r="H5925" s="1">
        <v>-3.1659349999999999E-3</v>
      </c>
      <c r="I5925">
        <v>0</v>
      </c>
    </row>
    <row r="5926" spans="1:9" x14ac:dyDescent="0.3">
      <c r="A5926">
        <f>VLOOKUP(D5926,[1]!tbl_Reach2AU[#Data],4,FALSE)</f>
        <v>13</v>
      </c>
      <c r="B5926" t="str">
        <f>VLOOKUP(D5926,[1]!tbl_Reach2AU[#Data],3,FALSE)</f>
        <v>Johnson Creek</v>
      </c>
      <c r="C5926">
        <f>VLOOKUP(D5926,[1]!tbl_Reach2AU[#Data],2,FALSE)</f>
        <v>207</v>
      </c>
      <c r="D5926" t="s">
        <v>18</v>
      </c>
      <c r="E5926">
        <v>2</v>
      </c>
      <c r="F5926" t="s">
        <v>126</v>
      </c>
      <c r="G5926" t="str">
        <f>VLOOKUP([1]!tbl_FunctionalConditionReach[[#This Row],[EDT Attribute]],[1]!HabitatAttribute[#Data],2,FALSE)</f>
        <v>Riparian</v>
      </c>
      <c r="H5926" s="1">
        <v>-3.3043500000000002E-4</v>
      </c>
      <c r="I5926">
        <v>0</v>
      </c>
    </row>
    <row r="5927" spans="1:9" x14ac:dyDescent="0.3">
      <c r="A5927">
        <f>VLOOKUP(D5927,[1]!tbl_Reach2AU[#Data],4,FALSE)</f>
        <v>13</v>
      </c>
      <c r="B5927" t="str">
        <f>VLOOKUP(D5927,[1]!tbl_Reach2AU[#Data],3,FALSE)</f>
        <v>Johnson Creek</v>
      </c>
      <c r="C5927">
        <f>VLOOKUP(D5927,[1]!tbl_Reach2AU[#Data],2,FALSE)</f>
        <v>207</v>
      </c>
      <c r="D5927" t="s">
        <v>18</v>
      </c>
      <c r="E5927">
        <v>2</v>
      </c>
      <c r="F5927" t="s">
        <v>123</v>
      </c>
      <c r="G5927">
        <f>VLOOKUP([1]!tbl_FunctionalConditionReach[[#This Row],[EDT Attribute]],[1]!HabitatAttribute[#Data],2,FALSE)</f>
        <v>0</v>
      </c>
      <c r="H5927" s="1">
        <v>-8.2700000000000004E-5</v>
      </c>
      <c r="I5927">
        <v>0</v>
      </c>
    </row>
    <row r="5928" spans="1:9" x14ac:dyDescent="0.3">
      <c r="A5928">
        <f>VLOOKUP(D5928,[1]!tbl_Reach2AU[#Data],4,FALSE)</f>
        <v>13</v>
      </c>
      <c r="B5928" t="str">
        <f>VLOOKUP(D5928,[1]!tbl_Reach2AU[#Data],3,FALSE)</f>
        <v>Johnson Creek</v>
      </c>
      <c r="C5928">
        <f>VLOOKUP(D5928,[1]!tbl_Reach2AU[#Data],2,FALSE)</f>
        <v>207</v>
      </c>
      <c r="D5928" t="s">
        <v>18</v>
      </c>
      <c r="E5928">
        <v>2</v>
      </c>
      <c r="F5928" t="s">
        <v>133</v>
      </c>
      <c r="G5928" t="str">
        <f>VLOOKUP([1]!tbl_FunctionalConditionReach[[#This Row],[EDT Attribute]],[1]!HabitatAttribute[#Data],2,FALSE)</f>
        <v>Temperature- Rearing</v>
      </c>
      <c r="H5928" s="1">
        <v>-8.2700000000000004E-5</v>
      </c>
      <c r="I5928">
        <v>0</v>
      </c>
    </row>
    <row r="5929" spans="1:9" x14ac:dyDescent="0.3">
      <c r="A5929">
        <f>VLOOKUP(D5929,[1]!tbl_Reach2AU[#Data],4,FALSE)</f>
        <v>13</v>
      </c>
      <c r="B5929" t="str">
        <f>VLOOKUP(D5929,[1]!tbl_Reach2AU[#Data],3,FALSE)</f>
        <v>Johnson Creek</v>
      </c>
      <c r="C5929">
        <f>VLOOKUP(D5929,[1]!tbl_Reach2AU[#Data],2,FALSE)</f>
        <v>207</v>
      </c>
      <c r="D5929" t="s">
        <v>18</v>
      </c>
      <c r="E5929">
        <v>2</v>
      </c>
      <c r="F5929" t="s">
        <v>51</v>
      </c>
      <c r="G5929" t="str">
        <f>VLOOKUP([1]!tbl_FunctionalConditionReach[[#This Row],[EDT Attribute]],[1]!HabitatAttribute[#Data],2,FALSE)</f>
        <v>% Fines/Embeddedness</v>
      </c>
      <c r="H5929" s="1">
        <v>-8.0652899999999995E-4</v>
      </c>
      <c r="I5929">
        <v>0</v>
      </c>
    </row>
    <row r="5930" spans="1:9" x14ac:dyDescent="0.3">
      <c r="A5930">
        <f>VLOOKUP(D5930,[1]!tbl_Reach2AU[#Data],4,FALSE)</f>
        <v>13</v>
      </c>
      <c r="B5930" t="str">
        <f>VLOOKUP(D5930,[1]!tbl_Reach2AU[#Data],3,FALSE)</f>
        <v>Johnson Creek</v>
      </c>
      <c r="C5930">
        <f>VLOOKUP(D5930,[1]!tbl_Reach2AU[#Data],2,FALSE)</f>
        <v>207</v>
      </c>
      <c r="D5930" t="s">
        <v>18</v>
      </c>
      <c r="E5930">
        <v>2</v>
      </c>
      <c r="F5930" t="s">
        <v>151</v>
      </c>
      <c r="G5930" t="str">
        <f>VLOOKUP([1]!tbl_FunctionalConditionReach[[#This Row],[EDT Attribute]],[1]!HabitatAttribute[#Data],2,FALSE)</f>
        <v>Cover- Wood</v>
      </c>
      <c r="H5930" s="1">
        <v>-3.7787540000000001E-3</v>
      </c>
      <c r="I5930">
        <v>0</v>
      </c>
    </row>
    <row r="5931" spans="1:9" x14ac:dyDescent="0.3">
      <c r="A5931">
        <f>VLOOKUP(D5931,[1]!tbl_Reach2AU[#Data],4,FALSE)</f>
        <v>13</v>
      </c>
      <c r="B5931" t="str">
        <f>VLOOKUP(D5931,[1]!tbl_Reach2AU[#Data],3,FALSE)</f>
        <v>Johnson Creek</v>
      </c>
      <c r="C5931">
        <f>VLOOKUP(D5931,[1]!tbl_Reach2AU[#Data],2,FALSE)</f>
        <v>211</v>
      </c>
      <c r="D5931" t="s">
        <v>19</v>
      </c>
      <c r="E5931">
        <v>2</v>
      </c>
      <c r="F5931" t="s">
        <v>123</v>
      </c>
      <c r="G5931">
        <f>VLOOKUP([1]!tbl_FunctionalConditionReach[[#This Row],[EDT Attribute]],[1]!HabitatAttribute[#Data],2,FALSE)</f>
        <v>0</v>
      </c>
      <c r="H5931" s="1">
        <v>-7.8200000000000003E-5</v>
      </c>
      <c r="I5931">
        <v>0</v>
      </c>
    </row>
    <row r="5932" spans="1:9" x14ac:dyDescent="0.3">
      <c r="A5932">
        <f>VLOOKUP(D5932,[1]!tbl_Reach2AU[#Data],4,FALSE)</f>
        <v>13</v>
      </c>
      <c r="B5932" t="str">
        <f>VLOOKUP(D5932,[1]!tbl_Reach2AU[#Data],3,FALSE)</f>
        <v>Johnson Creek</v>
      </c>
      <c r="C5932">
        <f>VLOOKUP(D5932,[1]!tbl_Reach2AU[#Data],2,FALSE)</f>
        <v>211</v>
      </c>
      <c r="D5932" t="s">
        <v>19</v>
      </c>
      <c r="E5932">
        <v>2</v>
      </c>
      <c r="F5932" t="s">
        <v>144</v>
      </c>
      <c r="G5932">
        <f>VLOOKUP([1]!tbl_FunctionalConditionReach[[#This Row],[EDT Attribute]],[1]!HabitatAttribute[#Data],2,FALSE)</f>
        <v>0</v>
      </c>
      <c r="H5932" s="1">
        <v>-7.8200000000000003E-5</v>
      </c>
      <c r="I5932">
        <v>0</v>
      </c>
    </row>
    <row r="5933" spans="1:9" x14ac:dyDescent="0.3">
      <c r="A5933">
        <f>VLOOKUP(D5933,[1]!tbl_Reach2AU[#Data],4,FALSE)</f>
        <v>13</v>
      </c>
      <c r="B5933" t="str">
        <f>VLOOKUP(D5933,[1]!tbl_Reach2AU[#Data],3,FALSE)</f>
        <v>Johnson Creek</v>
      </c>
      <c r="C5933">
        <f>VLOOKUP(D5933,[1]!tbl_Reach2AU[#Data],2,FALSE)</f>
        <v>211</v>
      </c>
      <c r="D5933" t="s">
        <v>19</v>
      </c>
      <c r="E5933">
        <v>2</v>
      </c>
      <c r="F5933" t="s">
        <v>122</v>
      </c>
      <c r="G5933">
        <f>VLOOKUP([1]!tbl_FunctionalConditionReach[[#This Row],[EDT Attribute]],[1]!HabitatAttribute[#Data],2,FALSE)</f>
        <v>0</v>
      </c>
      <c r="H5933" s="1">
        <v>-7.8200000000000003E-5</v>
      </c>
      <c r="I5933">
        <v>0</v>
      </c>
    </row>
    <row r="5934" spans="1:9" x14ac:dyDescent="0.3">
      <c r="A5934">
        <f>VLOOKUP(D5934,[1]!tbl_Reach2AU[#Data],4,FALSE)</f>
        <v>13</v>
      </c>
      <c r="B5934" t="str">
        <f>VLOOKUP(D5934,[1]!tbl_Reach2AU[#Data],3,FALSE)</f>
        <v>Johnson Creek</v>
      </c>
      <c r="C5934">
        <f>VLOOKUP(D5934,[1]!tbl_Reach2AU[#Data],2,FALSE)</f>
        <v>211</v>
      </c>
      <c r="D5934" t="s">
        <v>19</v>
      </c>
      <c r="E5934">
        <v>2</v>
      </c>
      <c r="F5934" t="s">
        <v>124</v>
      </c>
      <c r="G5934" t="str">
        <f>VLOOKUP([1]!tbl_FunctionalConditionReach[[#This Row],[EDT Attribute]],[1]!HabitatAttribute[#Data],2,FALSE)</f>
        <v>Predation</v>
      </c>
      <c r="H5934" s="1">
        <v>-1.7882999999999999E-4</v>
      </c>
      <c r="I5934">
        <v>0</v>
      </c>
    </row>
    <row r="5935" spans="1:9" x14ac:dyDescent="0.3">
      <c r="A5935">
        <f>VLOOKUP(D5935,[1]!tbl_Reach2AU[#Data],4,FALSE)</f>
        <v>13</v>
      </c>
      <c r="B5935" t="str">
        <f>VLOOKUP(D5935,[1]!tbl_Reach2AU[#Data],3,FALSE)</f>
        <v>Johnson Creek</v>
      </c>
      <c r="C5935">
        <f>VLOOKUP(D5935,[1]!tbl_Reach2AU[#Data],2,FALSE)</f>
        <v>211</v>
      </c>
      <c r="D5935" t="s">
        <v>19</v>
      </c>
      <c r="E5935">
        <v>2</v>
      </c>
      <c r="F5935" t="s">
        <v>133</v>
      </c>
      <c r="G5935" t="str">
        <f>VLOOKUP([1]!tbl_FunctionalConditionReach[[#This Row],[EDT Attribute]],[1]!HabitatAttribute[#Data],2,FALSE)</f>
        <v>Temperature- Rearing</v>
      </c>
      <c r="H5935" s="1">
        <v>-7.8200000000000003E-5</v>
      </c>
      <c r="I5935">
        <v>0</v>
      </c>
    </row>
    <row r="5936" spans="1:9" x14ac:dyDescent="0.3">
      <c r="A5936">
        <f>VLOOKUP(D5936,[1]!tbl_Reach2AU[#Data],4,FALSE)</f>
        <v>13</v>
      </c>
      <c r="B5936" t="str">
        <f>VLOOKUP(D5936,[1]!tbl_Reach2AU[#Data],3,FALSE)</f>
        <v>Johnson Creek</v>
      </c>
      <c r="C5936">
        <f>VLOOKUP(D5936,[1]!tbl_Reach2AU[#Data],2,FALSE)</f>
        <v>211</v>
      </c>
      <c r="D5936" t="s">
        <v>19</v>
      </c>
      <c r="E5936">
        <v>2</v>
      </c>
      <c r="F5936" t="s">
        <v>119</v>
      </c>
      <c r="G5936">
        <f>VLOOKUP([1]!tbl_FunctionalConditionReach[[#This Row],[EDT Attribute]],[1]!HabitatAttribute[#Data],2,FALSE)</f>
        <v>0</v>
      </c>
      <c r="H5936" s="1">
        <v>-6.7899999999999997E-5</v>
      </c>
      <c r="I5936">
        <v>0</v>
      </c>
    </row>
    <row r="5937" spans="1:9" x14ac:dyDescent="0.3">
      <c r="A5937">
        <f>VLOOKUP(D5937,[1]!tbl_Reach2AU[#Data],4,FALSE)</f>
        <v>13</v>
      </c>
      <c r="B5937" t="str">
        <f>VLOOKUP(D5937,[1]!tbl_Reach2AU[#Data],3,FALSE)</f>
        <v>Johnson Creek</v>
      </c>
      <c r="C5937">
        <f>VLOOKUP(D5937,[1]!tbl_Reach2AU[#Data],2,FALSE)</f>
        <v>211</v>
      </c>
      <c r="D5937" t="s">
        <v>19</v>
      </c>
      <c r="E5937">
        <v>2</v>
      </c>
      <c r="F5937" t="s">
        <v>115</v>
      </c>
      <c r="G5937">
        <f>VLOOKUP([1]!tbl_FunctionalConditionReach[[#This Row],[EDT Attribute]],[1]!HabitatAttribute[#Data],2,FALSE)</f>
        <v>0</v>
      </c>
      <c r="H5937" s="1">
        <v>-7.8200000000000003E-5</v>
      </c>
      <c r="I5937">
        <v>0</v>
      </c>
    </row>
    <row r="5938" spans="1:9" x14ac:dyDescent="0.3">
      <c r="A5938">
        <f>VLOOKUP(D5938,[1]!tbl_Reach2AU[#Data],4,FALSE)</f>
        <v>13</v>
      </c>
      <c r="B5938" t="str">
        <f>VLOOKUP(D5938,[1]!tbl_Reach2AU[#Data],3,FALSE)</f>
        <v>Johnson Creek</v>
      </c>
      <c r="C5938">
        <f>VLOOKUP(D5938,[1]!tbl_Reach2AU[#Data],2,FALSE)</f>
        <v>211</v>
      </c>
      <c r="D5938" t="s">
        <v>19</v>
      </c>
      <c r="E5938">
        <v>2</v>
      </c>
      <c r="F5938" t="s">
        <v>94</v>
      </c>
      <c r="G5938">
        <f>VLOOKUP([1]!tbl_FunctionalConditionReach[[#This Row],[EDT Attribute]],[1]!HabitatAttribute[#Data],2,FALSE)</f>
        <v>0</v>
      </c>
      <c r="H5938" s="1">
        <v>-1.02512E-4</v>
      </c>
      <c r="I5938">
        <v>0</v>
      </c>
    </row>
    <row r="5939" spans="1:9" x14ac:dyDescent="0.3">
      <c r="A5939">
        <f>VLOOKUP(D5939,[1]!tbl_Reach2AU[#Data],4,FALSE)</f>
        <v>13</v>
      </c>
      <c r="B5939" t="str">
        <f>VLOOKUP(D5939,[1]!tbl_Reach2AU[#Data],3,FALSE)</f>
        <v>Johnson Creek</v>
      </c>
      <c r="C5939">
        <f>VLOOKUP(D5939,[1]!tbl_Reach2AU[#Data],2,FALSE)</f>
        <v>211</v>
      </c>
      <c r="D5939" t="s">
        <v>19</v>
      </c>
      <c r="E5939">
        <v>2</v>
      </c>
      <c r="F5939" t="s">
        <v>104</v>
      </c>
      <c r="G5939">
        <f>VLOOKUP([1]!tbl_FunctionalConditionReach[[#This Row],[EDT Attribute]],[1]!HabitatAttribute[#Data],2,FALSE)</f>
        <v>0</v>
      </c>
      <c r="H5939" s="1">
        <v>-5.1100000000000002E-5</v>
      </c>
      <c r="I5939">
        <v>0</v>
      </c>
    </row>
    <row r="5940" spans="1:9" x14ac:dyDescent="0.3">
      <c r="A5940">
        <f>VLOOKUP(D5940,[1]!tbl_Reach2AU[#Data],4,FALSE)</f>
        <v>13</v>
      </c>
      <c r="B5940" t="str">
        <f>VLOOKUP(D5940,[1]!tbl_Reach2AU[#Data],3,FALSE)</f>
        <v>Johnson Creek</v>
      </c>
      <c r="C5940">
        <f>VLOOKUP(D5940,[1]!tbl_Reach2AU[#Data],2,FALSE)</f>
        <v>211</v>
      </c>
      <c r="D5940" t="s">
        <v>19</v>
      </c>
      <c r="E5940">
        <v>2</v>
      </c>
      <c r="F5940" t="s">
        <v>146</v>
      </c>
      <c r="G5940" t="str">
        <f>VLOOKUP([1]!tbl_FunctionalConditionReach[[#This Row],[EDT Attribute]],[1]!HabitatAttribute[#Data],2,FALSE)</f>
        <v>Flow- Summer Base Flow</v>
      </c>
      <c r="H5940" s="1">
        <v>-9.1448500000000004E-4</v>
      </c>
      <c r="I5940">
        <v>0</v>
      </c>
    </row>
    <row r="5941" spans="1:9" x14ac:dyDescent="0.3">
      <c r="A5941">
        <f>VLOOKUP(D5941,[1]!tbl_Reach2AU[#Data],4,FALSE)</f>
        <v>13</v>
      </c>
      <c r="B5941" t="str">
        <f>VLOOKUP(D5941,[1]!tbl_Reach2AU[#Data],3,FALSE)</f>
        <v>Johnson Creek</v>
      </c>
      <c r="C5941">
        <f>VLOOKUP(D5941,[1]!tbl_Reach2AU[#Data],2,FALSE)</f>
        <v>211</v>
      </c>
      <c r="D5941" t="s">
        <v>19</v>
      </c>
      <c r="E5941">
        <v>2</v>
      </c>
      <c r="F5941" t="s">
        <v>103</v>
      </c>
      <c r="G5941" t="str">
        <f>VLOOKUP([1]!tbl_FunctionalConditionReach[[#This Row],[EDT Attribute]],[1]!HabitatAttribute[#Data],2,FALSE)</f>
        <v>Contaminants</v>
      </c>
      <c r="H5941" s="1">
        <v>-6.7600000000000003E-5</v>
      </c>
      <c r="I5941">
        <v>0</v>
      </c>
    </row>
    <row r="5942" spans="1:9" x14ac:dyDescent="0.3">
      <c r="A5942">
        <f>VLOOKUP(D5942,[1]!tbl_Reach2AU[#Data],4,FALSE)</f>
        <v>13</v>
      </c>
      <c r="B5942" t="str">
        <f>VLOOKUP(D5942,[1]!tbl_Reach2AU[#Data],3,FALSE)</f>
        <v>Johnson Creek</v>
      </c>
      <c r="C5942">
        <f>VLOOKUP(D5942,[1]!tbl_Reach2AU[#Data],2,FALSE)</f>
        <v>211</v>
      </c>
      <c r="D5942" t="s">
        <v>19</v>
      </c>
      <c r="E5942">
        <v>2</v>
      </c>
      <c r="F5942" t="s">
        <v>10</v>
      </c>
      <c r="G5942" t="str">
        <f>VLOOKUP([1]!tbl_FunctionalConditionReach[[#This Row],[EDT Attribute]],[1]!HabitatAttribute[#Data],2,FALSE)</f>
        <v>Flow- Scour</v>
      </c>
      <c r="H5942" s="1">
        <v>-1.6832199999999999E-4</v>
      </c>
      <c r="I5942">
        <v>0</v>
      </c>
    </row>
    <row r="5943" spans="1:9" x14ac:dyDescent="0.3">
      <c r="A5943">
        <f>VLOOKUP(D5943,[1]!tbl_Reach2AU[#Data],4,FALSE)</f>
        <v>13</v>
      </c>
      <c r="B5943" t="str">
        <f>VLOOKUP(D5943,[1]!tbl_Reach2AU[#Data],3,FALSE)</f>
        <v>Johnson Creek</v>
      </c>
      <c r="C5943">
        <f>VLOOKUP(D5943,[1]!tbl_Reach2AU[#Data],2,FALSE)</f>
        <v>211</v>
      </c>
      <c r="D5943" t="s">
        <v>19</v>
      </c>
      <c r="E5943">
        <v>2</v>
      </c>
      <c r="F5943" t="s">
        <v>116</v>
      </c>
      <c r="G5943">
        <f>VLOOKUP([1]!tbl_FunctionalConditionReach[[#This Row],[EDT Attribute]],[1]!HabitatAttribute[#Data],2,FALSE)</f>
        <v>0</v>
      </c>
      <c r="H5943" s="1">
        <v>-2.4732900000000002E-4</v>
      </c>
      <c r="I5943">
        <v>0</v>
      </c>
    </row>
    <row r="5944" spans="1:9" x14ac:dyDescent="0.3">
      <c r="A5944">
        <f>VLOOKUP(D5944,[1]!tbl_Reach2AU[#Data],4,FALSE)</f>
        <v>13</v>
      </c>
      <c r="B5944" t="str">
        <f>VLOOKUP(D5944,[1]!tbl_Reach2AU[#Data],3,FALSE)</f>
        <v>Johnson Creek</v>
      </c>
      <c r="C5944">
        <f>VLOOKUP(D5944,[1]!tbl_Reach2AU[#Data],2,FALSE)</f>
        <v>211</v>
      </c>
      <c r="D5944" t="s">
        <v>19</v>
      </c>
      <c r="E5944">
        <v>2</v>
      </c>
      <c r="F5944" t="s">
        <v>89</v>
      </c>
      <c r="G5944" t="str">
        <f>VLOOKUP([1]!tbl_FunctionalConditionReach[[#This Row],[EDT Attribute]],[1]!HabitatAttribute[#Data],2,FALSE)</f>
        <v>% Fines/Embeddedness</v>
      </c>
      <c r="H5944" s="1">
        <v>-5.8402699999999998E-4</v>
      </c>
      <c r="I5944">
        <v>0</v>
      </c>
    </row>
    <row r="5945" spans="1:9" x14ac:dyDescent="0.3">
      <c r="A5945">
        <f>VLOOKUP(D5945,[1]!tbl_Reach2AU[#Data],4,FALSE)</f>
        <v>13</v>
      </c>
      <c r="B5945" t="str">
        <f>VLOOKUP(D5945,[1]!tbl_Reach2AU[#Data],3,FALSE)</f>
        <v>Johnson Creek</v>
      </c>
      <c r="C5945">
        <f>VLOOKUP(D5945,[1]!tbl_Reach2AU[#Data],2,FALSE)</f>
        <v>213</v>
      </c>
      <c r="D5945" t="s">
        <v>42</v>
      </c>
      <c r="E5945">
        <v>2</v>
      </c>
      <c r="F5945" t="s">
        <v>94</v>
      </c>
      <c r="G5945">
        <f>VLOOKUP([1]!tbl_FunctionalConditionReach[[#This Row],[EDT Attribute]],[1]!HabitatAttribute[#Data],2,FALSE)</f>
        <v>0</v>
      </c>
      <c r="H5945" s="1">
        <v>-5.7500000000000002E-5</v>
      </c>
      <c r="I5945">
        <v>0</v>
      </c>
    </row>
    <row r="5946" spans="1:9" x14ac:dyDescent="0.3">
      <c r="A5946">
        <f>VLOOKUP(D5946,[1]!tbl_Reach2AU[#Data],4,FALSE)</f>
        <v>13</v>
      </c>
      <c r="B5946" t="str">
        <f>VLOOKUP(D5946,[1]!tbl_Reach2AU[#Data],3,FALSE)</f>
        <v>Johnson Creek</v>
      </c>
      <c r="C5946">
        <f>VLOOKUP(D5946,[1]!tbl_Reach2AU[#Data],2,FALSE)</f>
        <v>213</v>
      </c>
      <c r="D5946" t="s">
        <v>42</v>
      </c>
      <c r="E5946">
        <v>2</v>
      </c>
      <c r="F5946" t="s">
        <v>116</v>
      </c>
      <c r="G5946">
        <f>VLOOKUP([1]!tbl_FunctionalConditionReach[[#This Row],[EDT Attribute]],[1]!HabitatAttribute[#Data],2,FALSE)</f>
        <v>0</v>
      </c>
      <c r="H5946" s="1">
        <v>-7.3438400000000004E-4</v>
      </c>
      <c r="I5946">
        <v>0</v>
      </c>
    </row>
    <row r="5947" spans="1:9" x14ac:dyDescent="0.3">
      <c r="A5947">
        <f>VLOOKUP(D5947,[1]!tbl_Reach2AU[#Data],4,FALSE)</f>
        <v>13</v>
      </c>
      <c r="B5947" t="str">
        <f>VLOOKUP(D5947,[1]!tbl_Reach2AU[#Data],3,FALSE)</f>
        <v>Johnson Creek</v>
      </c>
      <c r="C5947">
        <f>VLOOKUP(D5947,[1]!tbl_Reach2AU[#Data],2,FALSE)</f>
        <v>213</v>
      </c>
      <c r="D5947" t="s">
        <v>42</v>
      </c>
      <c r="E5947">
        <v>2</v>
      </c>
      <c r="F5947" t="s">
        <v>124</v>
      </c>
      <c r="G5947" t="str">
        <f>VLOOKUP([1]!tbl_FunctionalConditionReach[[#This Row],[EDT Attribute]],[1]!HabitatAttribute[#Data],2,FALSE)</f>
        <v>Predation</v>
      </c>
      <c r="H5947" s="1">
        <v>-3.0545099999999999E-4</v>
      </c>
      <c r="I5947">
        <v>0</v>
      </c>
    </row>
    <row r="5948" spans="1:9" x14ac:dyDescent="0.3">
      <c r="A5948">
        <f>VLOOKUP(D5948,[1]!tbl_Reach2AU[#Data],4,FALSE)</f>
        <v>13</v>
      </c>
      <c r="B5948" t="str">
        <f>VLOOKUP(D5948,[1]!tbl_Reach2AU[#Data],3,FALSE)</f>
        <v>Johnson Creek</v>
      </c>
      <c r="C5948">
        <f>VLOOKUP(D5948,[1]!tbl_Reach2AU[#Data],2,FALSE)</f>
        <v>213</v>
      </c>
      <c r="D5948" t="s">
        <v>42</v>
      </c>
      <c r="E5948">
        <v>2</v>
      </c>
      <c r="F5948" t="s">
        <v>146</v>
      </c>
      <c r="G5948" t="str">
        <f>VLOOKUP([1]!tbl_FunctionalConditionReach[[#This Row],[EDT Attribute]],[1]!HabitatAttribute[#Data],2,FALSE)</f>
        <v>Flow- Summer Base Flow</v>
      </c>
      <c r="H5948" s="1">
        <v>-2.38741E-3</v>
      </c>
      <c r="I5948">
        <v>0</v>
      </c>
    </row>
    <row r="5949" spans="1:9" x14ac:dyDescent="0.3">
      <c r="A5949">
        <f>VLOOKUP(D5949,[1]!tbl_Reach2AU[#Data],4,FALSE)</f>
        <v>13</v>
      </c>
      <c r="B5949" t="str">
        <f>VLOOKUP(D5949,[1]!tbl_Reach2AU[#Data],3,FALSE)</f>
        <v>Johnson Creek</v>
      </c>
      <c r="C5949">
        <f>VLOOKUP(D5949,[1]!tbl_Reach2AU[#Data],2,FALSE)</f>
        <v>213</v>
      </c>
      <c r="D5949" t="s">
        <v>42</v>
      </c>
      <c r="E5949">
        <v>2</v>
      </c>
      <c r="F5949" t="s">
        <v>89</v>
      </c>
      <c r="G5949" t="str">
        <f>VLOOKUP([1]!tbl_FunctionalConditionReach[[#This Row],[EDT Attribute]],[1]!HabitatAttribute[#Data],2,FALSE)</f>
        <v>% Fines/Embeddedness</v>
      </c>
      <c r="H5949" s="1">
        <v>-1.9062699999999999E-4</v>
      </c>
      <c r="I5949">
        <v>0</v>
      </c>
    </row>
    <row r="5950" spans="1:9" x14ac:dyDescent="0.3">
      <c r="A5950">
        <f>VLOOKUP(D5950,[1]!tbl_Reach2AU[#Data],4,FALSE)</f>
        <v>13</v>
      </c>
      <c r="B5950" t="str">
        <f>VLOOKUP(D5950,[1]!tbl_Reach2AU[#Data],3,FALSE)</f>
        <v>Johnson Creek</v>
      </c>
      <c r="C5950">
        <f>VLOOKUP(D5950,[1]!tbl_Reach2AU[#Data],2,FALSE)</f>
        <v>218</v>
      </c>
      <c r="D5950" t="s">
        <v>158</v>
      </c>
      <c r="E5950">
        <v>2</v>
      </c>
      <c r="F5950" t="s">
        <v>10</v>
      </c>
      <c r="G5950" t="str">
        <f>VLOOKUP([1]!tbl_FunctionalConditionReach[[#This Row],[EDT Attribute]],[1]!HabitatAttribute[#Data],2,FALSE)</f>
        <v>Flow- Scour</v>
      </c>
      <c r="H5950" s="1">
        <v>-9.03238E-4</v>
      </c>
      <c r="I5950">
        <v>0</v>
      </c>
    </row>
    <row r="5951" spans="1:9" x14ac:dyDescent="0.3">
      <c r="A5951">
        <f>VLOOKUP(D5951,[1]!tbl_Reach2AU[#Data],4,FALSE)</f>
        <v>13</v>
      </c>
      <c r="B5951" t="str">
        <f>VLOOKUP(D5951,[1]!tbl_Reach2AU[#Data],3,FALSE)</f>
        <v>Johnson Creek</v>
      </c>
      <c r="C5951">
        <f>VLOOKUP(D5951,[1]!tbl_Reach2AU[#Data],2,FALSE)</f>
        <v>218</v>
      </c>
      <c r="D5951" t="s">
        <v>158</v>
      </c>
      <c r="E5951">
        <v>2</v>
      </c>
      <c r="F5951" t="s">
        <v>145</v>
      </c>
      <c r="G5951" t="str">
        <f>VLOOKUP([1]!tbl_FunctionalConditionReach[[#This Row],[EDT Attribute]],[1]!HabitatAttribute[#Data],2,FALSE)</f>
        <v>Flow- Summer Base Flow</v>
      </c>
      <c r="H5951" s="1">
        <v>-3.2276100000000002E-4</v>
      </c>
      <c r="I5951">
        <v>0</v>
      </c>
    </row>
    <row r="5952" spans="1:9" x14ac:dyDescent="0.3">
      <c r="A5952">
        <f>VLOOKUP(D5952,[1]!tbl_Reach2AU[#Data],4,FALSE)</f>
        <v>13</v>
      </c>
      <c r="B5952" t="str">
        <f>VLOOKUP(D5952,[1]!tbl_Reach2AU[#Data],3,FALSE)</f>
        <v>Johnson Creek</v>
      </c>
      <c r="C5952">
        <f>VLOOKUP(D5952,[1]!tbl_Reach2AU[#Data],2,FALSE)</f>
        <v>218</v>
      </c>
      <c r="D5952" t="s">
        <v>158</v>
      </c>
      <c r="E5952">
        <v>2</v>
      </c>
      <c r="F5952" t="s">
        <v>133</v>
      </c>
      <c r="G5952" t="str">
        <f>VLOOKUP([1]!tbl_FunctionalConditionReach[[#This Row],[EDT Attribute]],[1]!HabitatAttribute[#Data],2,FALSE)</f>
        <v>Temperature- Rearing</v>
      </c>
      <c r="H5952" s="1">
        <v>-1.5721299999999999E-4</v>
      </c>
      <c r="I5952">
        <v>0</v>
      </c>
    </row>
    <row r="5953" spans="1:9" x14ac:dyDescent="0.3">
      <c r="A5953">
        <f>VLOOKUP(D5953,[1]!tbl_Reach2AU[#Data],4,FALSE)</f>
        <v>13</v>
      </c>
      <c r="B5953" t="str">
        <f>VLOOKUP(D5953,[1]!tbl_Reach2AU[#Data],3,FALSE)</f>
        <v>Johnson Creek</v>
      </c>
      <c r="C5953">
        <f>VLOOKUP(D5953,[1]!tbl_Reach2AU[#Data],2,FALSE)</f>
        <v>218</v>
      </c>
      <c r="D5953" t="s">
        <v>158</v>
      </c>
      <c r="E5953">
        <v>2</v>
      </c>
      <c r="F5953" t="s">
        <v>122</v>
      </c>
      <c r="G5953">
        <f>VLOOKUP([1]!tbl_FunctionalConditionReach[[#This Row],[EDT Attribute]],[1]!HabitatAttribute[#Data],2,FALSE)</f>
        <v>0</v>
      </c>
      <c r="H5953" s="1">
        <v>-1.5721299999999999E-4</v>
      </c>
      <c r="I5953">
        <v>0</v>
      </c>
    </row>
    <row r="5954" spans="1:9" x14ac:dyDescent="0.3">
      <c r="A5954">
        <f>VLOOKUP(D5954,[1]!tbl_Reach2AU[#Data],4,FALSE)</f>
        <v>13</v>
      </c>
      <c r="B5954" t="str">
        <f>VLOOKUP(D5954,[1]!tbl_Reach2AU[#Data],3,FALSE)</f>
        <v>Johnson Creek</v>
      </c>
      <c r="C5954">
        <f>VLOOKUP(D5954,[1]!tbl_Reach2AU[#Data],2,FALSE)</f>
        <v>218</v>
      </c>
      <c r="D5954" t="s">
        <v>158</v>
      </c>
      <c r="E5954">
        <v>2</v>
      </c>
      <c r="F5954" t="s">
        <v>89</v>
      </c>
      <c r="G5954" t="str">
        <f>VLOOKUP([1]!tbl_FunctionalConditionReach[[#This Row],[EDT Attribute]],[1]!HabitatAttribute[#Data],2,FALSE)</f>
        <v>% Fines/Embeddedness</v>
      </c>
      <c r="H5954" s="1">
        <v>-8.5064500000000003E-4</v>
      </c>
      <c r="I5954">
        <v>0</v>
      </c>
    </row>
    <row r="5955" spans="1:9" x14ac:dyDescent="0.3">
      <c r="A5955">
        <f>VLOOKUP(D5955,[1]!tbl_Reach2AU[#Data],4,FALSE)</f>
        <v>13</v>
      </c>
      <c r="B5955" t="str">
        <f>VLOOKUP(D5955,[1]!tbl_Reach2AU[#Data],3,FALSE)</f>
        <v>Johnson Creek</v>
      </c>
      <c r="C5955">
        <f>VLOOKUP(D5955,[1]!tbl_Reach2AU[#Data],2,FALSE)</f>
        <v>218</v>
      </c>
      <c r="D5955" t="s">
        <v>158</v>
      </c>
      <c r="E5955">
        <v>2</v>
      </c>
      <c r="F5955" t="s">
        <v>146</v>
      </c>
      <c r="G5955" t="str">
        <f>VLOOKUP([1]!tbl_FunctionalConditionReach[[#This Row],[EDT Attribute]],[1]!HabitatAttribute[#Data],2,FALSE)</f>
        <v>Flow- Summer Base Flow</v>
      </c>
      <c r="H5955" s="1">
        <v>-4.07E-5</v>
      </c>
      <c r="I5955">
        <v>0</v>
      </c>
    </row>
    <row r="5956" spans="1:9" x14ac:dyDescent="0.3">
      <c r="A5956">
        <f>VLOOKUP(D5956,[1]!tbl_Reach2AU[#Data],4,FALSE)</f>
        <v>13</v>
      </c>
      <c r="B5956" t="str">
        <f>VLOOKUP(D5956,[1]!tbl_Reach2AU[#Data],3,FALSE)</f>
        <v>Johnson Creek</v>
      </c>
      <c r="C5956">
        <f>VLOOKUP(D5956,[1]!tbl_Reach2AU[#Data],2,FALSE)</f>
        <v>218</v>
      </c>
      <c r="D5956" t="s">
        <v>158</v>
      </c>
      <c r="E5956">
        <v>2</v>
      </c>
      <c r="F5956" t="s">
        <v>36</v>
      </c>
      <c r="G5956" t="e">
        <f>VLOOKUP([1]!tbl_FunctionalConditionReach[[#This Row],[EDT Attribute]],[1]!HabitatAttribute[#Data],2,FALSE)</f>
        <v>#N/A</v>
      </c>
      <c r="H5956" s="1">
        <v>-5.75E-6</v>
      </c>
      <c r="I5956">
        <v>0</v>
      </c>
    </row>
    <row r="5957" spans="1:9" x14ac:dyDescent="0.3">
      <c r="A5957">
        <f>VLOOKUP(D5957,[1]!tbl_Reach2AU[#Data],4,FALSE)</f>
        <v>13</v>
      </c>
      <c r="B5957" t="str">
        <f>VLOOKUP(D5957,[1]!tbl_Reach2AU[#Data],3,FALSE)</f>
        <v>Johnson Creek</v>
      </c>
      <c r="C5957">
        <f>VLOOKUP(D5957,[1]!tbl_Reach2AU[#Data],2,FALSE)</f>
        <v>218</v>
      </c>
      <c r="D5957" t="s">
        <v>158</v>
      </c>
      <c r="E5957">
        <v>2</v>
      </c>
      <c r="F5957" t="s">
        <v>115</v>
      </c>
      <c r="G5957">
        <f>VLOOKUP([1]!tbl_FunctionalConditionReach[[#This Row],[EDT Attribute]],[1]!HabitatAttribute[#Data],2,FALSE)</f>
        <v>0</v>
      </c>
      <c r="H5957" s="1">
        <v>-1.5721299999999999E-4</v>
      </c>
      <c r="I5957">
        <v>0</v>
      </c>
    </row>
    <row r="5958" spans="1:9" x14ac:dyDescent="0.3">
      <c r="A5958">
        <f>VLOOKUP(D5958,[1]!tbl_Reach2AU[#Data],4,FALSE)</f>
        <v>13</v>
      </c>
      <c r="B5958" t="str">
        <f>VLOOKUP(D5958,[1]!tbl_Reach2AU[#Data],3,FALSE)</f>
        <v>Johnson Creek</v>
      </c>
      <c r="C5958">
        <f>VLOOKUP(D5958,[1]!tbl_Reach2AU[#Data],2,FALSE)</f>
        <v>218</v>
      </c>
      <c r="D5958" t="s">
        <v>158</v>
      </c>
      <c r="E5958">
        <v>2</v>
      </c>
      <c r="F5958" t="s">
        <v>126</v>
      </c>
      <c r="G5958" t="str">
        <f>VLOOKUP([1]!tbl_FunctionalConditionReach[[#This Row],[EDT Attribute]],[1]!HabitatAttribute[#Data],2,FALSE)</f>
        <v>Riparian</v>
      </c>
      <c r="H5958" s="1">
        <v>-1.047931E-3</v>
      </c>
      <c r="I5958">
        <v>0</v>
      </c>
    </row>
    <row r="5959" spans="1:9" x14ac:dyDescent="0.3">
      <c r="A5959">
        <f>VLOOKUP(D5959,[1]!tbl_Reach2AU[#Data],4,FALSE)</f>
        <v>13</v>
      </c>
      <c r="B5959" t="str">
        <f>VLOOKUP(D5959,[1]!tbl_Reach2AU[#Data],3,FALSE)</f>
        <v>Johnson Creek</v>
      </c>
      <c r="C5959">
        <f>VLOOKUP(D5959,[1]!tbl_Reach2AU[#Data],2,FALSE)</f>
        <v>218</v>
      </c>
      <c r="D5959" t="s">
        <v>158</v>
      </c>
      <c r="E5959">
        <v>2</v>
      </c>
      <c r="F5959" t="s">
        <v>127</v>
      </c>
      <c r="G5959" t="str">
        <f>VLOOKUP([1]!tbl_FunctionalConditionReach[[#This Row],[EDT Attribute]],[1]!HabitatAttribute[#Data],2,FALSE)</f>
        <v>Food- Food Web Resources</v>
      </c>
      <c r="H5959" s="1">
        <v>-2.7370110000000001E-3</v>
      </c>
      <c r="I5959">
        <v>0</v>
      </c>
    </row>
    <row r="5960" spans="1:9" x14ac:dyDescent="0.3">
      <c r="A5960">
        <f>VLOOKUP(D5960,[1]!tbl_Reach2AU[#Data],4,FALSE)</f>
        <v>13</v>
      </c>
      <c r="B5960" t="str">
        <f>VLOOKUP(D5960,[1]!tbl_Reach2AU[#Data],3,FALSE)</f>
        <v>Johnson Creek</v>
      </c>
      <c r="C5960">
        <f>VLOOKUP(D5960,[1]!tbl_Reach2AU[#Data],2,FALSE)</f>
        <v>218</v>
      </c>
      <c r="D5960" t="s">
        <v>158</v>
      </c>
      <c r="E5960">
        <v>2</v>
      </c>
      <c r="F5960" t="s">
        <v>104</v>
      </c>
      <c r="G5960">
        <f>VLOOKUP([1]!tbl_FunctionalConditionReach[[#This Row],[EDT Attribute]],[1]!HabitatAttribute[#Data],2,FALSE)</f>
        <v>0</v>
      </c>
      <c r="H5960" s="1">
        <v>-1.7467200000000001E-4</v>
      </c>
      <c r="I5960">
        <v>0</v>
      </c>
    </row>
    <row r="5961" spans="1:9" x14ac:dyDescent="0.3">
      <c r="A5961">
        <f>VLOOKUP(D5961,[1]!tbl_Reach2AU[#Data],4,FALSE)</f>
        <v>13</v>
      </c>
      <c r="B5961" t="str">
        <f>VLOOKUP(D5961,[1]!tbl_Reach2AU[#Data],3,FALSE)</f>
        <v>Johnson Creek</v>
      </c>
      <c r="C5961">
        <f>VLOOKUP(D5961,[1]!tbl_Reach2AU[#Data],2,FALSE)</f>
        <v>218</v>
      </c>
      <c r="D5961" t="s">
        <v>158</v>
      </c>
      <c r="E5961">
        <v>2</v>
      </c>
      <c r="F5961" t="s">
        <v>51</v>
      </c>
      <c r="G5961" t="str">
        <f>VLOOKUP([1]!tbl_FunctionalConditionReach[[#This Row],[EDT Attribute]],[1]!HabitatAttribute[#Data],2,FALSE)</f>
        <v>% Fines/Embeddedness</v>
      </c>
      <c r="H5961" s="1">
        <v>-1.4520096999999999E-2</v>
      </c>
      <c r="I5961">
        <v>0</v>
      </c>
    </row>
    <row r="5962" spans="1:9" x14ac:dyDescent="0.3">
      <c r="A5962">
        <f>VLOOKUP(D5962,[1]!tbl_Reach2AU[#Data],4,FALSE)</f>
        <v>13</v>
      </c>
      <c r="B5962" t="str">
        <f>VLOOKUP(D5962,[1]!tbl_Reach2AU[#Data],3,FALSE)</f>
        <v>Johnson Creek</v>
      </c>
      <c r="C5962">
        <f>VLOOKUP(D5962,[1]!tbl_Reach2AU[#Data],2,FALSE)</f>
        <v>218</v>
      </c>
      <c r="D5962" t="s">
        <v>158</v>
      </c>
      <c r="E5962">
        <v>2</v>
      </c>
      <c r="F5962" t="s">
        <v>151</v>
      </c>
      <c r="G5962" t="str">
        <f>VLOOKUP([1]!tbl_FunctionalConditionReach[[#This Row],[EDT Attribute]],[1]!HabitatAttribute[#Data],2,FALSE)</f>
        <v>Cover- Wood</v>
      </c>
      <c r="H5962" s="1">
        <v>-1.1649481E-2</v>
      </c>
      <c r="I5962">
        <v>0</v>
      </c>
    </row>
    <row r="5963" spans="1:9" x14ac:dyDescent="0.3">
      <c r="A5963">
        <f>VLOOKUP(D5963,[1]!tbl_Reach2AU[#Data],4,FALSE)</f>
        <v>13</v>
      </c>
      <c r="B5963" t="str">
        <f>VLOOKUP(D5963,[1]!tbl_Reach2AU[#Data],3,FALSE)</f>
        <v>Johnson Creek</v>
      </c>
      <c r="C5963">
        <f>VLOOKUP(D5963,[1]!tbl_Reach2AU[#Data],2,FALSE)</f>
        <v>218</v>
      </c>
      <c r="D5963" t="s">
        <v>158</v>
      </c>
      <c r="E5963">
        <v>2</v>
      </c>
      <c r="F5963" t="s">
        <v>143</v>
      </c>
      <c r="G5963">
        <f>VLOOKUP([1]!tbl_FunctionalConditionReach[[#This Row],[EDT Attribute]],[1]!HabitatAttribute[#Data],2,FALSE)</f>
        <v>0</v>
      </c>
      <c r="H5963" s="1">
        <v>-3.7864099999999998E-4</v>
      </c>
      <c r="I5963">
        <v>0</v>
      </c>
    </row>
    <row r="5964" spans="1:9" x14ac:dyDescent="0.3">
      <c r="A5964">
        <f>VLOOKUP(D5964,[1]!tbl_Reach2AU[#Data],4,FALSE)</f>
        <v>13</v>
      </c>
      <c r="B5964" t="str">
        <f>VLOOKUP(D5964,[1]!tbl_Reach2AU[#Data],3,FALSE)</f>
        <v>Johnson Creek</v>
      </c>
      <c r="C5964">
        <f>VLOOKUP(D5964,[1]!tbl_Reach2AU[#Data],2,FALSE)</f>
        <v>218</v>
      </c>
      <c r="D5964" t="s">
        <v>158</v>
      </c>
      <c r="E5964">
        <v>2</v>
      </c>
      <c r="F5964" t="s">
        <v>123</v>
      </c>
      <c r="G5964">
        <f>VLOOKUP([1]!tbl_FunctionalConditionReach[[#This Row],[EDT Attribute]],[1]!HabitatAttribute[#Data],2,FALSE)</f>
        <v>0</v>
      </c>
      <c r="H5964" s="1">
        <v>-1.5721299999999999E-4</v>
      </c>
      <c r="I5964">
        <v>0</v>
      </c>
    </row>
    <row r="5965" spans="1:9" x14ac:dyDescent="0.3">
      <c r="A5965">
        <f>VLOOKUP(D5965,[1]!tbl_Reach2AU[#Data],4,FALSE)</f>
        <v>13</v>
      </c>
      <c r="B5965" t="str">
        <f>VLOOKUP(D5965,[1]!tbl_Reach2AU[#Data],3,FALSE)</f>
        <v>Johnson Creek</v>
      </c>
      <c r="C5965">
        <f>VLOOKUP(D5965,[1]!tbl_Reach2AU[#Data],2,FALSE)</f>
        <v>218</v>
      </c>
      <c r="D5965" t="s">
        <v>158</v>
      </c>
      <c r="E5965">
        <v>2</v>
      </c>
      <c r="F5965" t="s">
        <v>13</v>
      </c>
      <c r="G5965" t="str">
        <f>VLOOKUP([1]!tbl_FunctionalConditionReach[[#This Row],[EDT Attribute]],[1]!HabitatAttribute[#Data],2,FALSE)</f>
        <v>Food- Food Web Resources</v>
      </c>
      <c r="H5965" s="1">
        <v>-2.4198850000000001E-3</v>
      </c>
      <c r="I5965">
        <v>0</v>
      </c>
    </row>
    <row r="5966" spans="1:9" x14ac:dyDescent="0.3">
      <c r="A5966">
        <f>VLOOKUP(D5966,[1]!tbl_Reach2AU[#Data],4,FALSE)</f>
        <v>13</v>
      </c>
      <c r="B5966" t="str">
        <f>VLOOKUP(D5966,[1]!tbl_Reach2AU[#Data],3,FALSE)</f>
        <v>Johnson Creek</v>
      </c>
      <c r="C5966">
        <f>VLOOKUP(D5966,[1]!tbl_Reach2AU[#Data],2,FALSE)</f>
        <v>218</v>
      </c>
      <c r="D5966" t="s">
        <v>158</v>
      </c>
      <c r="E5966">
        <v>2</v>
      </c>
      <c r="F5966" t="s">
        <v>138</v>
      </c>
      <c r="G5966">
        <f>VLOOKUP([1]!tbl_FunctionalConditionReach[[#This Row],[EDT Attribute]],[1]!HabitatAttribute[#Data],2,FALSE)</f>
        <v>0</v>
      </c>
      <c r="H5966" s="1">
        <v>-2.3741510000000001E-3</v>
      </c>
      <c r="I5966">
        <v>0</v>
      </c>
    </row>
    <row r="5967" spans="1:9" x14ac:dyDescent="0.3">
      <c r="A5967">
        <f>VLOOKUP(D5967,[1]!tbl_Reach2AU[#Data],4,FALSE)</f>
        <v>13</v>
      </c>
      <c r="B5967" t="str">
        <f>VLOOKUP(D5967,[1]!tbl_Reach2AU[#Data],3,FALSE)</f>
        <v>Johnson Creek</v>
      </c>
      <c r="C5967">
        <f>VLOOKUP(D5967,[1]!tbl_Reach2AU[#Data],2,FALSE)</f>
        <v>218</v>
      </c>
      <c r="D5967" t="s">
        <v>158</v>
      </c>
      <c r="E5967">
        <v>2</v>
      </c>
      <c r="F5967" t="s">
        <v>94</v>
      </c>
      <c r="G5967">
        <f>VLOOKUP([1]!tbl_FunctionalConditionReach[[#This Row],[EDT Attribute]],[1]!HabitatAttribute[#Data],2,FALSE)</f>
        <v>0</v>
      </c>
      <c r="H5967" s="1">
        <v>-1.4325500000000001E-4</v>
      </c>
      <c r="I5967">
        <v>0</v>
      </c>
    </row>
    <row r="5968" spans="1:9" x14ac:dyDescent="0.3">
      <c r="A5968">
        <f>VLOOKUP(D5968,[1]!tbl_Reach2AU[#Data],4,FALSE)</f>
        <v>13</v>
      </c>
      <c r="B5968" t="str">
        <f>VLOOKUP(D5968,[1]!tbl_Reach2AU[#Data],3,FALSE)</f>
        <v>Johnson Creek</v>
      </c>
      <c r="C5968">
        <f>VLOOKUP(D5968,[1]!tbl_Reach2AU[#Data],2,FALSE)</f>
        <v>218</v>
      </c>
      <c r="D5968" t="s">
        <v>158</v>
      </c>
      <c r="E5968">
        <v>2</v>
      </c>
      <c r="F5968" t="s">
        <v>144</v>
      </c>
      <c r="G5968">
        <f>VLOOKUP([1]!tbl_FunctionalConditionReach[[#This Row],[EDT Attribute]],[1]!HabitatAttribute[#Data],2,FALSE)</f>
        <v>0</v>
      </c>
      <c r="H5968" s="1">
        <v>-1.5721299999999999E-4</v>
      </c>
      <c r="I5968">
        <v>0</v>
      </c>
    </row>
    <row r="5969" spans="1:9" x14ac:dyDescent="0.3">
      <c r="A5969">
        <f>VLOOKUP(D5969,[1]!tbl_Reach2AU[#Data],4,FALSE)</f>
        <v>13</v>
      </c>
      <c r="B5969" t="str">
        <f>VLOOKUP(D5969,[1]!tbl_Reach2AU[#Data],3,FALSE)</f>
        <v>Johnson Creek</v>
      </c>
      <c r="C5969">
        <f>VLOOKUP(D5969,[1]!tbl_Reach2AU[#Data],2,FALSE)</f>
        <v>218</v>
      </c>
      <c r="D5969" t="s">
        <v>158</v>
      </c>
      <c r="E5969">
        <v>2</v>
      </c>
      <c r="F5969" t="s">
        <v>38</v>
      </c>
      <c r="G5969" t="str">
        <f>VLOOKUP([1]!tbl_FunctionalConditionReach[[#This Row],[EDT Attribute]],[1]!HabitatAttribute[#Data],2,FALSE)</f>
        <v>Channel Stability</v>
      </c>
      <c r="H5969" s="1">
        <v>-1.1867545E-2</v>
      </c>
      <c r="I5969">
        <v>0</v>
      </c>
    </row>
    <row r="5970" spans="1:9" x14ac:dyDescent="0.3">
      <c r="A5970">
        <f>VLOOKUP(D5970,[1]!tbl_Reach2AU[#Data],4,FALSE)</f>
        <v>13</v>
      </c>
      <c r="B5970" t="str">
        <f>VLOOKUP(D5970,[1]!tbl_Reach2AU[#Data],3,FALSE)</f>
        <v>Johnson Creek</v>
      </c>
      <c r="C5970">
        <f>VLOOKUP(D5970,[1]!tbl_Reach2AU[#Data],2,FALSE)</f>
        <v>218</v>
      </c>
      <c r="D5970" t="s">
        <v>158</v>
      </c>
      <c r="E5970">
        <v>2</v>
      </c>
      <c r="F5970" t="s">
        <v>124</v>
      </c>
      <c r="G5970" t="str">
        <f>VLOOKUP([1]!tbl_FunctionalConditionReach[[#This Row],[EDT Attribute]],[1]!HabitatAttribute[#Data],2,FALSE)</f>
        <v>Predation</v>
      </c>
      <c r="H5970" s="1">
        <v>-8.2700000000000004E-5</v>
      </c>
      <c r="I5970">
        <v>0</v>
      </c>
    </row>
    <row r="5971" spans="1:9" x14ac:dyDescent="0.3">
      <c r="A5971">
        <f>VLOOKUP(D5971,[1]!tbl_Reach2AU[#Data],4,FALSE)</f>
        <v>13</v>
      </c>
      <c r="B5971" t="str">
        <f>VLOOKUP(D5971,[1]!tbl_Reach2AU[#Data],3,FALSE)</f>
        <v>Johnson Creek</v>
      </c>
      <c r="C5971">
        <f>VLOOKUP(D5971,[1]!tbl_Reach2AU[#Data],2,FALSE)</f>
        <v>218</v>
      </c>
      <c r="D5971" t="s">
        <v>158</v>
      </c>
      <c r="E5971">
        <v>2</v>
      </c>
      <c r="F5971" t="s">
        <v>117</v>
      </c>
      <c r="G5971">
        <f>VLOOKUP([1]!tbl_FunctionalConditionReach[[#This Row],[EDT Attribute]],[1]!HabitatAttribute[#Data],2,FALSE)</f>
        <v>0</v>
      </c>
      <c r="H5971" s="1">
        <v>-1.66632E-4</v>
      </c>
      <c r="I5971">
        <v>0</v>
      </c>
    </row>
    <row r="5972" spans="1:9" x14ac:dyDescent="0.3">
      <c r="A5972">
        <f>VLOOKUP(D5972,[1]!tbl_Reach2AU[#Data],4,FALSE)</f>
        <v>13</v>
      </c>
      <c r="B5972" t="str">
        <f>VLOOKUP(D5972,[1]!tbl_Reach2AU[#Data],3,FALSE)</f>
        <v>Johnson Creek</v>
      </c>
      <c r="C5972">
        <f>VLOOKUP(D5972,[1]!tbl_Reach2AU[#Data],2,FALSE)</f>
        <v>218</v>
      </c>
      <c r="D5972" t="s">
        <v>158</v>
      </c>
      <c r="E5972">
        <v>2</v>
      </c>
      <c r="F5972" t="s">
        <v>119</v>
      </c>
      <c r="G5972">
        <f>VLOOKUP([1]!tbl_FunctionalConditionReach[[#This Row],[EDT Attribute]],[1]!HabitatAttribute[#Data],2,FALSE)</f>
        <v>0</v>
      </c>
      <c r="H5972" s="1">
        <v>-1.9159799999999999E-4</v>
      </c>
      <c r="I5972">
        <v>0</v>
      </c>
    </row>
    <row r="5973" spans="1:9" x14ac:dyDescent="0.3">
      <c r="A5973">
        <f>VLOOKUP(D5973,[1]!tbl_Reach2AU[#Data],4,FALSE)</f>
        <v>13</v>
      </c>
      <c r="B5973" t="str">
        <f>VLOOKUP(D5973,[1]!tbl_Reach2AU[#Data],3,FALSE)</f>
        <v>Johnson Creek</v>
      </c>
      <c r="C5973">
        <f>VLOOKUP(D5973,[1]!tbl_Reach2AU[#Data],2,FALSE)</f>
        <v>218</v>
      </c>
      <c r="D5973" t="s">
        <v>158</v>
      </c>
      <c r="E5973">
        <v>2</v>
      </c>
      <c r="F5973" t="s">
        <v>103</v>
      </c>
      <c r="G5973" t="str">
        <f>VLOOKUP([1]!tbl_FunctionalConditionReach[[#This Row],[EDT Attribute]],[1]!HabitatAttribute[#Data],2,FALSE)</f>
        <v>Contaminants</v>
      </c>
      <c r="H5973" s="1">
        <v>-1.7357900000000001E-4</v>
      </c>
      <c r="I5973">
        <v>0</v>
      </c>
    </row>
    <row r="5974" spans="1:9" x14ac:dyDescent="0.3">
      <c r="A5974">
        <f>VLOOKUP(D5974,[1]!tbl_Reach2AU[#Data],4,FALSE)</f>
        <v>13</v>
      </c>
      <c r="B5974" t="str">
        <f>VLOOKUP(D5974,[1]!tbl_Reach2AU[#Data],3,FALSE)</f>
        <v>Johnson Creek</v>
      </c>
      <c r="C5974">
        <f>VLOOKUP(D5974,[1]!tbl_Reach2AU[#Data],2,FALSE)</f>
        <v>218</v>
      </c>
      <c r="D5974" t="s">
        <v>158</v>
      </c>
      <c r="E5974">
        <v>2</v>
      </c>
      <c r="F5974" t="s">
        <v>116</v>
      </c>
      <c r="G5974">
        <f>VLOOKUP([1]!tbl_FunctionalConditionReach[[#This Row],[EDT Attribute]],[1]!HabitatAttribute[#Data],2,FALSE)</f>
        <v>0</v>
      </c>
      <c r="H5974" s="1">
        <v>-1.4404700000000001E-4</v>
      </c>
      <c r="I5974">
        <v>0</v>
      </c>
    </row>
    <row r="5975" spans="1:9" x14ac:dyDescent="0.3">
      <c r="A5975">
        <f>VLOOKUP(D5975,[1]!tbl_Reach2AU[#Data],4,FALSE)</f>
        <v>13</v>
      </c>
      <c r="B5975" t="str">
        <f>VLOOKUP(D5975,[1]!tbl_Reach2AU[#Data],3,FALSE)</f>
        <v>Johnson Creek</v>
      </c>
      <c r="C5975">
        <f>VLOOKUP(D5975,[1]!tbl_Reach2AU[#Data],2,FALSE)</f>
        <v>220</v>
      </c>
      <c r="D5975" t="s">
        <v>20</v>
      </c>
      <c r="E5975">
        <v>2</v>
      </c>
      <c r="F5975" t="s">
        <v>36</v>
      </c>
      <c r="G5975" t="e">
        <f>VLOOKUP([1]!tbl_FunctionalConditionReach[[#This Row],[EDT Attribute]],[1]!HabitatAttribute[#Data],2,FALSE)</f>
        <v>#N/A</v>
      </c>
      <c r="H5975" s="1">
        <v>-3.7900000000000001E-6</v>
      </c>
      <c r="I5975">
        <v>0</v>
      </c>
    </row>
    <row r="5976" spans="1:9" x14ac:dyDescent="0.3">
      <c r="A5976">
        <f>VLOOKUP(D5976,[1]!tbl_Reach2AU[#Data],4,FALSE)</f>
        <v>13</v>
      </c>
      <c r="B5976" t="str">
        <f>VLOOKUP(D5976,[1]!tbl_Reach2AU[#Data],3,FALSE)</f>
        <v>Johnson Creek</v>
      </c>
      <c r="C5976">
        <f>VLOOKUP(D5976,[1]!tbl_Reach2AU[#Data],2,FALSE)</f>
        <v>220</v>
      </c>
      <c r="D5976" t="s">
        <v>20</v>
      </c>
      <c r="E5976">
        <v>2</v>
      </c>
      <c r="F5976" t="s">
        <v>123</v>
      </c>
      <c r="G5976">
        <f>VLOOKUP([1]!tbl_FunctionalConditionReach[[#This Row],[EDT Attribute]],[1]!HabitatAttribute[#Data],2,FALSE)</f>
        <v>0</v>
      </c>
      <c r="H5976" s="1">
        <v>-2.2799999999999999E-5</v>
      </c>
      <c r="I5976">
        <v>0</v>
      </c>
    </row>
    <row r="5977" spans="1:9" x14ac:dyDescent="0.3">
      <c r="A5977">
        <f>VLOOKUP(D5977,[1]!tbl_Reach2AU[#Data],4,FALSE)</f>
        <v>13</v>
      </c>
      <c r="B5977" t="str">
        <f>VLOOKUP(D5977,[1]!tbl_Reach2AU[#Data],3,FALSE)</f>
        <v>Johnson Creek</v>
      </c>
      <c r="C5977">
        <f>VLOOKUP(D5977,[1]!tbl_Reach2AU[#Data],2,FALSE)</f>
        <v>220</v>
      </c>
      <c r="D5977" t="s">
        <v>20</v>
      </c>
      <c r="E5977">
        <v>2</v>
      </c>
      <c r="F5977" t="s">
        <v>124</v>
      </c>
      <c r="G5977" t="str">
        <f>VLOOKUP([1]!tbl_FunctionalConditionReach[[#This Row],[EDT Attribute]],[1]!HabitatAttribute[#Data],2,FALSE)</f>
        <v>Predation</v>
      </c>
      <c r="H5977" s="1">
        <v>-2.5906099999999999E-4</v>
      </c>
      <c r="I5977">
        <v>0</v>
      </c>
    </row>
    <row r="5978" spans="1:9" x14ac:dyDescent="0.3">
      <c r="A5978">
        <f>VLOOKUP(D5978,[1]!tbl_Reach2AU[#Data],4,FALSE)</f>
        <v>13</v>
      </c>
      <c r="B5978" t="str">
        <f>VLOOKUP(D5978,[1]!tbl_Reach2AU[#Data],3,FALSE)</f>
        <v>Johnson Creek</v>
      </c>
      <c r="C5978">
        <f>VLOOKUP(D5978,[1]!tbl_Reach2AU[#Data],2,FALSE)</f>
        <v>220</v>
      </c>
      <c r="D5978" t="s">
        <v>20</v>
      </c>
      <c r="E5978">
        <v>2</v>
      </c>
      <c r="F5978" t="s">
        <v>115</v>
      </c>
      <c r="G5978">
        <f>VLOOKUP([1]!tbl_FunctionalConditionReach[[#This Row],[EDT Attribute]],[1]!HabitatAttribute[#Data],2,FALSE)</f>
        <v>0</v>
      </c>
      <c r="H5978" s="1">
        <v>-2.2799999999999999E-5</v>
      </c>
      <c r="I5978">
        <v>0</v>
      </c>
    </row>
    <row r="5979" spans="1:9" x14ac:dyDescent="0.3">
      <c r="A5979">
        <f>VLOOKUP(D5979,[1]!tbl_Reach2AU[#Data],4,FALSE)</f>
        <v>13</v>
      </c>
      <c r="B5979" t="str">
        <f>VLOOKUP(D5979,[1]!tbl_Reach2AU[#Data],3,FALSE)</f>
        <v>Johnson Creek</v>
      </c>
      <c r="C5979">
        <f>VLOOKUP(D5979,[1]!tbl_Reach2AU[#Data],2,FALSE)</f>
        <v>220</v>
      </c>
      <c r="D5979" t="s">
        <v>20</v>
      </c>
      <c r="E5979">
        <v>2</v>
      </c>
      <c r="F5979" t="s">
        <v>133</v>
      </c>
      <c r="G5979" t="str">
        <f>VLOOKUP([1]!tbl_FunctionalConditionReach[[#This Row],[EDT Attribute]],[1]!HabitatAttribute[#Data],2,FALSE)</f>
        <v>Temperature- Rearing</v>
      </c>
      <c r="H5979" s="1">
        <v>-2.2799999999999999E-5</v>
      </c>
      <c r="I5979">
        <v>0</v>
      </c>
    </row>
    <row r="5980" spans="1:9" x14ac:dyDescent="0.3">
      <c r="A5980">
        <f>VLOOKUP(D5980,[1]!tbl_Reach2AU[#Data],4,FALSE)</f>
        <v>13</v>
      </c>
      <c r="B5980" t="str">
        <f>VLOOKUP(D5980,[1]!tbl_Reach2AU[#Data],3,FALSE)</f>
        <v>Johnson Creek</v>
      </c>
      <c r="C5980">
        <f>VLOOKUP(D5980,[1]!tbl_Reach2AU[#Data],2,FALSE)</f>
        <v>220</v>
      </c>
      <c r="D5980" t="s">
        <v>20</v>
      </c>
      <c r="E5980">
        <v>2</v>
      </c>
      <c r="F5980" t="s">
        <v>122</v>
      </c>
      <c r="G5980">
        <f>VLOOKUP([1]!tbl_FunctionalConditionReach[[#This Row],[EDT Attribute]],[1]!HabitatAttribute[#Data],2,FALSE)</f>
        <v>0</v>
      </c>
      <c r="H5980" s="1">
        <v>-2.2799999999999999E-5</v>
      </c>
      <c r="I5980">
        <v>0</v>
      </c>
    </row>
    <row r="5981" spans="1:9" x14ac:dyDescent="0.3">
      <c r="A5981">
        <f>VLOOKUP(D5981,[1]!tbl_Reach2AU[#Data],4,FALSE)</f>
        <v>13</v>
      </c>
      <c r="B5981" t="str">
        <f>VLOOKUP(D5981,[1]!tbl_Reach2AU[#Data],3,FALSE)</f>
        <v>Johnson Creek</v>
      </c>
      <c r="C5981">
        <f>VLOOKUP(D5981,[1]!tbl_Reach2AU[#Data],2,FALSE)</f>
        <v>220</v>
      </c>
      <c r="D5981" t="s">
        <v>20</v>
      </c>
      <c r="E5981">
        <v>2</v>
      </c>
      <c r="F5981" t="s">
        <v>116</v>
      </c>
      <c r="G5981">
        <f>VLOOKUP([1]!tbl_FunctionalConditionReach[[#This Row],[EDT Attribute]],[1]!HabitatAttribute[#Data],2,FALSE)</f>
        <v>0</v>
      </c>
      <c r="H5981" s="1">
        <v>-2.22757E-4</v>
      </c>
      <c r="I5981">
        <v>0</v>
      </c>
    </row>
    <row r="5982" spans="1:9" x14ac:dyDescent="0.3">
      <c r="A5982">
        <f>VLOOKUP(D5982,[1]!tbl_Reach2AU[#Data],4,FALSE)</f>
        <v>13</v>
      </c>
      <c r="B5982" t="str">
        <f>VLOOKUP(D5982,[1]!tbl_Reach2AU[#Data],3,FALSE)</f>
        <v>Johnson Creek</v>
      </c>
      <c r="C5982">
        <f>VLOOKUP(D5982,[1]!tbl_Reach2AU[#Data],2,FALSE)</f>
        <v>220</v>
      </c>
      <c r="D5982" t="s">
        <v>20</v>
      </c>
      <c r="E5982">
        <v>2</v>
      </c>
      <c r="F5982" t="s">
        <v>119</v>
      </c>
      <c r="G5982">
        <f>VLOOKUP([1]!tbl_FunctionalConditionReach[[#This Row],[EDT Attribute]],[1]!HabitatAttribute[#Data],2,FALSE)</f>
        <v>0</v>
      </c>
      <c r="H5982" s="1">
        <v>-2.6000000000000001E-6</v>
      </c>
      <c r="I5982">
        <v>0</v>
      </c>
    </row>
    <row r="5983" spans="1:9" x14ac:dyDescent="0.3">
      <c r="A5983">
        <f>VLOOKUP(D5983,[1]!tbl_Reach2AU[#Data],4,FALSE)</f>
        <v>13</v>
      </c>
      <c r="B5983" t="str">
        <f>VLOOKUP(D5983,[1]!tbl_Reach2AU[#Data],3,FALSE)</f>
        <v>Johnson Creek</v>
      </c>
      <c r="C5983">
        <f>VLOOKUP(D5983,[1]!tbl_Reach2AU[#Data],2,FALSE)</f>
        <v>220</v>
      </c>
      <c r="D5983" t="s">
        <v>20</v>
      </c>
      <c r="E5983">
        <v>2</v>
      </c>
      <c r="F5983" t="s">
        <v>89</v>
      </c>
      <c r="G5983" t="str">
        <f>VLOOKUP([1]!tbl_FunctionalConditionReach[[#This Row],[EDT Attribute]],[1]!HabitatAttribute[#Data],2,FALSE)</f>
        <v>% Fines/Embeddedness</v>
      </c>
      <c r="H5983" s="1">
        <v>-4.0860499999999998E-4</v>
      </c>
      <c r="I5983">
        <v>0</v>
      </c>
    </row>
    <row r="5984" spans="1:9" x14ac:dyDescent="0.3">
      <c r="A5984">
        <f>VLOOKUP(D5984,[1]!tbl_Reach2AU[#Data],4,FALSE)</f>
        <v>13</v>
      </c>
      <c r="B5984" t="str">
        <f>VLOOKUP(D5984,[1]!tbl_Reach2AU[#Data],3,FALSE)</f>
        <v>Johnson Creek</v>
      </c>
      <c r="C5984">
        <f>VLOOKUP(D5984,[1]!tbl_Reach2AU[#Data],2,FALSE)</f>
        <v>220</v>
      </c>
      <c r="D5984" t="s">
        <v>20</v>
      </c>
      <c r="E5984">
        <v>2</v>
      </c>
      <c r="F5984" t="s">
        <v>144</v>
      </c>
      <c r="G5984">
        <f>VLOOKUP([1]!tbl_FunctionalConditionReach[[#This Row],[EDT Attribute]],[1]!HabitatAttribute[#Data],2,FALSE)</f>
        <v>0</v>
      </c>
      <c r="H5984" s="1">
        <v>-2.2799999999999999E-5</v>
      </c>
      <c r="I5984">
        <v>0</v>
      </c>
    </row>
    <row r="5985" spans="1:9" x14ac:dyDescent="0.3">
      <c r="A5985">
        <f>VLOOKUP(D5985,[1]!tbl_Reach2AU[#Data],4,FALSE)</f>
        <v>13</v>
      </c>
      <c r="B5985" t="str">
        <f>VLOOKUP(D5985,[1]!tbl_Reach2AU[#Data],3,FALSE)</f>
        <v>Johnson Creek</v>
      </c>
      <c r="C5985">
        <f>VLOOKUP(D5985,[1]!tbl_Reach2AU[#Data],2,FALSE)</f>
        <v>220</v>
      </c>
      <c r="D5985" t="s">
        <v>20</v>
      </c>
      <c r="E5985">
        <v>2</v>
      </c>
      <c r="F5985" t="s">
        <v>103</v>
      </c>
      <c r="G5985" t="str">
        <f>VLOOKUP([1]!tbl_FunctionalConditionReach[[#This Row],[EDT Attribute]],[1]!HabitatAttribute[#Data],2,FALSE)</f>
        <v>Contaminants</v>
      </c>
      <c r="H5985" s="1">
        <v>-1.2500000000000001E-6</v>
      </c>
      <c r="I5985">
        <v>0</v>
      </c>
    </row>
    <row r="5986" spans="1:9" x14ac:dyDescent="0.3">
      <c r="A5986">
        <f>VLOOKUP(D5986,[1]!tbl_Reach2AU[#Data],4,FALSE)</f>
        <v>13</v>
      </c>
      <c r="B5986" t="str">
        <f>VLOOKUP(D5986,[1]!tbl_Reach2AU[#Data],3,FALSE)</f>
        <v>Johnson Creek</v>
      </c>
      <c r="C5986">
        <f>VLOOKUP(D5986,[1]!tbl_Reach2AU[#Data],2,FALSE)</f>
        <v>220</v>
      </c>
      <c r="D5986" t="s">
        <v>20</v>
      </c>
      <c r="E5986">
        <v>2</v>
      </c>
      <c r="F5986" t="s">
        <v>94</v>
      </c>
      <c r="G5986">
        <f>VLOOKUP([1]!tbl_FunctionalConditionReach[[#This Row],[EDT Attribute]],[1]!HabitatAttribute[#Data],2,FALSE)</f>
        <v>0</v>
      </c>
      <c r="H5986" s="1">
        <v>-7.3800000000000005E-5</v>
      </c>
      <c r="I5986">
        <v>0</v>
      </c>
    </row>
    <row r="5987" spans="1:9" x14ac:dyDescent="0.3">
      <c r="A5987">
        <f>VLOOKUP(D5987,[1]!tbl_Reach2AU[#Data],4,FALSE)</f>
        <v>4</v>
      </c>
      <c r="B5987" t="str">
        <f>VLOOKUP(D5987,[1]!tbl_Reach2AU[#Data],3,FALSE)</f>
        <v>Loup Loup Creek-Lower DS</v>
      </c>
      <c r="C5987">
        <f>VLOOKUP(D5987,[1]!tbl_Reach2AU[#Data],2,FALSE)</f>
        <v>119</v>
      </c>
      <c r="D5987" t="s">
        <v>43</v>
      </c>
      <c r="E5987">
        <v>2</v>
      </c>
      <c r="F5987" t="s">
        <v>36</v>
      </c>
      <c r="G5987" t="e">
        <f>VLOOKUP([1]!tbl_FunctionalConditionReach[[#This Row],[EDT Attribute]],[1]!HabitatAttribute[#Data],2,FALSE)</f>
        <v>#N/A</v>
      </c>
      <c r="H5987" s="1">
        <v>-7.2395929999999999E-3</v>
      </c>
      <c r="I5987">
        <v>0</v>
      </c>
    </row>
    <row r="5988" spans="1:9" x14ac:dyDescent="0.3">
      <c r="A5988">
        <f>VLOOKUP(D5988,[1]!tbl_Reach2AU[#Data],4,FALSE)</f>
        <v>4</v>
      </c>
      <c r="B5988" t="str">
        <f>VLOOKUP(D5988,[1]!tbl_Reach2AU[#Data],3,FALSE)</f>
        <v>Loup Loup Creek-Lower DS</v>
      </c>
      <c r="C5988">
        <f>VLOOKUP(D5988,[1]!tbl_Reach2AU[#Data],2,FALSE)</f>
        <v>119</v>
      </c>
      <c r="D5988" t="s">
        <v>43</v>
      </c>
      <c r="E5988">
        <v>2</v>
      </c>
      <c r="F5988" t="s">
        <v>124</v>
      </c>
      <c r="G5988" t="str">
        <f>VLOOKUP([1]!tbl_FunctionalConditionReach[[#This Row],[EDT Attribute]],[1]!HabitatAttribute[#Data],2,FALSE)</f>
        <v>Predation</v>
      </c>
      <c r="H5988" s="1">
        <v>-4.7559814999999998E-2</v>
      </c>
      <c r="I5988">
        <v>0</v>
      </c>
    </row>
    <row r="5989" spans="1:9" x14ac:dyDescent="0.3">
      <c r="A5989">
        <f>VLOOKUP(D5989,[1]!tbl_Reach2AU[#Data],4,FALSE)</f>
        <v>4</v>
      </c>
      <c r="B5989" t="str">
        <f>VLOOKUP(D5989,[1]!tbl_Reach2AU[#Data],3,FALSE)</f>
        <v>Loup Loup Creek-Lower DS</v>
      </c>
      <c r="C5989">
        <f>VLOOKUP(D5989,[1]!tbl_Reach2AU[#Data],2,FALSE)</f>
        <v>119</v>
      </c>
      <c r="D5989" t="s">
        <v>43</v>
      </c>
      <c r="E5989">
        <v>2</v>
      </c>
      <c r="F5989" t="s">
        <v>138</v>
      </c>
      <c r="G5989">
        <f>VLOOKUP([1]!tbl_FunctionalConditionReach[[#This Row],[EDT Attribute]],[1]!HabitatAttribute[#Data],2,FALSE)</f>
        <v>0</v>
      </c>
      <c r="H5989" s="1">
        <v>-1.745936946</v>
      </c>
      <c r="I5989">
        <v>0</v>
      </c>
    </row>
    <row r="5990" spans="1:9" x14ac:dyDescent="0.3">
      <c r="A5990">
        <f>VLOOKUP(D5990,[1]!tbl_Reach2AU[#Data],4,FALSE)</f>
        <v>4</v>
      </c>
      <c r="B5990" t="str">
        <f>VLOOKUP(D5990,[1]!tbl_Reach2AU[#Data],3,FALSE)</f>
        <v>Loup Loup Creek-Lower DS</v>
      </c>
      <c r="C5990">
        <f>VLOOKUP(D5990,[1]!tbl_Reach2AU[#Data],2,FALSE)</f>
        <v>122</v>
      </c>
      <c r="D5990" t="s">
        <v>55</v>
      </c>
      <c r="E5990">
        <v>2</v>
      </c>
      <c r="F5990" t="s">
        <v>124</v>
      </c>
      <c r="G5990" t="str">
        <f>VLOOKUP([1]!tbl_FunctionalConditionReach[[#This Row],[EDT Attribute]],[1]!HabitatAttribute[#Data],2,FALSE)</f>
        <v>Predation</v>
      </c>
      <c r="H5990" s="1">
        <v>-2.8093408E-2</v>
      </c>
      <c r="I5990">
        <v>0</v>
      </c>
    </row>
    <row r="5991" spans="1:9" x14ac:dyDescent="0.3">
      <c r="A5991">
        <f>VLOOKUP(D5991,[1]!tbl_Reach2AU[#Data],4,FALSE)</f>
        <v>4</v>
      </c>
      <c r="B5991" t="str">
        <f>VLOOKUP(D5991,[1]!tbl_Reach2AU[#Data],3,FALSE)</f>
        <v>Loup Loup Creek-Lower DS</v>
      </c>
      <c r="C5991">
        <f>VLOOKUP(D5991,[1]!tbl_Reach2AU[#Data],2,FALSE)</f>
        <v>122</v>
      </c>
      <c r="D5991" t="s">
        <v>55</v>
      </c>
      <c r="E5991">
        <v>2</v>
      </c>
      <c r="F5991" t="s">
        <v>36</v>
      </c>
      <c r="G5991" t="e">
        <f>VLOOKUP([1]!tbl_FunctionalConditionReach[[#This Row],[EDT Attribute]],[1]!HabitatAttribute[#Data],2,FALSE)</f>
        <v>#N/A</v>
      </c>
      <c r="H5991" s="1">
        <v>-8.0268370000000002E-3</v>
      </c>
      <c r="I5991">
        <v>0</v>
      </c>
    </row>
    <row r="5992" spans="1:9" x14ac:dyDescent="0.3">
      <c r="A5992">
        <f>VLOOKUP(D5992,[1]!tbl_Reach2AU[#Data],4,FALSE)</f>
        <v>4</v>
      </c>
      <c r="B5992" t="str">
        <f>VLOOKUP(D5992,[1]!tbl_Reach2AU[#Data],3,FALSE)</f>
        <v>Loup Loup Creek-Lower DS</v>
      </c>
      <c r="C5992">
        <f>VLOOKUP(D5992,[1]!tbl_Reach2AU[#Data],2,FALSE)</f>
        <v>122</v>
      </c>
      <c r="D5992" t="s">
        <v>55</v>
      </c>
      <c r="E5992">
        <v>2</v>
      </c>
      <c r="F5992" t="s">
        <v>138</v>
      </c>
      <c r="G5992">
        <f>VLOOKUP([1]!tbl_FunctionalConditionReach[[#This Row],[EDT Attribute]],[1]!HabitatAttribute[#Data],2,FALSE)</f>
        <v>0</v>
      </c>
      <c r="H5992" s="1">
        <v>-9.6020131999999994E-2</v>
      </c>
      <c r="I5992">
        <v>0</v>
      </c>
    </row>
    <row r="5993" spans="1:9" x14ac:dyDescent="0.3">
      <c r="A5993">
        <f>VLOOKUP(D5993,[1]!tbl_Reach2AU[#Data],4,FALSE)</f>
        <v>4</v>
      </c>
      <c r="B5993" t="str">
        <f>VLOOKUP(D5993,[1]!tbl_Reach2AU[#Data],3,FALSE)</f>
        <v>Loup Loup Creek-Lower DS</v>
      </c>
      <c r="C5993">
        <f>VLOOKUP(D5993,[1]!tbl_Reach2AU[#Data],2,FALSE)</f>
        <v>122</v>
      </c>
      <c r="D5993" t="s">
        <v>55</v>
      </c>
      <c r="E5993">
        <v>2</v>
      </c>
      <c r="F5993" t="s">
        <v>146</v>
      </c>
      <c r="G5993" t="str">
        <f>VLOOKUP([1]!tbl_FunctionalConditionReach[[#This Row],[EDT Attribute]],[1]!HabitatAttribute[#Data],2,FALSE)</f>
        <v>Flow- Summer Base Flow</v>
      </c>
      <c r="H5993" s="1">
        <v>-3.0567041999999999E-2</v>
      </c>
      <c r="I5993">
        <v>0</v>
      </c>
    </row>
    <row r="5994" spans="1:9" x14ac:dyDescent="0.3">
      <c r="A5994">
        <f>VLOOKUP(D5994,[1]!tbl_Reach2AU[#Data],4,FALSE)</f>
        <v>4</v>
      </c>
      <c r="B5994" t="str">
        <f>VLOOKUP(D5994,[1]!tbl_Reach2AU[#Data],3,FALSE)</f>
        <v>Loup Loup Creek-Lower DS</v>
      </c>
      <c r="C5994">
        <f>VLOOKUP(D5994,[1]!tbl_Reach2AU[#Data],2,FALSE)</f>
        <v>123</v>
      </c>
      <c r="D5994" t="s">
        <v>130</v>
      </c>
      <c r="E5994">
        <v>2</v>
      </c>
      <c r="F5994" t="s">
        <v>124</v>
      </c>
      <c r="G5994" t="str">
        <f>VLOOKUP([1]!tbl_FunctionalConditionReach[[#This Row],[EDT Attribute]],[1]!HabitatAttribute[#Data],2,FALSE)</f>
        <v>Predation</v>
      </c>
      <c r="H5994" s="1">
        <v>-4.1369900000000001E-3</v>
      </c>
      <c r="I5994">
        <v>0</v>
      </c>
    </row>
    <row r="5995" spans="1:9" x14ac:dyDescent="0.3">
      <c r="A5995">
        <f>VLOOKUP(D5995,[1]!tbl_Reach2AU[#Data],4,FALSE)</f>
        <v>26</v>
      </c>
      <c r="B5995" t="str">
        <f>VLOOKUP(D5995,[1]!tbl_Reach2AU[#Data],3,FALSE)</f>
        <v>Ninemile Creek DS</v>
      </c>
      <c r="C5995">
        <f>VLOOKUP(D5995,[1]!tbl_Reach2AU[#Data],2,FALSE)</f>
        <v>307</v>
      </c>
      <c r="D5995" t="s">
        <v>90</v>
      </c>
      <c r="E5995">
        <v>2</v>
      </c>
      <c r="F5995" t="s">
        <v>138</v>
      </c>
      <c r="G5995">
        <f>VLOOKUP([1]!tbl_FunctionalConditionReach[[#This Row],[EDT Attribute]],[1]!HabitatAttribute[#Data],2,FALSE)</f>
        <v>0</v>
      </c>
      <c r="H5995" s="1">
        <v>-7.2745253999999995E-2</v>
      </c>
      <c r="I5995">
        <v>0</v>
      </c>
    </row>
    <row r="5996" spans="1:9" x14ac:dyDescent="0.3">
      <c r="A5996">
        <f>VLOOKUP(D5996,[1]!tbl_Reach2AU[#Data],4,FALSE)</f>
        <v>26</v>
      </c>
      <c r="B5996" t="str">
        <f>VLOOKUP(D5996,[1]!tbl_Reach2AU[#Data],3,FALSE)</f>
        <v>Ninemile Creek DS</v>
      </c>
      <c r="C5996">
        <f>VLOOKUP(D5996,[1]!tbl_Reach2AU[#Data],2,FALSE)</f>
        <v>307</v>
      </c>
      <c r="D5996" t="s">
        <v>90</v>
      </c>
      <c r="E5996">
        <v>2</v>
      </c>
      <c r="F5996" t="s">
        <v>146</v>
      </c>
      <c r="G5996" t="str">
        <f>VLOOKUP([1]!tbl_FunctionalConditionReach[[#This Row],[EDT Attribute]],[1]!HabitatAttribute[#Data],2,FALSE)</f>
        <v>Flow- Summer Base Flow</v>
      </c>
      <c r="H5996" s="1">
        <v>-4.2193952999999999E-2</v>
      </c>
      <c r="I5996">
        <v>0</v>
      </c>
    </row>
    <row r="5997" spans="1:9" x14ac:dyDescent="0.3">
      <c r="A5997">
        <f>VLOOKUP(D5997,[1]!tbl_Reach2AU[#Data],4,FALSE)</f>
        <v>26</v>
      </c>
      <c r="B5997" t="str">
        <f>VLOOKUP(D5997,[1]!tbl_Reach2AU[#Data],3,FALSE)</f>
        <v>Ninemile Creek DS</v>
      </c>
      <c r="C5997">
        <f>VLOOKUP(D5997,[1]!tbl_Reach2AU[#Data],2,FALSE)</f>
        <v>308</v>
      </c>
      <c r="D5997" t="s">
        <v>56</v>
      </c>
      <c r="E5997">
        <v>2</v>
      </c>
      <c r="F5997" t="s">
        <v>10</v>
      </c>
      <c r="G5997" t="str">
        <f>VLOOKUP([1]!tbl_FunctionalConditionReach[[#This Row],[EDT Attribute]],[1]!HabitatAttribute[#Data],2,FALSE)</f>
        <v>Flow- Scour</v>
      </c>
      <c r="H5997" s="1">
        <v>-1.3158759999999999E-3</v>
      </c>
      <c r="I5997">
        <v>0</v>
      </c>
    </row>
    <row r="5998" spans="1:9" x14ac:dyDescent="0.3">
      <c r="A5998">
        <f>VLOOKUP(D5998,[1]!tbl_Reach2AU[#Data],4,FALSE)</f>
        <v>26</v>
      </c>
      <c r="B5998" t="str">
        <f>VLOOKUP(D5998,[1]!tbl_Reach2AU[#Data],3,FALSE)</f>
        <v>Ninemile Creek DS</v>
      </c>
      <c r="C5998">
        <f>VLOOKUP(D5998,[1]!tbl_Reach2AU[#Data],2,FALSE)</f>
        <v>308</v>
      </c>
      <c r="D5998" t="s">
        <v>56</v>
      </c>
      <c r="E5998">
        <v>2</v>
      </c>
      <c r="F5998" t="s">
        <v>89</v>
      </c>
      <c r="G5998" t="str">
        <f>VLOOKUP([1]!tbl_FunctionalConditionReach[[#This Row],[EDT Attribute]],[1]!HabitatAttribute[#Data],2,FALSE)</f>
        <v>% Fines/Embeddedness</v>
      </c>
      <c r="H5998" s="1">
        <v>-2.4709538999999999E-2</v>
      </c>
      <c r="I5998">
        <v>0</v>
      </c>
    </row>
    <row r="5999" spans="1:9" x14ac:dyDescent="0.3">
      <c r="A5999">
        <f>VLOOKUP(D5999,[1]!tbl_Reach2AU[#Data],4,FALSE)</f>
        <v>26</v>
      </c>
      <c r="B5999" t="str">
        <f>VLOOKUP(D5999,[1]!tbl_Reach2AU[#Data],3,FALSE)</f>
        <v>Ninemile Creek DS</v>
      </c>
      <c r="C5999">
        <f>VLOOKUP(D5999,[1]!tbl_Reach2AU[#Data],2,FALSE)</f>
        <v>308</v>
      </c>
      <c r="D5999" t="s">
        <v>56</v>
      </c>
      <c r="E5999">
        <v>2</v>
      </c>
      <c r="F5999" t="s">
        <v>146</v>
      </c>
      <c r="G5999" t="str">
        <f>VLOOKUP([1]!tbl_FunctionalConditionReach[[#This Row],[EDT Attribute]],[1]!HabitatAttribute[#Data],2,FALSE)</f>
        <v>Flow- Summer Base Flow</v>
      </c>
      <c r="H5999" s="1">
        <v>-0.74258605300000002</v>
      </c>
      <c r="I5999">
        <v>0</v>
      </c>
    </row>
    <row r="6000" spans="1:9" x14ac:dyDescent="0.3">
      <c r="A6000">
        <f>VLOOKUP(D6000,[1]!tbl_Reach2AU[#Data],4,FALSE)</f>
        <v>26</v>
      </c>
      <c r="B6000" t="str">
        <f>VLOOKUP(D6000,[1]!tbl_Reach2AU[#Data],3,FALSE)</f>
        <v>Ninemile Creek DS</v>
      </c>
      <c r="C6000">
        <f>VLOOKUP(D6000,[1]!tbl_Reach2AU[#Data],2,FALSE)</f>
        <v>309</v>
      </c>
      <c r="D6000" t="s">
        <v>21</v>
      </c>
      <c r="E6000">
        <v>2</v>
      </c>
      <c r="F6000" t="s">
        <v>143</v>
      </c>
      <c r="G6000">
        <f>VLOOKUP([1]!tbl_FunctionalConditionReach[[#This Row],[EDT Attribute]],[1]!HabitatAttribute[#Data],2,FALSE)</f>
        <v>0</v>
      </c>
      <c r="H6000" s="1">
        <v>-7.0956000000000003E-4</v>
      </c>
      <c r="I6000">
        <v>0</v>
      </c>
    </row>
    <row r="6001" spans="1:9" x14ac:dyDescent="0.3">
      <c r="A6001">
        <f>VLOOKUP(D6001,[1]!tbl_Reach2AU[#Data],4,FALSE)</f>
        <v>26</v>
      </c>
      <c r="B6001" t="str">
        <f>VLOOKUP(D6001,[1]!tbl_Reach2AU[#Data],3,FALSE)</f>
        <v>Ninemile Creek DS</v>
      </c>
      <c r="C6001">
        <f>VLOOKUP(D6001,[1]!tbl_Reach2AU[#Data],2,FALSE)</f>
        <v>309</v>
      </c>
      <c r="D6001" t="s">
        <v>21</v>
      </c>
      <c r="E6001">
        <v>2</v>
      </c>
      <c r="F6001" t="s">
        <v>104</v>
      </c>
      <c r="G6001">
        <f>VLOOKUP([1]!tbl_FunctionalConditionReach[[#This Row],[EDT Attribute]],[1]!HabitatAttribute[#Data],2,FALSE)</f>
        <v>0</v>
      </c>
      <c r="H6001" s="1">
        <v>-9.0705500000000004E-4</v>
      </c>
      <c r="I6001">
        <v>0</v>
      </c>
    </row>
    <row r="6002" spans="1:9" x14ac:dyDescent="0.3">
      <c r="A6002">
        <f>VLOOKUP(D6002,[1]!tbl_Reach2AU[#Data],4,FALSE)</f>
        <v>26</v>
      </c>
      <c r="B6002" t="str">
        <f>VLOOKUP(D6002,[1]!tbl_Reach2AU[#Data],3,FALSE)</f>
        <v>Ninemile Creek DS</v>
      </c>
      <c r="C6002">
        <f>VLOOKUP(D6002,[1]!tbl_Reach2AU[#Data],2,FALSE)</f>
        <v>309</v>
      </c>
      <c r="D6002" t="s">
        <v>21</v>
      </c>
      <c r="E6002">
        <v>2</v>
      </c>
      <c r="F6002" t="s">
        <v>119</v>
      </c>
      <c r="G6002">
        <f>VLOOKUP([1]!tbl_FunctionalConditionReach[[#This Row],[EDT Attribute]],[1]!HabitatAttribute[#Data],2,FALSE)</f>
        <v>0</v>
      </c>
      <c r="H6002" s="1">
        <v>-8.47345E-4</v>
      </c>
      <c r="I6002">
        <v>0</v>
      </c>
    </row>
    <row r="6003" spans="1:9" x14ac:dyDescent="0.3">
      <c r="A6003">
        <f>VLOOKUP(D6003,[1]!tbl_Reach2AU[#Data],4,FALSE)</f>
        <v>26</v>
      </c>
      <c r="B6003" t="str">
        <f>VLOOKUP(D6003,[1]!tbl_Reach2AU[#Data],3,FALSE)</f>
        <v>Ninemile Creek DS</v>
      </c>
      <c r="C6003">
        <f>VLOOKUP(D6003,[1]!tbl_Reach2AU[#Data],2,FALSE)</f>
        <v>309</v>
      </c>
      <c r="D6003" t="s">
        <v>21</v>
      </c>
      <c r="E6003">
        <v>2</v>
      </c>
      <c r="F6003" t="s">
        <v>115</v>
      </c>
      <c r="G6003">
        <f>VLOOKUP([1]!tbl_FunctionalConditionReach[[#This Row],[EDT Attribute]],[1]!HabitatAttribute[#Data],2,FALSE)</f>
        <v>0</v>
      </c>
      <c r="H6003" s="1">
        <v>-9.0705500000000004E-4</v>
      </c>
      <c r="I6003">
        <v>0</v>
      </c>
    </row>
    <row r="6004" spans="1:9" x14ac:dyDescent="0.3">
      <c r="A6004">
        <f>VLOOKUP(D6004,[1]!tbl_Reach2AU[#Data],4,FALSE)</f>
        <v>26</v>
      </c>
      <c r="B6004" t="str">
        <f>VLOOKUP(D6004,[1]!tbl_Reach2AU[#Data],3,FALSE)</f>
        <v>Ninemile Creek DS</v>
      </c>
      <c r="C6004">
        <f>VLOOKUP(D6004,[1]!tbl_Reach2AU[#Data],2,FALSE)</f>
        <v>309</v>
      </c>
      <c r="D6004" t="s">
        <v>21</v>
      </c>
      <c r="E6004">
        <v>2</v>
      </c>
      <c r="F6004" t="s">
        <v>116</v>
      </c>
      <c r="G6004">
        <f>VLOOKUP([1]!tbl_FunctionalConditionReach[[#This Row],[EDT Attribute]],[1]!HabitatAttribute[#Data],2,FALSE)</f>
        <v>0</v>
      </c>
      <c r="H6004" s="1">
        <v>-8.88433E-4</v>
      </c>
      <c r="I6004">
        <v>0</v>
      </c>
    </row>
    <row r="6005" spans="1:9" x14ac:dyDescent="0.3">
      <c r="A6005">
        <f>VLOOKUP(D6005,[1]!tbl_Reach2AU[#Data],4,FALSE)</f>
        <v>26</v>
      </c>
      <c r="B6005" t="str">
        <f>VLOOKUP(D6005,[1]!tbl_Reach2AU[#Data],3,FALSE)</f>
        <v>Ninemile Creek DS</v>
      </c>
      <c r="C6005">
        <f>VLOOKUP(D6005,[1]!tbl_Reach2AU[#Data],2,FALSE)</f>
        <v>309</v>
      </c>
      <c r="D6005" t="s">
        <v>21</v>
      </c>
      <c r="E6005">
        <v>2</v>
      </c>
      <c r="F6005" t="s">
        <v>89</v>
      </c>
      <c r="G6005" t="str">
        <f>VLOOKUP([1]!tbl_FunctionalConditionReach[[#This Row],[EDT Attribute]],[1]!HabitatAttribute[#Data],2,FALSE)</f>
        <v>% Fines/Embeddedness</v>
      </c>
      <c r="H6005" s="1">
        <v>-4.1525290000000003E-3</v>
      </c>
      <c r="I6005">
        <v>0</v>
      </c>
    </row>
    <row r="6006" spans="1:9" x14ac:dyDescent="0.3">
      <c r="A6006">
        <f>VLOOKUP(D6006,[1]!tbl_Reach2AU[#Data],4,FALSE)</f>
        <v>26</v>
      </c>
      <c r="B6006" t="str">
        <f>VLOOKUP(D6006,[1]!tbl_Reach2AU[#Data],3,FALSE)</f>
        <v>Ninemile Creek DS</v>
      </c>
      <c r="C6006">
        <f>VLOOKUP(D6006,[1]!tbl_Reach2AU[#Data],2,FALSE)</f>
        <v>309</v>
      </c>
      <c r="D6006" t="s">
        <v>21</v>
      </c>
      <c r="E6006">
        <v>2</v>
      </c>
      <c r="F6006" t="s">
        <v>94</v>
      </c>
      <c r="G6006">
        <f>VLOOKUP([1]!tbl_FunctionalConditionReach[[#This Row],[EDT Attribute]],[1]!HabitatAttribute[#Data],2,FALSE)</f>
        <v>0</v>
      </c>
      <c r="H6006" s="1">
        <v>-8.7899199999999999E-4</v>
      </c>
      <c r="I6006">
        <v>0</v>
      </c>
    </row>
    <row r="6007" spans="1:9" x14ac:dyDescent="0.3">
      <c r="A6007">
        <f>VLOOKUP(D6007,[1]!tbl_Reach2AU[#Data],4,FALSE)</f>
        <v>26</v>
      </c>
      <c r="B6007" t="str">
        <f>VLOOKUP(D6007,[1]!tbl_Reach2AU[#Data],3,FALSE)</f>
        <v>Ninemile Creek DS</v>
      </c>
      <c r="C6007">
        <f>VLOOKUP(D6007,[1]!tbl_Reach2AU[#Data],2,FALSE)</f>
        <v>309</v>
      </c>
      <c r="D6007" t="s">
        <v>21</v>
      </c>
      <c r="E6007">
        <v>2</v>
      </c>
      <c r="F6007" t="s">
        <v>122</v>
      </c>
      <c r="G6007">
        <f>VLOOKUP([1]!tbl_FunctionalConditionReach[[#This Row],[EDT Attribute]],[1]!HabitatAttribute[#Data],2,FALSE)</f>
        <v>0</v>
      </c>
      <c r="H6007" s="1">
        <v>-9.0705500000000004E-4</v>
      </c>
      <c r="I6007">
        <v>0</v>
      </c>
    </row>
    <row r="6008" spans="1:9" x14ac:dyDescent="0.3">
      <c r="A6008">
        <f>VLOOKUP(D6008,[1]!tbl_Reach2AU[#Data],4,FALSE)</f>
        <v>26</v>
      </c>
      <c r="B6008" t="str">
        <f>VLOOKUP(D6008,[1]!tbl_Reach2AU[#Data],3,FALSE)</f>
        <v>Ninemile Creek DS</v>
      </c>
      <c r="C6008">
        <f>VLOOKUP(D6008,[1]!tbl_Reach2AU[#Data],2,FALSE)</f>
        <v>309</v>
      </c>
      <c r="D6008" t="s">
        <v>21</v>
      </c>
      <c r="E6008">
        <v>2</v>
      </c>
      <c r="F6008" t="s">
        <v>38</v>
      </c>
      <c r="G6008" t="str">
        <f>VLOOKUP([1]!tbl_FunctionalConditionReach[[#This Row],[EDT Attribute]],[1]!HabitatAttribute[#Data],2,FALSE)</f>
        <v>Channel Stability</v>
      </c>
      <c r="H6008" s="1">
        <v>-5.3552500000000002E-4</v>
      </c>
      <c r="I6008">
        <v>0</v>
      </c>
    </row>
    <row r="6009" spans="1:9" x14ac:dyDescent="0.3">
      <c r="A6009">
        <f>VLOOKUP(D6009,[1]!tbl_Reach2AU[#Data],4,FALSE)</f>
        <v>26</v>
      </c>
      <c r="B6009" t="str">
        <f>VLOOKUP(D6009,[1]!tbl_Reach2AU[#Data],3,FALSE)</f>
        <v>Ninemile Creek DS</v>
      </c>
      <c r="C6009">
        <f>VLOOKUP(D6009,[1]!tbl_Reach2AU[#Data],2,FALSE)</f>
        <v>309</v>
      </c>
      <c r="D6009" t="s">
        <v>21</v>
      </c>
      <c r="E6009">
        <v>2</v>
      </c>
      <c r="F6009" t="s">
        <v>145</v>
      </c>
      <c r="G6009" t="str">
        <f>VLOOKUP([1]!tbl_FunctionalConditionReach[[#This Row],[EDT Attribute]],[1]!HabitatAttribute[#Data],2,FALSE)</f>
        <v>Flow- Summer Base Flow</v>
      </c>
      <c r="H6009" s="1">
        <v>-9.2511100000000005E-4</v>
      </c>
      <c r="I6009">
        <v>0</v>
      </c>
    </row>
    <row r="6010" spans="1:9" x14ac:dyDescent="0.3">
      <c r="A6010">
        <f>VLOOKUP(D6010,[1]!tbl_Reach2AU[#Data],4,FALSE)</f>
        <v>26</v>
      </c>
      <c r="B6010" t="str">
        <f>VLOOKUP(D6010,[1]!tbl_Reach2AU[#Data],3,FALSE)</f>
        <v>Ninemile Creek DS</v>
      </c>
      <c r="C6010">
        <f>VLOOKUP(D6010,[1]!tbl_Reach2AU[#Data],2,FALSE)</f>
        <v>309</v>
      </c>
      <c r="D6010" t="s">
        <v>21</v>
      </c>
      <c r="E6010">
        <v>2</v>
      </c>
      <c r="F6010" t="s">
        <v>146</v>
      </c>
      <c r="G6010" t="str">
        <f>VLOOKUP([1]!tbl_FunctionalConditionReach[[#This Row],[EDT Attribute]],[1]!HabitatAttribute[#Data],2,FALSE)</f>
        <v>Flow- Summer Base Flow</v>
      </c>
      <c r="H6010" s="1">
        <v>-1.7041871E-2</v>
      </c>
      <c r="I6010">
        <v>0</v>
      </c>
    </row>
    <row r="6011" spans="1:9" x14ac:dyDescent="0.3">
      <c r="A6011">
        <f>VLOOKUP(D6011,[1]!tbl_Reach2AU[#Data],4,FALSE)</f>
        <v>26</v>
      </c>
      <c r="B6011" t="str">
        <f>VLOOKUP(D6011,[1]!tbl_Reach2AU[#Data],3,FALSE)</f>
        <v>Ninemile Creek DS</v>
      </c>
      <c r="C6011">
        <f>VLOOKUP(D6011,[1]!tbl_Reach2AU[#Data],2,FALSE)</f>
        <v>309</v>
      </c>
      <c r="D6011" t="s">
        <v>21</v>
      </c>
      <c r="E6011">
        <v>2</v>
      </c>
      <c r="F6011" t="s">
        <v>124</v>
      </c>
      <c r="G6011" t="str">
        <f>VLOOKUP([1]!tbl_FunctionalConditionReach[[#This Row],[EDT Attribute]],[1]!HabitatAttribute[#Data],2,FALSE)</f>
        <v>Predation</v>
      </c>
      <c r="H6011" s="1">
        <v>-9.0094999999999997E-4</v>
      </c>
      <c r="I6011">
        <v>0</v>
      </c>
    </row>
    <row r="6012" spans="1:9" x14ac:dyDescent="0.3">
      <c r="A6012">
        <f>VLOOKUP(D6012,[1]!tbl_Reach2AU[#Data],4,FALSE)</f>
        <v>26</v>
      </c>
      <c r="B6012" t="str">
        <f>VLOOKUP(D6012,[1]!tbl_Reach2AU[#Data],3,FALSE)</f>
        <v>Ninemile Creek DS</v>
      </c>
      <c r="C6012">
        <f>VLOOKUP(D6012,[1]!tbl_Reach2AU[#Data],2,FALSE)</f>
        <v>309</v>
      </c>
      <c r="D6012" t="s">
        <v>21</v>
      </c>
      <c r="E6012">
        <v>2</v>
      </c>
      <c r="F6012" t="s">
        <v>10</v>
      </c>
      <c r="G6012" t="str">
        <f>VLOOKUP([1]!tbl_FunctionalConditionReach[[#This Row],[EDT Attribute]],[1]!HabitatAttribute[#Data],2,FALSE)</f>
        <v>Flow- Scour</v>
      </c>
      <c r="H6012" s="1">
        <v>-2.2634679999999998E-3</v>
      </c>
      <c r="I6012">
        <v>0</v>
      </c>
    </row>
    <row r="6013" spans="1:9" x14ac:dyDescent="0.3">
      <c r="A6013">
        <f>VLOOKUP(D6013,[1]!tbl_Reach2AU[#Data],4,FALSE)</f>
        <v>26</v>
      </c>
      <c r="B6013" t="str">
        <f>VLOOKUP(D6013,[1]!tbl_Reach2AU[#Data],3,FALSE)</f>
        <v>Ninemile Creek DS</v>
      </c>
      <c r="C6013">
        <f>VLOOKUP(D6013,[1]!tbl_Reach2AU[#Data],2,FALSE)</f>
        <v>309</v>
      </c>
      <c r="D6013" t="s">
        <v>21</v>
      </c>
      <c r="E6013">
        <v>2</v>
      </c>
      <c r="F6013" t="s">
        <v>51</v>
      </c>
      <c r="G6013" t="str">
        <f>VLOOKUP([1]!tbl_FunctionalConditionReach[[#This Row],[EDT Attribute]],[1]!HabitatAttribute[#Data],2,FALSE)</f>
        <v>% Fines/Embeddedness</v>
      </c>
      <c r="H6013" s="1">
        <v>-1.2675003000000001E-2</v>
      </c>
      <c r="I6013">
        <v>0</v>
      </c>
    </row>
    <row r="6014" spans="1:9" x14ac:dyDescent="0.3">
      <c r="A6014">
        <f>VLOOKUP(D6014,[1]!tbl_Reach2AU[#Data],4,FALSE)</f>
        <v>26</v>
      </c>
      <c r="B6014" t="str">
        <f>VLOOKUP(D6014,[1]!tbl_Reach2AU[#Data],3,FALSE)</f>
        <v>Ninemile Creek DS</v>
      </c>
      <c r="C6014">
        <f>VLOOKUP(D6014,[1]!tbl_Reach2AU[#Data],2,FALSE)</f>
        <v>309</v>
      </c>
      <c r="D6014" t="s">
        <v>21</v>
      </c>
      <c r="E6014">
        <v>2</v>
      </c>
      <c r="F6014" t="s">
        <v>123</v>
      </c>
      <c r="G6014">
        <f>VLOOKUP([1]!tbl_FunctionalConditionReach[[#This Row],[EDT Attribute]],[1]!HabitatAttribute[#Data],2,FALSE)</f>
        <v>0</v>
      </c>
      <c r="H6014" s="1">
        <v>-9.0705500000000004E-4</v>
      </c>
      <c r="I6014">
        <v>0</v>
      </c>
    </row>
    <row r="6015" spans="1:9" x14ac:dyDescent="0.3">
      <c r="A6015">
        <f>VLOOKUP(D6015,[1]!tbl_Reach2AU[#Data],4,FALSE)</f>
        <v>26</v>
      </c>
      <c r="B6015" t="str">
        <f>VLOOKUP(D6015,[1]!tbl_Reach2AU[#Data],3,FALSE)</f>
        <v>Ninemile Creek DS</v>
      </c>
      <c r="C6015">
        <f>VLOOKUP(D6015,[1]!tbl_Reach2AU[#Data],2,FALSE)</f>
        <v>309</v>
      </c>
      <c r="D6015" t="s">
        <v>21</v>
      </c>
      <c r="E6015">
        <v>2</v>
      </c>
      <c r="F6015" t="s">
        <v>103</v>
      </c>
      <c r="G6015" t="str">
        <f>VLOOKUP([1]!tbl_FunctionalConditionReach[[#This Row],[EDT Attribute]],[1]!HabitatAttribute[#Data],2,FALSE)</f>
        <v>Contaminants</v>
      </c>
      <c r="H6015" s="1">
        <v>-9.0705500000000004E-4</v>
      </c>
      <c r="I6015">
        <v>0</v>
      </c>
    </row>
    <row r="6016" spans="1:9" x14ac:dyDescent="0.3">
      <c r="A6016">
        <f>VLOOKUP(D6016,[1]!tbl_Reach2AU[#Data],4,FALSE)</f>
        <v>26</v>
      </c>
      <c r="B6016" t="str">
        <f>VLOOKUP(D6016,[1]!tbl_Reach2AU[#Data],3,FALSE)</f>
        <v>Ninemile Creek DS</v>
      </c>
      <c r="C6016">
        <f>VLOOKUP(D6016,[1]!tbl_Reach2AU[#Data],2,FALSE)</f>
        <v>310</v>
      </c>
      <c r="D6016" t="s">
        <v>57</v>
      </c>
      <c r="E6016">
        <v>2</v>
      </c>
      <c r="F6016" t="s">
        <v>146</v>
      </c>
      <c r="G6016" t="str">
        <f>VLOOKUP([1]!tbl_FunctionalConditionReach[[#This Row],[EDT Attribute]],[1]!HabitatAttribute[#Data],2,FALSE)</f>
        <v>Flow- Summer Base Flow</v>
      </c>
      <c r="H6016" s="1">
        <v>-0.270043541</v>
      </c>
      <c r="I6016">
        <v>0</v>
      </c>
    </row>
    <row r="6017" spans="1:9" x14ac:dyDescent="0.3">
      <c r="A6017">
        <f>VLOOKUP(D6017,[1]!tbl_Reach2AU[#Data],4,FALSE)</f>
        <v>26</v>
      </c>
      <c r="B6017" t="str">
        <f>VLOOKUP(D6017,[1]!tbl_Reach2AU[#Data],3,FALSE)</f>
        <v>Ninemile Creek DS</v>
      </c>
      <c r="C6017">
        <f>VLOOKUP(D6017,[1]!tbl_Reach2AU[#Data],2,FALSE)</f>
        <v>312</v>
      </c>
      <c r="D6017" t="s">
        <v>58</v>
      </c>
      <c r="E6017">
        <v>2</v>
      </c>
      <c r="F6017" t="s">
        <v>138</v>
      </c>
      <c r="G6017">
        <f>VLOOKUP([1]!tbl_FunctionalConditionReach[[#This Row],[EDT Attribute]],[1]!HabitatAttribute[#Data],2,FALSE)</f>
        <v>0</v>
      </c>
      <c r="H6017" s="1">
        <v>-1.0114334000000001E-2</v>
      </c>
      <c r="I6017">
        <v>0</v>
      </c>
    </row>
    <row r="6018" spans="1:9" x14ac:dyDescent="0.3">
      <c r="A6018">
        <f>VLOOKUP(D6018,[1]!tbl_Reach2AU[#Data],4,FALSE)</f>
        <v>26</v>
      </c>
      <c r="B6018" t="str">
        <f>VLOOKUP(D6018,[1]!tbl_Reach2AU[#Data],3,FALSE)</f>
        <v>Ninemile Creek DS</v>
      </c>
      <c r="C6018">
        <f>VLOOKUP(D6018,[1]!tbl_Reach2AU[#Data],2,FALSE)</f>
        <v>312</v>
      </c>
      <c r="D6018" t="s">
        <v>58</v>
      </c>
      <c r="E6018">
        <v>2</v>
      </c>
      <c r="F6018" t="s">
        <v>36</v>
      </c>
      <c r="G6018" t="e">
        <f>VLOOKUP([1]!tbl_FunctionalConditionReach[[#This Row],[EDT Attribute]],[1]!HabitatAttribute[#Data],2,FALSE)</f>
        <v>#N/A</v>
      </c>
      <c r="H6018" s="1">
        <v>-7.9268670000000006E-3</v>
      </c>
      <c r="I6018">
        <v>0</v>
      </c>
    </row>
    <row r="6019" spans="1:9" x14ac:dyDescent="0.3">
      <c r="A6019">
        <f>VLOOKUP(D6019,[1]!tbl_Reach2AU[#Data],4,FALSE)</f>
        <v>26</v>
      </c>
      <c r="B6019" t="str">
        <f>VLOOKUP(D6019,[1]!tbl_Reach2AU[#Data],3,FALSE)</f>
        <v>Ninemile Creek DS</v>
      </c>
      <c r="C6019">
        <f>VLOOKUP(D6019,[1]!tbl_Reach2AU[#Data],2,FALSE)</f>
        <v>312</v>
      </c>
      <c r="D6019" t="s">
        <v>58</v>
      </c>
      <c r="E6019">
        <v>2</v>
      </c>
      <c r="F6019" t="s">
        <v>146</v>
      </c>
      <c r="G6019" t="str">
        <f>VLOOKUP([1]!tbl_FunctionalConditionReach[[#This Row],[EDT Attribute]],[1]!HabitatAttribute[#Data],2,FALSE)</f>
        <v>Flow- Summer Base Flow</v>
      </c>
      <c r="H6019" s="1">
        <v>-0.81438189299999997</v>
      </c>
      <c r="I6019">
        <v>0</v>
      </c>
    </row>
    <row r="6020" spans="1:9" x14ac:dyDescent="0.3">
      <c r="A6020" t="e">
        <f>VLOOKUP(D6020,[1]!tbl_Reach2AU[#Data],4,FALSE)</f>
        <v>#REF!</v>
      </c>
      <c r="B6020" t="e">
        <f>VLOOKUP(D6020,[1]!tbl_Reach2AU[#Data],3,FALSE)</f>
        <v>#REF!</v>
      </c>
      <c r="C6020" t="e">
        <f>VLOOKUP(D6020,[1]!tbl_Reach2AU[#Data],2,FALSE)</f>
        <v>#REF!</v>
      </c>
      <c r="D6020" t="s">
        <v>237</v>
      </c>
      <c r="E6020">
        <v>2</v>
      </c>
      <c r="F6020" t="s">
        <v>146</v>
      </c>
      <c r="G6020" t="str">
        <f>VLOOKUP([1]!tbl_FunctionalConditionReach[[#This Row],[EDT Attribute]],[1]!HabitatAttribute[#Data],2,FALSE)</f>
        <v>Flow- Summer Base Flow</v>
      </c>
      <c r="H6020" s="1">
        <v>-2.84E-13</v>
      </c>
      <c r="I6020">
        <v>0</v>
      </c>
    </row>
    <row r="6021" spans="1:9" x14ac:dyDescent="0.3">
      <c r="A6021" t="e">
        <f>VLOOKUP(D6021,[1]!tbl_Reach2AU[#Data],4,FALSE)</f>
        <v>#REF!</v>
      </c>
      <c r="B6021" t="e">
        <f>VLOOKUP(D6021,[1]!tbl_Reach2AU[#Data],3,FALSE)</f>
        <v>#REF!</v>
      </c>
      <c r="C6021" t="e">
        <f>VLOOKUP(D6021,[1]!tbl_Reach2AU[#Data],2,FALSE)</f>
        <v>#REF!</v>
      </c>
      <c r="D6021" t="s">
        <v>237</v>
      </c>
      <c r="E6021">
        <v>2</v>
      </c>
      <c r="F6021" t="s">
        <v>36</v>
      </c>
      <c r="G6021" t="e">
        <f>VLOOKUP([1]!tbl_FunctionalConditionReach[[#This Row],[EDT Attribute]],[1]!HabitatAttribute[#Data],2,FALSE)</f>
        <v>#N/A</v>
      </c>
      <c r="H6021" s="1">
        <v>-2.84E-13</v>
      </c>
      <c r="I6021">
        <v>0</v>
      </c>
    </row>
    <row r="6022" spans="1:9" x14ac:dyDescent="0.3">
      <c r="A6022" t="e">
        <f>VLOOKUP(D6022,[1]!tbl_Reach2AU[#Data],4,FALSE)</f>
        <v>#REF!</v>
      </c>
      <c r="B6022" t="e">
        <f>VLOOKUP(D6022,[1]!tbl_Reach2AU[#Data],3,FALSE)</f>
        <v>#REF!</v>
      </c>
      <c r="C6022" t="e">
        <f>VLOOKUP(D6022,[1]!tbl_Reach2AU[#Data],2,FALSE)</f>
        <v>#REF!</v>
      </c>
      <c r="D6022" t="s">
        <v>235</v>
      </c>
      <c r="E6022">
        <v>2</v>
      </c>
      <c r="F6022" t="s">
        <v>36</v>
      </c>
      <c r="G6022" t="e">
        <f>VLOOKUP([1]!tbl_FunctionalConditionReach[[#This Row],[EDT Attribute]],[1]!HabitatAttribute[#Data],2,FALSE)</f>
        <v>#N/A</v>
      </c>
      <c r="H6022" s="1">
        <v>-2.84E-13</v>
      </c>
      <c r="I6022">
        <v>0</v>
      </c>
    </row>
    <row r="6023" spans="1:9" x14ac:dyDescent="0.3">
      <c r="A6023" t="e">
        <f>VLOOKUP(D6023,[1]!tbl_Reach2AU[#Data],4,FALSE)</f>
        <v>#REF!</v>
      </c>
      <c r="B6023" t="e">
        <f>VLOOKUP(D6023,[1]!tbl_Reach2AU[#Data],3,FALSE)</f>
        <v>#REF!</v>
      </c>
      <c r="C6023" t="e">
        <f>VLOOKUP(D6023,[1]!tbl_Reach2AU[#Data],2,FALSE)</f>
        <v>#REF!</v>
      </c>
      <c r="D6023" t="s">
        <v>235</v>
      </c>
      <c r="E6023">
        <v>2</v>
      </c>
      <c r="F6023" t="s">
        <v>146</v>
      </c>
      <c r="G6023" t="str">
        <f>VLOOKUP([1]!tbl_FunctionalConditionReach[[#This Row],[EDT Attribute]],[1]!HabitatAttribute[#Data],2,FALSE)</f>
        <v>Flow- Summer Base Flow</v>
      </c>
      <c r="H6023" s="1">
        <v>-2.84E-13</v>
      </c>
      <c r="I6023">
        <v>0</v>
      </c>
    </row>
    <row r="6024" spans="1:9" x14ac:dyDescent="0.3">
      <c r="A6024" t="e">
        <f>VLOOKUP(D6024,[1]!tbl_Reach2AU[#Data],4,FALSE)</f>
        <v>#REF!</v>
      </c>
      <c r="B6024" t="e">
        <f>VLOOKUP(D6024,[1]!tbl_Reach2AU[#Data],3,FALSE)</f>
        <v>#REF!</v>
      </c>
      <c r="C6024" t="e">
        <f>VLOOKUP(D6024,[1]!tbl_Reach2AU[#Data],2,FALSE)</f>
        <v>#REF!</v>
      </c>
      <c r="D6024" t="s">
        <v>236</v>
      </c>
      <c r="E6024">
        <v>2</v>
      </c>
      <c r="F6024" t="s">
        <v>36</v>
      </c>
      <c r="G6024" t="e">
        <f>VLOOKUP([1]!tbl_FunctionalConditionReach[[#This Row],[EDT Attribute]],[1]!HabitatAttribute[#Data],2,FALSE)</f>
        <v>#N/A</v>
      </c>
      <c r="H6024" s="1">
        <v>-2.84E-13</v>
      </c>
      <c r="I6024">
        <v>0</v>
      </c>
    </row>
    <row r="6025" spans="1:9" x14ac:dyDescent="0.3">
      <c r="A6025" t="e">
        <f>VLOOKUP(D6025,[1]!tbl_Reach2AU[#Data],4,FALSE)</f>
        <v>#REF!</v>
      </c>
      <c r="B6025" t="e">
        <f>VLOOKUP(D6025,[1]!tbl_Reach2AU[#Data],3,FALSE)</f>
        <v>#REF!</v>
      </c>
      <c r="C6025" t="e">
        <f>VLOOKUP(D6025,[1]!tbl_Reach2AU[#Data],2,FALSE)</f>
        <v>#REF!</v>
      </c>
      <c r="D6025" t="s">
        <v>236</v>
      </c>
      <c r="E6025">
        <v>2</v>
      </c>
      <c r="F6025" t="s">
        <v>146</v>
      </c>
      <c r="G6025" t="str">
        <f>VLOOKUP([1]!tbl_FunctionalConditionReach[[#This Row],[EDT Attribute]],[1]!HabitatAttribute[#Data],2,FALSE)</f>
        <v>Flow- Summer Base Flow</v>
      </c>
      <c r="H6025" s="1">
        <v>-2.84E-13</v>
      </c>
      <c r="I6025">
        <v>0</v>
      </c>
    </row>
    <row r="6026" spans="1:9" x14ac:dyDescent="0.3">
      <c r="A6026">
        <f>VLOOKUP(D6026,[1]!tbl_Reach2AU[#Data],4,FALSE)</f>
        <v>1</v>
      </c>
      <c r="B6026" t="str">
        <f>VLOOKUP(D6026,[1]!tbl_Reach2AU[#Data],3,FALSE)</f>
        <v>Okanogan-Davis Canyon</v>
      </c>
      <c r="C6026">
        <f>VLOOKUP(D6026,[1]!tbl_Reach2AU[#Data],2,FALSE)</f>
        <v>102</v>
      </c>
      <c r="D6026" t="s">
        <v>93</v>
      </c>
      <c r="E6026">
        <v>2</v>
      </c>
      <c r="F6026" t="s">
        <v>36</v>
      </c>
      <c r="G6026" t="e">
        <f>VLOOKUP([1]!tbl_FunctionalConditionReach[[#This Row],[EDT Attribute]],[1]!HabitatAttribute[#Data],2,FALSE)</f>
        <v>#N/A</v>
      </c>
      <c r="H6026" s="1">
        <v>-2.84E-13</v>
      </c>
      <c r="I6026">
        <v>0</v>
      </c>
    </row>
    <row r="6027" spans="1:9" x14ac:dyDescent="0.3">
      <c r="A6027">
        <f>VLOOKUP(D6027,[1]!tbl_Reach2AU[#Data],4,FALSE)</f>
        <v>1</v>
      </c>
      <c r="B6027" t="str">
        <f>VLOOKUP(D6027,[1]!tbl_Reach2AU[#Data],3,FALSE)</f>
        <v>Okanogan-Davis Canyon</v>
      </c>
      <c r="C6027">
        <f>VLOOKUP(D6027,[1]!tbl_Reach2AU[#Data],2,FALSE)</f>
        <v>102</v>
      </c>
      <c r="D6027" t="s">
        <v>93</v>
      </c>
      <c r="E6027">
        <v>2</v>
      </c>
      <c r="F6027" t="s">
        <v>146</v>
      </c>
      <c r="G6027" t="str">
        <f>VLOOKUP([1]!tbl_FunctionalConditionReach[[#This Row],[EDT Attribute]],[1]!HabitatAttribute[#Data],2,FALSE)</f>
        <v>Flow- Summer Base Flow</v>
      </c>
      <c r="H6027" s="1">
        <v>-1.0699999999999999E-5</v>
      </c>
      <c r="I6027">
        <v>0</v>
      </c>
    </row>
    <row r="6028" spans="1:9" x14ac:dyDescent="0.3">
      <c r="A6028">
        <f>VLOOKUP(D6028,[1]!tbl_Reach2AU[#Data],4,FALSE)</f>
        <v>3</v>
      </c>
      <c r="B6028" t="str">
        <f>VLOOKUP(D6028,[1]!tbl_Reach2AU[#Data],3,FALSE)</f>
        <v>Okanogan-Talant Creek</v>
      </c>
      <c r="C6028">
        <f>VLOOKUP(D6028,[1]!tbl_Reach2AU[#Data],2,FALSE)</f>
        <v>115</v>
      </c>
      <c r="D6028" t="s">
        <v>59</v>
      </c>
      <c r="E6028">
        <v>2</v>
      </c>
      <c r="F6028" t="s">
        <v>138</v>
      </c>
      <c r="G6028">
        <f>VLOOKUP([1]!tbl_FunctionalConditionReach[[#This Row],[EDT Attribute]],[1]!HabitatAttribute[#Data],2,FALSE)</f>
        <v>0</v>
      </c>
      <c r="H6028" s="1">
        <v>-2.4580162999999999E-2</v>
      </c>
      <c r="I6028">
        <v>0</v>
      </c>
    </row>
    <row r="6029" spans="1:9" x14ac:dyDescent="0.3">
      <c r="A6029">
        <f>VLOOKUP(D6029,[1]!tbl_Reach2AU[#Data],4,FALSE)</f>
        <v>3</v>
      </c>
      <c r="B6029" t="str">
        <f>VLOOKUP(D6029,[1]!tbl_Reach2AU[#Data],3,FALSE)</f>
        <v>Okanogan-Talant Creek</v>
      </c>
      <c r="C6029">
        <f>VLOOKUP(D6029,[1]!tbl_Reach2AU[#Data],2,FALSE)</f>
        <v>115</v>
      </c>
      <c r="D6029" t="s">
        <v>59</v>
      </c>
      <c r="E6029">
        <v>2</v>
      </c>
      <c r="F6029" t="s">
        <v>146</v>
      </c>
      <c r="G6029" t="str">
        <f>VLOOKUP([1]!tbl_FunctionalConditionReach[[#This Row],[EDT Attribute]],[1]!HabitatAttribute[#Data],2,FALSE)</f>
        <v>Flow- Summer Base Flow</v>
      </c>
      <c r="H6029" s="1">
        <v>-3.0463003999999998E-2</v>
      </c>
      <c r="I6029">
        <v>0</v>
      </c>
    </row>
    <row r="6030" spans="1:9" x14ac:dyDescent="0.3">
      <c r="A6030">
        <f>VLOOKUP(D6030,[1]!tbl_Reach2AU[#Data],4,FALSE)</f>
        <v>3</v>
      </c>
      <c r="B6030" t="str">
        <f>VLOOKUP(D6030,[1]!tbl_Reach2AU[#Data],3,FALSE)</f>
        <v>Okanogan-Talant Creek</v>
      </c>
      <c r="C6030">
        <f>VLOOKUP(D6030,[1]!tbl_Reach2AU[#Data],2,FALSE)</f>
        <v>125</v>
      </c>
      <c r="D6030" t="s">
        <v>105</v>
      </c>
      <c r="E6030">
        <v>2</v>
      </c>
      <c r="F6030" t="s">
        <v>151</v>
      </c>
      <c r="G6030" t="str">
        <f>VLOOKUP([1]!tbl_FunctionalConditionReach[[#This Row],[EDT Attribute]],[1]!HabitatAttribute[#Data],2,FALSE)</f>
        <v>Cover- Wood</v>
      </c>
      <c r="H6030" s="1">
        <v>-0.102149881</v>
      </c>
      <c r="I6030">
        <v>0</v>
      </c>
    </row>
    <row r="6031" spans="1:9" x14ac:dyDescent="0.3">
      <c r="A6031">
        <f>VLOOKUP(D6031,[1]!tbl_Reach2AU[#Data],4,FALSE)</f>
        <v>3</v>
      </c>
      <c r="B6031" t="str">
        <f>VLOOKUP(D6031,[1]!tbl_Reach2AU[#Data],3,FALSE)</f>
        <v>Okanogan-Talant Creek</v>
      </c>
      <c r="C6031">
        <f>VLOOKUP(D6031,[1]!tbl_Reach2AU[#Data],2,FALSE)</f>
        <v>125</v>
      </c>
      <c r="D6031" t="s">
        <v>105</v>
      </c>
      <c r="E6031">
        <v>2</v>
      </c>
      <c r="F6031" t="s">
        <v>38</v>
      </c>
      <c r="G6031" t="str">
        <f>VLOOKUP([1]!tbl_FunctionalConditionReach[[#This Row],[EDT Attribute]],[1]!HabitatAttribute[#Data],2,FALSE)</f>
        <v>Channel Stability</v>
      </c>
      <c r="H6031" s="1">
        <v>-9.5612494000000006E-2</v>
      </c>
      <c r="I6031">
        <v>0</v>
      </c>
    </row>
    <row r="6032" spans="1:9" x14ac:dyDescent="0.3">
      <c r="A6032">
        <f>VLOOKUP(D6032,[1]!tbl_Reach2AU[#Data],4,FALSE)</f>
        <v>3</v>
      </c>
      <c r="B6032" t="str">
        <f>VLOOKUP(D6032,[1]!tbl_Reach2AU[#Data],3,FALSE)</f>
        <v>Okanogan-Talant Creek</v>
      </c>
      <c r="C6032">
        <f>VLOOKUP(D6032,[1]!tbl_Reach2AU[#Data],2,FALSE)</f>
        <v>125</v>
      </c>
      <c r="D6032" t="s">
        <v>105</v>
      </c>
      <c r="E6032">
        <v>2</v>
      </c>
      <c r="F6032" t="s">
        <v>36</v>
      </c>
      <c r="G6032" t="e">
        <f>VLOOKUP([1]!tbl_FunctionalConditionReach[[#This Row],[EDT Attribute]],[1]!HabitatAttribute[#Data],2,FALSE)</f>
        <v>#N/A</v>
      </c>
      <c r="H6032" s="1">
        <v>-2.84E-13</v>
      </c>
      <c r="I6032">
        <v>0</v>
      </c>
    </row>
    <row r="6033" spans="1:9" x14ac:dyDescent="0.3">
      <c r="A6033">
        <f>VLOOKUP(D6033,[1]!tbl_Reach2AU[#Data],4,FALSE)</f>
        <v>3</v>
      </c>
      <c r="B6033" t="str">
        <f>VLOOKUP(D6033,[1]!tbl_Reach2AU[#Data],3,FALSE)</f>
        <v>Okanogan-Talant Creek</v>
      </c>
      <c r="C6033">
        <f>VLOOKUP(D6033,[1]!tbl_Reach2AU[#Data],2,FALSE)</f>
        <v>125</v>
      </c>
      <c r="D6033" t="s">
        <v>105</v>
      </c>
      <c r="E6033">
        <v>2</v>
      </c>
      <c r="F6033" t="s">
        <v>144</v>
      </c>
      <c r="G6033">
        <f>VLOOKUP([1]!tbl_FunctionalConditionReach[[#This Row],[EDT Attribute]],[1]!HabitatAttribute[#Data],2,FALSE)</f>
        <v>0</v>
      </c>
      <c r="H6033" s="1">
        <v>-6.8388620000000002E-3</v>
      </c>
      <c r="I6033">
        <v>0</v>
      </c>
    </row>
    <row r="6034" spans="1:9" x14ac:dyDescent="0.3">
      <c r="A6034">
        <f>VLOOKUP(D6034,[1]!tbl_Reach2AU[#Data],4,FALSE)</f>
        <v>3</v>
      </c>
      <c r="B6034" t="str">
        <f>VLOOKUP(D6034,[1]!tbl_Reach2AU[#Data],3,FALSE)</f>
        <v>Okanogan-Talant Creek</v>
      </c>
      <c r="C6034">
        <f>VLOOKUP(D6034,[1]!tbl_Reach2AU[#Data],2,FALSE)</f>
        <v>125</v>
      </c>
      <c r="D6034" t="s">
        <v>105</v>
      </c>
      <c r="E6034">
        <v>2</v>
      </c>
      <c r="F6034" t="s">
        <v>51</v>
      </c>
      <c r="G6034" t="str">
        <f>VLOOKUP([1]!tbl_FunctionalConditionReach[[#This Row],[EDT Attribute]],[1]!HabitatAttribute[#Data],2,FALSE)</f>
        <v>% Fines/Embeddedness</v>
      </c>
      <c r="H6034" s="1">
        <v>-7.6677713999999994E-2</v>
      </c>
      <c r="I6034">
        <v>0</v>
      </c>
    </row>
    <row r="6035" spans="1:9" x14ac:dyDescent="0.3">
      <c r="A6035">
        <f>VLOOKUP(D6035,[1]!tbl_Reach2AU[#Data],4,FALSE)</f>
        <v>3</v>
      </c>
      <c r="B6035" t="str">
        <f>VLOOKUP(D6035,[1]!tbl_Reach2AU[#Data],3,FALSE)</f>
        <v>Okanogan-Talant Creek</v>
      </c>
      <c r="C6035">
        <f>VLOOKUP(D6035,[1]!tbl_Reach2AU[#Data],2,FALSE)</f>
        <v>126</v>
      </c>
      <c r="D6035" t="s">
        <v>106</v>
      </c>
      <c r="E6035">
        <v>2</v>
      </c>
      <c r="F6035" t="s">
        <v>38</v>
      </c>
      <c r="G6035" t="str">
        <f>VLOOKUP([1]!tbl_FunctionalConditionReach[[#This Row],[EDT Attribute]],[1]!HabitatAttribute[#Data],2,FALSE)</f>
        <v>Channel Stability</v>
      </c>
      <c r="H6035" s="1">
        <v>-0.14759687399999999</v>
      </c>
      <c r="I6035">
        <v>0</v>
      </c>
    </row>
    <row r="6036" spans="1:9" x14ac:dyDescent="0.3">
      <c r="A6036">
        <f>VLOOKUP(D6036,[1]!tbl_Reach2AU[#Data],4,FALSE)</f>
        <v>3</v>
      </c>
      <c r="B6036" t="str">
        <f>VLOOKUP(D6036,[1]!tbl_Reach2AU[#Data],3,FALSE)</f>
        <v>Okanogan-Talant Creek</v>
      </c>
      <c r="C6036">
        <f>VLOOKUP(D6036,[1]!tbl_Reach2AU[#Data],2,FALSE)</f>
        <v>126</v>
      </c>
      <c r="D6036" t="s">
        <v>106</v>
      </c>
      <c r="E6036">
        <v>2</v>
      </c>
      <c r="F6036" t="s">
        <v>144</v>
      </c>
      <c r="G6036">
        <f>VLOOKUP([1]!tbl_FunctionalConditionReach[[#This Row],[EDT Attribute]],[1]!HabitatAttribute[#Data],2,FALSE)</f>
        <v>0</v>
      </c>
      <c r="H6036" s="1">
        <v>-3.4733767999999998E-2</v>
      </c>
      <c r="I6036">
        <v>0</v>
      </c>
    </row>
    <row r="6037" spans="1:9" x14ac:dyDescent="0.3">
      <c r="A6037">
        <f>VLOOKUP(D6037,[1]!tbl_Reach2AU[#Data],4,FALSE)</f>
        <v>3</v>
      </c>
      <c r="B6037" t="str">
        <f>VLOOKUP(D6037,[1]!tbl_Reach2AU[#Data],3,FALSE)</f>
        <v>Okanogan-Talant Creek</v>
      </c>
      <c r="C6037">
        <f>VLOOKUP(D6037,[1]!tbl_Reach2AU[#Data],2,FALSE)</f>
        <v>126</v>
      </c>
      <c r="D6037" t="s">
        <v>106</v>
      </c>
      <c r="E6037">
        <v>2</v>
      </c>
      <c r="F6037" t="s">
        <v>51</v>
      </c>
      <c r="G6037" t="str">
        <f>VLOOKUP([1]!tbl_FunctionalConditionReach[[#This Row],[EDT Attribute]],[1]!HabitatAttribute[#Data],2,FALSE)</f>
        <v>% Fines/Embeddedness</v>
      </c>
      <c r="H6037" s="1">
        <v>-0.14925808099999999</v>
      </c>
      <c r="I6037">
        <v>0</v>
      </c>
    </row>
    <row r="6038" spans="1:9" x14ac:dyDescent="0.3">
      <c r="A6038">
        <f>VLOOKUP(D6038,[1]!tbl_Reach2AU[#Data],4,FALSE)</f>
        <v>3</v>
      </c>
      <c r="B6038" t="str">
        <f>VLOOKUP(D6038,[1]!tbl_Reach2AU[#Data],3,FALSE)</f>
        <v>Okanogan-Talant Creek</v>
      </c>
      <c r="C6038">
        <f>VLOOKUP(D6038,[1]!tbl_Reach2AU[#Data],2,FALSE)</f>
        <v>126</v>
      </c>
      <c r="D6038" t="s">
        <v>106</v>
      </c>
      <c r="E6038">
        <v>2</v>
      </c>
      <c r="F6038" t="s">
        <v>151</v>
      </c>
      <c r="G6038" t="str">
        <f>VLOOKUP([1]!tbl_FunctionalConditionReach[[#This Row],[EDT Attribute]],[1]!HabitatAttribute[#Data],2,FALSE)</f>
        <v>Cover- Wood</v>
      </c>
      <c r="H6038" s="1">
        <v>-8.2489976000000007E-2</v>
      </c>
      <c r="I6038">
        <v>0</v>
      </c>
    </row>
    <row r="6039" spans="1:9" x14ac:dyDescent="0.3">
      <c r="A6039">
        <f>VLOOKUP(D6039,[1]!tbl_Reach2AU[#Data],4,FALSE)</f>
        <v>3</v>
      </c>
      <c r="B6039" t="str">
        <f>VLOOKUP(D6039,[1]!tbl_Reach2AU[#Data],3,FALSE)</f>
        <v>Okanogan-Talant Creek</v>
      </c>
      <c r="C6039">
        <f>VLOOKUP(D6039,[1]!tbl_Reach2AU[#Data],2,FALSE)</f>
        <v>126</v>
      </c>
      <c r="D6039" t="s">
        <v>106</v>
      </c>
      <c r="E6039">
        <v>2</v>
      </c>
      <c r="F6039" t="s">
        <v>36</v>
      </c>
      <c r="G6039" t="e">
        <f>VLOOKUP([1]!tbl_FunctionalConditionReach[[#This Row],[EDT Attribute]],[1]!HabitatAttribute[#Data],2,FALSE)</f>
        <v>#N/A</v>
      </c>
      <c r="H6039" s="1">
        <v>-2.84E-13</v>
      </c>
      <c r="I6039">
        <v>0</v>
      </c>
    </row>
    <row r="6040" spans="1:9" x14ac:dyDescent="0.3">
      <c r="A6040">
        <f>VLOOKUP(D6040,[1]!tbl_Reach2AU[#Data],4,FALSE)</f>
        <v>3</v>
      </c>
      <c r="B6040" t="str">
        <f>VLOOKUP(D6040,[1]!tbl_Reach2AU[#Data],3,FALSE)</f>
        <v>Okanogan-Talant Creek</v>
      </c>
      <c r="C6040">
        <f>VLOOKUP(D6040,[1]!tbl_Reach2AU[#Data],2,FALSE)</f>
        <v>127</v>
      </c>
      <c r="D6040" t="s">
        <v>107</v>
      </c>
      <c r="E6040">
        <v>2</v>
      </c>
      <c r="F6040" t="s">
        <v>38</v>
      </c>
      <c r="G6040" t="str">
        <f>VLOOKUP([1]!tbl_FunctionalConditionReach[[#This Row],[EDT Attribute]],[1]!HabitatAttribute[#Data],2,FALSE)</f>
        <v>Channel Stability</v>
      </c>
      <c r="H6040" s="1">
        <v>-4.6843922000000003E-2</v>
      </c>
      <c r="I6040">
        <v>0</v>
      </c>
    </row>
    <row r="6041" spans="1:9" x14ac:dyDescent="0.3">
      <c r="A6041">
        <f>VLOOKUP(D6041,[1]!tbl_Reach2AU[#Data],4,FALSE)</f>
        <v>3</v>
      </c>
      <c r="B6041" t="str">
        <f>VLOOKUP(D6041,[1]!tbl_Reach2AU[#Data],3,FALSE)</f>
        <v>Okanogan-Talant Creek</v>
      </c>
      <c r="C6041">
        <f>VLOOKUP(D6041,[1]!tbl_Reach2AU[#Data],2,FALSE)</f>
        <v>127</v>
      </c>
      <c r="D6041" t="s">
        <v>107</v>
      </c>
      <c r="E6041">
        <v>2</v>
      </c>
      <c r="F6041" t="s">
        <v>127</v>
      </c>
      <c r="G6041" t="str">
        <f>VLOOKUP([1]!tbl_FunctionalConditionReach[[#This Row],[EDT Attribute]],[1]!HabitatAttribute[#Data],2,FALSE)</f>
        <v>Food- Food Web Resources</v>
      </c>
      <c r="H6041" s="1">
        <v>-1.3245170000000001E-3</v>
      </c>
      <c r="I6041">
        <v>0</v>
      </c>
    </row>
    <row r="6042" spans="1:9" x14ac:dyDescent="0.3">
      <c r="A6042">
        <f>VLOOKUP(D6042,[1]!tbl_Reach2AU[#Data],4,FALSE)</f>
        <v>3</v>
      </c>
      <c r="B6042" t="str">
        <f>VLOOKUP(D6042,[1]!tbl_Reach2AU[#Data],3,FALSE)</f>
        <v>Okanogan-Talant Creek</v>
      </c>
      <c r="C6042">
        <f>VLOOKUP(D6042,[1]!tbl_Reach2AU[#Data],2,FALSE)</f>
        <v>127</v>
      </c>
      <c r="D6042" t="s">
        <v>107</v>
      </c>
      <c r="E6042">
        <v>2</v>
      </c>
      <c r="F6042" t="s">
        <v>151</v>
      </c>
      <c r="G6042" t="str">
        <f>VLOOKUP([1]!tbl_FunctionalConditionReach[[#This Row],[EDT Attribute]],[1]!HabitatAttribute[#Data],2,FALSE)</f>
        <v>Cover- Wood</v>
      </c>
      <c r="H6042" s="1">
        <v>-0.14371331200000001</v>
      </c>
      <c r="I6042">
        <v>0</v>
      </c>
    </row>
    <row r="6043" spans="1:9" x14ac:dyDescent="0.3">
      <c r="A6043">
        <f>VLOOKUP(D6043,[1]!tbl_Reach2AU[#Data],4,FALSE)</f>
        <v>3</v>
      </c>
      <c r="B6043" t="str">
        <f>VLOOKUP(D6043,[1]!tbl_Reach2AU[#Data],3,FALSE)</f>
        <v>Okanogan-Talant Creek</v>
      </c>
      <c r="C6043">
        <f>VLOOKUP(D6043,[1]!tbl_Reach2AU[#Data],2,FALSE)</f>
        <v>127</v>
      </c>
      <c r="D6043" t="s">
        <v>107</v>
      </c>
      <c r="E6043">
        <v>2</v>
      </c>
      <c r="F6043" t="s">
        <v>36</v>
      </c>
      <c r="G6043" t="e">
        <f>VLOOKUP([1]!tbl_FunctionalConditionReach[[#This Row],[EDT Attribute]],[1]!HabitatAttribute[#Data],2,FALSE)</f>
        <v>#N/A</v>
      </c>
      <c r="H6043" s="1">
        <v>-2.84E-13</v>
      </c>
      <c r="I6043">
        <v>0</v>
      </c>
    </row>
    <row r="6044" spans="1:9" x14ac:dyDescent="0.3">
      <c r="A6044">
        <f>VLOOKUP(D6044,[1]!tbl_Reach2AU[#Data],4,FALSE)</f>
        <v>3</v>
      </c>
      <c r="B6044" t="str">
        <f>VLOOKUP(D6044,[1]!tbl_Reach2AU[#Data],3,FALSE)</f>
        <v>Okanogan-Talant Creek</v>
      </c>
      <c r="C6044">
        <f>VLOOKUP(D6044,[1]!tbl_Reach2AU[#Data],2,FALSE)</f>
        <v>127</v>
      </c>
      <c r="D6044" t="s">
        <v>107</v>
      </c>
      <c r="E6044">
        <v>2</v>
      </c>
      <c r="F6044" t="s">
        <v>51</v>
      </c>
      <c r="G6044" t="str">
        <f>VLOOKUP([1]!tbl_FunctionalConditionReach[[#This Row],[EDT Attribute]],[1]!HabitatAttribute[#Data],2,FALSE)</f>
        <v>% Fines/Embeddedness</v>
      </c>
      <c r="H6044" s="1">
        <v>-1.8389061000000002E-2</v>
      </c>
      <c r="I6044">
        <v>0</v>
      </c>
    </row>
    <row r="6045" spans="1:9" x14ac:dyDescent="0.3">
      <c r="A6045">
        <f>VLOOKUP(D6045,[1]!tbl_Reach2AU[#Data],4,FALSE)</f>
        <v>3</v>
      </c>
      <c r="B6045" t="str">
        <f>VLOOKUP(D6045,[1]!tbl_Reach2AU[#Data],3,FALSE)</f>
        <v>Okanogan-Talant Creek</v>
      </c>
      <c r="C6045">
        <f>VLOOKUP(D6045,[1]!tbl_Reach2AU[#Data],2,FALSE)</f>
        <v>127</v>
      </c>
      <c r="D6045" t="s">
        <v>107</v>
      </c>
      <c r="E6045">
        <v>2</v>
      </c>
      <c r="F6045" t="s">
        <v>144</v>
      </c>
      <c r="G6045">
        <f>VLOOKUP([1]!tbl_FunctionalConditionReach[[#This Row],[EDT Attribute]],[1]!HabitatAttribute[#Data],2,FALSE)</f>
        <v>0</v>
      </c>
      <c r="H6045" s="1">
        <v>-2.3678632000000002E-2</v>
      </c>
      <c r="I6045">
        <v>0</v>
      </c>
    </row>
    <row r="6046" spans="1:9" x14ac:dyDescent="0.3">
      <c r="A6046">
        <f>VLOOKUP(D6046,[1]!tbl_Reach2AU[#Data],4,FALSE)</f>
        <v>3</v>
      </c>
      <c r="B6046" t="str">
        <f>VLOOKUP(D6046,[1]!tbl_Reach2AU[#Data],3,FALSE)</f>
        <v>Okanogan-Talant Creek</v>
      </c>
      <c r="C6046">
        <f>VLOOKUP(D6046,[1]!tbl_Reach2AU[#Data],2,FALSE)</f>
        <v>128</v>
      </c>
      <c r="D6046" t="s">
        <v>60</v>
      </c>
      <c r="E6046">
        <v>2</v>
      </c>
      <c r="F6046" t="s">
        <v>146</v>
      </c>
      <c r="G6046" t="str">
        <f>VLOOKUP([1]!tbl_FunctionalConditionReach[[#This Row],[EDT Attribute]],[1]!HabitatAttribute[#Data],2,FALSE)</f>
        <v>Flow- Summer Base Flow</v>
      </c>
      <c r="H6046" s="1">
        <v>-4.9725221999999999E-2</v>
      </c>
      <c r="I6046">
        <v>0</v>
      </c>
    </row>
    <row r="6047" spans="1:9" x14ac:dyDescent="0.3">
      <c r="A6047">
        <f>VLOOKUP(D6047,[1]!tbl_Reach2AU[#Data],4,FALSE)</f>
        <v>3</v>
      </c>
      <c r="B6047" t="str">
        <f>VLOOKUP(D6047,[1]!tbl_Reach2AU[#Data],3,FALSE)</f>
        <v>Okanogan-Talant Creek</v>
      </c>
      <c r="C6047">
        <f>VLOOKUP(D6047,[1]!tbl_Reach2AU[#Data],2,FALSE)</f>
        <v>128</v>
      </c>
      <c r="D6047" t="s">
        <v>60</v>
      </c>
      <c r="E6047">
        <v>2</v>
      </c>
      <c r="F6047" t="s">
        <v>36</v>
      </c>
      <c r="G6047" t="e">
        <f>VLOOKUP([1]!tbl_FunctionalConditionReach[[#This Row],[EDT Attribute]],[1]!HabitatAttribute[#Data],2,FALSE)</f>
        <v>#N/A</v>
      </c>
      <c r="H6047" s="1">
        <v>-2.84E-13</v>
      </c>
      <c r="I6047">
        <v>0</v>
      </c>
    </row>
    <row r="6048" spans="1:9" x14ac:dyDescent="0.3">
      <c r="A6048">
        <f>VLOOKUP(D6048,[1]!tbl_Reach2AU[#Data],4,FALSE)</f>
        <v>3</v>
      </c>
      <c r="B6048" t="str">
        <f>VLOOKUP(D6048,[1]!tbl_Reach2AU[#Data],3,FALSE)</f>
        <v>Okanogan-Talant Creek</v>
      </c>
      <c r="C6048">
        <f>VLOOKUP(D6048,[1]!tbl_Reach2AU[#Data],2,FALSE)</f>
        <v>128</v>
      </c>
      <c r="D6048" t="s">
        <v>60</v>
      </c>
      <c r="E6048">
        <v>2</v>
      </c>
      <c r="F6048" t="s">
        <v>138</v>
      </c>
      <c r="G6048">
        <f>VLOOKUP([1]!tbl_FunctionalConditionReach[[#This Row],[EDT Attribute]],[1]!HabitatAttribute[#Data],2,FALSE)</f>
        <v>0</v>
      </c>
      <c r="H6048" s="1">
        <v>-0.397294547</v>
      </c>
      <c r="I6048">
        <v>0</v>
      </c>
    </row>
    <row r="6049" spans="1:9" x14ac:dyDescent="0.3">
      <c r="A6049">
        <f>VLOOKUP(D6049,[1]!tbl_Reach2AU[#Data],4,FALSE)</f>
        <v>3</v>
      </c>
      <c r="B6049" t="str">
        <f>VLOOKUP(D6049,[1]!tbl_Reach2AU[#Data],3,FALSE)</f>
        <v>Okanogan-Talant Creek</v>
      </c>
      <c r="C6049">
        <f>VLOOKUP(D6049,[1]!tbl_Reach2AU[#Data],2,FALSE)</f>
        <v>129</v>
      </c>
      <c r="D6049" t="s">
        <v>61</v>
      </c>
      <c r="E6049">
        <v>2</v>
      </c>
      <c r="F6049" t="s">
        <v>138</v>
      </c>
      <c r="G6049">
        <f>VLOOKUP([1]!tbl_FunctionalConditionReach[[#This Row],[EDT Attribute]],[1]!HabitatAttribute[#Data],2,FALSE)</f>
        <v>0</v>
      </c>
      <c r="H6049" s="1">
        <v>-0.73721691199999995</v>
      </c>
      <c r="I6049">
        <v>0</v>
      </c>
    </row>
    <row r="6050" spans="1:9" x14ac:dyDescent="0.3">
      <c r="A6050">
        <f>VLOOKUP(D6050,[1]!tbl_Reach2AU[#Data],4,FALSE)</f>
        <v>3</v>
      </c>
      <c r="B6050" t="str">
        <f>VLOOKUP(D6050,[1]!tbl_Reach2AU[#Data],3,FALSE)</f>
        <v>Okanogan-Talant Creek</v>
      </c>
      <c r="C6050">
        <f>VLOOKUP(D6050,[1]!tbl_Reach2AU[#Data],2,FALSE)</f>
        <v>129</v>
      </c>
      <c r="D6050" t="s">
        <v>61</v>
      </c>
      <c r="E6050">
        <v>2</v>
      </c>
      <c r="F6050" t="s">
        <v>36</v>
      </c>
      <c r="G6050" t="e">
        <f>VLOOKUP([1]!tbl_FunctionalConditionReach[[#This Row],[EDT Attribute]],[1]!HabitatAttribute[#Data],2,FALSE)</f>
        <v>#N/A</v>
      </c>
      <c r="H6050" s="1">
        <v>-2.84E-13</v>
      </c>
      <c r="I6050">
        <v>0</v>
      </c>
    </row>
    <row r="6051" spans="1:9" x14ac:dyDescent="0.3">
      <c r="A6051">
        <f>VLOOKUP(D6051,[1]!tbl_Reach2AU[#Data],4,FALSE)</f>
        <v>5</v>
      </c>
      <c r="B6051" t="str">
        <f>VLOOKUP(D6051,[1]!tbl_Reach2AU[#Data],3,FALSE)</f>
        <v>Okanogan-Swipkin Canyon</v>
      </c>
      <c r="C6051">
        <f>VLOOKUP(D6051,[1]!tbl_Reach2AU[#Data],2,FALSE)</f>
        <v>146</v>
      </c>
      <c r="D6051" t="s">
        <v>159</v>
      </c>
      <c r="E6051">
        <v>2</v>
      </c>
      <c r="F6051" t="s">
        <v>51</v>
      </c>
      <c r="G6051" t="str">
        <f>VLOOKUP([1]!tbl_FunctionalConditionReach[[#This Row],[EDT Attribute]],[1]!HabitatAttribute[#Data],2,FALSE)</f>
        <v>% Fines/Embeddedness</v>
      </c>
      <c r="H6051" s="1">
        <v>-0.93952295399999997</v>
      </c>
      <c r="I6051">
        <v>0</v>
      </c>
    </row>
    <row r="6052" spans="1:9" x14ac:dyDescent="0.3">
      <c r="A6052">
        <f>VLOOKUP(D6052,[1]!tbl_Reach2AU[#Data],4,FALSE)</f>
        <v>5</v>
      </c>
      <c r="B6052" t="str">
        <f>VLOOKUP(D6052,[1]!tbl_Reach2AU[#Data],3,FALSE)</f>
        <v>Okanogan-Swipkin Canyon</v>
      </c>
      <c r="C6052">
        <f>VLOOKUP(D6052,[1]!tbl_Reach2AU[#Data],2,FALSE)</f>
        <v>146</v>
      </c>
      <c r="D6052" t="s">
        <v>159</v>
      </c>
      <c r="E6052">
        <v>2</v>
      </c>
      <c r="F6052" t="s">
        <v>94</v>
      </c>
      <c r="G6052">
        <f>VLOOKUP([1]!tbl_FunctionalConditionReach[[#This Row],[EDT Attribute]],[1]!HabitatAttribute[#Data],2,FALSE)</f>
        <v>0</v>
      </c>
      <c r="H6052" s="1">
        <v>-5.3072143000000002E-2</v>
      </c>
      <c r="I6052">
        <v>0</v>
      </c>
    </row>
    <row r="6053" spans="1:9" x14ac:dyDescent="0.3">
      <c r="A6053">
        <f>VLOOKUP(D6053,[1]!tbl_Reach2AU[#Data],4,FALSE)</f>
        <v>5</v>
      </c>
      <c r="B6053" t="str">
        <f>VLOOKUP(D6053,[1]!tbl_Reach2AU[#Data],3,FALSE)</f>
        <v>Okanogan-Swipkin Canyon</v>
      </c>
      <c r="C6053">
        <f>VLOOKUP(D6053,[1]!tbl_Reach2AU[#Data],2,FALSE)</f>
        <v>146</v>
      </c>
      <c r="D6053" t="s">
        <v>159</v>
      </c>
      <c r="E6053">
        <v>2</v>
      </c>
      <c r="F6053" t="s">
        <v>145</v>
      </c>
      <c r="G6053" t="str">
        <f>VLOOKUP([1]!tbl_FunctionalConditionReach[[#This Row],[EDT Attribute]],[1]!HabitatAttribute[#Data],2,FALSE)</f>
        <v>Flow- Summer Base Flow</v>
      </c>
      <c r="H6053" s="1">
        <v>-1.3559631000000001E-2</v>
      </c>
      <c r="I6053">
        <v>0</v>
      </c>
    </row>
    <row r="6054" spans="1:9" x14ac:dyDescent="0.3">
      <c r="A6054">
        <f>VLOOKUP(D6054,[1]!tbl_Reach2AU[#Data],4,FALSE)</f>
        <v>5</v>
      </c>
      <c r="B6054" t="str">
        <f>VLOOKUP(D6054,[1]!tbl_Reach2AU[#Data],3,FALSE)</f>
        <v>Okanogan-Swipkin Canyon</v>
      </c>
      <c r="C6054">
        <f>VLOOKUP(D6054,[1]!tbl_Reach2AU[#Data],2,FALSE)</f>
        <v>146</v>
      </c>
      <c r="D6054" t="s">
        <v>159</v>
      </c>
      <c r="E6054">
        <v>2</v>
      </c>
      <c r="F6054" t="s">
        <v>126</v>
      </c>
      <c r="G6054" t="str">
        <f>VLOOKUP([1]!tbl_FunctionalConditionReach[[#This Row],[EDT Attribute]],[1]!HabitatAttribute[#Data],2,FALSE)</f>
        <v>Riparian</v>
      </c>
      <c r="H6054" s="1">
        <v>-5.3438365000000002E-2</v>
      </c>
      <c r="I6054">
        <v>0</v>
      </c>
    </row>
    <row r="6055" spans="1:9" x14ac:dyDescent="0.3">
      <c r="A6055">
        <f>VLOOKUP(D6055,[1]!tbl_Reach2AU[#Data],4,FALSE)</f>
        <v>5</v>
      </c>
      <c r="B6055" t="str">
        <f>VLOOKUP(D6055,[1]!tbl_Reach2AU[#Data],3,FALSE)</f>
        <v>Okanogan-Swipkin Canyon</v>
      </c>
      <c r="C6055">
        <f>VLOOKUP(D6055,[1]!tbl_Reach2AU[#Data],2,FALSE)</f>
        <v>146</v>
      </c>
      <c r="D6055" t="s">
        <v>159</v>
      </c>
      <c r="E6055">
        <v>2</v>
      </c>
      <c r="F6055" t="s">
        <v>122</v>
      </c>
      <c r="G6055">
        <f>VLOOKUP([1]!tbl_FunctionalConditionReach[[#This Row],[EDT Attribute]],[1]!HabitatAttribute[#Data],2,FALSE)</f>
        <v>0</v>
      </c>
      <c r="H6055" s="1">
        <v>-4.5933861999999999E-2</v>
      </c>
      <c r="I6055">
        <v>0</v>
      </c>
    </row>
    <row r="6056" spans="1:9" x14ac:dyDescent="0.3">
      <c r="A6056">
        <f>VLOOKUP(D6056,[1]!tbl_Reach2AU[#Data],4,FALSE)</f>
        <v>5</v>
      </c>
      <c r="B6056" t="str">
        <f>VLOOKUP(D6056,[1]!tbl_Reach2AU[#Data],3,FALSE)</f>
        <v>Okanogan-Swipkin Canyon</v>
      </c>
      <c r="C6056">
        <f>VLOOKUP(D6056,[1]!tbl_Reach2AU[#Data],2,FALSE)</f>
        <v>146</v>
      </c>
      <c r="D6056" t="s">
        <v>159</v>
      </c>
      <c r="E6056">
        <v>2</v>
      </c>
      <c r="F6056" t="s">
        <v>10</v>
      </c>
      <c r="G6056" t="str">
        <f>VLOOKUP([1]!tbl_FunctionalConditionReach[[#This Row],[EDT Attribute]],[1]!HabitatAttribute[#Data],2,FALSE)</f>
        <v>Flow- Scour</v>
      </c>
      <c r="H6056" s="1">
        <v>-4.4690025000000001E-2</v>
      </c>
      <c r="I6056">
        <v>0</v>
      </c>
    </row>
    <row r="6057" spans="1:9" x14ac:dyDescent="0.3">
      <c r="A6057">
        <f>VLOOKUP(D6057,[1]!tbl_Reach2AU[#Data],4,FALSE)</f>
        <v>5</v>
      </c>
      <c r="B6057" t="str">
        <f>VLOOKUP(D6057,[1]!tbl_Reach2AU[#Data],3,FALSE)</f>
        <v>Okanogan-Swipkin Canyon</v>
      </c>
      <c r="C6057">
        <f>VLOOKUP(D6057,[1]!tbl_Reach2AU[#Data],2,FALSE)</f>
        <v>146</v>
      </c>
      <c r="D6057" t="s">
        <v>159</v>
      </c>
      <c r="E6057">
        <v>2</v>
      </c>
      <c r="F6057" t="s">
        <v>124</v>
      </c>
      <c r="G6057" t="str">
        <f>VLOOKUP([1]!tbl_FunctionalConditionReach[[#This Row],[EDT Attribute]],[1]!HabitatAttribute[#Data],2,FALSE)</f>
        <v>Predation</v>
      </c>
      <c r="H6057" s="1">
        <v>-7.4772241000000003E-2</v>
      </c>
      <c r="I6057">
        <v>0</v>
      </c>
    </row>
    <row r="6058" spans="1:9" x14ac:dyDescent="0.3">
      <c r="A6058">
        <f>VLOOKUP(D6058,[1]!tbl_Reach2AU[#Data],4,FALSE)</f>
        <v>5</v>
      </c>
      <c r="B6058" t="str">
        <f>VLOOKUP(D6058,[1]!tbl_Reach2AU[#Data],3,FALSE)</f>
        <v>Okanogan-Swipkin Canyon</v>
      </c>
      <c r="C6058">
        <f>VLOOKUP(D6058,[1]!tbl_Reach2AU[#Data],2,FALSE)</f>
        <v>146</v>
      </c>
      <c r="D6058" t="s">
        <v>159</v>
      </c>
      <c r="E6058">
        <v>2</v>
      </c>
      <c r="F6058" t="s">
        <v>123</v>
      </c>
      <c r="G6058">
        <f>VLOOKUP([1]!tbl_FunctionalConditionReach[[#This Row],[EDT Attribute]],[1]!HabitatAttribute[#Data],2,FALSE)</f>
        <v>0</v>
      </c>
      <c r="H6058" s="1">
        <v>-8.5653709999999994E-2</v>
      </c>
      <c r="I6058">
        <v>0</v>
      </c>
    </row>
    <row r="6059" spans="1:9" x14ac:dyDescent="0.3">
      <c r="A6059">
        <f>VLOOKUP(D6059,[1]!tbl_Reach2AU[#Data],4,FALSE)</f>
        <v>5</v>
      </c>
      <c r="B6059" t="str">
        <f>VLOOKUP(D6059,[1]!tbl_Reach2AU[#Data],3,FALSE)</f>
        <v>Okanogan-Swipkin Canyon</v>
      </c>
      <c r="C6059">
        <f>VLOOKUP(D6059,[1]!tbl_Reach2AU[#Data],2,FALSE)</f>
        <v>146</v>
      </c>
      <c r="D6059" t="s">
        <v>159</v>
      </c>
      <c r="E6059">
        <v>2</v>
      </c>
      <c r="F6059" t="s">
        <v>36</v>
      </c>
      <c r="G6059" t="e">
        <f>VLOOKUP([1]!tbl_FunctionalConditionReach[[#This Row],[EDT Attribute]],[1]!HabitatAttribute[#Data],2,FALSE)</f>
        <v>#N/A</v>
      </c>
      <c r="H6059" s="1">
        <v>-1.0695651E-2</v>
      </c>
      <c r="I6059">
        <v>0</v>
      </c>
    </row>
    <row r="6060" spans="1:9" x14ac:dyDescent="0.3">
      <c r="A6060">
        <f>VLOOKUP(D6060,[1]!tbl_Reach2AU[#Data],4,FALSE)</f>
        <v>5</v>
      </c>
      <c r="B6060" t="str">
        <f>VLOOKUP(D6060,[1]!tbl_Reach2AU[#Data],3,FALSE)</f>
        <v>Okanogan-Swipkin Canyon</v>
      </c>
      <c r="C6060">
        <f>VLOOKUP(D6060,[1]!tbl_Reach2AU[#Data],2,FALSE)</f>
        <v>146</v>
      </c>
      <c r="D6060" t="s">
        <v>159</v>
      </c>
      <c r="E6060">
        <v>2</v>
      </c>
      <c r="F6060" t="s">
        <v>116</v>
      </c>
      <c r="G6060">
        <f>VLOOKUP([1]!tbl_FunctionalConditionReach[[#This Row],[EDT Attribute]],[1]!HabitatAttribute[#Data],2,FALSE)</f>
        <v>0</v>
      </c>
      <c r="H6060" s="1">
        <v>-4.4183654000000003E-2</v>
      </c>
      <c r="I6060">
        <v>0</v>
      </c>
    </row>
    <row r="6061" spans="1:9" x14ac:dyDescent="0.3">
      <c r="A6061">
        <f>VLOOKUP(D6061,[1]!tbl_Reach2AU[#Data],4,FALSE)</f>
        <v>5</v>
      </c>
      <c r="B6061" t="str">
        <f>VLOOKUP(D6061,[1]!tbl_Reach2AU[#Data],3,FALSE)</f>
        <v>Okanogan-Swipkin Canyon</v>
      </c>
      <c r="C6061">
        <f>VLOOKUP(D6061,[1]!tbl_Reach2AU[#Data],2,FALSE)</f>
        <v>146</v>
      </c>
      <c r="D6061" t="s">
        <v>159</v>
      </c>
      <c r="E6061">
        <v>2</v>
      </c>
      <c r="F6061" t="s">
        <v>127</v>
      </c>
      <c r="G6061" t="str">
        <f>VLOOKUP([1]!tbl_FunctionalConditionReach[[#This Row],[EDT Attribute]],[1]!HabitatAttribute[#Data],2,FALSE)</f>
        <v>Food- Food Web Resources</v>
      </c>
      <c r="H6061" s="1">
        <v>-8.3977903000000007E-2</v>
      </c>
      <c r="I6061">
        <v>0</v>
      </c>
    </row>
    <row r="6062" spans="1:9" x14ac:dyDescent="0.3">
      <c r="A6062">
        <f>VLOOKUP(D6062,[1]!tbl_Reach2AU[#Data],4,FALSE)</f>
        <v>5</v>
      </c>
      <c r="B6062" t="str">
        <f>VLOOKUP(D6062,[1]!tbl_Reach2AU[#Data],3,FALSE)</f>
        <v>Okanogan-Swipkin Canyon</v>
      </c>
      <c r="C6062">
        <f>VLOOKUP(D6062,[1]!tbl_Reach2AU[#Data],2,FALSE)</f>
        <v>146</v>
      </c>
      <c r="D6062" t="s">
        <v>159</v>
      </c>
      <c r="E6062">
        <v>2</v>
      </c>
      <c r="F6062" t="s">
        <v>146</v>
      </c>
      <c r="G6062" t="str">
        <f>VLOOKUP([1]!tbl_FunctionalConditionReach[[#This Row],[EDT Attribute]],[1]!HabitatAttribute[#Data],2,FALSE)</f>
        <v>Flow- Summer Base Flow</v>
      </c>
      <c r="H6062" s="1">
        <v>-4.3492953000000001E-2</v>
      </c>
      <c r="I6062">
        <v>0</v>
      </c>
    </row>
    <row r="6063" spans="1:9" x14ac:dyDescent="0.3">
      <c r="A6063">
        <f>VLOOKUP(D6063,[1]!tbl_Reach2AU[#Data],4,FALSE)</f>
        <v>5</v>
      </c>
      <c r="B6063" t="str">
        <f>VLOOKUP(D6063,[1]!tbl_Reach2AU[#Data],3,FALSE)</f>
        <v>Okanogan-Swipkin Canyon</v>
      </c>
      <c r="C6063">
        <f>VLOOKUP(D6063,[1]!tbl_Reach2AU[#Data],2,FALSE)</f>
        <v>146</v>
      </c>
      <c r="D6063" t="s">
        <v>159</v>
      </c>
      <c r="E6063">
        <v>2</v>
      </c>
      <c r="F6063" t="s">
        <v>117</v>
      </c>
      <c r="G6063">
        <f>VLOOKUP([1]!tbl_FunctionalConditionReach[[#This Row],[EDT Attribute]],[1]!HabitatAttribute[#Data],2,FALSE)</f>
        <v>0</v>
      </c>
      <c r="H6063" s="1">
        <v>-4.5872889E-2</v>
      </c>
      <c r="I6063">
        <v>0</v>
      </c>
    </row>
    <row r="6064" spans="1:9" x14ac:dyDescent="0.3">
      <c r="A6064">
        <f>VLOOKUP(D6064,[1]!tbl_Reach2AU[#Data],4,FALSE)</f>
        <v>5</v>
      </c>
      <c r="B6064" t="str">
        <f>VLOOKUP(D6064,[1]!tbl_Reach2AU[#Data],3,FALSE)</f>
        <v>Okanogan-Swipkin Canyon</v>
      </c>
      <c r="C6064">
        <f>VLOOKUP(D6064,[1]!tbl_Reach2AU[#Data],2,FALSE)</f>
        <v>146</v>
      </c>
      <c r="D6064" t="s">
        <v>159</v>
      </c>
      <c r="E6064">
        <v>2</v>
      </c>
      <c r="F6064" t="s">
        <v>143</v>
      </c>
      <c r="G6064">
        <f>VLOOKUP([1]!tbl_FunctionalConditionReach[[#This Row],[EDT Attribute]],[1]!HabitatAttribute[#Data],2,FALSE)</f>
        <v>0</v>
      </c>
      <c r="H6064" s="1">
        <v>-0.118133712</v>
      </c>
      <c r="I6064">
        <v>0</v>
      </c>
    </row>
    <row r="6065" spans="1:9" x14ac:dyDescent="0.3">
      <c r="A6065">
        <f>VLOOKUP(D6065,[1]!tbl_Reach2AU[#Data],4,FALSE)</f>
        <v>5</v>
      </c>
      <c r="B6065" t="str">
        <f>VLOOKUP(D6065,[1]!tbl_Reach2AU[#Data],3,FALSE)</f>
        <v>Okanogan-Swipkin Canyon</v>
      </c>
      <c r="C6065">
        <f>VLOOKUP(D6065,[1]!tbl_Reach2AU[#Data],2,FALSE)</f>
        <v>146</v>
      </c>
      <c r="D6065" t="s">
        <v>159</v>
      </c>
      <c r="E6065">
        <v>2</v>
      </c>
      <c r="F6065" t="s">
        <v>103</v>
      </c>
      <c r="G6065" t="str">
        <f>VLOOKUP([1]!tbl_FunctionalConditionReach[[#This Row],[EDT Attribute]],[1]!HabitatAttribute[#Data],2,FALSE)</f>
        <v>Contaminants</v>
      </c>
      <c r="H6065" s="1">
        <v>-5.6314838999999998E-2</v>
      </c>
      <c r="I6065">
        <v>0</v>
      </c>
    </row>
    <row r="6066" spans="1:9" x14ac:dyDescent="0.3">
      <c r="A6066">
        <f>VLOOKUP(D6066,[1]!tbl_Reach2AU[#Data],4,FALSE)</f>
        <v>5</v>
      </c>
      <c r="B6066" t="str">
        <f>VLOOKUP(D6066,[1]!tbl_Reach2AU[#Data],3,FALSE)</f>
        <v>Okanogan-Swipkin Canyon</v>
      </c>
      <c r="C6066">
        <f>VLOOKUP(D6066,[1]!tbl_Reach2AU[#Data],2,FALSE)</f>
        <v>146</v>
      </c>
      <c r="D6066" t="s">
        <v>159</v>
      </c>
      <c r="E6066">
        <v>2</v>
      </c>
      <c r="F6066" t="s">
        <v>13</v>
      </c>
      <c r="G6066" t="str">
        <f>VLOOKUP([1]!tbl_FunctionalConditionReach[[#This Row],[EDT Attribute]],[1]!HabitatAttribute[#Data],2,FALSE)</f>
        <v>Food- Food Web Resources</v>
      </c>
      <c r="H6066" s="1">
        <v>-7.2452818000000002E-2</v>
      </c>
      <c r="I6066">
        <v>0</v>
      </c>
    </row>
    <row r="6067" spans="1:9" x14ac:dyDescent="0.3">
      <c r="A6067">
        <f>VLOOKUP(D6067,[1]!tbl_Reach2AU[#Data],4,FALSE)</f>
        <v>5</v>
      </c>
      <c r="B6067" t="str">
        <f>VLOOKUP(D6067,[1]!tbl_Reach2AU[#Data],3,FALSE)</f>
        <v>Okanogan-Swipkin Canyon</v>
      </c>
      <c r="C6067">
        <f>VLOOKUP(D6067,[1]!tbl_Reach2AU[#Data],2,FALSE)</f>
        <v>146</v>
      </c>
      <c r="D6067" t="s">
        <v>159</v>
      </c>
      <c r="E6067">
        <v>2</v>
      </c>
      <c r="F6067" t="s">
        <v>151</v>
      </c>
      <c r="G6067" t="str">
        <f>VLOOKUP([1]!tbl_FunctionalConditionReach[[#This Row],[EDT Attribute]],[1]!HabitatAttribute[#Data],2,FALSE)</f>
        <v>Cover- Wood</v>
      </c>
      <c r="H6067" s="1">
        <v>-0.28804633200000002</v>
      </c>
      <c r="I6067">
        <v>0</v>
      </c>
    </row>
    <row r="6068" spans="1:9" x14ac:dyDescent="0.3">
      <c r="A6068">
        <f>VLOOKUP(D6068,[1]!tbl_Reach2AU[#Data],4,FALSE)</f>
        <v>5</v>
      </c>
      <c r="B6068" t="str">
        <f>VLOOKUP(D6068,[1]!tbl_Reach2AU[#Data],3,FALSE)</f>
        <v>Okanogan-Swipkin Canyon</v>
      </c>
      <c r="C6068">
        <f>VLOOKUP(D6068,[1]!tbl_Reach2AU[#Data],2,FALSE)</f>
        <v>146</v>
      </c>
      <c r="D6068" t="s">
        <v>159</v>
      </c>
      <c r="E6068">
        <v>2</v>
      </c>
      <c r="F6068" t="s">
        <v>119</v>
      </c>
      <c r="G6068">
        <f>VLOOKUP([1]!tbl_FunctionalConditionReach[[#This Row],[EDT Attribute]],[1]!HabitatAttribute[#Data],2,FALSE)</f>
        <v>0</v>
      </c>
      <c r="H6068" s="1">
        <v>-4.603699E-2</v>
      </c>
      <c r="I6068">
        <v>0</v>
      </c>
    </row>
    <row r="6069" spans="1:9" x14ac:dyDescent="0.3">
      <c r="A6069">
        <f>VLOOKUP(D6069,[1]!tbl_Reach2AU[#Data],4,FALSE)</f>
        <v>5</v>
      </c>
      <c r="B6069" t="str">
        <f>VLOOKUP(D6069,[1]!tbl_Reach2AU[#Data],3,FALSE)</f>
        <v>Okanogan-Swipkin Canyon</v>
      </c>
      <c r="C6069">
        <f>VLOOKUP(D6069,[1]!tbl_Reach2AU[#Data],2,FALSE)</f>
        <v>146</v>
      </c>
      <c r="D6069" t="s">
        <v>159</v>
      </c>
      <c r="E6069">
        <v>2</v>
      </c>
      <c r="F6069" t="s">
        <v>115</v>
      </c>
      <c r="G6069">
        <f>VLOOKUP([1]!tbl_FunctionalConditionReach[[#This Row],[EDT Attribute]],[1]!HabitatAttribute[#Data],2,FALSE)</f>
        <v>0</v>
      </c>
      <c r="H6069" s="1">
        <v>-4.5933861999999999E-2</v>
      </c>
      <c r="I6069">
        <v>0</v>
      </c>
    </row>
    <row r="6070" spans="1:9" x14ac:dyDescent="0.3">
      <c r="A6070">
        <f>VLOOKUP(D6070,[1]!tbl_Reach2AU[#Data],4,FALSE)</f>
        <v>5</v>
      </c>
      <c r="B6070" t="str">
        <f>VLOOKUP(D6070,[1]!tbl_Reach2AU[#Data],3,FALSE)</f>
        <v>Okanogan-Swipkin Canyon</v>
      </c>
      <c r="C6070">
        <f>VLOOKUP(D6070,[1]!tbl_Reach2AU[#Data],2,FALSE)</f>
        <v>146</v>
      </c>
      <c r="D6070" t="s">
        <v>159</v>
      </c>
      <c r="E6070">
        <v>2</v>
      </c>
      <c r="F6070" t="s">
        <v>144</v>
      </c>
      <c r="G6070">
        <f>VLOOKUP([1]!tbl_FunctionalConditionReach[[#This Row],[EDT Attribute]],[1]!HabitatAttribute[#Data],2,FALSE)</f>
        <v>0</v>
      </c>
      <c r="H6070" s="1">
        <v>-0.23245882900000001</v>
      </c>
      <c r="I6070">
        <v>0</v>
      </c>
    </row>
    <row r="6071" spans="1:9" x14ac:dyDescent="0.3">
      <c r="A6071">
        <f>VLOOKUP(D6071,[1]!tbl_Reach2AU[#Data],4,FALSE)</f>
        <v>5</v>
      </c>
      <c r="B6071" t="str">
        <f>VLOOKUP(D6071,[1]!tbl_Reach2AU[#Data],3,FALSE)</f>
        <v>Okanogan-Swipkin Canyon</v>
      </c>
      <c r="C6071">
        <f>VLOOKUP(D6071,[1]!tbl_Reach2AU[#Data],2,FALSE)</f>
        <v>146</v>
      </c>
      <c r="D6071" t="s">
        <v>159</v>
      </c>
      <c r="E6071">
        <v>2</v>
      </c>
      <c r="F6071" t="s">
        <v>104</v>
      </c>
      <c r="G6071">
        <f>VLOOKUP([1]!tbl_FunctionalConditionReach[[#This Row],[EDT Attribute]],[1]!HabitatAttribute[#Data],2,FALSE)</f>
        <v>0</v>
      </c>
      <c r="H6071" s="1">
        <v>-4.3588162E-2</v>
      </c>
      <c r="I6071">
        <v>0</v>
      </c>
    </row>
    <row r="6072" spans="1:9" x14ac:dyDescent="0.3">
      <c r="A6072">
        <f>VLOOKUP(D6072,[1]!tbl_Reach2AU[#Data],4,FALSE)</f>
        <v>5</v>
      </c>
      <c r="B6072" t="str">
        <f>VLOOKUP(D6072,[1]!tbl_Reach2AU[#Data],3,FALSE)</f>
        <v>Okanogan-Swipkin Canyon</v>
      </c>
      <c r="C6072">
        <f>VLOOKUP(D6072,[1]!tbl_Reach2AU[#Data],2,FALSE)</f>
        <v>146</v>
      </c>
      <c r="D6072" t="s">
        <v>159</v>
      </c>
      <c r="E6072">
        <v>2</v>
      </c>
      <c r="F6072" t="s">
        <v>38</v>
      </c>
      <c r="G6072" t="str">
        <f>VLOOKUP([1]!tbl_FunctionalConditionReach[[#This Row],[EDT Attribute]],[1]!HabitatAttribute[#Data],2,FALSE)</f>
        <v>Channel Stability</v>
      </c>
      <c r="H6072" s="1">
        <v>-0.38349444999999999</v>
      </c>
      <c r="I6072">
        <v>0</v>
      </c>
    </row>
    <row r="6073" spans="1:9" x14ac:dyDescent="0.3">
      <c r="A6073">
        <f>VLOOKUP(D6073,[1]!tbl_Reach2AU[#Data],4,FALSE)</f>
        <v>5</v>
      </c>
      <c r="B6073" t="str">
        <f>VLOOKUP(D6073,[1]!tbl_Reach2AU[#Data],3,FALSE)</f>
        <v>Okanogan-Swipkin Canyon</v>
      </c>
      <c r="C6073">
        <f>VLOOKUP(D6073,[1]!tbl_Reach2AU[#Data],2,FALSE)</f>
        <v>147</v>
      </c>
      <c r="D6073" t="s">
        <v>134</v>
      </c>
      <c r="E6073">
        <v>2</v>
      </c>
      <c r="F6073" t="s">
        <v>144</v>
      </c>
      <c r="G6073">
        <f>VLOOKUP([1]!tbl_FunctionalConditionReach[[#This Row],[EDT Attribute]],[1]!HabitatAttribute[#Data],2,FALSE)</f>
        <v>0</v>
      </c>
      <c r="H6073" s="1">
        <v>-1.4225348000000001E-2</v>
      </c>
      <c r="I6073">
        <v>0</v>
      </c>
    </row>
    <row r="6074" spans="1:9" x14ac:dyDescent="0.3">
      <c r="A6074">
        <f>VLOOKUP(D6074,[1]!tbl_Reach2AU[#Data],4,FALSE)</f>
        <v>5</v>
      </c>
      <c r="B6074" t="str">
        <f>VLOOKUP(D6074,[1]!tbl_Reach2AU[#Data],3,FALSE)</f>
        <v>Okanogan-Swipkin Canyon</v>
      </c>
      <c r="C6074">
        <f>VLOOKUP(D6074,[1]!tbl_Reach2AU[#Data],2,FALSE)</f>
        <v>147</v>
      </c>
      <c r="D6074" t="s">
        <v>134</v>
      </c>
      <c r="E6074">
        <v>2</v>
      </c>
      <c r="F6074" t="s">
        <v>51</v>
      </c>
      <c r="G6074" t="str">
        <f>VLOOKUP([1]!tbl_FunctionalConditionReach[[#This Row],[EDT Attribute]],[1]!HabitatAttribute[#Data],2,FALSE)</f>
        <v>% Fines/Embeddedness</v>
      </c>
      <c r="H6074" s="1">
        <v>-5.219563E-3</v>
      </c>
      <c r="I6074">
        <v>0</v>
      </c>
    </row>
    <row r="6075" spans="1:9" x14ac:dyDescent="0.3">
      <c r="A6075">
        <f>VLOOKUP(D6075,[1]!tbl_Reach2AU[#Data],4,FALSE)</f>
        <v>5</v>
      </c>
      <c r="B6075" t="str">
        <f>VLOOKUP(D6075,[1]!tbl_Reach2AU[#Data],3,FALSE)</f>
        <v>Okanogan-Swipkin Canyon</v>
      </c>
      <c r="C6075">
        <f>VLOOKUP(D6075,[1]!tbl_Reach2AU[#Data],2,FALSE)</f>
        <v>147</v>
      </c>
      <c r="D6075" t="s">
        <v>134</v>
      </c>
      <c r="E6075">
        <v>2</v>
      </c>
      <c r="F6075" t="s">
        <v>146</v>
      </c>
      <c r="G6075" t="str">
        <f>VLOOKUP([1]!tbl_FunctionalConditionReach[[#This Row],[EDT Attribute]],[1]!HabitatAttribute[#Data],2,FALSE)</f>
        <v>Flow- Summer Base Flow</v>
      </c>
      <c r="H6075" s="1">
        <v>-3.8658920000000001E-3</v>
      </c>
      <c r="I6075">
        <v>0</v>
      </c>
    </row>
    <row r="6076" spans="1:9" x14ac:dyDescent="0.3">
      <c r="A6076">
        <f>VLOOKUP(D6076,[1]!tbl_Reach2AU[#Data],4,FALSE)</f>
        <v>5</v>
      </c>
      <c r="B6076" t="str">
        <f>VLOOKUP(D6076,[1]!tbl_Reach2AU[#Data],3,FALSE)</f>
        <v>Okanogan-Swipkin Canyon</v>
      </c>
      <c r="C6076">
        <f>VLOOKUP(D6076,[1]!tbl_Reach2AU[#Data],2,FALSE)</f>
        <v>148</v>
      </c>
      <c r="D6076" t="s">
        <v>44</v>
      </c>
      <c r="E6076">
        <v>2</v>
      </c>
      <c r="F6076" t="s">
        <v>36</v>
      </c>
      <c r="G6076" t="e">
        <f>VLOOKUP([1]!tbl_FunctionalConditionReach[[#This Row],[EDT Attribute]],[1]!HabitatAttribute[#Data],2,FALSE)</f>
        <v>#N/A</v>
      </c>
      <c r="H6076" s="1">
        <v>-2.84E-13</v>
      </c>
      <c r="I6076">
        <v>0</v>
      </c>
    </row>
    <row r="6077" spans="1:9" x14ac:dyDescent="0.3">
      <c r="A6077">
        <f>VLOOKUP(D6077,[1]!tbl_Reach2AU[#Data],4,FALSE)</f>
        <v>5</v>
      </c>
      <c r="B6077" t="str">
        <f>VLOOKUP(D6077,[1]!tbl_Reach2AU[#Data],3,FALSE)</f>
        <v>Okanogan-Swipkin Canyon</v>
      </c>
      <c r="C6077">
        <f>VLOOKUP(D6077,[1]!tbl_Reach2AU[#Data],2,FALSE)</f>
        <v>148</v>
      </c>
      <c r="D6077" t="s">
        <v>44</v>
      </c>
      <c r="E6077">
        <v>2</v>
      </c>
      <c r="F6077" t="s">
        <v>146</v>
      </c>
      <c r="G6077" t="str">
        <f>VLOOKUP([1]!tbl_FunctionalConditionReach[[#This Row],[EDT Attribute]],[1]!HabitatAttribute[#Data],2,FALSE)</f>
        <v>Flow- Summer Base Flow</v>
      </c>
      <c r="H6077" s="1">
        <v>-2.0740999999999999E-4</v>
      </c>
      <c r="I6077">
        <v>0</v>
      </c>
    </row>
    <row r="6078" spans="1:9" x14ac:dyDescent="0.3">
      <c r="A6078">
        <f>VLOOKUP(D6078,[1]!tbl_Reach2AU[#Data],4,FALSE)</f>
        <v>5</v>
      </c>
      <c r="B6078" t="str">
        <f>VLOOKUP(D6078,[1]!tbl_Reach2AU[#Data],3,FALSE)</f>
        <v>Okanogan-Swipkin Canyon</v>
      </c>
      <c r="C6078">
        <f>VLOOKUP(D6078,[1]!tbl_Reach2AU[#Data],2,FALSE)</f>
        <v>179</v>
      </c>
      <c r="D6078" t="s">
        <v>45</v>
      </c>
      <c r="E6078">
        <v>2</v>
      </c>
      <c r="F6078" t="s">
        <v>36</v>
      </c>
      <c r="G6078" t="e">
        <f>VLOOKUP([1]!tbl_FunctionalConditionReach[[#This Row],[EDT Attribute]],[1]!HabitatAttribute[#Data],2,FALSE)</f>
        <v>#N/A</v>
      </c>
      <c r="H6078" s="1">
        <v>-2.84E-13</v>
      </c>
      <c r="I6078">
        <v>0</v>
      </c>
    </row>
    <row r="6079" spans="1:9" x14ac:dyDescent="0.3">
      <c r="A6079">
        <f>VLOOKUP(D6079,[1]!tbl_Reach2AU[#Data],4,FALSE)</f>
        <v>5</v>
      </c>
      <c r="B6079" t="str">
        <f>VLOOKUP(D6079,[1]!tbl_Reach2AU[#Data],3,FALSE)</f>
        <v>Okanogan-Swipkin Canyon</v>
      </c>
      <c r="C6079">
        <f>VLOOKUP(D6079,[1]!tbl_Reach2AU[#Data],2,FALSE)</f>
        <v>179</v>
      </c>
      <c r="D6079" t="s">
        <v>45</v>
      </c>
      <c r="E6079">
        <v>2</v>
      </c>
      <c r="F6079" t="s">
        <v>146</v>
      </c>
      <c r="G6079" t="str">
        <f>VLOOKUP([1]!tbl_FunctionalConditionReach[[#This Row],[EDT Attribute]],[1]!HabitatAttribute[#Data],2,FALSE)</f>
        <v>Flow- Summer Base Flow</v>
      </c>
      <c r="H6079" s="1">
        <v>-1.0523474999999999E-2</v>
      </c>
      <c r="I6079">
        <v>0</v>
      </c>
    </row>
    <row r="6080" spans="1:9" x14ac:dyDescent="0.3">
      <c r="A6080">
        <f>VLOOKUP(D6080,[1]!tbl_Reach2AU[#Data],4,FALSE)</f>
        <v>5</v>
      </c>
      <c r="B6080" t="str">
        <f>VLOOKUP(D6080,[1]!tbl_Reach2AU[#Data],3,FALSE)</f>
        <v>Okanogan-Swipkin Canyon</v>
      </c>
      <c r="C6080">
        <f>VLOOKUP(D6080,[1]!tbl_Reach2AU[#Data],2,FALSE)</f>
        <v>179</v>
      </c>
      <c r="D6080" t="s">
        <v>45</v>
      </c>
      <c r="E6080">
        <v>2</v>
      </c>
      <c r="F6080" t="s">
        <v>138</v>
      </c>
      <c r="G6080">
        <f>VLOOKUP([1]!tbl_FunctionalConditionReach[[#This Row],[EDT Attribute]],[1]!HabitatAttribute[#Data],2,FALSE)</f>
        <v>0</v>
      </c>
      <c r="H6080" s="1">
        <v>-0.23716694499999999</v>
      </c>
      <c r="I6080">
        <v>0</v>
      </c>
    </row>
    <row r="6081" spans="1:9" x14ac:dyDescent="0.3">
      <c r="A6081">
        <f>VLOOKUP(D6081,[1]!tbl_Reach2AU[#Data],4,FALSE)</f>
        <v>1</v>
      </c>
      <c r="B6081" t="str">
        <f>VLOOKUP(D6081,[1]!tbl_Reach2AU[#Data],3,FALSE)</f>
        <v>Okanogan-Davis Canyon</v>
      </c>
      <c r="C6081">
        <f>VLOOKUP(D6081,[1]!tbl_Reach2AU[#Data],2,FALSE)</f>
        <v>103</v>
      </c>
      <c r="D6081" t="s">
        <v>95</v>
      </c>
      <c r="E6081">
        <v>2</v>
      </c>
      <c r="F6081" t="s">
        <v>36</v>
      </c>
      <c r="G6081" t="e">
        <f>VLOOKUP([1]!tbl_FunctionalConditionReach[[#This Row],[EDT Attribute]],[1]!HabitatAttribute[#Data],2,FALSE)</f>
        <v>#N/A</v>
      </c>
      <c r="H6081" s="1">
        <v>-2.84E-13</v>
      </c>
      <c r="I6081">
        <v>0</v>
      </c>
    </row>
    <row r="6082" spans="1:9" x14ac:dyDescent="0.3">
      <c r="A6082">
        <f>VLOOKUP(D6082,[1]!tbl_Reach2AU[#Data],4,FALSE)</f>
        <v>1</v>
      </c>
      <c r="B6082" t="str">
        <f>VLOOKUP(D6082,[1]!tbl_Reach2AU[#Data],3,FALSE)</f>
        <v>Okanogan-Davis Canyon</v>
      </c>
      <c r="C6082">
        <f>VLOOKUP(D6082,[1]!tbl_Reach2AU[#Data],2,FALSE)</f>
        <v>103</v>
      </c>
      <c r="D6082" t="s">
        <v>95</v>
      </c>
      <c r="E6082">
        <v>2</v>
      </c>
      <c r="F6082" t="s">
        <v>146</v>
      </c>
      <c r="G6082" t="str">
        <f>VLOOKUP([1]!tbl_FunctionalConditionReach[[#This Row],[EDT Attribute]],[1]!HabitatAttribute[#Data],2,FALSE)</f>
        <v>Flow- Summer Base Flow</v>
      </c>
      <c r="H6082" s="1">
        <v>-9.5999999999999996E-6</v>
      </c>
      <c r="I6082">
        <v>0</v>
      </c>
    </row>
    <row r="6083" spans="1:9" x14ac:dyDescent="0.3">
      <c r="A6083">
        <f>VLOOKUP(D6083,[1]!tbl_Reach2AU[#Data],4,FALSE)</f>
        <v>5</v>
      </c>
      <c r="B6083" t="str">
        <f>VLOOKUP(D6083,[1]!tbl_Reach2AU[#Data],3,FALSE)</f>
        <v>Okanogan-Swipkin Canyon</v>
      </c>
      <c r="C6083">
        <f>VLOOKUP(D6083,[1]!tbl_Reach2AU[#Data],2,FALSE)</f>
        <v>186</v>
      </c>
      <c r="D6083" t="s">
        <v>22</v>
      </c>
      <c r="E6083">
        <v>2</v>
      </c>
      <c r="F6083" t="s">
        <v>138</v>
      </c>
      <c r="G6083">
        <f>VLOOKUP([1]!tbl_FunctionalConditionReach[[#This Row],[EDT Attribute]],[1]!HabitatAttribute[#Data],2,FALSE)</f>
        <v>0</v>
      </c>
      <c r="H6083" s="1">
        <v>-1.8514619999999999E-2</v>
      </c>
      <c r="I6083">
        <v>0</v>
      </c>
    </row>
    <row r="6084" spans="1:9" x14ac:dyDescent="0.3">
      <c r="A6084">
        <f>VLOOKUP(D6084,[1]!tbl_Reach2AU[#Data],4,FALSE)</f>
        <v>5</v>
      </c>
      <c r="B6084" t="str">
        <f>VLOOKUP(D6084,[1]!tbl_Reach2AU[#Data],3,FALSE)</f>
        <v>Okanogan-Swipkin Canyon</v>
      </c>
      <c r="C6084">
        <f>VLOOKUP(D6084,[1]!tbl_Reach2AU[#Data],2,FALSE)</f>
        <v>187</v>
      </c>
      <c r="D6084" t="s">
        <v>108</v>
      </c>
      <c r="E6084">
        <v>2</v>
      </c>
      <c r="F6084" t="s">
        <v>36</v>
      </c>
      <c r="G6084" t="e">
        <f>VLOOKUP([1]!tbl_FunctionalConditionReach[[#This Row],[EDT Attribute]],[1]!HabitatAttribute[#Data],2,FALSE)</f>
        <v>#N/A</v>
      </c>
      <c r="H6084" s="1">
        <v>-2.84E-13</v>
      </c>
      <c r="I6084">
        <v>0</v>
      </c>
    </row>
    <row r="6085" spans="1:9" x14ac:dyDescent="0.3">
      <c r="A6085">
        <f>VLOOKUP(D6085,[1]!tbl_Reach2AU[#Data],4,FALSE)</f>
        <v>5</v>
      </c>
      <c r="B6085" t="str">
        <f>VLOOKUP(D6085,[1]!tbl_Reach2AU[#Data],3,FALSE)</f>
        <v>Okanogan-Swipkin Canyon</v>
      </c>
      <c r="C6085">
        <f>VLOOKUP(D6085,[1]!tbl_Reach2AU[#Data],2,FALSE)</f>
        <v>187</v>
      </c>
      <c r="D6085" t="s">
        <v>108</v>
      </c>
      <c r="E6085">
        <v>2</v>
      </c>
      <c r="F6085" t="s">
        <v>146</v>
      </c>
      <c r="G6085" t="str">
        <f>VLOOKUP([1]!tbl_FunctionalConditionReach[[#This Row],[EDT Attribute]],[1]!HabitatAttribute[#Data],2,FALSE)</f>
        <v>Flow- Summer Base Flow</v>
      </c>
      <c r="H6085" s="1">
        <v>-8.6624300000000005E-4</v>
      </c>
      <c r="I6085">
        <v>0</v>
      </c>
    </row>
    <row r="6086" spans="1:9" x14ac:dyDescent="0.3">
      <c r="A6086">
        <f>VLOOKUP(D6086,[1]!tbl_Reach2AU[#Data],4,FALSE)</f>
        <v>5</v>
      </c>
      <c r="B6086" t="str">
        <f>VLOOKUP(D6086,[1]!tbl_Reach2AU[#Data],3,FALSE)</f>
        <v>Okanogan-Swipkin Canyon</v>
      </c>
      <c r="C6086">
        <f>VLOOKUP(D6086,[1]!tbl_Reach2AU[#Data],2,FALSE)</f>
        <v>188</v>
      </c>
      <c r="D6086" t="s">
        <v>109</v>
      </c>
      <c r="E6086">
        <v>2</v>
      </c>
      <c r="F6086" t="s">
        <v>36</v>
      </c>
      <c r="G6086" t="e">
        <f>VLOOKUP([1]!tbl_FunctionalConditionReach[[#This Row],[EDT Attribute]],[1]!HabitatAttribute[#Data],2,FALSE)</f>
        <v>#N/A</v>
      </c>
      <c r="H6086" s="1">
        <v>-2.84E-13</v>
      </c>
      <c r="I6086">
        <v>0</v>
      </c>
    </row>
    <row r="6087" spans="1:9" x14ac:dyDescent="0.3">
      <c r="A6087">
        <f>VLOOKUP(D6087,[1]!tbl_Reach2AU[#Data],4,FALSE)</f>
        <v>5</v>
      </c>
      <c r="B6087" t="str">
        <f>VLOOKUP(D6087,[1]!tbl_Reach2AU[#Data],3,FALSE)</f>
        <v>Okanogan-Swipkin Canyon</v>
      </c>
      <c r="C6087">
        <f>VLOOKUP(D6087,[1]!tbl_Reach2AU[#Data],2,FALSE)</f>
        <v>188</v>
      </c>
      <c r="D6087" t="s">
        <v>109</v>
      </c>
      <c r="E6087">
        <v>2</v>
      </c>
      <c r="F6087" t="s">
        <v>146</v>
      </c>
      <c r="G6087" t="str">
        <f>VLOOKUP([1]!tbl_FunctionalConditionReach[[#This Row],[EDT Attribute]],[1]!HabitatAttribute[#Data],2,FALSE)</f>
        <v>Flow- Summer Base Flow</v>
      </c>
      <c r="H6087" s="1">
        <v>-8.9449600000000005E-4</v>
      </c>
      <c r="I6087">
        <v>0</v>
      </c>
    </row>
    <row r="6088" spans="1:9" x14ac:dyDescent="0.3">
      <c r="A6088">
        <f>VLOOKUP(D6088,[1]!tbl_Reach2AU[#Data],4,FALSE)</f>
        <v>5</v>
      </c>
      <c r="B6088" t="str">
        <f>VLOOKUP(D6088,[1]!tbl_Reach2AU[#Data],3,FALSE)</f>
        <v>Okanogan-Swipkin Canyon</v>
      </c>
      <c r="C6088">
        <f>VLOOKUP(D6088,[1]!tbl_Reach2AU[#Data],2,FALSE)</f>
        <v>189</v>
      </c>
      <c r="D6088" t="s">
        <v>110</v>
      </c>
      <c r="E6088">
        <v>2</v>
      </c>
      <c r="F6088" t="s">
        <v>36</v>
      </c>
      <c r="G6088" t="e">
        <f>VLOOKUP([1]!tbl_FunctionalConditionReach[[#This Row],[EDT Attribute]],[1]!HabitatAttribute[#Data],2,FALSE)</f>
        <v>#N/A</v>
      </c>
      <c r="H6088" s="1">
        <v>-2.84E-13</v>
      </c>
      <c r="I6088">
        <v>0</v>
      </c>
    </row>
    <row r="6089" spans="1:9" x14ac:dyDescent="0.3">
      <c r="A6089">
        <f>VLOOKUP(D6089,[1]!tbl_Reach2AU[#Data],4,FALSE)</f>
        <v>5</v>
      </c>
      <c r="B6089" t="str">
        <f>VLOOKUP(D6089,[1]!tbl_Reach2AU[#Data],3,FALSE)</f>
        <v>Okanogan-Swipkin Canyon</v>
      </c>
      <c r="C6089">
        <f>VLOOKUP(D6089,[1]!tbl_Reach2AU[#Data],2,FALSE)</f>
        <v>189</v>
      </c>
      <c r="D6089" t="s">
        <v>110</v>
      </c>
      <c r="E6089">
        <v>2</v>
      </c>
      <c r="F6089" t="s">
        <v>146</v>
      </c>
      <c r="G6089" t="str">
        <f>VLOOKUP([1]!tbl_FunctionalConditionReach[[#This Row],[EDT Attribute]],[1]!HabitatAttribute[#Data],2,FALSE)</f>
        <v>Flow- Summer Base Flow</v>
      </c>
      <c r="H6089" s="1">
        <v>-1.55382E-4</v>
      </c>
      <c r="I6089">
        <v>0</v>
      </c>
    </row>
    <row r="6090" spans="1:9" x14ac:dyDescent="0.3">
      <c r="A6090">
        <f>VLOOKUP(D6090,[1]!tbl_Reach2AU[#Data],4,FALSE)</f>
        <v>12</v>
      </c>
      <c r="B6090" t="str">
        <f>VLOOKUP(D6090,[1]!tbl_Reach2AU[#Data],3,FALSE)</f>
        <v>Okanogan-Alkali Lake</v>
      </c>
      <c r="C6090">
        <f>VLOOKUP(D6090,[1]!tbl_Reach2AU[#Data],2,FALSE)</f>
        <v>221</v>
      </c>
      <c r="D6090" t="s">
        <v>46</v>
      </c>
      <c r="E6090">
        <v>2</v>
      </c>
      <c r="F6090" t="s">
        <v>36</v>
      </c>
      <c r="G6090" t="e">
        <f>VLOOKUP([1]!tbl_FunctionalConditionReach[[#This Row],[EDT Attribute]],[1]!HabitatAttribute[#Data],2,FALSE)</f>
        <v>#N/A</v>
      </c>
      <c r="H6090" s="1">
        <v>-2.84E-13</v>
      </c>
      <c r="I6090">
        <v>0</v>
      </c>
    </row>
    <row r="6091" spans="1:9" x14ac:dyDescent="0.3">
      <c r="A6091">
        <f>VLOOKUP(D6091,[1]!tbl_Reach2AU[#Data],4,FALSE)</f>
        <v>12</v>
      </c>
      <c r="B6091" t="str">
        <f>VLOOKUP(D6091,[1]!tbl_Reach2AU[#Data],3,FALSE)</f>
        <v>Okanogan-Alkali Lake</v>
      </c>
      <c r="C6091">
        <f>VLOOKUP(D6091,[1]!tbl_Reach2AU[#Data],2,FALSE)</f>
        <v>221</v>
      </c>
      <c r="D6091" t="s">
        <v>46</v>
      </c>
      <c r="E6091">
        <v>2</v>
      </c>
      <c r="F6091" t="s">
        <v>146</v>
      </c>
      <c r="G6091" t="str">
        <f>VLOOKUP([1]!tbl_FunctionalConditionReach[[#This Row],[EDT Attribute]],[1]!HabitatAttribute[#Data],2,FALSE)</f>
        <v>Flow- Summer Base Flow</v>
      </c>
      <c r="H6091" s="1">
        <v>-3.0899999999999999E-5</v>
      </c>
      <c r="I6091">
        <v>0</v>
      </c>
    </row>
    <row r="6092" spans="1:9" x14ac:dyDescent="0.3">
      <c r="A6092">
        <f>VLOOKUP(D6092,[1]!tbl_Reach2AU[#Data],4,FALSE)</f>
        <v>12</v>
      </c>
      <c r="B6092" t="str">
        <f>VLOOKUP(D6092,[1]!tbl_Reach2AU[#Data],3,FALSE)</f>
        <v>Okanogan-Alkali Lake</v>
      </c>
      <c r="C6092">
        <f>VLOOKUP(D6092,[1]!tbl_Reach2AU[#Data],2,FALSE)</f>
        <v>221</v>
      </c>
      <c r="D6092" t="s">
        <v>46</v>
      </c>
      <c r="E6092">
        <v>2</v>
      </c>
      <c r="F6092" t="s">
        <v>144</v>
      </c>
      <c r="G6092">
        <f>VLOOKUP([1]!tbl_FunctionalConditionReach[[#This Row],[EDT Attribute]],[1]!HabitatAttribute[#Data],2,FALSE)</f>
        <v>0</v>
      </c>
      <c r="H6092" s="1">
        <v>-4.76377E-4</v>
      </c>
      <c r="I6092">
        <v>0</v>
      </c>
    </row>
    <row r="6093" spans="1:9" x14ac:dyDescent="0.3">
      <c r="A6093">
        <f>VLOOKUP(D6093,[1]!tbl_Reach2AU[#Data],4,FALSE)</f>
        <v>12</v>
      </c>
      <c r="B6093" t="str">
        <f>VLOOKUP(D6093,[1]!tbl_Reach2AU[#Data],3,FALSE)</f>
        <v>Okanogan-Alkali Lake</v>
      </c>
      <c r="C6093">
        <f>VLOOKUP(D6093,[1]!tbl_Reach2AU[#Data],2,FALSE)</f>
        <v>222</v>
      </c>
      <c r="D6093" t="s">
        <v>47</v>
      </c>
      <c r="E6093">
        <v>2</v>
      </c>
      <c r="F6093" t="s">
        <v>138</v>
      </c>
      <c r="G6093">
        <f>VLOOKUP([1]!tbl_FunctionalConditionReach[[#This Row],[EDT Attribute]],[1]!HabitatAttribute[#Data],2,FALSE)</f>
        <v>0</v>
      </c>
      <c r="H6093" s="1">
        <v>-0.27033523500000001</v>
      </c>
      <c r="I6093">
        <v>0</v>
      </c>
    </row>
    <row r="6094" spans="1:9" x14ac:dyDescent="0.3">
      <c r="A6094">
        <f>VLOOKUP(D6094,[1]!tbl_Reach2AU[#Data],4,FALSE)</f>
        <v>12</v>
      </c>
      <c r="B6094" t="str">
        <f>VLOOKUP(D6094,[1]!tbl_Reach2AU[#Data],3,FALSE)</f>
        <v>Okanogan-Alkali Lake</v>
      </c>
      <c r="C6094">
        <f>VLOOKUP(D6094,[1]!tbl_Reach2AU[#Data],2,FALSE)</f>
        <v>222</v>
      </c>
      <c r="D6094" t="s">
        <v>47</v>
      </c>
      <c r="E6094">
        <v>2</v>
      </c>
      <c r="F6094" t="s">
        <v>146</v>
      </c>
      <c r="G6094" t="str">
        <f>VLOOKUP([1]!tbl_FunctionalConditionReach[[#This Row],[EDT Attribute]],[1]!HabitatAttribute[#Data],2,FALSE)</f>
        <v>Flow- Summer Base Flow</v>
      </c>
      <c r="H6094" s="1">
        <v>-8.9519802999999995E-2</v>
      </c>
      <c r="I6094">
        <v>0</v>
      </c>
    </row>
    <row r="6095" spans="1:9" x14ac:dyDescent="0.3">
      <c r="A6095">
        <f>VLOOKUP(D6095,[1]!tbl_Reach2AU[#Data],4,FALSE)</f>
        <v>14</v>
      </c>
      <c r="B6095" t="str">
        <f>VLOOKUP(D6095,[1]!tbl_Reach2AU[#Data],3,FALSE)</f>
        <v>Okanogan-Whitestone Coulee</v>
      </c>
      <c r="C6095">
        <f>VLOOKUP(D6095,[1]!tbl_Reach2AU[#Data],2,FALSE)</f>
        <v>227</v>
      </c>
      <c r="D6095" t="s">
        <v>111</v>
      </c>
      <c r="E6095">
        <v>2</v>
      </c>
      <c r="F6095" t="s">
        <v>36</v>
      </c>
      <c r="G6095" t="e">
        <f>VLOOKUP([1]!tbl_FunctionalConditionReach[[#This Row],[EDT Attribute]],[1]!HabitatAttribute[#Data],2,FALSE)</f>
        <v>#N/A</v>
      </c>
      <c r="H6095" s="1">
        <v>-2.84E-13</v>
      </c>
      <c r="I6095">
        <v>0</v>
      </c>
    </row>
    <row r="6096" spans="1:9" x14ac:dyDescent="0.3">
      <c r="A6096">
        <f>VLOOKUP(D6096,[1]!tbl_Reach2AU[#Data],4,FALSE)</f>
        <v>14</v>
      </c>
      <c r="B6096" t="str">
        <f>VLOOKUP(D6096,[1]!tbl_Reach2AU[#Data],3,FALSE)</f>
        <v>Okanogan-Whitestone Coulee</v>
      </c>
      <c r="C6096">
        <f>VLOOKUP(D6096,[1]!tbl_Reach2AU[#Data],2,FALSE)</f>
        <v>227</v>
      </c>
      <c r="D6096" t="s">
        <v>111</v>
      </c>
      <c r="E6096">
        <v>2</v>
      </c>
      <c r="F6096" t="s">
        <v>151</v>
      </c>
      <c r="G6096" t="str">
        <f>VLOOKUP([1]!tbl_FunctionalConditionReach[[#This Row],[EDT Attribute]],[1]!HabitatAttribute[#Data],2,FALSE)</f>
        <v>Cover- Wood</v>
      </c>
      <c r="H6096" s="1">
        <v>-4.3368599999999997E-3</v>
      </c>
      <c r="I6096">
        <v>0</v>
      </c>
    </row>
    <row r="6097" spans="1:9" x14ac:dyDescent="0.3">
      <c r="A6097">
        <f>VLOOKUP(D6097,[1]!tbl_Reach2AU[#Data],4,FALSE)</f>
        <v>14</v>
      </c>
      <c r="B6097" t="str">
        <f>VLOOKUP(D6097,[1]!tbl_Reach2AU[#Data],3,FALSE)</f>
        <v>Okanogan-Whitestone Coulee</v>
      </c>
      <c r="C6097">
        <f>VLOOKUP(D6097,[1]!tbl_Reach2AU[#Data],2,FALSE)</f>
        <v>227</v>
      </c>
      <c r="D6097" t="s">
        <v>111</v>
      </c>
      <c r="E6097">
        <v>2</v>
      </c>
      <c r="F6097" t="s">
        <v>144</v>
      </c>
      <c r="G6097">
        <f>VLOOKUP([1]!tbl_FunctionalConditionReach[[#This Row],[EDT Attribute]],[1]!HabitatAttribute[#Data],2,FALSE)</f>
        <v>0</v>
      </c>
      <c r="H6097" s="1">
        <v>-5.44613E-4</v>
      </c>
      <c r="I6097">
        <v>0</v>
      </c>
    </row>
    <row r="6098" spans="1:9" x14ac:dyDescent="0.3">
      <c r="A6098">
        <f>VLOOKUP(D6098,[1]!tbl_Reach2AU[#Data],4,FALSE)</f>
        <v>14</v>
      </c>
      <c r="B6098" t="str">
        <f>VLOOKUP(D6098,[1]!tbl_Reach2AU[#Data],3,FALSE)</f>
        <v>Okanogan-Whitestone Coulee</v>
      </c>
      <c r="C6098">
        <f>VLOOKUP(D6098,[1]!tbl_Reach2AU[#Data],2,FALSE)</f>
        <v>227</v>
      </c>
      <c r="D6098" t="s">
        <v>111</v>
      </c>
      <c r="E6098">
        <v>2</v>
      </c>
      <c r="F6098" t="s">
        <v>51</v>
      </c>
      <c r="G6098" t="str">
        <f>VLOOKUP([1]!tbl_FunctionalConditionReach[[#This Row],[EDT Attribute]],[1]!HabitatAttribute[#Data],2,FALSE)</f>
        <v>% Fines/Embeddedness</v>
      </c>
      <c r="H6098" s="1">
        <v>-6.9899063999999997E-2</v>
      </c>
      <c r="I6098">
        <v>0</v>
      </c>
    </row>
    <row r="6099" spans="1:9" x14ac:dyDescent="0.3">
      <c r="A6099">
        <f>VLOOKUP(D6099,[1]!tbl_Reach2AU[#Data],4,FALSE)</f>
        <v>14</v>
      </c>
      <c r="B6099" t="str">
        <f>VLOOKUP(D6099,[1]!tbl_Reach2AU[#Data],3,FALSE)</f>
        <v>Okanogan-Whitestone Coulee</v>
      </c>
      <c r="C6099">
        <f>VLOOKUP(D6099,[1]!tbl_Reach2AU[#Data],2,FALSE)</f>
        <v>227</v>
      </c>
      <c r="D6099" t="s">
        <v>111</v>
      </c>
      <c r="E6099">
        <v>2</v>
      </c>
      <c r="F6099" t="s">
        <v>38</v>
      </c>
      <c r="G6099" t="str">
        <f>VLOOKUP([1]!tbl_FunctionalConditionReach[[#This Row],[EDT Attribute]],[1]!HabitatAttribute[#Data],2,FALSE)</f>
        <v>Channel Stability</v>
      </c>
      <c r="H6099" s="1">
        <v>-6.0018739999999999E-3</v>
      </c>
      <c r="I6099">
        <v>0</v>
      </c>
    </row>
    <row r="6100" spans="1:9" x14ac:dyDescent="0.3">
      <c r="A6100">
        <f>VLOOKUP(D6100,[1]!tbl_Reach2AU[#Data],4,FALSE)</f>
        <v>14</v>
      </c>
      <c r="B6100" t="str">
        <f>VLOOKUP(D6100,[1]!tbl_Reach2AU[#Data],3,FALSE)</f>
        <v>Okanogan-Whitestone Coulee</v>
      </c>
      <c r="C6100">
        <f>VLOOKUP(D6100,[1]!tbl_Reach2AU[#Data],2,FALSE)</f>
        <v>228</v>
      </c>
      <c r="D6100" t="s">
        <v>112</v>
      </c>
      <c r="E6100">
        <v>2</v>
      </c>
      <c r="F6100" t="s">
        <v>36</v>
      </c>
      <c r="G6100" t="e">
        <f>VLOOKUP([1]!tbl_FunctionalConditionReach[[#This Row],[EDT Attribute]],[1]!HabitatAttribute[#Data],2,FALSE)</f>
        <v>#N/A</v>
      </c>
      <c r="H6100" s="1">
        <v>-2.84E-13</v>
      </c>
      <c r="I6100">
        <v>0</v>
      </c>
    </row>
    <row r="6101" spans="1:9" x14ac:dyDescent="0.3">
      <c r="A6101">
        <f>VLOOKUP(D6101,[1]!tbl_Reach2AU[#Data],4,FALSE)</f>
        <v>14</v>
      </c>
      <c r="B6101" t="str">
        <f>VLOOKUP(D6101,[1]!tbl_Reach2AU[#Data],3,FALSE)</f>
        <v>Okanogan-Whitestone Coulee</v>
      </c>
      <c r="C6101">
        <f>VLOOKUP(D6101,[1]!tbl_Reach2AU[#Data],2,FALSE)</f>
        <v>228</v>
      </c>
      <c r="D6101" t="s">
        <v>112</v>
      </c>
      <c r="E6101">
        <v>2</v>
      </c>
      <c r="F6101" t="s">
        <v>146</v>
      </c>
      <c r="G6101" t="str">
        <f>VLOOKUP([1]!tbl_FunctionalConditionReach[[#This Row],[EDT Attribute]],[1]!HabitatAttribute[#Data],2,FALSE)</f>
        <v>Flow- Summer Base Flow</v>
      </c>
      <c r="H6101" s="1">
        <v>-4.42E-6</v>
      </c>
      <c r="I6101">
        <v>0</v>
      </c>
    </row>
    <row r="6102" spans="1:9" x14ac:dyDescent="0.3">
      <c r="A6102">
        <f>VLOOKUP(D6102,[1]!tbl_Reach2AU[#Data],4,FALSE)</f>
        <v>14</v>
      </c>
      <c r="B6102" t="str">
        <f>VLOOKUP(D6102,[1]!tbl_Reach2AU[#Data],3,FALSE)</f>
        <v>Okanogan-Whitestone Coulee</v>
      </c>
      <c r="C6102">
        <f>VLOOKUP(D6102,[1]!tbl_Reach2AU[#Data],2,FALSE)</f>
        <v>228</v>
      </c>
      <c r="D6102" t="s">
        <v>112</v>
      </c>
      <c r="E6102">
        <v>2</v>
      </c>
      <c r="F6102" t="s">
        <v>144</v>
      </c>
      <c r="G6102">
        <f>VLOOKUP([1]!tbl_FunctionalConditionReach[[#This Row],[EDT Attribute]],[1]!HabitatAttribute[#Data],2,FALSE)</f>
        <v>0</v>
      </c>
      <c r="H6102" s="1">
        <v>-1.75248E-4</v>
      </c>
      <c r="I6102">
        <v>0</v>
      </c>
    </row>
    <row r="6103" spans="1:9" x14ac:dyDescent="0.3">
      <c r="A6103">
        <f>VLOOKUP(D6103,[1]!tbl_Reach2AU[#Data],4,FALSE)</f>
        <v>14</v>
      </c>
      <c r="B6103" t="str">
        <f>VLOOKUP(D6103,[1]!tbl_Reach2AU[#Data],3,FALSE)</f>
        <v>Okanogan-Whitestone Coulee</v>
      </c>
      <c r="C6103">
        <f>VLOOKUP(D6103,[1]!tbl_Reach2AU[#Data],2,FALSE)</f>
        <v>229</v>
      </c>
      <c r="D6103" t="s">
        <v>23</v>
      </c>
      <c r="E6103">
        <v>2</v>
      </c>
      <c r="F6103" t="s">
        <v>138</v>
      </c>
      <c r="G6103">
        <f>VLOOKUP([1]!tbl_FunctionalConditionReach[[#This Row],[EDT Attribute]],[1]!HabitatAttribute[#Data],2,FALSE)</f>
        <v>0</v>
      </c>
      <c r="H6103" s="1">
        <v>-0.264170725</v>
      </c>
      <c r="I6103">
        <v>0</v>
      </c>
    </row>
    <row r="6104" spans="1:9" x14ac:dyDescent="0.3">
      <c r="A6104">
        <f>VLOOKUP(D6104,[1]!tbl_Reach2AU[#Data],4,FALSE)</f>
        <v>14</v>
      </c>
      <c r="B6104" t="str">
        <f>VLOOKUP(D6104,[1]!tbl_Reach2AU[#Data],3,FALSE)</f>
        <v>Okanogan-Whitestone Coulee</v>
      </c>
      <c r="C6104">
        <f>VLOOKUP(D6104,[1]!tbl_Reach2AU[#Data],2,FALSE)</f>
        <v>229</v>
      </c>
      <c r="D6104" t="s">
        <v>23</v>
      </c>
      <c r="E6104">
        <v>2</v>
      </c>
      <c r="F6104" t="s">
        <v>36</v>
      </c>
      <c r="G6104" t="e">
        <f>VLOOKUP([1]!tbl_FunctionalConditionReach[[#This Row],[EDT Attribute]],[1]!HabitatAttribute[#Data],2,FALSE)</f>
        <v>#N/A</v>
      </c>
      <c r="H6104" s="1">
        <v>-2.84E-13</v>
      </c>
      <c r="I6104">
        <v>0</v>
      </c>
    </row>
    <row r="6105" spans="1:9" x14ac:dyDescent="0.3">
      <c r="A6105">
        <f>VLOOKUP(D6105,[1]!tbl_Reach2AU[#Data],4,FALSE)</f>
        <v>1</v>
      </c>
      <c r="B6105" t="str">
        <f>VLOOKUP(D6105,[1]!tbl_Reach2AU[#Data],3,FALSE)</f>
        <v>Okanogan-Davis Canyon</v>
      </c>
      <c r="C6105">
        <f>VLOOKUP(D6105,[1]!tbl_Reach2AU[#Data],2,FALSE)</f>
        <v>104</v>
      </c>
      <c r="D6105" t="s">
        <v>96</v>
      </c>
      <c r="E6105">
        <v>2</v>
      </c>
      <c r="F6105" t="s">
        <v>36</v>
      </c>
      <c r="G6105" t="e">
        <f>VLOOKUP([1]!tbl_FunctionalConditionReach[[#This Row],[EDT Attribute]],[1]!HabitatAttribute[#Data],2,FALSE)</f>
        <v>#N/A</v>
      </c>
      <c r="H6105" s="1">
        <v>-2.84E-13</v>
      </c>
      <c r="I6105">
        <v>0</v>
      </c>
    </row>
    <row r="6106" spans="1:9" x14ac:dyDescent="0.3">
      <c r="A6106">
        <f>VLOOKUP(D6106,[1]!tbl_Reach2AU[#Data],4,FALSE)</f>
        <v>1</v>
      </c>
      <c r="B6106" t="str">
        <f>VLOOKUP(D6106,[1]!tbl_Reach2AU[#Data],3,FALSE)</f>
        <v>Okanogan-Davis Canyon</v>
      </c>
      <c r="C6106">
        <f>VLOOKUP(D6106,[1]!tbl_Reach2AU[#Data],2,FALSE)</f>
        <v>104</v>
      </c>
      <c r="D6106" t="s">
        <v>96</v>
      </c>
      <c r="E6106">
        <v>2</v>
      </c>
      <c r="F6106" t="s">
        <v>146</v>
      </c>
      <c r="G6106" t="str">
        <f>VLOOKUP([1]!tbl_FunctionalConditionReach[[#This Row],[EDT Attribute]],[1]!HabitatAttribute[#Data],2,FALSE)</f>
        <v>Flow- Summer Base Flow</v>
      </c>
      <c r="H6106" s="1">
        <v>-1.0200000000000001E-5</v>
      </c>
      <c r="I6106">
        <v>0</v>
      </c>
    </row>
    <row r="6107" spans="1:9" x14ac:dyDescent="0.3">
      <c r="A6107">
        <f>VLOOKUP(D6107,[1]!tbl_Reach2AU[#Data],4,FALSE)</f>
        <v>14</v>
      </c>
      <c r="B6107" t="str">
        <f>VLOOKUP(D6107,[1]!tbl_Reach2AU[#Data],3,FALSE)</f>
        <v>Okanogan-Whitestone Coulee</v>
      </c>
      <c r="C6107">
        <f>VLOOKUP(D6107,[1]!tbl_Reach2AU[#Data],2,FALSE)</f>
        <v>231</v>
      </c>
      <c r="D6107" t="s">
        <v>25</v>
      </c>
      <c r="E6107">
        <v>2</v>
      </c>
      <c r="F6107" t="s">
        <v>146</v>
      </c>
      <c r="G6107" t="str">
        <f>VLOOKUP([1]!tbl_FunctionalConditionReach[[#This Row],[EDT Attribute]],[1]!HabitatAttribute[#Data],2,FALSE)</f>
        <v>Flow- Summer Base Flow</v>
      </c>
      <c r="H6107" s="1">
        <v>-4.0953654840000002</v>
      </c>
      <c r="I6107">
        <v>0</v>
      </c>
    </row>
    <row r="6108" spans="1:9" x14ac:dyDescent="0.3">
      <c r="A6108">
        <f>VLOOKUP(D6108,[1]!tbl_Reach2AU[#Data],4,FALSE)</f>
        <v>14</v>
      </c>
      <c r="B6108" t="str">
        <f>VLOOKUP(D6108,[1]!tbl_Reach2AU[#Data],3,FALSE)</f>
        <v>Okanogan-Whitestone Coulee</v>
      </c>
      <c r="C6108">
        <f>VLOOKUP(D6108,[1]!tbl_Reach2AU[#Data],2,FALSE)</f>
        <v>231</v>
      </c>
      <c r="D6108" t="s">
        <v>25</v>
      </c>
      <c r="E6108">
        <v>2</v>
      </c>
      <c r="F6108" t="s">
        <v>138</v>
      </c>
      <c r="G6108">
        <f>VLOOKUP([1]!tbl_FunctionalConditionReach[[#This Row],[EDT Attribute]],[1]!HabitatAttribute[#Data],2,FALSE)</f>
        <v>0</v>
      </c>
      <c r="H6108" s="1">
        <v>-0.94035571100000004</v>
      </c>
      <c r="I6108">
        <v>0</v>
      </c>
    </row>
    <row r="6109" spans="1:9" x14ac:dyDescent="0.3">
      <c r="A6109">
        <f>VLOOKUP(D6109,[1]!tbl_Reach2AU[#Data],4,FALSE)</f>
        <v>14</v>
      </c>
      <c r="B6109" t="str">
        <f>VLOOKUP(D6109,[1]!tbl_Reach2AU[#Data],3,FALSE)</f>
        <v>Okanogan-Whitestone Coulee</v>
      </c>
      <c r="C6109">
        <f>VLOOKUP(D6109,[1]!tbl_Reach2AU[#Data],2,FALSE)</f>
        <v>238</v>
      </c>
      <c r="D6109" t="s">
        <v>113</v>
      </c>
      <c r="E6109">
        <v>2</v>
      </c>
      <c r="F6109" t="s">
        <v>36</v>
      </c>
      <c r="G6109" t="e">
        <f>VLOOKUP([1]!tbl_FunctionalConditionReach[[#This Row],[EDT Attribute]],[1]!HabitatAttribute[#Data],2,FALSE)</f>
        <v>#N/A</v>
      </c>
      <c r="H6109" s="1">
        <v>-2.4174309999999998E-3</v>
      </c>
      <c r="I6109">
        <v>0</v>
      </c>
    </row>
    <row r="6110" spans="1:9" x14ac:dyDescent="0.3">
      <c r="A6110">
        <f>VLOOKUP(D6110,[1]!tbl_Reach2AU[#Data],4,FALSE)</f>
        <v>14</v>
      </c>
      <c r="B6110" t="str">
        <f>VLOOKUP(D6110,[1]!tbl_Reach2AU[#Data],3,FALSE)</f>
        <v>Okanogan-Whitestone Coulee</v>
      </c>
      <c r="C6110">
        <f>VLOOKUP(D6110,[1]!tbl_Reach2AU[#Data],2,FALSE)</f>
        <v>238</v>
      </c>
      <c r="D6110" t="s">
        <v>113</v>
      </c>
      <c r="E6110">
        <v>2</v>
      </c>
      <c r="F6110" t="s">
        <v>51</v>
      </c>
      <c r="G6110" t="str">
        <f>VLOOKUP([1]!tbl_FunctionalConditionReach[[#This Row],[EDT Attribute]],[1]!HabitatAttribute[#Data],2,FALSE)</f>
        <v>% Fines/Embeddedness</v>
      </c>
      <c r="H6110" s="1">
        <v>-9.4256146999999998E-2</v>
      </c>
      <c r="I6110">
        <v>0</v>
      </c>
    </row>
    <row r="6111" spans="1:9" x14ac:dyDescent="0.3">
      <c r="A6111">
        <f>VLOOKUP(D6111,[1]!tbl_Reach2AU[#Data],4,FALSE)</f>
        <v>14</v>
      </c>
      <c r="B6111" t="str">
        <f>VLOOKUP(D6111,[1]!tbl_Reach2AU[#Data],3,FALSE)</f>
        <v>Okanogan-Whitestone Coulee</v>
      </c>
      <c r="C6111">
        <f>VLOOKUP(D6111,[1]!tbl_Reach2AU[#Data],2,FALSE)</f>
        <v>238</v>
      </c>
      <c r="D6111" t="s">
        <v>113</v>
      </c>
      <c r="E6111">
        <v>2</v>
      </c>
      <c r="F6111" t="s">
        <v>146</v>
      </c>
      <c r="G6111" t="str">
        <f>VLOOKUP([1]!tbl_FunctionalConditionReach[[#This Row],[EDT Attribute]],[1]!HabitatAttribute[#Data],2,FALSE)</f>
        <v>Flow- Summer Base Flow</v>
      </c>
      <c r="H6111" s="1">
        <v>-7.7128911999999994E-2</v>
      </c>
      <c r="I6111">
        <v>0</v>
      </c>
    </row>
    <row r="6112" spans="1:9" x14ac:dyDescent="0.3">
      <c r="A6112">
        <f>VLOOKUP(D6112,[1]!tbl_Reach2AU[#Data],4,FALSE)</f>
        <v>14</v>
      </c>
      <c r="B6112" t="str">
        <f>VLOOKUP(D6112,[1]!tbl_Reach2AU[#Data],3,FALSE)</f>
        <v>Okanogan-Whitestone Coulee</v>
      </c>
      <c r="C6112">
        <f>VLOOKUP(D6112,[1]!tbl_Reach2AU[#Data],2,FALSE)</f>
        <v>238</v>
      </c>
      <c r="D6112" t="s">
        <v>113</v>
      </c>
      <c r="E6112">
        <v>2</v>
      </c>
      <c r="F6112" t="s">
        <v>144</v>
      </c>
      <c r="G6112">
        <f>VLOOKUP([1]!tbl_FunctionalConditionReach[[#This Row],[EDT Attribute]],[1]!HabitatAttribute[#Data],2,FALSE)</f>
        <v>0</v>
      </c>
      <c r="H6112" s="1">
        <v>-3.2449205000000002E-2</v>
      </c>
      <c r="I6112">
        <v>0</v>
      </c>
    </row>
    <row r="6113" spans="1:9" x14ac:dyDescent="0.3">
      <c r="A6113">
        <f>VLOOKUP(D6113,[1]!tbl_Reach2AU[#Data],4,FALSE)</f>
        <v>14</v>
      </c>
      <c r="B6113" t="str">
        <f>VLOOKUP(D6113,[1]!tbl_Reach2AU[#Data],3,FALSE)</f>
        <v>Okanogan-Whitestone Coulee</v>
      </c>
      <c r="C6113">
        <f>VLOOKUP(D6113,[1]!tbl_Reach2AU[#Data],2,FALSE)</f>
        <v>239</v>
      </c>
      <c r="D6113" t="s">
        <v>48</v>
      </c>
      <c r="E6113">
        <v>2</v>
      </c>
      <c r="F6113" t="s">
        <v>146</v>
      </c>
      <c r="G6113" t="str">
        <f>VLOOKUP([1]!tbl_FunctionalConditionReach[[#This Row],[EDT Attribute]],[1]!HabitatAttribute[#Data],2,FALSE)</f>
        <v>Flow- Summer Base Flow</v>
      </c>
      <c r="H6113" s="1">
        <v>-0.48867890400000003</v>
      </c>
      <c r="I6113">
        <v>0</v>
      </c>
    </row>
    <row r="6114" spans="1:9" x14ac:dyDescent="0.3">
      <c r="A6114">
        <f>VLOOKUP(D6114,[1]!tbl_Reach2AU[#Data],4,FALSE)</f>
        <v>14</v>
      </c>
      <c r="B6114" t="str">
        <f>VLOOKUP(D6114,[1]!tbl_Reach2AU[#Data],3,FALSE)</f>
        <v>Okanogan-Whitestone Coulee</v>
      </c>
      <c r="C6114">
        <f>VLOOKUP(D6114,[1]!tbl_Reach2AU[#Data],2,FALSE)</f>
        <v>244</v>
      </c>
      <c r="D6114" t="s">
        <v>26</v>
      </c>
      <c r="E6114">
        <v>2</v>
      </c>
      <c r="F6114" t="s">
        <v>36</v>
      </c>
      <c r="G6114" t="e">
        <f>VLOOKUP([1]!tbl_FunctionalConditionReach[[#This Row],[EDT Attribute]],[1]!HabitatAttribute[#Data],2,FALSE)</f>
        <v>#N/A</v>
      </c>
      <c r="H6114" s="1">
        <v>-2.84E-13</v>
      </c>
      <c r="I6114">
        <v>0</v>
      </c>
    </row>
    <row r="6115" spans="1:9" x14ac:dyDescent="0.3">
      <c r="A6115">
        <f>VLOOKUP(D6115,[1]!tbl_Reach2AU[#Data],4,FALSE)</f>
        <v>14</v>
      </c>
      <c r="B6115" t="str">
        <f>VLOOKUP(D6115,[1]!tbl_Reach2AU[#Data],3,FALSE)</f>
        <v>Okanogan-Whitestone Coulee</v>
      </c>
      <c r="C6115">
        <f>VLOOKUP(D6115,[1]!tbl_Reach2AU[#Data],2,FALSE)</f>
        <v>244</v>
      </c>
      <c r="D6115" t="s">
        <v>26</v>
      </c>
      <c r="E6115">
        <v>2</v>
      </c>
      <c r="F6115" t="s">
        <v>151</v>
      </c>
      <c r="G6115" t="str">
        <f>VLOOKUP([1]!tbl_FunctionalConditionReach[[#This Row],[EDT Attribute]],[1]!HabitatAttribute[#Data],2,FALSE)</f>
        <v>Cover- Wood</v>
      </c>
      <c r="H6115" s="1">
        <v>-1.0836528999999999E-2</v>
      </c>
      <c r="I6115">
        <v>0</v>
      </c>
    </row>
    <row r="6116" spans="1:9" x14ac:dyDescent="0.3">
      <c r="A6116">
        <f>VLOOKUP(D6116,[1]!tbl_Reach2AU[#Data],4,FALSE)</f>
        <v>14</v>
      </c>
      <c r="B6116" t="str">
        <f>VLOOKUP(D6116,[1]!tbl_Reach2AU[#Data],3,FALSE)</f>
        <v>Okanogan-Whitestone Coulee</v>
      </c>
      <c r="C6116">
        <f>VLOOKUP(D6116,[1]!tbl_Reach2AU[#Data],2,FALSE)</f>
        <v>244</v>
      </c>
      <c r="D6116" t="s">
        <v>26</v>
      </c>
      <c r="E6116">
        <v>2</v>
      </c>
      <c r="F6116" t="s">
        <v>38</v>
      </c>
      <c r="G6116" t="str">
        <f>VLOOKUP([1]!tbl_FunctionalConditionReach[[#This Row],[EDT Attribute]],[1]!HabitatAttribute[#Data],2,FALSE)</f>
        <v>Channel Stability</v>
      </c>
      <c r="H6116" s="1">
        <v>-9.8740449999999997E-3</v>
      </c>
      <c r="I6116">
        <v>0</v>
      </c>
    </row>
    <row r="6117" spans="1:9" x14ac:dyDescent="0.3">
      <c r="A6117">
        <f>VLOOKUP(D6117,[1]!tbl_Reach2AU[#Data],4,FALSE)</f>
        <v>14</v>
      </c>
      <c r="B6117" t="str">
        <f>VLOOKUP(D6117,[1]!tbl_Reach2AU[#Data],3,FALSE)</f>
        <v>Okanogan-Whitestone Coulee</v>
      </c>
      <c r="C6117">
        <f>VLOOKUP(D6117,[1]!tbl_Reach2AU[#Data],2,FALSE)</f>
        <v>244</v>
      </c>
      <c r="D6117" t="s">
        <v>26</v>
      </c>
      <c r="E6117">
        <v>2</v>
      </c>
      <c r="F6117" t="s">
        <v>144</v>
      </c>
      <c r="G6117">
        <f>VLOOKUP([1]!tbl_FunctionalConditionReach[[#This Row],[EDT Attribute]],[1]!HabitatAttribute[#Data],2,FALSE)</f>
        <v>0</v>
      </c>
      <c r="H6117" s="1">
        <v>-9.9634900000000011E-4</v>
      </c>
      <c r="I6117">
        <v>0</v>
      </c>
    </row>
    <row r="6118" spans="1:9" x14ac:dyDescent="0.3">
      <c r="A6118">
        <f>VLOOKUP(D6118,[1]!tbl_Reach2AU[#Data],4,FALSE)</f>
        <v>19</v>
      </c>
      <c r="B6118" t="str">
        <f>VLOOKUP(D6118,[1]!tbl_Reach2AU[#Data],3,FALSE)</f>
        <v>Okanogan-Mosquito Creek</v>
      </c>
      <c r="C6118">
        <f>VLOOKUP(D6118,[1]!tbl_Reach2AU[#Data],2,FALSE)</f>
        <v>248</v>
      </c>
      <c r="D6118" t="s">
        <v>62</v>
      </c>
      <c r="E6118">
        <v>2</v>
      </c>
      <c r="F6118" t="s">
        <v>36</v>
      </c>
      <c r="G6118" t="e">
        <f>VLOOKUP([1]!tbl_FunctionalConditionReach[[#This Row],[EDT Attribute]],[1]!HabitatAttribute[#Data],2,FALSE)</f>
        <v>#N/A</v>
      </c>
      <c r="H6118" s="1">
        <v>-2.84E-13</v>
      </c>
      <c r="I6118">
        <v>0</v>
      </c>
    </row>
    <row r="6119" spans="1:9" x14ac:dyDescent="0.3">
      <c r="A6119">
        <f>VLOOKUP(D6119,[1]!tbl_Reach2AU[#Data],4,FALSE)</f>
        <v>19</v>
      </c>
      <c r="B6119" t="str">
        <f>VLOOKUP(D6119,[1]!tbl_Reach2AU[#Data],3,FALSE)</f>
        <v>Okanogan-Mosquito Creek</v>
      </c>
      <c r="C6119">
        <f>VLOOKUP(D6119,[1]!tbl_Reach2AU[#Data],2,FALSE)</f>
        <v>249</v>
      </c>
      <c r="D6119" t="s">
        <v>49</v>
      </c>
      <c r="E6119">
        <v>2</v>
      </c>
      <c r="F6119" t="s">
        <v>133</v>
      </c>
      <c r="G6119" t="str">
        <f>VLOOKUP([1]!tbl_FunctionalConditionReach[[#This Row],[EDT Attribute]],[1]!HabitatAttribute[#Data],2,FALSE)</f>
        <v>Temperature- Rearing</v>
      </c>
      <c r="H6119" s="1">
        <v>-2.2713092000000001E-2</v>
      </c>
      <c r="I6119">
        <v>0</v>
      </c>
    </row>
    <row r="6120" spans="1:9" x14ac:dyDescent="0.3">
      <c r="A6120">
        <f>VLOOKUP(D6120,[1]!tbl_Reach2AU[#Data],4,FALSE)</f>
        <v>19</v>
      </c>
      <c r="B6120" t="str">
        <f>VLOOKUP(D6120,[1]!tbl_Reach2AU[#Data],3,FALSE)</f>
        <v>Okanogan-Mosquito Creek</v>
      </c>
      <c r="C6120">
        <f>VLOOKUP(D6120,[1]!tbl_Reach2AU[#Data],2,FALSE)</f>
        <v>249</v>
      </c>
      <c r="D6120" t="s">
        <v>49</v>
      </c>
      <c r="E6120">
        <v>2</v>
      </c>
      <c r="F6120" t="s">
        <v>143</v>
      </c>
      <c r="G6120">
        <f>VLOOKUP([1]!tbl_FunctionalConditionReach[[#This Row],[EDT Attribute]],[1]!HabitatAttribute[#Data],2,FALSE)</f>
        <v>0</v>
      </c>
      <c r="H6120" s="1">
        <v>-2.2615382999999999E-2</v>
      </c>
      <c r="I6120">
        <v>0</v>
      </c>
    </row>
    <row r="6121" spans="1:9" x14ac:dyDescent="0.3">
      <c r="A6121">
        <f>VLOOKUP(D6121,[1]!tbl_Reach2AU[#Data],4,FALSE)</f>
        <v>19</v>
      </c>
      <c r="B6121" t="str">
        <f>VLOOKUP(D6121,[1]!tbl_Reach2AU[#Data],3,FALSE)</f>
        <v>Okanogan-Mosquito Creek</v>
      </c>
      <c r="C6121">
        <f>VLOOKUP(D6121,[1]!tbl_Reach2AU[#Data],2,FALSE)</f>
        <v>249</v>
      </c>
      <c r="D6121" t="s">
        <v>49</v>
      </c>
      <c r="E6121">
        <v>2</v>
      </c>
      <c r="F6121" t="s">
        <v>36</v>
      </c>
      <c r="G6121" t="e">
        <f>VLOOKUP([1]!tbl_FunctionalConditionReach[[#This Row],[EDT Attribute]],[1]!HabitatAttribute[#Data],2,FALSE)</f>
        <v>#N/A</v>
      </c>
      <c r="H6121" s="1">
        <v>-2.84E-13</v>
      </c>
      <c r="I6121">
        <v>0</v>
      </c>
    </row>
    <row r="6122" spans="1:9" x14ac:dyDescent="0.3">
      <c r="A6122">
        <f>VLOOKUP(D6122,[1]!tbl_Reach2AU[#Data],4,FALSE)</f>
        <v>19</v>
      </c>
      <c r="B6122" t="str">
        <f>VLOOKUP(D6122,[1]!tbl_Reach2AU[#Data],3,FALSE)</f>
        <v>Okanogan-Mosquito Creek</v>
      </c>
      <c r="C6122">
        <f>VLOOKUP(D6122,[1]!tbl_Reach2AU[#Data],2,FALSE)</f>
        <v>264</v>
      </c>
      <c r="D6122" t="s">
        <v>114</v>
      </c>
      <c r="E6122">
        <v>2</v>
      </c>
      <c r="F6122" t="s">
        <v>146</v>
      </c>
      <c r="G6122" t="str">
        <f>VLOOKUP([1]!tbl_FunctionalConditionReach[[#This Row],[EDT Attribute]],[1]!HabitatAttribute[#Data],2,FALSE)</f>
        <v>Flow- Summer Base Flow</v>
      </c>
      <c r="H6122" s="1">
        <v>-1.8825313999999999E-2</v>
      </c>
      <c r="I6122">
        <v>0</v>
      </c>
    </row>
    <row r="6123" spans="1:9" x14ac:dyDescent="0.3">
      <c r="A6123">
        <f>VLOOKUP(D6123,[1]!tbl_Reach2AU[#Data],4,FALSE)</f>
        <v>19</v>
      </c>
      <c r="B6123" t="str">
        <f>VLOOKUP(D6123,[1]!tbl_Reach2AU[#Data],3,FALSE)</f>
        <v>Okanogan-Mosquito Creek</v>
      </c>
      <c r="C6123">
        <f>VLOOKUP(D6123,[1]!tbl_Reach2AU[#Data],2,FALSE)</f>
        <v>264</v>
      </c>
      <c r="D6123" t="s">
        <v>114</v>
      </c>
      <c r="E6123">
        <v>2</v>
      </c>
      <c r="F6123" t="s">
        <v>36</v>
      </c>
      <c r="G6123" t="e">
        <f>VLOOKUP([1]!tbl_FunctionalConditionReach[[#This Row],[EDT Attribute]],[1]!HabitatAttribute[#Data],2,FALSE)</f>
        <v>#N/A</v>
      </c>
      <c r="H6123" s="1">
        <v>-2.84E-13</v>
      </c>
      <c r="I6123">
        <v>0</v>
      </c>
    </row>
    <row r="6124" spans="1:9" x14ac:dyDescent="0.3">
      <c r="A6124">
        <f>VLOOKUP(D6124,[1]!tbl_Reach2AU[#Data],4,FALSE)</f>
        <v>19</v>
      </c>
      <c r="B6124" t="str">
        <f>VLOOKUP(D6124,[1]!tbl_Reach2AU[#Data],3,FALSE)</f>
        <v>Okanogan-Mosquito Creek</v>
      </c>
      <c r="C6124">
        <f>VLOOKUP(D6124,[1]!tbl_Reach2AU[#Data],2,FALSE)</f>
        <v>275</v>
      </c>
      <c r="D6124" t="s">
        <v>160</v>
      </c>
      <c r="E6124">
        <v>2</v>
      </c>
      <c r="F6124" t="s">
        <v>51</v>
      </c>
      <c r="G6124" t="str">
        <f>VLOOKUP([1]!tbl_FunctionalConditionReach[[#This Row],[EDT Attribute]],[1]!HabitatAttribute[#Data],2,FALSE)</f>
        <v>% Fines/Embeddedness</v>
      </c>
      <c r="H6124" s="1">
        <v>-1.9009036999999999E-2</v>
      </c>
      <c r="I6124">
        <v>0</v>
      </c>
    </row>
    <row r="6125" spans="1:9" x14ac:dyDescent="0.3">
      <c r="A6125">
        <f>VLOOKUP(D6125,[1]!tbl_Reach2AU[#Data],4,FALSE)</f>
        <v>19</v>
      </c>
      <c r="B6125" t="str">
        <f>VLOOKUP(D6125,[1]!tbl_Reach2AU[#Data],3,FALSE)</f>
        <v>Okanogan-Mosquito Creek</v>
      </c>
      <c r="C6125">
        <f>VLOOKUP(D6125,[1]!tbl_Reach2AU[#Data],2,FALSE)</f>
        <v>275</v>
      </c>
      <c r="D6125" t="s">
        <v>160</v>
      </c>
      <c r="E6125">
        <v>2</v>
      </c>
      <c r="F6125" t="s">
        <v>144</v>
      </c>
      <c r="G6125">
        <f>VLOOKUP([1]!tbl_FunctionalConditionReach[[#This Row],[EDT Attribute]],[1]!HabitatAttribute[#Data],2,FALSE)</f>
        <v>0</v>
      </c>
      <c r="H6125" s="1">
        <v>-6.3434199999999998E-4</v>
      </c>
      <c r="I6125">
        <v>0</v>
      </c>
    </row>
    <row r="6126" spans="1:9" x14ac:dyDescent="0.3">
      <c r="A6126">
        <f>VLOOKUP(D6126,[1]!tbl_Reach2AU[#Data],4,FALSE)</f>
        <v>19</v>
      </c>
      <c r="B6126" t="str">
        <f>VLOOKUP(D6126,[1]!tbl_Reach2AU[#Data],3,FALSE)</f>
        <v>Okanogan-Mosquito Creek</v>
      </c>
      <c r="C6126">
        <f>VLOOKUP(D6126,[1]!tbl_Reach2AU[#Data],2,FALSE)</f>
        <v>275</v>
      </c>
      <c r="D6126" t="s">
        <v>160</v>
      </c>
      <c r="E6126">
        <v>2</v>
      </c>
      <c r="F6126" t="s">
        <v>151</v>
      </c>
      <c r="G6126" t="str">
        <f>VLOOKUP([1]!tbl_FunctionalConditionReach[[#This Row],[EDT Attribute]],[1]!HabitatAttribute[#Data],2,FALSE)</f>
        <v>Cover- Wood</v>
      </c>
      <c r="H6126" s="1">
        <v>-2.4979443E-2</v>
      </c>
      <c r="I6126">
        <v>0</v>
      </c>
    </row>
    <row r="6127" spans="1:9" x14ac:dyDescent="0.3">
      <c r="A6127">
        <f>VLOOKUP(D6127,[1]!tbl_Reach2AU[#Data],4,FALSE)</f>
        <v>19</v>
      </c>
      <c r="B6127" t="str">
        <f>VLOOKUP(D6127,[1]!tbl_Reach2AU[#Data],3,FALSE)</f>
        <v>Okanogan-Mosquito Creek</v>
      </c>
      <c r="C6127">
        <f>VLOOKUP(D6127,[1]!tbl_Reach2AU[#Data],2,FALSE)</f>
        <v>275</v>
      </c>
      <c r="D6127" t="s">
        <v>160</v>
      </c>
      <c r="E6127">
        <v>2</v>
      </c>
      <c r="F6127" t="s">
        <v>38</v>
      </c>
      <c r="G6127" t="str">
        <f>VLOOKUP([1]!tbl_FunctionalConditionReach[[#This Row],[EDT Attribute]],[1]!HabitatAttribute[#Data],2,FALSE)</f>
        <v>Channel Stability</v>
      </c>
      <c r="H6127" s="1">
        <v>-3.1468070000000002E-3</v>
      </c>
      <c r="I6127">
        <v>0</v>
      </c>
    </row>
    <row r="6128" spans="1:9" x14ac:dyDescent="0.3">
      <c r="A6128">
        <f>VLOOKUP(D6128,[1]!tbl_Reach2AU[#Data],4,FALSE)</f>
        <v>19</v>
      </c>
      <c r="B6128" t="str">
        <f>VLOOKUP(D6128,[1]!tbl_Reach2AU[#Data],3,FALSE)</f>
        <v>Okanogan-Mosquito Creek</v>
      </c>
      <c r="C6128">
        <f>VLOOKUP(D6128,[1]!tbl_Reach2AU[#Data],2,FALSE)</f>
        <v>275</v>
      </c>
      <c r="D6128" t="s">
        <v>160</v>
      </c>
      <c r="E6128">
        <v>2</v>
      </c>
      <c r="F6128" t="s">
        <v>146</v>
      </c>
      <c r="G6128" t="str">
        <f>VLOOKUP([1]!tbl_FunctionalConditionReach[[#This Row],[EDT Attribute]],[1]!HabitatAttribute[#Data],2,FALSE)</f>
        <v>Flow- Summer Base Flow</v>
      </c>
      <c r="H6128" s="1">
        <v>-6.9664027000000003E-2</v>
      </c>
      <c r="I6128">
        <v>0</v>
      </c>
    </row>
    <row r="6129" spans="1:9" x14ac:dyDescent="0.3">
      <c r="A6129">
        <f>VLOOKUP(D6129,[1]!tbl_Reach2AU[#Data],4,FALSE)</f>
        <v>19</v>
      </c>
      <c r="B6129" t="str">
        <f>VLOOKUP(D6129,[1]!tbl_Reach2AU[#Data],3,FALSE)</f>
        <v>Okanogan-Mosquito Creek</v>
      </c>
      <c r="C6129">
        <f>VLOOKUP(D6129,[1]!tbl_Reach2AU[#Data],2,FALSE)</f>
        <v>275</v>
      </c>
      <c r="D6129" t="s">
        <v>160</v>
      </c>
      <c r="E6129">
        <v>2</v>
      </c>
      <c r="F6129" t="s">
        <v>36</v>
      </c>
      <c r="G6129" t="e">
        <f>VLOOKUP([1]!tbl_FunctionalConditionReach[[#This Row],[EDT Attribute]],[1]!HabitatAttribute[#Data],2,FALSE)</f>
        <v>#N/A</v>
      </c>
      <c r="H6129" s="1">
        <v>-2.84E-13</v>
      </c>
      <c r="I6129">
        <v>0</v>
      </c>
    </row>
    <row r="6130" spans="1:9" x14ac:dyDescent="0.3">
      <c r="A6130">
        <f>VLOOKUP(D6130,[1]!tbl_Reach2AU[#Data],4,FALSE)</f>
        <v>19</v>
      </c>
      <c r="B6130" t="str">
        <f>VLOOKUP(D6130,[1]!tbl_Reach2AU[#Data],3,FALSE)</f>
        <v>Okanogan-Mosquito Creek</v>
      </c>
      <c r="C6130">
        <f>VLOOKUP(D6130,[1]!tbl_Reach2AU[#Data],2,FALSE)</f>
        <v>276</v>
      </c>
      <c r="D6130" t="s">
        <v>63</v>
      </c>
      <c r="E6130">
        <v>2</v>
      </c>
      <c r="F6130" t="s">
        <v>146</v>
      </c>
      <c r="G6130" t="str">
        <f>VLOOKUP([1]!tbl_FunctionalConditionReach[[#This Row],[EDT Attribute]],[1]!HabitatAttribute[#Data],2,FALSE)</f>
        <v>Flow- Summer Base Flow</v>
      </c>
      <c r="H6130" s="1">
        <v>-0.54684248800000002</v>
      </c>
      <c r="I6130">
        <v>0</v>
      </c>
    </row>
    <row r="6131" spans="1:9" x14ac:dyDescent="0.3">
      <c r="A6131">
        <f>VLOOKUP(D6131,[1]!tbl_Reach2AU[#Data],4,FALSE)</f>
        <v>19</v>
      </c>
      <c r="B6131" t="str">
        <f>VLOOKUP(D6131,[1]!tbl_Reach2AU[#Data],3,FALSE)</f>
        <v>Okanogan-Mosquito Creek</v>
      </c>
      <c r="C6131">
        <f>VLOOKUP(D6131,[1]!tbl_Reach2AU[#Data],2,FALSE)</f>
        <v>276</v>
      </c>
      <c r="D6131" t="s">
        <v>63</v>
      </c>
      <c r="E6131">
        <v>2</v>
      </c>
      <c r="F6131" t="s">
        <v>36</v>
      </c>
      <c r="G6131" t="e">
        <f>VLOOKUP([1]!tbl_FunctionalConditionReach[[#This Row],[EDT Attribute]],[1]!HabitatAttribute[#Data],2,FALSE)</f>
        <v>#N/A</v>
      </c>
      <c r="H6131" s="1">
        <v>-2.84E-13</v>
      </c>
      <c r="I6131">
        <v>0</v>
      </c>
    </row>
    <row r="6132" spans="1:9" x14ac:dyDescent="0.3">
      <c r="A6132">
        <f>VLOOKUP(D6132,[1]!tbl_Reach2AU[#Data],4,FALSE)</f>
        <v>1</v>
      </c>
      <c r="B6132" t="str">
        <f>VLOOKUP(D6132,[1]!tbl_Reach2AU[#Data],3,FALSE)</f>
        <v>Okanogan-Davis Canyon</v>
      </c>
      <c r="C6132">
        <f>VLOOKUP(D6132,[1]!tbl_Reach2AU[#Data],2,FALSE)</f>
        <v>105</v>
      </c>
      <c r="D6132" t="s">
        <v>97</v>
      </c>
      <c r="E6132">
        <v>2</v>
      </c>
      <c r="F6132" t="s">
        <v>36</v>
      </c>
      <c r="G6132" t="e">
        <f>VLOOKUP([1]!tbl_FunctionalConditionReach[[#This Row],[EDT Attribute]],[1]!HabitatAttribute[#Data],2,FALSE)</f>
        <v>#N/A</v>
      </c>
      <c r="H6132" s="1">
        <v>-2.84E-13</v>
      </c>
      <c r="I6132">
        <v>0</v>
      </c>
    </row>
    <row r="6133" spans="1:9" x14ac:dyDescent="0.3">
      <c r="A6133">
        <f>VLOOKUP(D6133,[1]!tbl_Reach2AU[#Data],4,FALSE)</f>
        <v>19</v>
      </c>
      <c r="B6133" t="str">
        <f>VLOOKUP(D6133,[1]!tbl_Reach2AU[#Data],3,FALSE)</f>
        <v>Okanogan-Mosquito Creek</v>
      </c>
      <c r="C6133">
        <f>VLOOKUP(D6133,[1]!tbl_Reach2AU[#Data],2,FALSE)</f>
        <v>285</v>
      </c>
      <c r="D6133" t="s">
        <v>65</v>
      </c>
      <c r="E6133">
        <v>2</v>
      </c>
      <c r="F6133" t="s">
        <v>146</v>
      </c>
      <c r="G6133" t="str">
        <f>VLOOKUP([1]!tbl_FunctionalConditionReach[[#This Row],[EDT Attribute]],[1]!HabitatAttribute[#Data],2,FALSE)</f>
        <v>Flow- Summer Base Flow</v>
      </c>
      <c r="H6133" s="1">
        <v>-0.353096931</v>
      </c>
      <c r="I6133">
        <v>0</v>
      </c>
    </row>
    <row r="6134" spans="1:9" x14ac:dyDescent="0.3">
      <c r="A6134">
        <f>VLOOKUP(D6134,[1]!tbl_Reach2AU[#Data],4,FALSE)</f>
        <v>19</v>
      </c>
      <c r="B6134" t="str">
        <f>VLOOKUP(D6134,[1]!tbl_Reach2AU[#Data],3,FALSE)</f>
        <v>Okanogan-Mosquito Creek</v>
      </c>
      <c r="C6134">
        <f>VLOOKUP(D6134,[1]!tbl_Reach2AU[#Data],2,FALSE)</f>
        <v>286</v>
      </c>
      <c r="D6134" t="s">
        <v>161</v>
      </c>
      <c r="E6134">
        <v>2</v>
      </c>
      <c r="F6134" t="s">
        <v>145</v>
      </c>
      <c r="G6134" t="str">
        <f>VLOOKUP([1]!tbl_FunctionalConditionReach[[#This Row],[EDT Attribute]],[1]!HabitatAttribute[#Data],2,FALSE)</f>
        <v>Flow- Summer Base Flow</v>
      </c>
      <c r="H6134" s="1">
        <v>-1.3537149999999999E-3</v>
      </c>
      <c r="I6134">
        <v>0</v>
      </c>
    </row>
    <row r="6135" spans="1:9" x14ac:dyDescent="0.3">
      <c r="A6135">
        <f>VLOOKUP(D6135,[1]!tbl_Reach2AU[#Data],4,FALSE)</f>
        <v>19</v>
      </c>
      <c r="B6135" t="str">
        <f>VLOOKUP(D6135,[1]!tbl_Reach2AU[#Data],3,FALSE)</f>
        <v>Okanogan-Mosquito Creek</v>
      </c>
      <c r="C6135">
        <f>VLOOKUP(D6135,[1]!tbl_Reach2AU[#Data],2,FALSE)</f>
        <v>286</v>
      </c>
      <c r="D6135" t="s">
        <v>161</v>
      </c>
      <c r="E6135">
        <v>2</v>
      </c>
      <c r="F6135" t="s">
        <v>103</v>
      </c>
      <c r="G6135" t="str">
        <f>VLOOKUP([1]!tbl_FunctionalConditionReach[[#This Row],[EDT Attribute]],[1]!HabitatAttribute[#Data],2,FALSE)</f>
        <v>Contaminants</v>
      </c>
      <c r="H6135" s="1">
        <v>-6.6922200000000002E-4</v>
      </c>
      <c r="I6135">
        <v>0</v>
      </c>
    </row>
    <row r="6136" spans="1:9" x14ac:dyDescent="0.3">
      <c r="A6136">
        <f>VLOOKUP(D6136,[1]!tbl_Reach2AU[#Data],4,FALSE)</f>
        <v>19</v>
      </c>
      <c r="B6136" t="str">
        <f>VLOOKUP(D6136,[1]!tbl_Reach2AU[#Data],3,FALSE)</f>
        <v>Okanogan-Mosquito Creek</v>
      </c>
      <c r="C6136">
        <f>VLOOKUP(D6136,[1]!tbl_Reach2AU[#Data],2,FALSE)</f>
        <v>286</v>
      </c>
      <c r="D6136" t="s">
        <v>161</v>
      </c>
      <c r="E6136">
        <v>2</v>
      </c>
      <c r="F6136" t="s">
        <v>146</v>
      </c>
      <c r="G6136" t="str">
        <f>VLOOKUP([1]!tbl_FunctionalConditionReach[[#This Row],[EDT Attribute]],[1]!HabitatAttribute[#Data],2,FALSE)</f>
        <v>Flow- Summer Base Flow</v>
      </c>
      <c r="H6136" s="1">
        <v>-8.9518040000000007E-3</v>
      </c>
      <c r="I6136">
        <v>0</v>
      </c>
    </row>
    <row r="6137" spans="1:9" x14ac:dyDescent="0.3">
      <c r="A6137">
        <f>VLOOKUP(D6137,[1]!tbl_Reach2AU[#Data],4,FALSE)</f>
        <v>19</v>
      </c>
      <c r="B6137" t="str">
        <f>VLOOKUP(D6137,[1]!tbl_Reach2AU[#Data],3,FALSE)</f>
        <v>Okanogan-Mosquito Creek</v>
      </c>
      <c r="C6137">
        <f>VLOOKUP(D6137,[1]!tbl_Reach2AU[#Data],2,FALSE)</f>
        <v>286</v>
      </c>
      <c r="D6137" t="s">
        <v>161</v>
      </c>
      <c r="E6137">
        <v>2</v>
      </c>
      <c r="F6137" t="s">
        <v>51</v>
      </c>
      <c r="G6137" t="str">
        <f>VLOOKUP([1]!tbl_FunctionalConditionReach[[#This Row],[EDT Attribute]],[1]!HabitatAttribute[#Data],2,FALSE)</f>
        <v>% Fines/Embeddedness</v>
      </c>
      <c r="H6137" s="1">
        <v>-9.1669379999999995E-3</v>
      </c>
      <c r="I6137">
        <v>0</v>
      </c>
    </row>
    <row r="6138" spans="1:9" x14ac:dyDescent="0.3">
      <c r="A6138">
        <f>VLOOKUP(D6138,[1]!tbl_Reach2AU[#Data],4,FALSE)</f>
        <v>19</v>
      </c>
      <c r="B6138" t="str">
        <f>VLOOKUP(D6138,[1]!tbl_Reach2AU[#Data],3,FALSE)</f>
        <v>Okanogan-Mosquito Creek</v>
      </c>
      <c r="C6138">
        <f>VLOOKUP(D6138,[1]!tbl_Reach2AU[#Data],2,FALSE)</f>
        <v>286</v>
      </c>
      <c r="D6138" t="s">
        <v>161</v>
      </c>
      <c r="E6138">
        <v>2</v>
      </c>
      <c r="F6138" t="s">
        <v>143</v>
      </c>
      <c r="G6138">
        <f>VLOOKUP([1]!tbl_FunctionalConditionReach[[#This Row],[EDT Attribute]],[1]!HabitatAttribute[#Data],2,FALSE)</f>
        <v>0</v>
      </c>
      <c r="H6138" s="1">
        <v>-1.6784680999999999E-2</v>
      </c>
      <c r="I6138">
        <v>0</v>
      </c>
    </row>
    <row r="6139" spans="1:9" x14ac:dyDescent="0.3">
      <c r="A6139">
        <f>VLOOKUP(D6139,[1]!tbl_Reach2AU[#Data],4,FALSE)</f>
        <v>19</v>
      </c>
      <c r="B6139" t="str">
        <f>VLOOKUP(D6139,[1]!tbl_Reach2AU[#Data],3,FALSE)</f>
        <v>Okanogan-Mosquito Creek</v>
      </c>
      <c r="C6139">
        <f>VLOOKUP(D6139,[1]!tbl_Reach2AU[#Data],2,FALSE)</f>
        <v>286</v>
      </c>
      <c r="D6139" t="s">
        <v>161</v>
      </c>
      <c r="E6139">
        <v>2</v>
      </c>
      <c r="F6139" t="s">
        <v>124</v>
      </c>
      <c r="G6139" t="str">
        <f>VLOOKUP([1]!tbl_FunctionalConditionReach[[#This Row],[EDT Attribute]],[1]!HabitatAttribute[#Data],2,FALSE)</f>
        <v>Predation</v>
      </c>
      <c r="H6139" s="1">
        <v>-2.7489300000000001E-3</v>
      </c>
      <c r="I6139">
        <v>0</v>
      </c>
    </row>
    <row r="6140" spans="1:9" x14ac:dyDescent="0.3">
      <c r="A6140">
        <f>VLOOKUP(D6140,[1]!tbl_Reach2AU[#Data],4,FALSE)</f>
        <v>19</v>
      </c>
      <c r="B6140" t="str">
        <f>VLOOKUP(D6140,[1]!tbl_Reach2AU[#Data],3,FALSE)</f>
        <v>Okanogan-Mosquito Creek</v>
      </c>
      <c r="C6140">
        <f>VLOOKUP(D6140,[1]!tbl_Reach2AU[#Data],2,FALSE)</f>
        <v>286</v>
      </c>
      <c r="D6140" t="s">
        <v>161</v>
      </c>
      <c r="E6140">
        <v>2</v>
      </c>
      <c r="F6140" t="s">
        <v>122</v>
      </c>
      <c r="G6140">
        <f>VLOOKUP([1]!tbl_FunctionalConditionReach[[#This Row],[EDT Attribute]],[1]!HabitatAttribute[#Data],2,FALSE)</f>
        <v>0</v>
      </c>
      <c r="H6140" s="1">
        <v>-1.3581579999999999E-3</v>
      </c>
      <c r="I6140">
        <v>0</v>
      </c>
    </row>
    <row r="6141" spans="1:9" x14ac:dyDescent="0.3">
      <c r="A6141">
        <f>VLOOKUP(D6141,[1]!tbl_Reach2AU[#Data],4,FALSE)</f>
        <v>19</v>
      </c>
      <c r="B6141" t="str">
        <f>VLOOKUP(D6141,[1]!tbl_Reach2AU[#Data],3,FALSE)</f>
        <v>Okanogan-Mosquito Creek</v>
      </c>
      <c r="C6141">
        <f>VLOOKUP(D6141,[1]!tbl_Reach2AU[#Data],2,FALSE)</f>
        <v>286</v>
      </c>
      <c r="D6141" t="s">
        <v>161</v>
      </c>
      <c r="E6141">
        <v>2</v>
      </c>
      <c r="F6141" t="s">
        <v>104</v>
      </c>
      <c r="G6141">
        <f>VLOOKUP([1]!tbl_FunctionalConditionReach[[#This Row],[EDT Attribute]],[1]!HabitatAttribute[#Data],2,FALSE)</f>
        <v>0</v>
      </c>
      <c r="H6141" s="1">
        <v>-5.1025300000000001E-4</v>
      </c>
      <c r="I6141">
        <v>0</v>
      </c>
    </row>
    <row r="6142" spans="1:9" x14ac:dyDescent="0.3">
      <c r="A6142">
        <f>VLOOKUP(D6142,[1]!tbl_Reach2AU[#Data],4,FALSE)</f>
        <v>19</v>
      </c>
      <c r="B6142" t="str">
        <f>VLOOKUP(D6142,[1]!tbl_Reach2AU[#Data],3,FALSE)</f>
        <v>Okanogan-Mosquito Creek</v>
      </c>
      <c r="C6142">
        <f>VLOOKUP(D6142,[1]!tbl_Reach2AU[#Data],2,FALSE)</f>
        <v>286</v>
      </c>
      <c r="D6142" t="s">
        <v>161</v>
      </c>
      <c r="E6142">
        <v>2</v>
      </c>
      <c r="F6142" t="s">
        <v>94</v>
      </c>
      <c r="G6142">
        <f>VLOOKUP([1]!tbl_FunctionalConditionReach[[#This Row],[EDT Attribute]],[1]!HabitatAttribute[#Data],2,FALSE)</f>
        <v>0</v>
      </c>
      <c r="H6142" s="1">
        <v>-1.7787180000000001E-3</v>
      </c>
      <c r="I6142">
        <v>0</v>
      </c>
    </row>
    <row r="6143" spans="1:9" x14ac:dyDescent="0.3">
      <c r="A6143">
        <f>VLOOKUP(D6143,[1]!tbl_Reach2AU[#Data],4,FALSE)</f>
        <v>19</v>
      </c>
      <c r="B6143" t="str">
        <f>VLOOKUP(D6143,[1]!tbl_Reach2AU[#Data],3,FALSE)</f>
        <v>Okanogan-Mosquito Creek</v>
      </c>
      <c r="C6143">
        <f>VLOOKUP(D6143,[1]!tbl_Reach2AU[#Data],2,FALSE)</f>
        <v>286</v>
      </c>
      <c r="D6143" t="s">
        <v>161</v>
      </c>
      <c r="E6143">
        <v>2</v>
      </c>
      <c r="F6143" t="s">
        <v>10</v>
      </c>
      <c r="G6143" t="str">
        <f>VLOOKUP([1]!tbl_FunctionalConditionReach[[#This Row],[EDT Attribute]],[1]!HabitatAttribute[#Data],2,FALSE)</f>
        <v>Flow- Scour</v>
      </c>
      <c r="H6143" s="1">
        <v>-1.3450929999999999E-3</v>
      </c>
      <c r="I6143">
        <v>0</v>
      </c>
    </row>
    <row r="6144" spans="1:9" x14ac:dyDescent="0.3">
      <c r="A6144">
        <f>VLOOKUP(D6144,[1]!tbl_Reach2AU[#Data],4,FALSE)</f>
        <v>19</v>
      </c>
      <c r="B6144" t="str">
        <f>VLOOKUP(D6144,[1]!tbl_Reach2AU[#Data],3,FALSE)</f>
        <v>Okanogan-Mosquito Creek</v>
      </c>
      <c r="C6144">
        <f>VLOOKUP(D6144,[1]!tbl_Reach2AU[#Data],2,FALSE)</f>
        <v>286</v>
      </c>
      <c r="D6144" t="s">
        <v>161</v>
      </c>
      <c r="E6144">
        <v>2</v>
      </c>
      <c r="F6144" t="s">
        <v>117</v>
      </c>
      <c r="G6144">
        <f>VLOOKUP([1]!tbl_FunctionalConditionReach[[#This Row],[EDT Attribute]],[1]!HabitatAttribute[#Data],2,FALSE)</f>
        <v>0</v>
      </c>
      <c r="H6144" s="1">
        <v>-1.3586099999999999E-3</v>
      </c>
      <c r="I6144">
        <v>0</v>
      </c>
    </row>
    <row r="6145" spans="1:9" x14ac:dyDescent="0.3">
      <c r="A6145">
        <f>VLOOKUP(D6145,[1]!tbl_Reach2AU[#Data],4,FALSE)</f>
        <v>19</v>
      </c>
      <c r="B6145" t="str">
        <f>VLOOKUP(D6145,[1]!tbl_Reach2AU[#Data],3,FALSE)</f>
        <v>Okanogan-Mosquito Creek</v>
      </c>
      <c r="C6145">
        <f>VLOOKUP(D6145,[1]!tbl_Reach2AU[#Data],2,FALSE)</f>
        <v>286</v>
      </c>
      <c r="D6145" t="s">
        <v>161</v>
      </c>
      <c r="E6145">
        <v>2</v>
      </c>
      <c r="F6145" t="s">
        <v>116</v>
      </c>
      <c r="G6145">
        <f>VLOOKUP([1]!tbl_FunctionalConditionReach[[#This Row],[EDT Attribute]],[1]!HabitatAttribute[#Data],2,FALSE)</f>
        <v>0</v>
      </c>
      <c r="H6145" s="1">
        <v>-1.339654E-3</v>
      </c>
      <c r="I6145">
        <v>0</v>
      </c>
    </row>
    <row r="6146" spans="1:9" x14ac:dyDescent="0.3">
      <c r="A6146">
        <f>VLOOKUP(D6146,[1]!tbl_Reach2AU[#Data],4,FALSE)</f>
        <v>19</v>
      </c>
      <c r="B6146" t="str">
        <f>VLOOKUP(D6146,[1]!tbl_Reach2AU[#Data],3,FALSE)</f>
        <v>Okanogan-Mosquito Creek</v>
      </c>
      <c r="C6146">
        <f>VLOOKUP(D6146,[1]!tbl_Reach2AU[#Data],2,FALSE)</f>
        <v>286</v>
      </c>
      <c r="D6146" t="s">
        <v>161</v>
      </c>
      <c r="E6146">
        <v>2</v>
      </c>
      <c r="F6146" t="s">
        <v>138</v>
      </c>
      <c r="G6146">
        <f>VLOOKUP([1]!tbl_FunctionalConditionReach[[#This Row],[EDT Attribute]],[1]!HabitatAttribute[#Data],2,FALSE)</f>
        <v>0</v>
      </c>
      <c r="H6146" s="1">
        <v>-6.2333190000000002E-3</v>
      </c>
      <c r="I6146">
        <v>0</v>
      </c>
    </row>
    <row r="6147" spans="1:9" x14ac:dyDescent="0.3">
      <c r="A6147">
        <f>VLOOKUP(D6147,[1]!tbl_Reach2AU[#Data],4,FALSE)</f>
        <v>19</v>
      </c>
      <c r="B6147" t="str">
        <f>VLOOKUP(D6147,[1]!tbl_Reach2AU[#Data],3,FALSE)</f>
        <v>Okanogan-Mosquito Creek</v>
      </c>
      <c r="C6147">
        <f>VLOOKUP(D6147,[1]!tbl_Reach2AU[#Data],2,FALSE)</f>
        <v>286</v>
      </c>
      <c r="D6147" t="s">
        <v>161</v>
      </c>
      <c r="E6147">
        <v>2</v>
      </c>
      <c r="F6147" t="s">
        <v>115</v>
      </c>
      <c r="G6147">
        <f>VLOOKUP([1]!tbl_FunctionalConditionReach[[#This Row],[EDT Attribute]],[1]!HabitatAttribute[#Data],2,FALSE)</f>
        <v>0</v>
      </c>
      <c r="H6147" s="1">
        <v>-1.3581579999999999E-3</v>
      </c>
      <c r="I6147">
        <v>0</v>
      </c>
    </row>
    <row r="6148" spans="1:9" x14ac:dyDescent="0.3">
      <c r="A6148">
        <f>VLOOKUP(D6148,[1]!tbl_Reach2AU[#Data],4,FALSE)</f>
        <v>19</v>
      </c>
      <c r="B6148" t="str">
        <f>VLOOKUP(D6148,[1]!tbl_Reach2AU[#Data],3,FALSE)</f>
        <v>Okanogan-Mosquito Creek</v>
      </c>
      <c r="C6148">
        <f>VLOOKUP(D6148,[1]!tbl_Reach2AU[#Data],2,FALSE)</f>
        <v>286</v>
      </c>
      <c r="D6148" t="s">
        <v>161</v>
      </c>
      <c r="E6148">
        <v>2</v>
      </c>
      <c r="F6148" t="s">
        <v>127</v>
      </c>
      <c r="G6148" t="str">
        <f>VLOOKUP([1]!tbl_FunctionalConditionReach[[#This Row],[EDT Attribute]],[1]!HabitatAttribute[#Data],2,FALSE)</f>
        <v>Food- Food Web Resources</v>
      </c>
      <c r="H6148" s="1">
        <v>-4.5575579999999997E-3</v>
      </c>
      <c r="I6148">
        <v>0</v>
      </c>
    </row>
    <row r="6149" spans="1:9" x14ac:dyDescent="0.3">
      <c r="A6149">
        <f>VLOOKUP(D6149,[1]!tbl_Reach2AU[#Data],4,FALSE)</f>
        <v>19</v>
      </c>
      <c r="B6149" t="str">
        <f>VLOOKUP(D6149,[1]!tbl_Reach2AU[#Data],3,FALSE)</f>
        <v>Okanogan-Mosquito Creek</v>
      </c>
      <c r="C6149">
        <f>VLOOKUP(D6149,[1]!tbl_Reach2AU[#Data],2,FALSE)</f>
        <v>286</v>
      </c>
      <c r="D6149" t="s">
        <v>161</v>
      </c>
      <c r="E6149">
        <v>2</v>
      </c>
      <c r="F6149" t="s">
        <v>123</v>
      </c>
      <c r="G6149">
        <f>VLOOKUP([1]!tbl_FunctionalConditionReach[[#This Row],[EDT Attribute]],[1]!HabitatAttribute[#Data],2,FALSE)</f>
        <v>0</v>
      </c>
      <c r="H6149" s="1">
        <v>-1.6808050000000001E-3</v>
      </c>
      <c r="I6149">
        <v>0</v>
      </c>
    </row>
    <row r="6150" spans="1:9" x14ac:dyDescent="0.3">
      <c r="A6150">
        <f>VLOOKUP(D6150,[1]!tbl_Reach2AU[#Data],4,FALSE)</f>
        <v>19</v>
      </c>
      <c r="B6150" t="str">
        <f>VLOOKUP(D6150,[1]!tbl_Reach2AU[#Data],3,FALSE)</f>
        <v>Okanogan-Mosquito Creek</v>
      </c>
      <c r="C6150">
        <f>VLOOKUP(D6150,[1]!tbl_Reach2AU[#Data],2,FALSE)</f>
        <v>286</v>
      </c>
      <c r="D6150" t="s">
        <v>161</v>
      </c>
      <c r="E6150">
        <v>2</v>
      </c>
      <c r="F6150" t="s">
        <v>13</v>
      </c>
      <c r="G6150" t="str">
        <f>VLOOKUP([1]!tbl_FunctionalConditionReach[[#This Row],[EDT Attribute]],[1]!HabitatAttribute[#Data],2,FALSE)</f>
        <v>Food- Food Web Resources</v>
      </c>
      <c r="H6150" s="1">
        <v>-2.9978180000000002E-3</v>
      </c>
      <c r="I6150">
        <v>0</v>
      </c>
    </row>
    <row r="6151" spans="1:9" x14ac:dyDescent="0.3">
      <c r="A6151">
        <f>VLOOKUP(D6151,[1]!tbl_Reach2AU[#Data],4,FALSE)</f>
        <v>19</v>
      </c>
      <c r="B6151" t="str">
        <f>VLOOKUP(D6151,[1]!tbl_Reach2AU[#Data],3,FALSE)</f>
        <v>Okanogan-Mosquito Creek</v>
      </c>
      <c r="C6151">
        <f>VLOOKUP(D6151,[1]!tbl_Reach2AU[#Data],2,FALSE)</f>
        <v>286</v>
      </c>
      <c r="D6151" t="s">
        <v>161</v>
      </c>
      <c r="E6151">
        <v>2</v>
      </c>
      <c r="F6151" t="s">
        <v>151</v>
      </c>
      <c r="G6151" t="str">
        <f>VLOOKUP([1]!tbl_FunctionalConditionReach[[#This Row],[EDT Attribute]],[1]!HabitatAttribute[#Data],2,FALSE)</f>
        <v>Cover- Wood</v>
      </c>
      <c r="H6151" s="1">
        <v>-1.390107E-3</v>
      </c>
      <c r="I6151">
        <v>0</v>
      </c>
    </row>
    <row r="6152" spans="1:9" x14ac:dyDescent="0.3">
      <c r="A6152">
        <f>VLOOKUP(D6152,[1]!tbl_Reach2AU[#Data],4,FALSE)</f>
        <v>19</v>
      </c>
      <c r="B6152" t="str">
        <f>VLOOKUP(D6152,[1]!tbl_Reach2AU[#Data],3,FALSE)</f>
        <v>Okanogan-Mosquito Creek</v>
      </c>
      <c r="C6152">
        <f>VLOOKUP(D6152,[1]!tbl_Reach2AU[#Data],2,FALSE)</f>
        <v>286</v>
      </c>
      <c r="D6152" t="s">
        <v>161</v>
      </c>
      <c r="E6152">
        <v>2</v>
      </c>
      <c r="F6152" t="s">
        <v>119</v>
      </c>
      <c r="G6152">
        <f>VLOOKUP([1]!tbl_FunctionalConditionReach[[#This Row],[EDT Attribute]],[1]!HabitatAttribute[#Data],2,FALSE)</f>
        <v>0</v>
      </c>
      <c r="H6152" s="1">
        <v>-1.3785080000000001E-3</v>
      </c>
      <c r="I6152">
        <v>0</v>
      </c>
    </row>
    <row r="6153" spans="1:9" x14ac:dyDescent="0.3">
      <c r="A6153">
        <f>VLOOKUP(D6153,[1]!tbl_Reach2AU[#Data],4,FALSE)</f>
        <v>19</v>
      </c>
      <c r="B6153" t="str">
        <f>VLOOKUP(D6153,[1]!tbl_Reach2AU[#Data],3,FALSE)</f>
        <v>Okanogan-Mosquito Creek</v>
      </c>
      <c r="C6153">
        <f>VLOOKUP(D6153,[1]!tbl_Reach2AU[#Data],2,FALSE)</f>
        <v>286</v>
      </c>
      <c r="D6153" t="s">
        <v>161</v>
      </c>
      <c r="E6153">
        <v>2</v>
      </c>
      <c r="F6153" t="s">
        <v>38</v>
      </c>
      <c r="G6153" t="str">
        <f>VLOOKUP([1]!tbl_FunctionalConditionReach[[#This Row],[EDT Attribute]],[1]!HabitatAttribute[#Data],2,FALSE)</f>
        <v>Channel Stability</v>
      </c>
      <c r="H6153" s="1">
        <v>-1.5292050000000001E-3</v>
      </c>
      <c r="I6153">
        <v>0</v>
      </c>
    </row>
    <row r="6154" spans="1:9" x14ac:dyDescent="0.3">
      <c r="A6154">
        <f>VLOOKUP(D6154,[1]!tbl_Reach2AU[#Data],4,FALSE)</f>
        <v>19</v>
      </c>
      <c r="B6154" t="str">
        <f>VLOOKUP(D6154,[1]!tbl_Reach2AU[#Data],3,FALSE)</f>
        <v>Okanogan-Mosquito Creek</v>
      </c>
      <c r="C6154">
        <f>VLOOKUP(D6154,[1]!tbl_Reach2AU[#Data],2,FALSE)</f>
        <v>287</v>
      </c>
      <c r="D6154" t="s">
        <v>66</v>
      </c>
      <c r="E6154">
        <v>2</v>
      </c>
      <c r="F6154" t="s">
        <v>36</v>
      </c>
      <c r="G6154" t="e">
        <f>VLOOKUP([1]!tbl_FunctionalConditionReach[[#This Row],[EDT Attribute]],[1]!HabitatAttribute[#Data],2,FALSE)</f>
        <v>#N/A</v>
      </c>
      <c r="H6154" s="1">
        <v>-2.84E-13</v>
      </c>
      <c r="I6154">
        <v>0</v>
      </c>
    </row>
    <row r="6155" spans="1:9" x14ac:dyDescent="0.3">
      <c r="A6155">
        <f>VLOOKUP(D6155,[1]!tbl_Reach2AU[#Data],4,FALSE)</f>
        <v>19</v>
      </c>
      <c r="B6155" t="str">
        <f>VLOOKUP(D6155,[1]!tbl_Reach2AU[#Data],3,FALSE)</f>
        <v>Okanogan-Mosquito Creek</v>
      </c>
      <c r="C6155">
        <f>VLOOKUP(D6155,[1]!tbl_Reach2AU[#Data],2,FALSE)</f>
        <v>287</v>
      </c>
      <c r="D6155" t="s">
        <v>66</v>
      </c>
      <c r="E6155">
        <v>2</v>
      </c>
      <c r="F6155" t="s">
        <v>146</v>
      </c>
      <c r="G6155" t="str">
        <f>VLOOKUP([1]!tbl_FunctionalConditionReach[[#This Row],[EDT Attribute]],[1]!HabitatAttribute[#Data],2,FALSE)</f>
        <v>Flow- Summer Base Flow</v>
      </c>
      <c r="H6155" s="1">
        <v>-0.46456091199999999</v>
      </c>
      <c r="I6155">
        <v>0</v>
      </c>
    </row>
    <row r="6156" spans="1:9" x14ac:dyDescent="0.3">
      <c r="A6156">
        <f>VLOOKUP(D6156,[1]!tbl_Reach2AU[#Data],4,FALSE)</f>
        <v>24</v>
      </c>
      <c r="B6156" t="str">
        <f>VLOOKUP(D6156,[1]!tbl_Reach2AU[#Data],3,FALSE)</f>
        <v>Okanogan-Haynes Creek South</v>
      </c>
      <c r="C6156">
        <f>VLOOKUP(D6156,[1]!tbl_Reach2AU[#Data],2,FALSE)</f>
        <v>295</v>
      </c>
      <c r="D6156" t="s">
        <v>50</v>
      </c>
      <c r="E6156">
        <v>2</v>
      </c>
      <c r="F6156" t="s">
        <v>144</v>
      </c>
      <c r="G6156">
        <f>VLOOKUP([1]!tbl_FunctionalConditionReach[[#This Row],[EDT Attribute]],[1]!HabitatAttribute[#Data],2,FALSE)</f>
        <v>0</v>
      </c>
      <c r="H6156" s="1">
        <v>-2.2630670000000001E-3</v>
      </c>
      <c r="I6156">
        <v>0</v>
      </c>
    </row>
    <row r="6157" spans="1:9" x14ac:dyDescent="0.3">
      <c r="A6157">
        <f>VLOOKUP(D6157,[1]!tbl_Reach2AU[#Data],4,FALSE)</f>
        <v>24</v>
      </c>
      <c r="B6157" t="str">
        <f>VLOOKUP(D6157,[1]!tbl_Reach2AU[#Data],3,FALSE)</f>
        <v>Okanogan-Haynes Creek South</v>
      </c>
      <c r="C6157">
        <f>VLOOKUP(D6157,[1]!tbl_Reach2AU[#Data],2,FALSE)</f>
        <v>296</v>
      </c>
      <c r="D6157" t="s">
        <v>135</v>
      </c>
      <c r="E6157">
        <v>2</v>
      </c>
      <c r="F6157" t="s">
        <v>146</v>
      </c>
      <c r="G6157" t="str">
        <f>VLOOKUP([1]!tbl_FunctionalConditionReach[[#This Row],[EDT Attribute]],[1]!HabitatAttribute[#Data],2,FALSE)</f>
        <v>Flow- Summer Base Flow</v>
      </c>
      <c r="H6157" s="1">
        <v>-0.42762497199999999</v>
      </c>
      <c r="I6157">
        <v>0</v>
      </c>
    </row>
    <row r="6158" spans="1:9" x14ac:dyDescent="0.3">
      <c r="A6158" t="e">
        <f>VLOOKUP(D6158,[1]!tbl_Reach2AU[#Data],4,FALSE)</f>
        <v>#N/A</v>
      </c>
      <c r="B6158" t="e">
        <f>VLOOKUP(D6158,[1]!tbl_Reach2AU[#Data],3,FALSE)</f>
        <v>#N/A</v>
      </c>
      <c r="C6158" t="e">
        <f>VLOOKUP(D6158,[1]!tbl_Reach2AU[#Data],2,FALSE)</f>
        <v>#N/A</v>
      </c>
      <c r="D6158" t="s">
        <v>148</v>
      </c>
      <c r="E6158">
        <v>2</v>
      </c>
      <c r="F6158" t="s">
        <v>36</v>
      </c>
      <c r="G6158" t="e">
        <f>VLOOKUP([1]!tbl_FunctionalConditionReach[[#This Row],[EDT Attribute]],[1]!HabitatAttribute[#Data],2,FALSE)</f>
        <v>#N/A</v>
      </c>
      <c r="H6158" s="1">
        <v>-2.84E-13</v>
      </c>
      <c r="I6158">
        <v>0</v>
      </c>
    </row>
    <row r="6159" spans="1:9" x14ac:dyDescent="0.3">
      <c r="A6159">
        <f>VLOOKUP(D6159,[1]!tbl_Reach2AU[#Data],4,FALSE)</f>
        <v>28</v>
      </c>
      <c r="B6159" t="str">
        <f>VLOOKUP(D6159,[1]!tbl_Reach2AU[#Data],3,FALSE)</f>
        <v>Okanogan-Haynes Creek North</v>
      </c>
      <c r="C6159">
        <f>VLOOKUP(D6159,[1]!tbl_Reach2AU[#Data],2,FALSE)</f>
        <v>305</v>
      </c>
      <c r="D6159" t="s">
        <v>232</v>
      </c>
      <c r="E6159">
        <v>2</v>
      </c>
      <c r="F6159" t="s">
        <v>36</v>
      </c>
      <c r="G6159" t="e">
        <f>VLOOKUP([1]!tbl_FunctionalConditionReach[[#This Row],[EDT Attribute]],[1]!HabitatAttribute[#Data],2,FALSE)</f>
        <v>#N/A</v>
      </c>
      <c r="H6159" s="1">
        <v>-2.84E-13</v>
      </c>
      <c r="I6159">
        <v>0</v>
      </c>
    </row>
    <row r="6160" spans="1:9" x14ac:dyDescent="0.3">
      <c r="A6160">
        <f>VLOOKUP(D6160,[1]!tbl_Reach2AU[#Data],4,FALSE)</f>
        <v>28</v>
      </c>
      <c r="B6160" t="str">
        <f>VLOOKUP(D6160,[1]!tbl_Reach2AU[#Data],3,FALSE)</f>
        <v>Okanogan-Haynes Creek North</v>
      </c>
      <c r="C6160">
        <f>VLOOKUP(D6160,[1]!tbl_Reach2AU[#Data],2,FALSE)</f>
        <v>305</v>
      </c>
      <c r="D6160" t="s">
        <v>232</v>
      </c>
      <c r="E6160">
        <v>2</v>
      </c>
      <c r="F6160" t="s">
        <v>146</v>
      </c>
      <c r="G6160" t="str">
        <f>VLOOKUP([1]!tbl_FunctionalConditionReach[[#This Row],[EDT Attribute]],[1]!HabitatAttribute[#Data],2,FALSE)</f>
        <v>Flow- Summer Base Flow</v>
      </c>
      <c r="H6160" s="1">
        <v>-2.84E-13</v>
      </c>
      <c r="I6160">
        <v>0</v>
      </c>
    </row>
    <row r="6161" spans="1:9" x14ac:dyDescent="0.3">
      <c r="A6161">
        <f>VLOOKUP(D6161,[1]!tbl_Reach2AU[#Data],4,FALSE)</f>
        <v>1</v>
      </c>
      <c r="B6161" t="str">
        <f>VLOOKUP(D6161,[1]!tbl_Reach2AU[#Data],3,FALSE)</f>
        <v>Okanogan-Davis Canyon</v>
      </c>
      <c r="C6161">
        <f>VLOOKUP(D6161,[1]!tbl_Reach2AU[#Data],2,FALSE)</f>
        <v>106</v>
      </c>
      <c r="D6161" t="s">
        <v>98</v>
      </c>
      <c r="E6161">
        <v>2</v>
      </c>
      <c r="F6161" t="s">
        <v>36</v>
      </c>
      <c r="G6161" t="e">
        <f>VLOOKUP([1]!tbl_FunctionalConditionReach[[#This Row],[EDT Attribute]],[1]!HabitatAttribute[#Data],2,FALSE)</f>
        <v>#N/A</v>
      </c>
      <c r="H6161" s="1">
        <v>-2.84E-13</v>
      </c>
      <c r="I6161">
        <v>0</v>
      </c>
    </row>
    <row r="6162" spans="1:9" x14ac:dyDescent="0.3">
      <c r="A6162">
        <f>VLOOKUP(D6162,[1]!tbl_Reach2AU[#Data],4,FALSE)</f>
        <v>1</v>
      </c>
      <c r="B6162" t="str">
        <f>VLOOKUP(D6162,[1]!tbl_Reach2AU[#Data],3,FALSE)</f>
        <v>Okanogan-Davis Canyon</v>
      </c>
      <c r="C6162">
        <f>VLOOKUP(D6162,[1]!tbl_Reach2AU[#Data],2,FALSE)</f>
        <v>106</v>
      </c>
      <c r="D6162" t="s">
        <v>98</v>
      </c>
      <c r="E6162">
        <v>2</v>
      </c>
      <c r="F6162" t="s">
        <v>146</v>
      </c>
      <c r="G6162" t="str">
        <f>VLOOKUP([1]!tbl_FunctionalConditionReach[[#This Row],[EDT Attribute]],[1]!HabitatAttribute[#Data],2,FALSE)</f>
        <v>Flow- Summer Base Flow</v>
      </c>
      <c r="H6162" s="1">
        <v>-3.2682799999999998E-4</v>
      </c>
      <c r="I6162">
        <v>0</v>
      </c>
    </row>
    <row r="6163" spans="1:9" x14ac:dyDescent="0.3">
      <c r="A6163">
        <f>VLOOKUP(D6163,[1]!tbl_Reach2AU[#Data],4,FALSE)</f>
        <v>1</v>
      </c>
      <c r="B6163" t="str">
        <f>VLOOKUP(D6163,[1]!tbl_Reach2AU[#Data],3,FALSE)</f>
        <v>Okanogan-Davis Canyon</v>
      </c>
      <c r="C6163">
        <f>VLOOKUP(D6163,[1]!tbl_Reach2AU[#Data],2,FALSE)</f>
        <v>107</v>
      </c>
      <c r="D6163" t="s">
        <v>99</v>
      </c>
      <c r="E6163">
        <v>2</v>
      </c>
      <c r="F6163" t="s">
        <v>146</v>
      </c>
      <c r="G6163" t="str">
        <f>VLOOKUP([1]!tbl_FunctionalConditionReach[[#This Row],[EDT Attribute]],[1]!HabitatAttribute[#Data],2,FALSE)</f>
        <v>Flow- Summer Base Flow</v>
      </c>
      <c r="H6163" s="1">
        <v>-4.0080299999999998E-4</v>
      </c>
      <c r="I6163">
        <v>0</v>
      </c>
    </row>
    <row r="6164" spans="1:9" x14ac:dyDescent="0.3">
      <c r="A6164">
        <f>VLOOKUP(D6164,[1]!tbl_Reach2AU[#Data],4,FALSE)</f>
        <v>1</v>
      </c>
      <c r="B6164" t="str">
        <f>VLOOKUP(D6164,[1]!tbl_Reach2AU[#Data],3,FALSE)</f>
        <v>Okanogan-Davis Canyon</v>
      </c>
      <c r="C6164">
        <f>VLOOKUP(D6164,[1]!tbl_Reach2AU[#Data],2,FALSE)</f>
        <v>107</v>
      </c>
      <c r="D6164" t="s">
        <v>99</v>
      </c>
      <c r="E6164">
        <v>2</v>
      </c>
      <c r="F6164" t="s">
        <v>36</v>
      </c>
      <c r="G6164" t="e">
        <f>VLOOKUP([1]!tbl_FunctionalConditionReach[[#This Row],[EDT Attribute]],[1]!HabitatAttribute[#Data],2,FALSE)</f>
        <v>#N/A</v>
      </c>
      <c r="H6164" s="1">
        <v>-2.84E-13</v>
      </c>
      <c r="I6164">
        <v>0</v>
      </c>
    </row>
    <row r="6165" spans="1:9" x14ac:dyDescent="0.3">
      <c r="A6165">
        <f>VLOOKUP(D6165,[1]!tbl_Reach2AU[#Data],4,FALSE)</f>
        <v>1</v>
      </c>
      <c r="B6165" t="str">
        <f>VLOOKUP(D6165,[1]!tbl_Reach2AU[#Data],3,FALSE)</f>
        <v>Okanogan-Davis Canyon</v>
      </c>
      <c r="C6165">
        <f>VLOOKUP(D6165,[1]!tbl_Reach2AU[#Data],2,FALSE)</f>
        <v>108</v>
      </c>
      <c r="D6165" t="s">
        <v>100</v>
      </c>
      <c r="E6165">
        <v>2</v>
      </c>
      <c r="F6165" t="s">
        <v>146</v>
      </c>
      <c r="G6165" t="str">
        <f>VLOOKUP([1]!tbl_FunctionalConditionReach[[#This Row],[EDT Attribute]],[1]!HabitatAttribute[#Data],2,FALSE)</f>
        <v>Flow- Summer Base Flow</v>
      </c>
      <c r="H6165" s="1">
        <v>-8.6000000000000003E-5</v>
      </c>
      <c r="I6165">
        <v>0</v>
      </c>
    </row>
    <row r="6166" spans="1:9" x14ac:dyDescent="0.3">
      <c r="A6166">
        <f>VLOOKUP(D6166,[1]!tbl_Reach2AU[#Data],4,FALSE)</f>
        <v>1</v>
      </c>
      <c r="B6166" t="str">
        <f>VLOOKUP(D6166,[1]!tbl_Reach2AU[#Data],3,FALSE)</f>
        <v>Okanogan-Davis Canyon</v>
      </c>
      <c r="C6166">
        <f>VLOOKUP(D6166,[1]!tbl_Reach2AU[#Data],2,FALSE)</f>
        <v>108</v>
      </c>
      <c r="D6166" t="s">
        <v>100</v>
      </c>
      <c r="E6166">
        <v>2</v>
      </c>
      <c r="F6166" t="s">
        <v>36</v>
      </c>
      <c r="G6166" t="e">
        <f>VLOOKUP([1]!tbl_FunctionalConditionReach[[#This Row],[EDT Attribute]],[1]!HabitatAttribute[#Data],2,FALSE)</f>
        <v>#N/A</v>
      </c>
      <c r="H6166" s="1">
        <v>-2.84E-13</v>
      </c>
      <c r="I6166">
        <v>0</v>
      </c>
    </row>
    <row r="6167" spans="1:9" x14ac:dyDescent="0.3">
      <c r="A6167">
        <f>VLOOKUP(D6167,[1]!tbl_Reach2AU[#Data],4,FALSE)</f>
        <v>1</v>
      </c>
      <c r="B6167" t="str">
        <f>VLOOKUP(D6167,[1]!tbl_Reach2AU[#Data],3,FALSE)</f>
        <v>Okanogan-Davis Canyon</v>
      </c>
      <c r="C6167">
        <f>VLOOKUP(D6167,[1]!tbl_Reach2AU[#Data],2,FALSE)</f>
        <v>109</v>
      </c>
      <c r="D6167" t="s">
        <v>101</v>
      </c>
      <c r="E6167">
        <v>2</v>
      </c>
      <c r="F6167" t="s">
        <v>36</v>
      </c>
      <c r="G6167" t="e">
        <f>VLOOKUP([1]!tbl_FunctionalConditionReach[[#This Row],[EDT Attribute]],[1]!HabitatAttribute[#Data],2,FALSE)</f>
        <v>#N/A</v>
      </c>
      <c r="H6167" s="1">
        <v>-2.84E-13</v>
      </c>
      <c r="I6167">
        <v>0</v>
      </c>
    </row>
    <row r="6168" spans="1:9" x14ac:dyDescent="0.3">
      <c r="A6168">
        <f>VLOOKUP(D6168,[1]!tbl_Reach2AU[#Data],4,FALSE)</f>
        <v>3</v>
      </c>
      <c r="B6168" t="str">
        <f>VLOOKUP(D6168,[1]!tbl_Reach2AU[#Data],3,FALSE)</f>
        <v>Okanogan-Talant Creek</v>
      </c>
      <c r="C6168">
        <f>VLOOKUP(D6168,[1]!tbl_Reach2AU[#Data],2,FALSE)</f>
        <v>114</v>
      </c>
      <c r="D6168" t="s">
        <v>102</v>
      </c>
      <c r="E6168">
        <v>2</v>
      </c>
      <c r="F6168" t="s">
        <v>36</v>
      </c>
      <c r="G6168" t="e">
        <f>VLOOKUP([1]!tbl_FunctionalConditionReach[[#This Row],[EDT Attribute]],[1]!HabitatAttribute[#Data],2,FALSE)</f>
        <v>#N/A</v>
      </c>
      <c r="H6168" s="1">
        <v>-2.84E-13</v>
      </c>
      <c r="I6168">
        <v>0</v>
      </c>
    </row>
    <row r="6169" spans="1:9" x14ac:dyDescent="0.3">
      <c r="A6169">
        <f>VLOOKUP(D6169,[1]!tbl_Reach2AU[#Data],4,FALSE)</f>
        <v>3</v>
      </c>
      <c r="B6169" t="str">
        <f>VLOOKUP(D6169,[1]!tbl_Reach2AU[#Data],3,FALSE)</f>
        <v>Okanogan-Talant Creek</v>
      </c>
      <c r="C6169">
        <f>VLOOKUP(D6169,[1]!tbl_Reach2AU[#Data],2,FALSE)</f>
        <v>114</v>
      </c>
      <c r="D6169" t="s">
        <v>102</v>
      </c>
      <c r="E6169">
        <v>2</v>
      </c>
      <c r="F6169" t="s">
        <v>146</v>
      </c>
      <c r="G6169" t="str">
        <f>VLOOKUP([1]!tbl_FunctionalConditionReach[[#This Row],[EDT Attribute]],[1]!HabitatAttribute[#Data],2,FALSE)</f>
        <v>Flow- Summer Base Flow</v>
      </c>
      <c r="H6169" s="1">
        <v>-1.68188E-4</v>
      </c>
      <c r="I6169">
        <v>0</v>
      </c>
    </row>
    <row r="6170" spans="1:9" x14ac:dyDescent="0.3">
      <c r="A6170">
        <f>VLOOKUP(D6170,[1]!tbl_Reach2AU[#Data],4,FALSE)</f>
        <v>3</v>
      </c>
      <c r="B6170" t="str">
        <f>VLOOKUP(D6170,[1]!tbl_Reach2AU[#Data],3,FALSE)</f>
        <v>Okanogan-Talant Creek</v>
      </c>
      <c r="C6170">
        <f>VLOOKUP(D6170,[1]!tbl_Reach2AU[#Data],2,FALSE)</f>
        <v>114</v>
      </c>
      <c r="D6170" t="s">
        <v>102</v>
      </c>
      <c r="E6170">
        <v>2</v>
      </c>
      <c r="F6170" t="s">
        <v>151</v>
      </c>
      <c r="G6170" t="str">
        <f>VLOOKUP([1]!tbl_FunctionalConditionReach[[#This Row],[EDT Attribute]],[1]!HabitatAttribute[#Data],2,FALSE)</f>
        <v>Cover- Wood</v>
      </c>
      <c r="H6170" s="1">
        <v>-2.1003419999999998E-3</v>
      </c>
      <c r="I6170">
        <v>0</v>
      </c>
    </row>
    <row r="6171" spans="1:9" x14ac:dyDescent="0.3">
      <c r="A6171">
        <f>VLOOKUP(D6171,[1]!tbl_Reach2AU[#Data],4,FALSE)</f>
        <v>1</v>
      </c>
      <c r="B6171" t="str">
        <f>VLOOKUP(D6171,[1]!tbl_Reach2AU[#Data],3,FALSE)</f>
        <v>Okanogan-Davis Canyon</v>
      </c>
      <c r="C6171">
        <f>VLOOKUP(D6171,[1]!tbl_Reach2AU[#Data],2,FALSE)</f>
        <v>101</v>
      </c>
      <c r="D6171" t="s">
        <v>9</v>
      </c>
      <c r="E6171">
        <v>2</v>
      </c>
      <c r="F6171" t="s">
        <v>36</v>
      </c>
      <c r="G6171" t="e">
        <f>VLOOKUP([1]!tbl_FunctionalConditionReach[[#This Row],[EDT Attribute]],[1]!HabitatAttribute[#Data],2,FALSE)</f>
        <v>#N/A</v>
      </c>
      <c r="H6171" s="1">
        <v>-2.84E-13</v>
      </c>
      <c r="I6171">
        <v>0</v>
      </c>
    </row>
    <row r="6172" spans="1:9" x14ac:dyDescent="0.3">
      <c r="A6172">
        <f>VLOOKUP(D6172,[1]!tbl_Reach2AU[#Data],4,FALSE)</f>
        <v>1</v>
      </c>
      <c r="B6172" t="str">
        <f>VLOOKUP(D6172,[1]!tbl_Reach2AU[#Data],3,FALSE)</f>
        <v>Okanogan-Davis Canyon</v>
      </c>
      <c r="C6172">
        <f>VLOOKUP(D6172,[1]!tbl_Reach2AU[#Data],2,FALSE)</f>
        <v>101</v>
      </c>
      <c r="D6172" t="s">
        <v>9</v>
      </c>
      <c r="E6172">
        <v>2</v>
      </c>
      <c r="F6172" t="s">
        <v>146</v>
      </c>
      <c r="G6172" t="str">
        <f>VLOOKUP([1]!tbl_FunctionalConditionReach[[#This Row],[EDT Attribute]],[1]!HabitatAttribute[#Data],2,FALSE)</f>
        <v>Flow- Summer Base Flow</v>
      </c>
      <c r="H6172" s="1">
        <v>-2.84E-13</v>
      </c>
      <c r="I6172">
        <v>0</v>
      </c>
    </row>
    <row r="6173" spans="1:9" x14ac:dyDescent="0.3">
      <c r="A6173">
        <f>VLOOKUP(D6173,[1]!tbl_Reach2AU[#Data],4,FALSE)</f>
        <v>24</v>
      </c>
      <c r="B6173" t="str">
        <f>VLOOKUP(D6173,[1]!tbl_Reach2AU[#Data],3,FALSE)</f>
        <v>Okanogan-Haynes Creek South</v>
      </c>
      <c r="C6173">
        <f>VLOOKUP(D6173,[1]!tbl_Reach2AU[#Data],2,FALSE)</f>
        <v>297</v>
      </c>
      <c r="D6173" t="s">
        <v>149</v>
      </c>
      <c r="E6173">
        <v>2</v>
      </c>
      <c r="F6173" t="s">
        <v>36</v>
      </c>
      <c r="G6173" t="e">
        <f>VLOOKUP([1]!tbl_FunctionalConditionReach[[#This Row],[EDT Attribute]],[1]!HabitatAttribute[#Data],2,FALSE)</f>
        <v>#N/A</v>
      </c>
      <c r="H6173" s="1">
        <v>-2.84E-13</v>
      </c>
      <c r="I6173">
        <v>0</v>
      </c>
    </row>
    <row r="6174" spans="1:9" x14ac:dyDescent="0.3">
      <c r="A6174">
        <f>VLOOKUP(D6174,[1]!tbl_Reach2AU[#Data],4,FALSE)</f>
        <v>24</v>
      </c>
      <c r="B6174" t="str">
        <f>VLOOKUP(D6174,[1]!tbl_Reach2AU[#Data],3,FALSE)</f>
        <v>Okanogan-Haynes Creek South</v>
      </c>
      <c r="C6174">
        <f>VLOOKUP(D6174,[1]!tbl_Reach2AU[#Data],2,FALSE)</f>
        <v>297</v>
      </c>
      <c r="D6174" t="s">
        <v>149</v>
      </c>
      <c r="E6174">
        <v>2</v>
      </c>
      <c r="F6174" t="s">
        <v>144</v>
      </c>
      <c r="G6174">
        <f>VLOOKUP([1]!tbl_FunctionalConditionReach[[#This Row],[EDT Attribute]],[1]!HabitatAttribute[#Data],2,FALSE)</f>
        <v>0</v>
      </c>
      <c r="H6174" s="1">
        <v>-2.2200000000000001E-5</v>
      </c>
      <c r="I6174">
        <v>0</v>
      </c>
    </row>
    <row r="6175" spans="1:9" x14ac:dyDescent="0.3">
      <c r="A6175">
        <f>VLOOKUP(D6175,[1]!tbl_Reach2AU[#Data],4,FALSE)</f>
        <v>7</v>
      </c>
      <c r="B6175" t="str">
        <f>VLOOKUP(D6175,[1]!tbl_Reach2AU[#Data],3,FALSE)</f>
        <v>Omak Creek-Lower DS</v>
      </c>
      <c r="C6175">
        <f>VLOOKUP(D6175,[1]!tbl_Reach2AU[#Data],2,FALSE)</f>
        <v>150</v>
      </c>
      <c r="D6175" t="s">
        <v>131</v>
      </c>
      <c r="E6175">
        <v>2</v>
      </c>
      <c r="F6175" t="s">
        <v>36</v>
      </c>
      <c r="G6175" t="e">
        <f>VLOOKUP([1]!tbl_FunctionalConditionReach[[#This Row],[EDT Attribute]],[1]!HabitatAttribute[#Data],2,FALSE)</f>
        <v>#N/A</v>
      </c>
      <c r="H6175" s="1">
        <v>-7.458409E-3</v>
      </c>
      <c r="I6175">
        <v>0</v>
      </c>
    </row>
    <row r="6176" spans="1:9" x14ac:dyDescent="0.3">
      <c r="A6176">
        <f>VLOOKUP(D6176,[1]!tbl_Reach2AU[#Data],4,FALSE)</f>
        <v>7</v>
      </c>
      <c r="B6176" t="str">
        <f>VLOOKUP(D6176,[1]!tbl_Reach2AU[#Data],3,FALSE)</f>
        <v>Omak Creek-Lower DS</v>
      </c>
      <c r="C6176">
        <f>VLOOKUP(D6176,[1]!tbl_Reach2AU[#Data],2,FALSE)</f>
        <v>150</v>
      </c>
      <c r="D6176" t="s">
        <v>131</v>
      </c>
      <c r="E6176">
        <v>2</v>
      </c>
      <c r="F6176" t="s">
        <v>10</v>
      </c>
      <c r="G6176" t="str">
        <f>VLOOKUP([1]!tbl_FunctionalConditionReach[[#This Row],[EDT Attribute]],[1]!HabitatAttribute[#Data],2,FALSE)</f>
        <v>Flow- Scour</v>
      </c>
      <c r="H6176" s="1">
        <v>-1.2314161000000001E-2</v>
      </c>
      <c r="I6176">
        <v>0</v>
      </c>
    </row>
    <row r="6177" spans="1:9" x14ac:dyDescent="0.3">
      <c r="A6177">
        <f>VLOOKUP(D6177,[1]!tbl_Reach2AU[#Data],4,FALSE)</f>
        <v>7</v>
      </c>
      <c r="B6177" t="str">
        <f>VLOOKUP(D6177,[1]!tbl_Reach2AU[#Data],3,FALSE)</f>
        <v>Omak Creek-Lower DS</v>
      </c>
      <c r="C6177">
        <f>VLOOKUP(D6177,[1]!tbl_Reach2AU[#Data],2,FALSE)</f>
        <v>150</v>
      </c>
      <c r="D6177" t="s">
        <v>131</v>
      </c>
      <c r="E6177">
        <v>2</v>
      </c>
      <c r="F6177" t="s">
        <v>138</v>
      </c>
      <c r="G6177">
        <f>VLOOKUP([1]!tbl_FunctionalConditionReach[[#This Row],[EDT Attribute]],[1]!HabitatAttribute[#Data],2,FALSE)</f>
        <v>0</v>
      </c>
      <c r="H6177" s="1">
        <v>-2.0740588949999998</v>
      </c>
      <c r="I6177">
        <v>0</v>
      </c>
    </row>
    <row r="6178" spans="1:9" x14ac:dyDescent="0.3">
      <c r="A6178">
        <f>VLOOKUP(D6178,[1]!tbl_Reach2AU[#Data],4,FALSE)</f>
        <v>7</v>
      </c>
      <c r="B6178" t="str">
        <f>VLOOKUP(D6178,[1]!tbl_Reach2AU[#Data],3,FALSE)</f>
        <v>Omak Creek-Lower DS</v>
      </c>
      <c r="C6178">
        <f>VLOOKUP(D6178,[1]!tbl_Reach2AU[#Data],2,FALSE)</f>
        <v>150</v>
      </c>
      <c r="D6178" t="s">
        <v>131</v>
      </c>
      <c r="E6178">
        <v>2</v>
      </c>
      <c r="F6178" t="s">
        <v>89</v>
      </c>
      <c r="G6178" t="str">
        <f>VLOOKUP([1]!tbl_FunctionalConditionReach[[#This Row],[EDT Attribute]],[1]!HabitatAttribute[#Data],2,FALSE)</f>
        <v>% Fines/Embeddedness</v>
      </c>
      <c r="H6178" s="1">
        <v>-1.1551807439999999</v>
      </c>
      <c r="I6178">
        <v>0</v>
      </c>
    </row>
    <row r="6179" spans="1:9" x14ac:dyDescent="0.3">
      <c r="A6179">
        <f>VLOOKUP(D6179,[1]!tbl_Reach2AU[#Data],4,FALSE)</f>
        <v>8</v>
      </c>
      <c r="B6179" t="str">
        <f>VLOOKUP(D6179,[1]!tbl_Reach2AU[#Data],3,FALSE)</f>
        <v>Omak Creek-Lower US</v>
      </c>
      <c r="C6179">
        <f>VLOOKUP(D6179,[1]!tbl_Reach2AU[#Data],2,FALSE)</f>
        <v>162</v>
      </c>
      <c r="D6179" t="s">
        <v>67</v>
      </c>
      <c r="E6179">
        <v>2</v>
      </c>
      <c r="F6179" t="s">
        <v>138</v>
      </c>
      <c r="G6179">
        <f>VLOOKUP([1]!tbl_FunctionalConditionReach[[#This Row],[EDT Attribute]],[1]!HabitatAttribute[#Data],2,FALSE)</f>
        <v>0</v>
      </c>
      <c r="H6179" s="1">
        <v>-0.266991276</v>
      </c>
      <c r="I6179">
        <v>0</v>
      </c>
    </row>
    <row r="6180" spans="1:9" x14ac:dyDescent="0.3">
      <c r="A6180">
        <f>VLOOKUP(D6180,[1]!tbl_Reach2AU[#Data],4,FALSE)</f>
        <v>8</v>
      </c>
      <c r="B6180" t="str">
        <f>VLOOKUP(D6180,[1]!tbl_Reach2AU[#Data],3,FALSE)</f>
        <v>Omak Creek-Lower US</v>
      </c>
      <c r="C6180">
        <f>VLOOKUP(D6180,[1]!tbl_Reach2AU[#Data],2,FALSE)</f>
        <v>164</v>
      </c>
      <c r="D6180" t="s">
        <v>68</v>
      </c>
      <c r="E6180">
        <v>2</v>
      </c>
      <c r="F6180" t="s">
        <v>138</v>
      </c>
      <c r="G6180">
        <f>VLOOKUP([1]!tbl_FunctionalConditionReach[[#This Row],[EDT Attribute]],[1]!HabitatAttribute[#Data],2,FALSE)</f>
        <v>0</v>
      </c>
      <c r="H6180" s="1">
        <v>-0.234061769</v>
      </c>
      <c r="I6180">
        <v>0</v>
      </c>
    </row>
    <row r="6181" spans="1:9" x14ac:dyDescent="0.3">
      <c r="A6181">
        <f>VLOOKUP(D6181,[1]!tbl_Reach2AU[#Data],4,FALSE)</f>
        <v>8</v>
      </c>
      <c r="B6181" t="str">
        <f>VLOOKUP(D6181,[1]!tbl_Reach2AU[#Data],3,FALSE)</f>
        <v>Omak Creek-Lower US</v>
      </c>
      <c r="C6181">
        <f>VLOOKUP(D6181,[1]!tbl_Reach2AU[#Data],2,FALSE)</f>
        <v>164</v>
      </c>
      <c r="D6181" t="s">
        <v>68</v>
      </c>
      <c r="E6181">
        <v>2</v>
      </c>
      <c r="F6181" t="s">
        <v>146</v>
      </c>
      <c r="G6181" t="str">
        <f>VLOOKUP([1]!tbl_FunctionalConditionReach[[#This Row],[EDT Attribute]],[1]!HabitatAttribute[#Data],2,FALSE)</f>
        <v>Flow- Summer Base Flow</v>
      </c>
      <c r="H6181" s="1">
        <v>-0.78471451999999997</v>
      </c>
      <c r="I6181">
        <v>0</v>
      </c>
    </row>
    <row r="6182" spans="1:9" x14ac:dyDescent="0.3">
      <c r="A6182">
        <f>VLOOKUP(D6182,[1]!tbl_Reach2AU[#Data],4,FALSE)</f>
        <v>9</v>
      </c>
      <c r="B6182" t="str">
        <f>VLOOKUP(D6182,[1]!tbl_Reach2AU[#Data],3,FALSE)</f>
        <v>Omak Creek-Middle DS</v>
      </c>
      <c r="C6182">
        <f>VLOOKUP(D6182,[1]!tbl_Reach2AU[#Data],2,FALSE)</f>
        <v>168</v>
      </c>
      <c r="D6182" t="s">
        <v>69</v>
      </c>
      <c r="E6182">
        <v>2</v>
      </c>
      <c r="F6182" t="s">
        <v>36</v>
      </c>
      <c r="G6182" t="e">
        <f>VLOOKUP([1]!tbl_FunctionalConditionReach[[#This Row],[EDT Attribute]],[1]!HabitatAttribute[#Data],2,FALSE)</f>
        <v>#N/A</v>
      </c>
      <c r="H6182" s="1">
        <v>-4.0200000000000001E-5</v>
      </c>
      <c r="I6182">
        <v>0</v>
      </c>
    </row>
    <row r="6183" spans="1:9" x14ac:dyDescent="0.3">
      <c r="A6183">
        <f>VLOOKUP(D6183,[1]!tbl_Reach2AU[#Data],4,FALSE)</f>
        <v>9</v>
      </c>
      <c r="B6183" t="str">
        <f>VLOOKUP(D6183,[1]!tbl_Reach2AU[#Data],3,FALSE)</f>
        <v>Omak Creek-Middle DS</v>
      </c>
      <c r="C6183">
        <f>VLOOKUP(D6183,[1]!tbl_Reach2AU[#Data],2,FALSE)</f>
        <v>171</v>
      </c>
      <c r="D6183" t="s">
        <v>70</v>
      </c>
      <c r="E6183">
        <v>2</v>
      </c>
      <c r="F6183" t="s">
        <v>36</v>
      </c>
      <c r="G6183" t="e">
        <f>VLOOKUP([1]!tbl_FunctionalConditionReach[[#This Row],[EDT Attribute]],[1]!HabitatAttribute[#Data],2,FALSE)</f>
        <v>#N/A</v>
      </c>
      <c r="H6183" s="1">
        <v>-6.38062E-4</v>
      </c>
      <c r="I6183">
        <v>0</v>
      </c>
    </row>
    <row r="6184" spans="1:9" x14ac:dyDescent="0.3">
      <c r="A6184">
        <f>VLOOKUP(D6184,[1]!tbl_Reach2AU[#Data],4,FALSE)</f>
        <v>9</v>
      </c>
      <c r="B6184" t="str">
        <f>VLOOKUP(D6184,[1]!tbl_Reach2AU[#Data],3,FALSE)</f>
        <v>Omak Creek-Middle DS</v>
      </c>
      <c r="C6184">
        <f>VLOOKUP(D6184,[1]!tbl_Reach2AU[#Data],2,FALSE)</f>
        <v>171</v>
      </c>
      <c r="D6184" t="s">
        <v>70</v>
      </c>
      <c r="E6184">
        <v>2</v>
      </c>
      <c r="F6184" t="s">
        <v>146</v>
      </c>
      <c r="G6184" t="str">
        <f>VLOOKUP([1]!tbl_FunctionalConditionReach[[#This Row],[EDT Attribute]],[1]!HabitatAttribute[#Data],2,FALSE)</f>
        <v>Flow- Summer Base Flow</v>
      </c>
      <c r="H6184" s="1">
        <v>-0.22963939799999999</v>
      </c>
      <c r="I6184">
        <v>0</v>
      </c>
    </row>
    <row r="6185" spans="1:9" x14ac:dyDescent="0.3">
      <c r="A6185">
        <f>VLOOKUP(D6185,[1]!tbl_Reach2AU[#Data],4,FALSE)</f>
        <v>10</v>
      </c>
      <c r="B6185" t="str">
        <f>VLOOKUP(D6185,[1]!tbl_Reach2AU[#Data],3,FALSE)</f>
        <v>Omak Creek-Upper DS</v>
      </c>
      <c r="C6185">
        <f>VLOOKUP(D6185,[1]!tbl_Reach2AU[#Data],2,FALSE)</f>
        <v>172</v>
      </c>
      <c r="D6185" t="s">
        <v>71</v>
      </c>
      <c r="E6185">
        <v>2</v>
      </c>
      <c r="F6185" t="s">
        <v>144</v>
      </c>
      <c r="G6185">
        <f>VLOOKUP([1]!tbl_FunctionalConditionReach[[#This Row],[EDT Attribute]],[1]!HabitatAttribute[#Data],2,FALSE)</f>
        <v>0</v>
      </c>
      <c r="H6185" s="1">
        <v>-3.3583700000000002E-4</v>
      </c>
      <c r="I6185">
        <v>0</v>
      </c>
    </row>
    <row r="6186" spans="1:9" x14ac:dyDescent="0.3">
      <c r="A6186">
        <f>VLOOKUP(D6186,[1]!tbl_Reach2AU[#Data],4,FALSE)</f>
        <v>10</v>
      </c>
      <c r="B6186" t="str">
        <f>VLOOKUP(D6186,[1]!tbl_Reach2AU[#Data],3,FALSE)</f>
        <v>Omak Creek-Upper DS</v>
      </c>
      <c r="C6186">
        <f>VLOOKUP(D6186,[1]!tbl_Reach2AU[#Data],2,FALSE)</f>
        <v>172</v>
      </c>
      <c r="D6186" t="s">
        <v>71</v>
      </c>
      <c r="E6186">
        <v>2</v>
      </c>
      <c r="F6186" t="s">
        <v>146</v>
      </c>
      <c r="G6186" t="str">
        <f>VLOOKUP([1]!tbl_FunctionalConditionReach[[#This Row],[EDT Attribute]],[1]!HabitatAttribute[#Data],2,FALSE)</f>
        <v>Flow- Summer Base Flow</v>
      </c>
      <c r="H6186" s="1">
        <v>-4.0494599999999999E-2</v>
      </c>
      <c r="I6186">
        <v>0</v>
      </c>
    </row>
    <row r="6187" spans="1:9" x14ac:dyDescent="0.3">
      <c r="A6187">
        <f>VLOOKUP(D6187,[1]!tbl_Reach2AU[#Data],4,FALSE)</f>
        <v>10</v>
      </c>
      <c r="B6187" t="str">
        <f>VLOOKUP(D6187,[1]!tbl_Reach2AU[#Data],3,FALSE)</f>
        <v>Omak Creek-Upper DS</v>
      </c>
      <c r="C6187">
        <f>VLOOKUP(D6187,[1]!tbl_Reach2AU[#Data],2,FALSE)</f>
        <v>173</v>
      </c>
      <c r="D6187" t="s">
        <v>72</v>
      </c>
      <c r="E6187">
        <v>2</v>
      </c>
      <c r="F6187" t="s">
        <v>36</v>
      </c>
      <c r="G6187" t="e">
        <f>VLOOKUP([1]!tbl_FunctionalConditionReach[[#This Row],[EDT Attribute]],[1]!HabitatAttribute[#Data],2,FALSE)</f>
        <v>#N/A</v>
      </c>
      <c r="H6187" s="1">
        <v>-2.2721E-3</v>
      </c>
      <c r="I6187">
        <v>0</v>
      </c>
    </row>
    <row r="6188" spans="1:9" x14ac:dyDescent="0.3">
      <c r="A6188">
        <f>VLOOKUP(D6188,[1]!tbl_Reach2AU[#Data],4,FALSE)</f>
        <v>10</v>
      </c>
      <c r="B6188" t="str">
        <f>VLOOKUP(D6188,[1]!tbl_Reach2AU[#Data],3,FALSE)</f>
        <v>Omak Creek-Upper DS</v>
      </c>
      <c r="C6188">
        <f>VLOOKUP(D6188,[1]!tbl_Reach2AU[#Data],2,FALSE)</f>
        <v>173</v>
      </c>
      <c r="D6188" t="s">
        <v>72</v>
      </c>
      <c r="E6188">
        <v>2</v>
      </c>
      <c r="F6188" t="s">
        <v>146</v>
      </c>
      <c r="G6188" t="str">
        <f>VLOOKUP([1]!tbl_FunctionalConditionReach[[#This Row],[EDT Attribute]],[1]!HabitatAttribute[#Data],2,FALSE)</f>
        <v>Flow- Summer Base Flow</v>
      </c>
      <c r="H6188" s="1">
        <v>-0.182879981</v>
      </c>
      <c r="I6188">
        <v>0</v>
      </c>
    </row>
    <row r="6189" spans="1:9" x14ac:dyDescent="0.3">
      <c r="A6189">
        <f>VLOOKUP(D6189,[1]!tbl_Reach2AU[#Data],4,FALSE)</f>
        <v>10</v>
      </c>
      <c r="B6189" t="str">
        <f>VLOOKUP(D6189,[1]!tbl_Reach2AU[#Data],3,FALSE)</f>
        <v>Omak Creek-Upper DS</v>
      </c>
      <c r="C6189">
        <f>VLOOKUP(D6189,[1]!tbl_Reach2AU[#Data],2,FALSE)</f>
        <v>177</v>
      </c>
      <c r="D6189" t="s">
        <v>27</v>
      </c>
      <c r="E6189">
        <v>2</v>
      </c>
      <c r="F6189" t="s">
        <v>138</v>
      </c>
      <c r="G6189">
        <f>VLOOKUP([1]!tbl_FunctionalConditionReach[[#This Row],[EDT Attribute]],[1]!HabitatAttribute[#Data],2,FALSE)</f>
        <v>0</v>
      </c>
      <c r="H6189" s="1">
        <v>-1.4954512E-2</v>
      </c>
      <c r="I6189">
        <v>0</v>
      </c>
    </row>
    <row r="6190" spans="1:9" x14ac:dyDescent="0.3">
      <c r="A6190">
        <f>VLOOKUP(D6190,[1]!tbl_Reach2AU[#Data],4,FALSE)</f>
        <v>10</v>
      </c>
      <c r="B6190" t="str">
        <f>VLOOKUP(D6190,[1]!tbl_Reach2AU[#Data],3,FALSE)</f>
        <v>Omak Creek-Upper DS</v>
      </c>
      <c r="C6190">
        <f>VLOOKUP(D6190,[1]!tbl_Reach2AU[#Data],2,FALSE)</f>
        <v>178</v>
      </c>
      <c r="D6190" t="s">
        <v>162</v>
      </c>
      <c r="E6190">
        <v>2</v>
      </c>
      <c r="F6190" t="s">
        <v>146</v>
      </c>
      <c r="G6190" t="str">
        <f>VLOOKUP([1]!tbl_FunctionalConditionReach[[#This Row],[EDT Attribute]],[1]!HabitatAttribute[#Data],2,FALSE)</f>
        <v>Flow- Summer Base Flow</v>
      </c>
      <c r="H6190" s="1">
        <v>-6.6992729000000001E-2</v>
      </c>
      <c r="I6190">
        <v>0</v>
      </c>
    </row>
    <row r="6191" spans="1:9" x14ac:dyDescent="0.3">
      <c r="A6191">
        <f>VLOOKUP(D6191,[1]!tbl_Reach2AU[#Data],4,FALSE)</f>
        <v>10</v>
      </c>
      <c r="B6191" t="str">
        <f>VLOOKUP(D6191,[1]!tbl_Reach2AU[#Data],3,FALSE)</f>
        <v>Omak Creek-Upper DS</v>
      </c>
      <c r="C6191">
        <f>VLOOKUP(D6191,[1]!tbl_Reach2AU[#Data],2,FALSE)</f>
        <v>178</v>
      </c>
      <c r="D6191" t="s">
        <v>162</v>
      </c>
      <c r="E6191">
        <v>2</v>
      </c>
      <c r="F6191" t="s">
        <v>51</v>
      </c>
      <c r="G6191" t="str">
        <f>VLOOKUP([1]!tbl_FunctionalConditionReach[[#This Row],[EDT Attribute]],[1]!HabitatAttribute[#Data],2,FALSE)</f>
        <v>% Fines/Embeddedness</v>
      </c>
      <c r="H6191" s="1">
        <v>-1.2250749999999999E-3</v>
      </c>
      <c r="I6191">
        <v>0</v>
      </c>
    </row>
    <row r="6192" spans="1:9" x14ac:dyDescent="0.3">
      <c r="A6192">
        <f>VLOOKUP(D6192,[1]!tbl_Reach2AU[#Data],4,FALSE)</f>
        <v>10</v>
      </c>
      <c r="B6192" t="str">
        <f>VLOOKUP(D6192,[1]!tbl_Reach2AU[#Data],3,FALSE)</f>
        <v>Omak Creek-Upper DS</v>
      </c>
      <c r="C6192">
        <f>VLOOKUP(D6192,[1]!tbl_Reach2AU[#Data],2,FALSE)</f>
        <v>178</v>
      </c>
      <c r="D6192" t="s">
        <v>162</v>
      </c>
      <c r="E6192">
        <v>2</v>
      </c>
      <c r="F6192" t="s">
        <v>36</v>
      </c>
      <c r="G6192" t="e">
        <f>VLOOKUP([1]!tbl_FunctionalConditionReach[[#This Row],[EDT Attribute]],[1]!HabitatAttribute[#Data],2,FALSE)</f>
        <v>#N/A</v>
      </c>
      <c r="H6192" s="1">
        <v>-5.1329399999999997E-4</v>
      </c>
      <c r="I6192">
        <v>0</v>
      </c>
    </row>
    <row r="6193" spans="1:9" x14ac:dyDescent="0.3">
      <c r="A6193">
        <f>VLOOKUP(D6193,[1]!tbl_Reach2AU[#Data],4,FALSE)</f>
        <v>7</v>
      </c>
      <c r="B6193" t="str">
        <f>VLOOKUP(D6193,[1]!tbl_Reach2AU[#Data],3,FALSE)</f>
        <v>Omak Creek-Lower DS</v>
      </c>
      <c r="C6193">
        <f>VLOOKUP(D6193,[1]!tbl_Reach2AU[#Data],2,FALSE)</f>
        <v>153</v>
      </c>
      <c r="D6193" t="s">
        <v>73</v>
      </c>
      <c r="E6193">
        <v>2</v>
      </c>
      <c r="F6193" t="s">
        <v>145</v>
      </c>
      <c r="G6193" t="str">
        <f>VLOOKUP([1]!tbl_FunctionalConditionReach[[#This Row],[EDT Attribute]],[1]!HabitatAttribute[#Data],2,FALSE)</f>
        <v>Flow- Summer Base Flow</v>
      </c>
      <c r="H6193" s="1">
        <v>-0.19886400600000001</v>
      </c>
      <c r="I6193">
        <v>0</v>
      </c>
    </row>
    <row r="6194" spans="1:9" x14ac:dyDescent="0.3">
      <c r="A6194">
        <f>VLOOKUP(D6194,[1]!tbl_Reach2AU[#Data],4,FALSE)</f>
        <v>7</v>
      </c>
      <c r="B6194" t="str">
        <f>VLOOKUP(D6194,[1]!tbl_Reach2AU[#Data],3,FALSE)</f>
        <v>Omak Creek-Lower DS</v>
      </c>
      <c r="C6194">
        <f>VLOOKUP(D6194,[1]!tbl_Reach2AU[#Data],2,FALSE)</f>
        <v>153</v>
      </c>
      <c r="D6194" t="s">
        <v>73</v>
      </c>
      <c r="E6194">
        <v>2</v>
      </c>
      <c r="F6194" t="s">
        <v>104</v>
      </c>
      <c r="G6194">
        <f>VLOOKUP([1]!tbl_FunctionalConditionReach[[#This Row],[EDT Attribute]],[1]!HabitatAttribute[#Data],2,FALSE)</f>
        <v>0</v>
      </c>
      <c r="H6194" s="1">
        <v>-0.17652748700000001</v>
      </c>
      <c r="I6194">
        <v>0</v>
      </c>
    </row>
    <row r="6195" spans="1:9" x14ac:dyDescent="0.3">
      <c r="A6195">
        <f>VLOOKUP(D6195,[1]!tbl_Reach2AU[#Data],4,FALSE)</f>
        <v>7</v>
      </c>
      <c r="B6195" t="str">
        <f>VLOOKUP(D6195,[1]!tbl_Reach2AU[#Data],3,FALSE)</f>
        <v>Omak Creek-Lower DS</v>
      </c>
      <c r="C6195">
        <f>VLOOKUP(D6195,[1]!tbl_Reach2AU[#Data],2,FALSE)</f>
        <v>153</v>
      </c>
      <c r="D6195" t="s">
        <v>73</v>
      </c>
      <c r="E6195">
        <v>2</v>
      </c>
      <c r="F6195" t="s">
        <v>117</v>
      </c>
      <c r="G6195">
        <f>VLOOKUP([1]!tbl_FunctionalConditionReach[[#This Row],[EDT Attribute]],[1]!HabitatAttribute[#Data],2,FALSE)</f>
        <v>0</v>
      </c>
      <c r="H6195" s="1">
        <v>-0.18555930000000001</v>
      </c>
      <c r="I6195">
        <v>0</v>
      </c>
    </row>
    <row r="6196" spans="1:9" x14ac:dyDescent="0.3">
      <c r="A6196">
        <f>VLOOKUP(D6196,[1]!tbl_Reach2AU[#Data],4,FALSE)</f>
        <v>7</v>
      </c>
      <c r="B6196" t="str">
        <f>VLOOKUP(D6196,[1]!tbl_Reach2AU[#Data],3,FALSE)</f>
        <v>Omak Creek-Lower DS</v>
      </c>
      <c r="C6196">
        <f>VLOOKUP(D6196,[1]!tbl_Reach2AU[#Data],2,FALSE)</f>
        <v>153</v>
      </c>
      <c r="D6196" t="s">
        <v>73</v>
      </c>
      <c r="E6196">
        <v>2</v>
      </c>
      <c r="F6196" t="s">
        <v>122</v>
      </c>
      <c r="G6196">
        <f>VLOOKUP([1]!tbl_FunctionalConditionReach[[#This Row],[EDT Attribute]],[1]!HabitatAttribute[#Data],2,FALSE)</f>
        <v>0</v>
      </c>
      <c r="H6196" s="1">
        <v>-0.19886400600000001</v>
      </c>
      <c r="I6196">
        <v>0</v>
      </c>
    </row>
    <row r="6197" spans="1:9" x14ac:dyDescent="0.3">
      <c r="A6197">
        <f>VLOOKUP(D6197,[1]!tbl_Reach2AU[#Data],4,FALSE)</f>
        <v>7</v>
      </c>
      <c r="B6197" t="str">
        <f>VLOOKUP(D6197,[1]!tbl_Reach2AU[#Data],3,FALSE)</f>
        <v>Omak Creek-Lower DS</v>
      </c>
      <c r="C6197">
        <f>VLOOKUP(D6197,[1]!tbl_Reach2AU[#Data],2,FALSE)</f>
        <v>153</v>
      </c>
      <c r="D6197" t="s">
        <v>73</v>
      </c>
      <c r="E6197">
        <v>2</v>
      </c>
      <c r="F6197" t="s">
        <v>138</v>
      </c>
      <c r="G6197">
        <f>VLOOKUP([1]!tbl_FunctionalConditionReach[[#This Row],[EDT Attribute]],[1]!HabitatAttribute[#Data],2,FALSE)</f>
        <v>0</v>
      </c>
      <c r="H6197" s="1">
        <v>-3.1051782449999998</v>
      </c>
      <c r="I6197">
        <v>0</v>
      </c>
    </row>
    <row r="6198" spans="1:9" x14ac:dyDescent="0.3">
      <c r="A6198">
        <f>VLOOKUP(D6198,[1]!tbl_Reach2AU[#Data],4,FALSE)</f>
        <v>7</v>
      </c>
      <c r="B6198" t="str">
        <f>VLOOKUP(D6198,[1]!tbl_Reach2AU[#Data],3,FALSE)</f>
        <v>Omak Creek-Lower DS</v>
      </c>
      <c r="C6198">
        <f>VLOOKUP(D6198,[1]!tbl_Reach2AU[#Data],2,FALSE)</f>
        <v>153</v>
      </c>
      <c r="D6198" t="s">
        <v>73</v>
      </c>
      <c r="E6198">
        <v>2</v>
      </c>
      <c r="F6198" t="s">
        <v>36</v>
      </c>
      <c r="G6198" t="e">
        <f>VLOOKUP([1]!tbl_FunctionalConditionReach[[#This Row],[EDT Attribute]],[1]!HabitatAttribute[#Data],2,FALSE)</f>
        <v>#N/A</v>
      </c>
      <c r="H6198" s="1">
        <v>-2.6077790000000002E-3</v>
      </c>
      <c r="I6198">
        <v>0</v>
      </c>
    </row>
    <row r="6199" spans="1:9" x14ac:dyDescent="0.3">
      <c r="A6199">
        <f>VLOOKUP(D6199,[1]!tbl_Reach2AU[#Data],4,FALSE)</f>
        <v>7</v>
      </c>
      <c r="B6199" t="str">
        <f>VLOOKUP(D6199,[1]!tbl_Reach2AU[#Data],3,FALSE)</f>
        <v>Omak Creek-Lower DS</v>
      </c>
      <c r="C6199">
        <f>VLOOKUP(D6199,[1]!tbl_Reach2AU[#Data],2,FALSE)</f>
        <v>153</v>
      </c>
      <c r="D6199" t="s">
        <v>73</v>
      </c>
      <c r="E6199">
        <v>2</v>
      </c>
      <c r="F6199" t="s">
        <v>115</v>
      </c>
      <c r="G6199">
        <f>VLOOKUP([1]!tbl_FunctionalConditionReach[[#This Row],[EDT Attribute]],[1]!HabitatAttribute[#Data],2,FALSE)</f>
        <v>0</v>
      </c>
      <c r="H6199" s="1">
        <v>-0.19936354000000001</v>
      </c>
      <c r="I6199">
        <v>0</v>
      </c>
    </row>
    <row r="6200" spans="1:9" x14ac:dyDescent="0.3">
      <c r="A6200">
        <f>VLOOKUP(D6200,[1]!tbl_Reach2AU[#Data],4,FALSE)</f>
        <v>7</v>
      </c>
      <c r="B6200" t="str">
        <f>VLOOKUP(D6200,[1]!tbl_Reach2AU[#Data],3,FALSE)</f>
        <v>Omak Creek-Lower DS</v>
      </c>
      <c r="C6200">
        <f>VLOOKUP(D6200,[1]!tbl_Reach2AU[#Data],2,FALSE)</f>
        <v>153</v>
      </c>
      <c r="D6200" t="s">
        <v>73</v>
      </c>
      <c r="E6200">
        <v>2</v>
      </c>
      <c r="F6200" t="s">
        <v>126</v>
      </c>
      <c r="G6200" t="str">
        <f>VLOOKUP([1]!tbl_FunctionalConditionReach[[#This Row],[EDT Attribute]],[1]!HabitatAttribute[#Data],2,FALSE)</f>
        <v>Riparian</v>
      </c>
      <c r="H6200" s="1">
        <v>-0.20140007100000001</v>
      </c>
      <c r="I6200">
        <v>0</v>
      </c>
    </row>
    <row r="6201" spans="1:9" x14ac:dyDescent="0.3">
      <c r="A6201">
        <f>VLOOKUP(D6201,[1]!tbl_Reach2AU[#Data],4,FALSE)</f>
        <v>7</v>
      </c>
      <c r="B6201" t="str">
        <f>VLOOKUP(D6201,[1]!tbl_Reach2AU[#Data],3,FALSE)</f>
        <v>Omak Creek-Lower DS</v>
      </c>
      <c r="C6201">
        <f>VLOOKUP(D6201,[1]!tbl_Reach2AU[#Data],2,FALSE)</f>
        <v>153</v>
      </c>
      <c r="D6201" t="s">
        <v>73</v>
      </c>
      <c r="E6201">
        <v>2</v>
      </c>
      <c r="F6201" t="s">
        <v>123</v>
      </c>
      <c r="G6201">
        <f>VLOOKUP([1]!tbl_FunctionalConditionReach[[#This Row],[EDT Attribute]],[1]!HabitatAttribute[#Data],2,FALSE)</f>
        <v>0</v>
      </c>
      <c r="H6201" s="1">
        <v>-0.156931026</v>
      </c>
      <c r="I6201">
        <v>0</v>
      </c>
    </row>
    <row r="6202" spans="1:9" x14ac:dyDescent="0.3">
      <c r="A6202">
        <f>VLOOKUP(D6202,[1]!tbl_Reach2AU[#Data],4,FALSE)</f>
        <v>7</v>
      </c>
      <c r="B6202" t="str">
        <f>VLOOKUP(D6202,[1]!tbl_Reach2AU[#Data],3,FALSE)</f>
        <v>Omak Creek-Lower DS</v>
      </c>
      <c r="C6202">
        <f>VLOOKUP(D6202,[1]!tbl_Reach2AU[#Data],2,FALSE)</f>
        <v>153</v>
      </c>
      <c r="D6202" t="s">
        <v>73</v>
      </c>
      <c r="E6202">
        <v>2</v>
      </c>
      <c r="F6202" t="s">
        <v>89</v>
      </c>
      <c r="G6202" t="str">
        <f>VLOOKUP([1]!tbl_FunctionalConditionReach[[#This Row],[EDT Attribute]],[1]!HabitatAttribute[#Data],2,FALSE)</f>
        <v>% Fines/Embeddedness</v>
      </c>
      <c r="H6202" s="1">
        <v>-1.979571025</v>
      </c>
      <c r="I6202">
        <v>0</v>
      </c>
    </row>
    <row r="6203" spans="1:9" x14ac:dyDescent="0.3">
      <c r="A6203">
        <f>VLOOKUP(D6203,[1]!tbl_Reach2AU[#Data],4,FALSE)</f>
        <v>7</v>
      </c>
      <c r="B6203" t="str">
        <f>VLOOKUP(D6203,[1]!tbl_Reach2AU[#Data],3,FALSE)</f>
        <v>Omak Creek-Lower DS</v>
      </c>
      <c r="C6203">
        <f>VLOOKUP(D6203,[1]!tbl_Reach2AU[#Data],2,FALSE)</f>
        <v>153</v>
      </c>
      <c r="D6203" t="s">
        <v>73</v>
      </c>
      <c r="E6203">
        <v>2</v>
      </c>
      <c r="F6203" t="s">
        <v>119</v>
      </c>
      <c r="G6203">
        <f>VLOOKUP([1]!tbl_FunctionalConditionReach[[#This Row],[EDT Attribute]],[1]!HabitatAttribute[#Data],2,FALSE)</f>
        <v>0</v>
      </c>
      <c r="H6203" s="1">
        <v>-0.20636316099999999</v>
      </c>
      <c r="I6203">
        <v>0</v>
      </c>
    </row>
    <row r="6204" spans="1:9" x14ac:dyDescent="0.3">
      <c r="A6204">
        <f>VLOOKUP(D6204,[1]!tbl_Reach2AU[#Data],4,FALSE)</f>
        <v>7</v>
      </c>
      <c r="B6204" t="str">
        <f>VLOOKUP(D6204,[1]!tbl_Reach2AU[#Data],3,FALSE)</f>
        <v>Omak Creek-Lower DS</v>
      </c>
      <c r="C6204">
        <f>VLOOKUP(D6204,[1]!tbl_Reach2AU[#Data],2,FALSE)</f>
        <v>153</v>
      </c>
      <c r="D6204" t="s">
        <v>73</v>
      </c>
      <c r="E6204">
        <v>2</v>
      </c>
      <c r="F6204" t="s">
        <v>38</v>
      </c>
      <c r="G6204" t="str">
        <f>VLOOKUP([1]!tbl_FunctionalConditionReach[[#This Row],[EDT Attribute]],[1]!HabitatAttribute[#Data],2,FALSE)</f>
        <v>Channel Stability</v>
      </c>
      <c r="H6204" s="1">
        <v>-8.8994266000000002E-2</v>
      </c>
      <c r="I6204">
        <v>0</v>
      </c>
    </row>
    <row r="6205" spans="1:9" x14ac:dyDescent="0.3">
      <c r="A6205">
        <f>VLOOKUP(D6205,[1]!tbl_Reach2AU[#Data],4,FALSE)</f>
        <v>7</v>
      </c>
      <c r="B6205" t="str">
        <f>VLOOKUP(D6205,[1]!tbl_Reach2AU[#Data],3,FALSE)</f>
        <v>Omak Creek-Lower DS</v>
      </c>
      <c r="C6205">
        <f>VLOOKUP(D6205,[1]!tbl_Reach2AU[#Data],2,FALSE)</f>
        <v>153</v>
      </c>
      <c r="D6205" t="s">
        <v>73</v>
      </c>
      <c r="E6205">
        <v>2</v>
      </c>
      <c r="F6205" t="s">
        <v>124</v>
      </c>
      <c r="G6205" t="str">
        <f>VLOOKUP([1]!tbl_FunctionalConditionReach[[#This Row],[EDT Attribute]],[1]!HabitatAttribute[#Data],2,FALSE)</f>
        <v>Predation</v>
      </c>
      <c r="H6205" s="1">
        <v>-0.208047702</v>
      </c>
      <c r="I6205">
        <v>0</v>
      </c>
    </row>
    <row r="6206" spans="1:9" x14ac:dyDescent="0.3">
      <c r="A6206">
        <f>VLOOKUP(D6206,[1]!tbl_Reach2AU[#Data],4,FALSE)</f>
        <v>7</v>
      </c>
      <c r="B6206" t="str">
        <f>VLOOKUP(D6206,[1]!tbl_Reach2AU[#Data],3,FALSE)</f>
        <v>Omak Creek-Lower DS</v>
      </c>
      <c r="C6206">
        <f>VLOOKUP(D6206,[1]!tbl_Reach2AU[#Data],2,FALSE)</f>
        <v>153</v>
      </c>
      <c r="D6206" t="s">
        <v>73</v>
      </c>
      <c r="E6206">
        <v>2</v>
      </c>
      <c r="F6206" t="s">
        <v>94</v>
      </c>
      <c r="G6206">
        <f>VLOOKUP([1]!tbl_FunctionalConditionReach[[#This Row],[EDT Attribute]],[1]!HabitatAttribute[#Data],2,FALSE)</f>
        <v>0</v>
      </c>
      <c r="H6206" s="1">
        <v>-0.18752988200000001</v>
      </c>
      <c r="I6206">
        <v>0</v>
      </c>
    </row>
    <row r="6207" spans="1:9" x14ac:dyDescent="0.3">
      <c r="A6207">
        <f>VLOOKUP(D6207,[1]!tbl_Reach2AU[#Data],4,FALSE)</f>
        <v>7</v>
      </c>
      <c r="B6207" t="str">
        <f>VLOOKUP(D6207,[1]!tbl_Reach2AU[#Data],3,FALSE)</f>
        <v>Omak Creek-Lower DS</v>
      </c>
      <c r="C6207">
        <f>VLOOKUP(D6207,[1]!tbl_Reach2AU[#Data],2,FALSE)</f>
        <v>153</v>
      </c>
      <c r="D6207" t="s">
        <v>73</v>
      </c>
      <c r="E6207">
        <v>2</v>
      </c>
      <c r="F6207" t="s">
        <v>10</v>
      </c>
      <c r="G6207" t="str">
        <f>VLOOKUP([1]!tbl_FunctionalConditionReach[[#This Row],[EDT Attribute]],[1]!HabitatAttribute[#Data],2,FALSE)</f>
        <v>Flow- Scour</v>
      </c>
      <c r="H6207" s="1">
        <v>-0.49135561</v>
      </c>
      <c r="I6207">
        <v>0</v>
      </c>
    </row>
    <row r="6208" spans="1:9" x14ac:dyDescent="0.3">
      <c r="A6208">
        <f>VLOOKUP(D6208,[1]!tbl_Reach2AU[#Data],4,FALSE)</f>
        <v>7</v>
      </c>
      <c r="B6208" t="str">
        <f>VLOOKUP(D6208,[1]!tbl_Reach2AU[#Data],3,FALSE)</f>
        <v>Omak Creek-Lower DS</v>
      </c>
      <c r="C6208">
        <f>VLOOKUP(D6208,[1]!tbl_Reach2AU[#Data],2,FALSE)</f>
        <v>153</v>
      </c>
      <c r="D6208" t="s">
        <v>73</v>
      </c>
      <c r="E6208">
        <v>2</v>
      </c>
      <c r="F6208" t="s">
        <v>116</v>
      </c>
      <c r="G6208">
        <f>VLOOKUP([1]!tbl_FunctionalConditionReach[[#This Row],[EDT Attribute]],[1]!HabitatAttribute[#Data],2,FALSE)</f>
        <v>0</v>
      </c>
      <c r="H6208" s="1">
        <v>-0.216739348</v>
      </c>
      <c r="I6208">
        <v>0</v>
      </c>
    </row>
    <row r="6209" spans="1:9" x14ac:dyDescent="0.3">
      <c r="A6209">
        <f>VLOOKUP(D6209,[1]!tbl_Reach2AU[#Data],4,FALSE)</f>
        <v>7</v>
      </c>
      <c r="B6209" t="str">
        <f>VLOOKUP(D6209,[1]!tbl_Reach2AU[#Data],3,FALSE)</f>
        <v>Omak Creek-Lower DS</v>
      </c>
      <c r="C6209">
        <f>VLOOKUP(D6209,[1]!tbl_Reach2AU[#Data],2,FALSE)</f>
        <v>153</v>
      </c>
      <c r="D6209" t="s">
        <v>73</v>
      </c>
      <c r="E6209">
        <v>2</v>
      </c>
      <c r="F6209" t="s">
        <v>103</v>
      </c>
      <c r="G6209" t="str">
        <f>VLOOKUP([1]!tbl_FunctionalConditionReach[[#This Row],[EDT Attribute]],[1]!HabitatAttribute[#Data],2,FALSE)</f>
        <v>Contaminants</v>
      </c>
      <c r="H6209" s="1">
        <v>-0.13834985499999999</v>
      </c>
      <c r="I6209">
        <v>0</v>
      </c>
    </row>
    <row r="6210" spans="1:9" x14ac:dyDescent="0.3">
      <c r="A6210">
        <f>VLOOKUP(D6210,[1]!tbl_Reach2AU[#Data],4,FALSE)</f>
        <v>7</v>
      </c>
      <c r="B6210" t="str">
        <f>VLOOKUP(D6210,[1]!tbl_Reach2AU[#Data],3,FALSE)</f>
        <v>Omak Creek-Lower DS</v>
      </c>
      <c r="C6210">
        <f>VLOOKUP(D6210,[1]!tbl_Reach2AU[#Data],2,FALSE)</f>
        <v>154</v>
      </c>
      <c r="D6210" t="s">
        <v>28</v>
      </c>
      <c r="E6210">
        <v>2</v>
      </c>
      <c r="F6210" t="s">
        <v>138</v>
      </c>
      <c r="G6210">
        <f>VLOOKUP([1]!tbl_FunctionalConditionReach[[#This Row],[EDT Attribute]],[1]!HabitatAttribute[#Data],2,FALSE)</f>
        <v>0</v>
      </c>
      <c r="H6210" s="1">
        <v>-0.96926278899999996</v>
      </c>
      <c r="I6210">
        <v>0</v>
      </c>
    </row>
    <row r="6211" spans="1:9" x14ac:dyDescent="0.3">
      <c r="A6211">
        <f>VLOOKUP(D6211,[1]!tbl_Reach2AU[#Data],4,FALSE)</f>
        <v>7</v>
      </c>
      <c r="B6211" t="str">
        <f>VLOOKUP(D6211,[1]!tbl_Reach2AU[#Data],3,FALSE)</f>
        <v>Omak Creek-Lower DS</v>
      </c>
      <c r="C6211">
        <f>VLOOKUP(D6211,[1]!tbl_Reach2AU[#Data],2,FALSE)</f>
        <v>154</v>
      </c>
      <c r="D6211" t="s">
        <v>28</v>
      </c>
      <c r="E6211">
        <v>2</v>
      </c>
      <c r="F6211" t="s">
        <v>36</v>
      </c>
      <c r="G6211" t="e">
        <f>VLOOKUP([1]!tbl_FunctionalConditionReach[[#This Row],[EDT Attribute]],[1]!HabitatAttribute[#Data],2,FALSE)</f>
        <v>#N/A</v>
      </c>
      <c r="H6211" s="1">
        <v>-6.157376E-3</v>
      </c>
      <c r="I6211">
        <v>0</v>
      </c>
    </row>
    <row r="6212" spans="1:9" x14ac:dyDescent="0.3">
      <c r="A6212">
        <f>VLOOKUP(D6212,[1]!tbl_Reach2AU[#Data],4,FALSE)</f>
        <v>7</v>
      </c>
      <c r="B6212" t="str">
        <f>VLOOKUP(D6212,[1]!tbl_Reach2AU[#Data],3,FALSE)</f>
        <v>Omak Creek-Lower DS</v>
      </c>
      <c r="C6212">
        <f>VLOOKUP(D6212,[1]!tbl_Reach2AU[#Data],2,FALSE)</f>
        <v>155</v>
      </c>
      <c r="D6212" t="s">
        <v>154</v>
      </c>
      <c r="E6212">
        <v>2</v>
      </c>
      <c r="F6212" t="s">
        <v>146</v>
      </c>
      <c r="G6212" t="str">
        <f>VLOOKUP([1]!tbl_FunctionalConditionReach[[#This Row],[EDT Attribute]],[1]!HabitatAttribute[#Data],2,FALSE)</f>
        <v>Flow- Summer Base Flow</v>
      </c>
      <c r="H6212" s="1">
        <v>-0.54395589</v>
      </c>
      <c r="I6212">
        <v>0</v>
      </c>
    </row>
    <row r="6213" spans="1:9" x14ac:dyDescent="0.3">
      <c r="A6213">
        <f>VLOOKUP(D6213,[1]!tbl_Reach2AU[#Data],4,FALSE)</f>
        <v>7</v>
      </c>
      <c r="B6213" t="str">
        <f>VLOOKUP(D6213,[1]!tbl_Reach2AU[#Data],3,FALSE)</f>
        <v>Omak Creek-Lower DS</v>
      </c>
      <c r="C6213">
        <f>VLOOKUP(D6213,[1]!tbl_Reach2AU[#Data],2,FALSE)</f>
        <v>155</v>
      </c>
      <c r="D6213" t="s">
        <v>154</v>
      </c>
      <c r="E6213">
        <v>2</v>
      </c>
      <c r="F6213" t="s">
        <v>143</v>
      </c>
      <c r="G6213">
        <f>VLOOKUP([1]!tbl_FunctionalConditionReach[[#This Row],[EDT Attribute]],[1]!HabitatAttribute[#Data],2,FALSE)</f>
        <v>0</v>
      </c>
      <c r="H6213" s="1">
        <v>-3.8928651000000002E-2</v>
      </c>
      <c r="I6213">
        <v>0</v>
      </c>
    </row>
    <row r="6214" spans="1:9" x14ac:dyDescent="0.3">
      <c r="A6214">
        <f>VLOOKUP(D6214,[1]!tbl_Reach2AU[#Data],4,FALSE)</f>
        <v>7</v>
      </c>
      <c r="B6214" t="str">
        <f>VLOOKUP(D6214,[1]!tbl_Reach2AU[#Data],3,FALSE)</f>
        <v>Omak Creek-Lower DS</v>
      </c>
      <c r="C6214">
        <f>VLOOKUP(D6214,[1]!tbl_Reach2AU[#Data],2,FALSE)</f>
        <v>155</v>
      </c>
      <c r="D6214" t="s">
        <v>154</v>
      </c>
      <c r="E6214">
        <v>2</v>
      </c>
      <c r="F6214" t="s">
        <v>36</v>
      </c>
      <c r="G6214" t="e">
        <f>VLOOKUP([1]!tbl_FunctionalConditionReach[[#This Row],[EDT Attribute]],[1]!HabitatAttribute[#Data],2,FALSE)</f>
        <v>#N/A</v>
      </c>
      <c r="H6214" s="1">
        <v>-1.3084116E-2</v>
      </c>
      <c r="I6214">
        <v>0</v>
      </c>
    </row>
    <row r="6215" spans="1:9" x14ac:dyDescent="0.3">
      <c r="A6215">
        <f>VLOOKUP(D6215,[1]!tbl_Reach2AU[#Data],4,FALSE)</f>
        <v>7</v>
      </c>
      <c r="B6215" t="str">
        <f>VLOOKUP(D6215,[1]!tbl_Reach2AU[#Data],3,FALSE)</f>
        <v>Omak Creek-Lower DS</v>
      </c>
      <c r="C6215">
        <f>VLOOKUP(D6215,[1]!tbl_Reach2AU[#Data],2,FALSE)</f>
        <v>155</v>
      </c>
      <c r="D6215" t="s">
        <v>154</v>
      </c>
      <c r="E6215">
        <v>2</v>
      </c>
      <c r="F6215" t="s">
        <v>133</v>
      </c>
      <c r="G6215" t="str">
        <f>VLOOKUP([1]!tbl_FunctionalConditionReach[[#This Row],[EDT Attribute]],[1]!HabitatAttribute[#Data],2,FALSE)</f>
        <v>Temperature- Rearing</v>
      </c>
      <c r="H6215" s="1">
        <v>-5.1874443999999999E-2</v>
      </c>
      <c r="I6215">
        <v>0</v>
      </c>
    </row>
    <row r="6216" spans="1:9" x14ac:dyDescent="0.3">
      <c r="A6216">
        <f>VLOOKUP(D6216,[1]!tbl_Reach2AU[#Data],4,FALSE)</f>
        <v>7</v>
      </c>
      <c r="B6216" t="str">
        <f>VLOOKUP(D6216,[1]!tbl_Reach2AU[#Data],3,FALSE)</f>
        <v>Omak Creek-Lower DS</v>
      </c>
      <c r="C6216">
        <f>VLOOKUP(D6216,[1]!tbl_Reach2AU[#Data],2,FALSE)</f>
        <v>155</v>
      </c>
      <c r="D6216" t="s">
        <v>154</v>
      </c>
      <c r="E6216">
        <v>2</v>
      </c>
      <c r="F6216" t="s">
        <v>126</v>
      </c>
      <c r="G6216" t="str">
        <f>VLOOKUP([1]!tbl_FunctionalConditionReach[[#This Row],[EDT Attribute]],[1]!HabitatAttribute[#Data],2,FALSE)</f>
        <v>Riparian</v>
      </c>
      <c r="H6216" s="1">
        <v>-3.2947129999999999E-3</v>
      </c>
      <c r="I6216">
        <v>0</v>
      </c>
    </row>
    <row r="6217" spans="1:9" x14ac:dyDescent="0.3">
      <c r="A6217">
        <f>VLOOKUP(D6217,[1]!tbl_Reach2AU[#Data],4,FALSE)</f>
        <v>8</v>
      </c>
      <c r="B6217" t="str">
        <f>VLOOKUP(D6217,[1]!tbl_Reach2AU[#Data],3,FALSE)</f>
        <v>Omak Creek-Lower US</v>
      </c>
      <c r="C6217">
        <f>VLOOKUP(D6217,[1]!tbl_Reach2AU[#Data],2,FALSE)</f>
        <v>157</v>
      </c>
      <c r="D6217" t="s">
        <v>74</v>
      </c>
      <c r="E6217">
        <v>2</v>
      </c>
      <c r="F6217" t="s">
        <v>146</v>
      </c>
      <c r="G6217" t="str">
        <f>VLOOKUP([1]!tbl_FunctionalConditionReach[[#This Row],[EDT Attribute]],[1]!HabitatAttribute[#Data],2,FALSE)</f>
        <v>Flow- Summer Base Flow</v>
      </c>
      <c r="H6217" s="1">
        <v>-0.231127846</v>
      </c>
      <c r="I6217">
        <v>0</v>
      </c>
    </row>
    <row r="6218" spans="1:9" x14ac:dyDescent="0.3">
      <c r="A6218">
        <f>VLOOKUP(D6218,[1]!tbl_Reach2AU[#Data],4,FALSE)</f>
        <v>8</v>
      </c>
      <c r="B6218" t="str">
        <f>VLOOKUP(D6218,[1]!tbl_Reach2AU[#Data],3,FALSE)</f>
        <v>Omak Creek-Lower US</v>
      </c>
      <c r="C6218">
        <f>VLOOKUP(D6218,[1]!tbl_Reach2AU[#Data],2,FALSE)</f>
        <v>157</v>
      </c>
      <c r="D6218" t="s">
        <v>74</v>
      </c>
      <c r="E6218">
        <v>2</v>
      </c>
      <c r="F6218" t="s">
        <v>138</v>
      </c>
      <c r="G6218">
        <f>VLOOKUP([1]!tbl_FunctionalConditionReach[[#This Row],[EDT Attribute]],[1]!HabitatAttribute[#Data],2,FALSE)</f>
        <v>0</v>
      </c>
      <c r="H6218" s="1">
        <v>-0.23705745</v>
      </c>
      <c r="I6218">
        <v>0</v>
      </c>
    </row>
    <row r="6219" spans="1:9" x14ac:dyDescent="0.3">
      <c r="A6219">
        <f>VLOOKUP(D6219,[1]!tbl_Reach2AU[#Data],4,FALSE)</f>
        <v>8</v>
      </c>
      <c r="B6219" t="str">
        <f>VLOOKUP(D6219,[1]!tbl_Reach2AU[#Data],3,FALSE)</f>
        <v>Omak Creek-Lower US</v>
      </c>
      <c r="C6219">
        <f>VLOOKUP(D6219,[1]!tbl_Reach2AU[#Data],2,FALSE)</f>
        <v>158</v>
      </c>
      <c r="D6219" t="s">
        <v>75</v>
      </c>
      <c r="E6219">
        <v>2</v>
      </c>
      <c r="F6219" t="s">
        <v>138</v>
      </c>
      <c r="G6219">
        <f>VLOOKUP([1]!tbl_FunctionalConditionReach[[#This Row],[EDT Attribute]],[1]!HabitatAttribute[#Data],2,FALSE)</f>
        <v>0</v>
      </c>
      <c r="H6219" s="1">
        <v>-0.284562922</v>
      </c>
      <c r="I6219">
        <v>0</v>
      </c>
    </row>
    <row r="6220" spans="1:9" x14ac:dyDescent="0.3">
      <c r="A6220">
        <f>VLOOKUP(D6220,[1]!tbl_Reach2AU[#Data],4,FALSE)</f>
        <v>8</v>
      </c>
      <c r="B6220" t="str">
        <f>VLOOKUP(D6220,[1]!tbl_Reach2AU[#Data],3,FALSE)</f>
        <v>Omak Creek-Lower US</v>
      </c>
      <c r="C6220">
        <f>VLOOKUP(D6220,[1]!tbl_Reach2AU[#Data],2,FALSE)</f>
        <v>158</v>
      </c>
      <c r="D6220" t="s">
        <v>75</v>
      </c>
      <c r="E6220">
        <v>2</v>
      </c>
      <c r="F6220" t="s">
        <v>146</v>
      </c>
      <c r="G6220" t="str">
        <f>VLOOKUP([1]!tbl_FunctionalConditionReach[[#This Row],[EDT Attribute]],[1]!HabitatAttribute[#Data],2,FALSE)</f>
        <v>Flow- Summer Base Flow</v>
      </c>
      <c r="H6220" s="1">
        <v>-0.30984297599999999</v>
      </c>
      <c r="I6220">
        <v>0</v>
      </c>
    </row>
    <row r="6221" spans="1:9" x14ac:dyDescent="0.3">
      <c r="A6221">
        <f>VLOOKUP(D6221,[1]!tbl_Reach2AU[#Data],4,FALSE)</f>
        <v>8</v>
      </c>
      <c r="B6221" t="str">
        <f>VLOOKUP(D6221,[1]!tbl_Reach2AU[#Data],3,FALSE)</f>
        <v>Omak Creek-Lower US</v>
      </c>
      <c r="C6221">
        <f>VLOOKUP(D6221,[1]!tbl_Reach2AU[#Data],2,FALSE)</f>
        <v>159</v>
      </c>
      <c r="D6221" t="s">
        <v>76</v>
      </c>
      <c r="E6221">
        <v>2</v>
      </c>
      <c r="F6221" t="s">
        <v>146</v>
      </c>
      <c r="G6221" t="str">
        <f>VLOOKUP([1]!tbl_FunctionalConditionReach[[#This Row],[EDT Attribute]],[1]!HabitatAttribute[#Data],2,FALSE)</f>
        <v>Flow- Summer Base Flow</v>
      </c>
      <c r="H6221" s="1">
        <v>-8.9626821999999995E-2</v>
      </c>
      <c r="I6221">
        <v>0</v>
      </c>
    </row>
    <row r="6222" spans="1:9" x14ac:dyDescent="0.3">
      <c r="A6222">
        <f>VLOOKUP(D6222,[1]!tbl_Reach2AU[#Data],4,FALSE)</f>
        <v>8</v>
      </c>
      <c r="B6222" t="str">
        <f>VLOOKUP(D6222,[1]!tbl_Reach2AU[#Data],3,FALSE)</f>
        <v>Omak Creek-Lower US</v>
      </c>
      <c r="C6222">
        <f>VLOOKUP(D6222,[1]!tbl_Reach2AU[#Data],2,FALSE)</f>
        <v>159</v>
      </c>
      <c r="D6222" t="s">
        <v>76</v>
      </c>
      <c r="E6222">
        <v>2</v>
      </c>
      <c r="F6222" t="s">
        <v>36</v>
      </c>
      <c r="G6222" t="e">
        <f>VLOOKUP([1]!tbl_FunctionalConditionReach[[#This Row],[EDT Attribute]],[1]!HabitatAttribute[#Data],2,FALSE)</f>
        <v>#N/A</v>
      </c>
      <c r="H6222" s="1">
        <v>-1.0100000000000001E-6</v>
      </c>
      <c r="I6222">
        <v>0</v>
      </c>
    </row>
    <row r="6223" spans="1:9" x14ac:dyDescent="0.3">
      <c r="A6223">
        <f>VLOOKUP(D6223,[1]!tbl_Reach2AU[#Data],4,FALSE)</f>
        <v>8</v>
      </c>
      <c r="B6223" t="str">
        <f>VLOOKUP(D6223,[1]!tbl_Reach2AU[#Data],3,FALSE)</f>
        <v>Omak Creek-Lower US</v>
      </c>
      <c r="C6223">
        <f>VLOOKUP(D6223,[1]!tbl_Reach2AU[#Data],2,FALSE)</f>
        <v>160</v>
      </c>
      <c r="D6223" t="s">
        <v>77</v>
      </c>
      <c r="E6223">
        <v>2</v>
      </c>
      <c r="F6223" t="s">
        <v>146</v>
      </c>
      <c r="G6223" t="str">
        <f>VLOOKUP([1]!tbl_FunctionalConditionReach[[#This Row],[EDT Attribute]],[1]!HabitatAttribute[#Data],2,FALSE)</f>
        <v>Flow- Summer Base Flow</v>
      </c>
      <c r="H6223" s="1">
        <v>-0.15910285699999999</v>
      </c>
      <c r="I6223">
        <v>0</v>
      </c>
    </row>
    <row r="6224" spans="1:9" x14ac:dyDescent="0.3">
      <c r="A6224">
        <f>VLOOKUP(D6224,[1]!tbl_Reach2AU[#Data],4,FALSE)</f>
        <v>8</v>
      </c>
      <c r="B6224" t="str">
        <f>VLOOKUP(D6224,[1]!tbl_Reach2AU[#Data],3,FALSE)</f>
        <v>Omak Creek-Lower US</v>
      </c>
      <c r="C6224">
        <f>VLOOKUP(D6224,[1]!tbl_Reach2AU[#Data],2,FALSE)</f>
        <v>160</v>
      </c>
      <c r="D6224" t="s">
        <v>77</v>
      </c>
      <c r="E6224">
        <v>2</v>
      </c>
      <c r="F6224" t="s">
        <v>138</v>
      </c>
      <c r="G6224">
        <f>VLOOKUP([1]!tbl_FunctionalConditionReach[[#This Row],[EDT Attribute]],[1]!HabitatAttribute[#Data],2,FALSE)</f>
        <v>0</v>
      </c>
      <c r="H6224" s="1">
        <v>-0.14993406100000001</v>
      </c>
      <c r="I6224">
        <v>0</v>
      </c>
    </row>
    <row r="6225" spans="1:9" x14ac:dyDescent="0.3">
      <c r="A6225">
        <f>VLOOKUP(D6225,[1]!tbl_Reach2AU[#Data],4,FALSE)</f>
        <v>8</v>
      </c>
      <c r="B6225" t="str">
        <f>VLOOKUP(D6225,[1]!tbl_Reach2AU[#Data],3,FALSE)</f>
        <v>Omak Creek-Lower US</v>
      </c>
      <c r="C6225">
        <f>VLOOKUP(D6225,[1]!tbl_Reach2AU[#Data],2,FALSE)</f>
        <v>161</v>
      </c>
      <c r="D6225" t="s">
        <v>78</v>
      </c>
      <c r="E6225">
        <v>2</v>
      </c>
      <c r="F6225" t="s">
        <v>36</v>
      </c>
      <c r="G6225" t="e">
        <f>VLOOKUP([1]!tbl_FunctionalConditionReach[[#This Row],[EDT Attribute]],[1]!HabitatAttribute[#Data],2,FALSE)</f>
        <v>#N/A</v>
      </c>
      <c r="H6225" s="1">
        <v>-2.6199999999999999E-6</v>
      </c>
      <c r="I6225">
        <v>0</v>
      </c>
    </row>
    <row r="6226" spans="1:9" x14ac:dyDescent="0.3">
      <c r="A6226">
        <f>VLOOKUP(D6226,[1]!tbl_Reach2AU[#Data],4,FALSE)</f>
        <v>8</v>
      </c>
      <c r="B6226" t="str">
        <f>VLOOKUP(D6226,[1]!tbl_Reach2AU[#Data],3,FALSE)</f>
        <v>Omak Creek-Lower US</v>
      </c>
      <c r="C6226">
        <f>VLOOKUP(D6226,[1]!tbl_Reach2AU[#Data],2,FALSE)</f>
        <v>161</v>
      </c>
      <c r="D6226" t="s">
        <v>78</v>
      </c>
      <c r="E6226">
        <v>2</v>
      </c>
      <c r="F6226" t="s">
        <v>138</v>
      </c>
      <c r="G6226">
        <f>VLOOKUP([1]!tbl_FunctionalConditionReach[[#This Row],[EDT Attribute]],[1]!HabitatAttribute[#Data],2,FALSE)</f>
        <v>0</v>
      </c>
      <c r="H6226" s="1">
        <v>-0.64211338799999995</v>
      </c>
      <c r="I6226">
        <v>0</v>
      </c>
    </row>
    <row r="6227" spans="1:9" x14ac:dyDescent="0.3">
      <c r="A6227">
        <f>VLOOKUP(D6227,[1]!tbl_Reach2AU[#Data],4,FALSE)</f>
        <v>6</v>
      </c>
      <c r="B6227" t="str">
        <f>VLOOKUP(D6227,[1]!tbl_Reach2AU[#Data],3,FALSE)</f>
        <v>Salmon Creek-Lower</v>
      </c>
      <c r="C6227">
        <f>VLOOKUP(D6227,[1]!tbl_Reach2AU[#Data],2,FALSE)</f>
        <v>131</v>
      </c>
      <c r="D6227" t="s">
        <v>150</v>
      </c>
      <c r="E6227">
        <v>2</v>
      </c>
      <c r="F6227" t="s">
        <v>94</v>
      </c>
      <c r="G6227">
        <f>VLOOKUP([1]!tbl_FunctionalConditionReach[[#This Row],[EDT Attribute]],[1]!HabitatAttribute[#Data],2,FALSE)</f>
        <v>0</v>
      </c>
      <c r="H6227" s="1">
        <v>-2.8117369999999999E-3</v>
      </c>
      <c r="I6227">
        <v>0</v>
      </c>
    </row>
    <row r="6228" spans="1:9" x14ac:dyDescent="0.3">
      <c r="A6228">
        <f>VLOOKUP(D6228,[1]!tbl_Reach2AU[#Data],4,FALSE)</f>
        <v>6</v>
      </c>
      <c r="B6228" t="str">
        <f>VLOOKUP(D6228,[1]!tbl_Reach2AU[#Data],3,FALSE)</f>
        <v>Salmon Creek-Lower</v>
      </c>
      <c r="C6228">
        <f>VLOOKUP(D6228,[1]!tbl_Reach2AU[#Data],2,FALSE)</f>
        <v>131</v>
      </c>
      <c r="D6228" t="s">
        <v>150</v>
      </c>
      <c r="E6228">
        <v>2</v>
      </c>
      <c r="F6228" t="s">
        <v>124</v>
      </c>
      <c r="G6228" t="str">
        <f>VLOOKUP([1]!tbl_FunctionalConditionReach[[#This Row],[EDT Attribute]],[1]!HabitatAttribute[#Data],2,FALSE)</f>
        <v>Predation</v>
      </c>
      <c r="H6228" s="1">
        <v>-5.4023359999999998E-3</v>
      </c>
      <c r="I6228">
        <v>0</v>
      </c>
    </row>
    <row r="6229" spans="1:9" x14ac:dyDescent="0.3">
      <c r="A6229">
        <f>VLOOKUP(D6229,[1]!tbl_Reach2AU[#Data],4,FALSE)</f>
        <v>6</v>
      </c>
      <c r="B6229" t="str">
        <f>VLOOKUP(D6229,[1]!tbl_Reach2AU[#Data],3,FALSE)</f>
        <v>Salmon Creek-Lower</v>
      </c>
      <c r="C6229">
        <f>VLOOKUP(D6229,[1]!tbl_Reach2AU[#Data],2,FALSE)</f>
        <v>131</v>
      </c>
      <c r="D6229" t="s">
        <v>150</v>
      </c>
      <c r="E6229">
        <v>2</v>
      </c>
      <c r="F6229" t="s">
        <v>116</v>
      </c>
      <c r="G6229">
        <f>VLOOKUP([1]!tbl_FunctionalConditionReach[[#This Row],[EDT Attribute]],[1]!HabitatAttribute[#Data],2,FALSE)</f>
        <v>0</v>
      </c>
      <c r="H6229" s="1">
        <v>-6.7571890000000003E-3</v>
      </c>
      <c r="I6229">
        <v>0</v>
      </c>
    </row>
    <row r="6230" spans="1:9" x14ac:dyDescent="0.3">
      <c r="A6230">
        <f>VLOOKUP(D6230,[1]!tbl_Reach2AU[#Data],4,FALSE)</f>
        <v>6</v>
      </c>
      <c r="B6230" t="str">
        <f>VLOOKUP(D6230,[1]!tbl_Reach2AU[#Data],3,FALSE)</f>
        <v>Salmon Creek-Lower</v>
      </c>
      <c r="C6230">
        <f>VLOOKUP(D6230,[1]!tbl_Reach2AU[#Data],2,FALSE)</f>
        <v>131</v>
      </c>
      <c r="D6230" t="s">
        <v>150</v>
      </c>
      <c r="E6230">
        <v>2</v>
      </c>
      <c r="F6230" t="s">
        <v>122</v>
      </c>
      <c r="G6230">
        <f>VLOOKUP([1]!tbl_FunctionalConditionReach[[#This Row],[EDT Attribute]],[1]!HabitatAttribute[#Data],2,FALSE)</f>
        <v>0</v>
      </c>
      <c r="H6230" s="1">
        <v>-7.9540119999999999E-3</v>
      </c>
      <c r="I6230">
        <v>0</v>
      </c>
    </row>
    <row r="6231" spans="1:9" x14ac:dyDescent="0.3">
      <c r="A6231">
        <f>VLOOKUP(D6231,[1]!tbl_Reach2AU[#Data],4,FALSE)</f>
        <v>6</v>
      </c>
      <c r="B6231" t="str">
        <f>VLOOKUP(D6231,[1]!tbl_Reach2AU[#Data],3,FALSE)</f>
        <v>Salmon Creek-Lower</v>
      </c>
      <c r="C6231">
        <f>VLOOKUP(D6231,[1]!tbl_Reach2AU[#Data],2,FALSE)</f>
        <v>131</v>
      </c>
      <c r="D6231" t="s">
        <v>150</v>
      </c>
      <c r="E6231">
        <v>2</v>
      </c>
      <c r="F6231" t="s">
        <v>89</v>
      </c>
      <c r="G6231" t="str">
        <f>VLOOKUP([1]!tbl_FunctionalConditionReach[[#This Row],[EDT Attribute]],[1]!HabitatAttribute[#Data],2,FALSE)</f>
        <v>% Fines/Embeddedness</v>
      </c>
      <c r="H6231" s="1">
        <v>-7.9540119999999999E-3</v>
      </c>
      <c r="I6231">
        <v>0</v>
      </c>
    </row>
    <row r="6232" spans="1:9" x14ac:dyDescent="0.3">
      <c r="A6232">
        <f>VLOOKUP(D6232,[1]!tbl_Reach2AU[#Data],4,FALSE)</f>
        <v>6</v>
      </c>
      <c r="B6232" t="str">
        <f>VLOOKUP(D6232,[1]!tbl_Reach2AU[#Data],3,FALSE)</f>
        <v>Salmon Creek-Lower</v>
      </c>
      <c r="C6232">
        <f>VLOOKUP(D6232,[1]!tbl_Reach2AU[#Data],2,FALSE)</f>
        <v>131</v>
      </c>
      <c r="D6232" t="s">
        <v>150</v>
      </c>
      <c r="E6232">
        <v>2</v>
      </c>
      <c r="F6232" t="s">
        <v>145</v>
      </c>
      <c r="G6232" t="str">
        <f>VLOOKUP([1]!tbl_FunctionalConditionReach[[#This Row],[EDT Attribute]],[1]!HabitatAttribute[#Data],2,FALSE)</f>
        <v>Flow- Summer Base Flow</v>
      </c>
      <c r="H6232" s="1">
        <v>-7.9540119999999999E-3</v>
      </c>
      <c r="I6232">
        <v>0</v>
      </c>
    </row>
    <row r="6233" spans="1:9" x14ac:dyDescent="0.3">
      <c r="A6233">
        <f>VLOOKUP(D6233,[1]!tbl_Reach2AU[#Data],4,FALSE)</f>
        <v>6</v>
      </c>
      <c r="B6233" t="str">
        <f>VLOOKUP(D6233,[1]!tbl_Reach2AU[#Data],3,FALSE)</f>
        <v>Salmon Creek-Lower</v>
      </c>
      <c r="C6233">
        <f>VLOOKUP(D6233,[1]!tbl_Reach2AU[#Data],2,FALSE)</f>
        <v>131</v>
      </c>
      <c r="D6233" t="s">
        <v>150</v>
      </c>
      <c r="E6233">
        <v>2</v>
      </c>
      <c r="F6233" t="s">
        <v>51</v>
      </c>
      <c r="G6233" t="str">
        <f>VLOOKUP([1]!tbl_FunctionalConditionReach[[#This Row],[EDT Attribute]],[1]!HabitatAttribute[#Data],2,FALSE)</f>
        <v>% Fines/Embeddedness</v>
      </c>
      <c r="H6233" s="1">
        <v>-1.1858952000000001E-2</v>
      </c>
      <c r="I6233">
        <v>0</v>
      </c>
    </row>
    <row r="6234" spans="1:9" x14ac:dyDescent="0.3">
      <c r="A6234">
        <f>VLOOKUP(D6234,[1]!tbl_Reach2AU[#Data],4,FALSE)</f>
        <v>6</v>
      </c>
      <c r="B6234" t="str">
        <f>VLOOKUP(D6234,[1]!tbl_Reach2AU[#Data],3,FALSE)</f>
        <v>Salmon Creek-Lower</v>
      </c>
      <c r="C6234">
        <f>VLOOKUP(D6234,[1]!tbl_Reach2AU[#Data],2,FALSE)</f>
        <v>131</v>
      </c>
      <c r="D6234" t="s">
        <v>150</v>
      </c>
      <c r="E6234">
        <v>2</v>
      </c>
      <c r="F6234" t="s">
        <v>104</v>
      </c>
      <c r="G6234">
        <f>VLOOKUP([1]!tbl_FunctionalConditionReach[[#This Row],[EDT Attribute]],[1]!HabitatAttribute[#Data],2,FALSE)</f>
        <v>0</v>
      </c>
      <c r="H6234" s="1">
        <v>-1.4476921E-2</v>
      </c>
      <c r="I6234">
        <v>0</v>
      </c>
    </row>
    <row r="6235" spans="1:9" x14ac:dyDescent="0.3">
      <c r="A6235">
        <f>VLOOKUP(D6235,[1]!tbl_Reach2AU[#Data],4,FALSE)</f>
        <v>6</v>
      </c>
      <c r="B6235" t="str">
        <f>VLOOKUP(D6235,[1]!tbl_Reach2AU[#Data],3,FALSE)</f>
        <v>Salmon Creek-Lower</v>
      </c>
      <c r="C6235">
        <f>VLOOKUP(D6235,[1]!tbl_Reach2AU[#Data],2,FALSE)</f>
        <v>131</v>
      </c>
      <c r="D6235" t="s">
        <v>150</v>
      </c>
      <c r="E6235">
        <v>2</v>
      </c>
      <c r="F6235" t="s">
        <v>103</v>
      </c>
      <c r="G6235" t="str">
        <f>VLOOKUP([1]!tbl_FunctionalConditionReach[[#This Row],[EDT Attribute]],[1]!HabitatAttribute[#Data],2,FALSE)</f>
        <v>Contaminants</v>
      </c>
      <c r="H6235" s="1">
        <v>-1.5548394E-2</v>
      </c>
      <c r="I6235">
        <v>0</v>
      </c>
    </row>
    <row r="6236" spans="1:9" x14ac:dyDescent="0.3">
      <c r="A6236">
        <f>VLOOKUP(D6236,[1]!tbl_Reach2AU[#Data],4,FALSE)</f>
        <v>6</v>
      </c>
      <c r="B6236" t="str">
        <f>VLOOKUP(D6236,[1]!tbl_Reach2AU[#Data],3,FALSE)</f>
        <v>Salmon Creek-Lower</v>
      </c>
      <c r="C6236">
        <f>VLOOKUP(D6236,[1]!tbl_Reach2AU[#Data],2,FALSE)</f>
        <v>131</v>
      </c>
      <c r="D6236" t="s">
        <v>150</v>
      </c>
      <c r="E6236">
        <v>2</v>
      </c>
      <c r="F6236" t="s">
        <v>123</v>
      </c>
      <c r="G6236">
        <f>VLOOKUP([1]!tbl_FunctionalConditionReach[[#This Row],[EDT Attribute]],[1]!HabitatAttribute[#Data],2,FALSE)</f>
        <v>0</v>
      </c>
      <c r="H6236" s="1">
        <v>-2.0301818999999999E-2</v>
      </c>
      <c r="I6236">
        <v>0</v>
      </c>
    </row>
    <row r="6237" spans="1:9" x14ac:dyDescent="0.3">
      <c r="A6237">
        <f>VLOOKUP(D6237,[1]!tbl_Reach2AU[#Data],4,FALSE)</f>
        <v>6</v>
      </c>
      <c r="B6237" t="str">
        <f>VLOOKUP(D6237,[1]!tbl_Reach2AU[#Data],3,FALSE)</f>
        <v>Salmon Creek-Lower</v>
      </c>
      <c r="C6237">
        <f>VLOOKUP(D6237,[1]!tbl_Reach2AU[#Data],2,FALSE)</f>
        <v>131</v>
      </c>
      <c r="D6237" t="s">
        <v>150</v>
      </c>
      <c r="E6237">
        <v>2</v>
      </c>
      <c r="F6237" t="s">
        <v>115</v>
      </c>
      <c r="G6237">
        <f>VLOOKUP([1]!tbl_FunctionalConditionReach[[#This Row],[EDT Attribute]],[1]!HabitatAttribute[#Data],2,FALSE)</f>
        <v>0</v>
      </c>
      <c r="H6237" s="1">
        <v>-2.3828597999999999E-2</v>
      </c>
      <c r="I6237">
        <v>0</v>
      </c>
    </row>
    <row r="6238" spans="1:9" x14ac:dyDescent="0.3">
      <c r="A6238">
        <f>VLOOKUP(D6238,[1]!tbl_Reach2AU[#Data],4,FALSE)</f>
        <v>6</v>
      </c>
      <c r="B6238" t="str">
        <f>VLOOKUP(D6238,[1]!tbl_Reach2AU[#Data],3,FALSE)</f>
        <v>Salmon Creek-Lower</v>
      </c>
      <c r="C6238">
        <f>VLOOKUP(D6238,[1]!tbl_Reach2AU[#Data],2,FALSE)</f>
        <v>131</v>
      </c>
      <c r="D6238" t="s">
        <v>150</v>
      </c>
      <c r="E6238">
        <v>2</v>
      </c>
      <c r="F6238" t="s">
        <v>10</v>
      </c>
      <c r="G6238" t="str">
        <f>VLOOKUP([1]!tbl_FunctionalConditionReach[[#This Row],[EDT Attribute]],[1]!HabitatAttribute[#Data],2,FALSE)</f>
        <v>Flow- Scour</v>
      </c>
      <c r="H6238" s="1">
        <v>-2.7424800999999999E-2</v>
      </c>
      <c r="I6238">
        <v>0</v>
      </c>
    </row>
    <row r="6239" spans="1:9" x14ac:dyDescent="0.3">
      <c r="A6239">
        <f>VLOOKUP(D6239,[1]!tbl_Reach2AU[#Data],4,FALSE)</f>
        <v>6</v>
      </c>
      <c r="B6239" t="str">
        <f>VLOOKUP(D6239,[1]!tbl_Reach2AU[#Data],3,FALSE)</f>
        <v>Salmon Creek-Lower</v>
      </c>
      <c r="C6239">
        <f>VLOOKUP(D6239,[1]!tbl_Reach2AU[#Data],2,FALSE)</f>
        <v>131</v>
      </c>
      <c r="D6239" t="s">
        <v>150</v>
      </c>
      <c r="E6239">
        <v>2</v>
      </c>
      <c r="F6239" t="s">
        <v>126</v>
      </c>
      <c r="G6239" t="str">
        <f>VLOOKUP([1]!tbl_FunctionalConditionReach[[#This Row],[EDT Attribute]],[1]!HabitatAttribute[#Data],2,FALSE)</f>
        <v>Riparian</v>
      </c>
      <c r="H6239" s="1">
        <v>-2.9167298000000001E-2</v>
      </c>
      <c r="I6239">
        <v>0</v>
      </c>
    </row>
    <row r="6240" spans="1:9" x14ac:dyDescent="0.3">
      <c r="A6240">
        <f>VLOOKUP(D6240,[1]!tbl_Reach2AU[#Data],4,FALSE)</f>
        <v>6</v>
      </c>
      <c r="B6240" t="str">
        <f>VLOOKUP(D6240,[1]!tbl_Reach2AU[#Data],3,FALSE)</f>
        <v>Salmon Creek-Lower</v>
      </c>
      <c r="C6240">
        <f>VLOOKUP(D6240,[1]!tbl_Reach2AU[#Data],2,FALSE)</f>
        <v>131</v>
      </c>
      <c r="D6240" t="s">
        <v>150</v>
      </c>
      <c r="E6240">
        <v>2</v>
      </c>
      <c r="F6240" t="s">
        <v>38</v>
      </c>
      <c r="G6240" t="str">
        <f>VLOOKUP([1]!tbl_FunctionalConditionReach[[#This Row],[EDT Attribute]],[1]!HabitatAttribute[#Data],2,FALSE)</f>
        <v>Channel Stability</v>
      </c>
      <c r="H6240" s="1">
        <v>-8.2727704999999999E-2</v>
      </c>
      <c r="I6240">
        <v>0</v>
      </c>
    </row>
    <row r="6241" spans="1:9" x14ac:dyDescent="0.3">
      <c r="A6241">
        <f>VLOOKUP(D6241,[1]!tbl_Reach2AU[#Data],4,FALSE)</f>
        <v>6</v>
      </c>
      <c r="B6241" t="str">
        <f>VLOOKUP(D6241,[1]!tbl_Reach2AU[#Data],3,FALSE)</f>
        <v>Salmon Creek-Lower</v>
      </c>
      <c r="C6241">
        <f>VLOOKUP(D6241,[1]!tbl_Reach2AU[#Data],2,FALSE)</f>
        <v>131</v>
      </c>
      <c r="D6241" t="s">
        <v>150</v>
      </c>
      <c r="E6241">
        <v>2</v>
      </c>
      <c r="F6241" t="s">
        <v>144</v>
      </c>
      <c r="G6241">
        <f>VLOOKUP([1]!tbl_FunctionalConditionReach[[#This Row],[EDT Attribute]],[1]!HabitatAttribute[#Data],2,FALSE)</f>
        <v>0</v>
      </c>
      <c r="H6241" s="1">
        <v>-9.5400637999999996E-2</v>
      </c>
      <c r="I6241">
        <v>0</v>
      </c>
    </row>
    <row r="6242" spans="1:9" x14ac:dyDescent="0.3">
      <c r="A6242">
        <f>VLOOKUP(D6242,[1]!tbl_Reach2AU[#Data],4,FALSE)</f>
        <v>6</v>
      </c>
      <c r="B6242" t="str">
        <f>VLOOKUP(D6242,[1]!tbl_Reach2AU[#Data],3,FALSE)</f>
        <v>Salmon Creek-Lower</v>
      </c>
      <c r="C6242">
        <f>VLOOKUP(D6242,[1]!tbl_Reach2AU[#Data],2,FALSE)</f>
        <v>131</v>
      </c>
      <c r="D6242" t="s">
        <v>150</v>
      </c>
      <c r="E6242">
        <v>2</v>
      </c>
      <c r="F6242" t="s">
        <v>138</v>
      </c>
      <c r="G6242">
        <f>VLOOKUP([1]!tbl_FunctionalConditionReach[[#This Row],[EDT Attribute]],[1]!HabitatAttribute[#Data],2,FALSE)</f>
        <v>0</v>
      </c>
      <c r="H6242" s="1">
        <v>-9.7109197999999994E-2</v>
      </c>
      <c r="I6242">
        <v>0</v>
      </c>
    </row>
    <row r="6243" spans="1:9" x14ac:dyDescent="0.3">
      <c r="A6243">
        <f>VLOOKUP(D6243,[1]!tbl_Reach2AU[#Data],4,FALSE)</f>
        <v>6</v>
      </c>
      <c r="B6243" t="str">
        <f>VLOOKUP(D6243,[1]!tbl_Reach2AU[#Data],3,FALSE)</f>
        <v>Salmon Creek-Lower</v>
      </c>
      <c r="C6243">
        <f>VLOOKUP(D6243,[1]!tbl_Reach2AU[#Data],2,FALSE)</f>
        <v>131</v>
      </c>
      <c r="D6243" t="s">
        <v>150</v>
      </c>
      <c r="E6243">
        <v>2</v>
      </c>
      <c r="F6243" t="s">
        <v>13</v>
      </c>
      <c r="G6243" t="str">
        <f>VLOOKUP([1]!tbl_FunctionalConditionReach[[#This Row],[EDT Attribute]],[1]!HabitatAttribute[#Data],2,FALSE)</f>
        <v>Food- Food Web Resources</v>
      </c>
      <c r="H6243" s="1">
        <v>-9.7754104999999994E-2</v>
      </c>
      <c r="I6243">
        <v>0</v>
      </c>
    </row>
    <row r="6244" spans="1:9" x14ac:dyDescent="0.3">
      <c r="A6244">
        <f>VLOOKUP(D6244,[1]!tbl_Reach2AU[#Data],4,FALSE)</f>
        <v>6</v>
      </c>
      <c r="B6244" t="str">
        <f>VLOOKUP(D6244,[1]!tbl_Reach2AU[#Data],3,FALSE)</f>
        <v>Salmon Creek-Lower</v>
      </c>
      <c r="C6244">
        <f>VLOOKUP(D6244,[1]!tbl_Reach2AU[#Data],2,FALSE)</f>
        <v>131</v>
      </c>
      <c r="D6244" t="s">
        <v>150</v>
      </c>
      <c r="E6244">
        <v>2</v>
      </c>
      <c r="F6244" t="s">
        <v>133</v>
      </c>
      <c r="G6244" t="str">
        <f>VLOOKUP([1]!tbl_FunctionalConditionReach[[#This Row],[EDT Attribute]],[1]!HabitatAttribute[#Data],2,FALSE)</f>
        <v>Temperature- Rearing</v>
      </c>
      <c r="H6244" s="1">
        <v>-0.12631499700000001</v>
      </c>
      <c r="I6244">
        <v>0</v>
      </c>
    </row>
    <row r="6245" spans="1:9" x14ac:dyDescent="0.3">
      <c r="A6245">
        <f>VLOOKUP(D6245,[1]!tbl_Reach2AU[#Data],4,FALSE)</f>
        <v>6</v>
      </c>
      <c r="B6245" t="str">
        <f>VLOOKUP(D6245,[1]!tbl_Reach2AU[#Data],3,FALSE)</f>
        <v>Salmon Creek-Lower</v>
      </c>
      <c r="C6245">
        <f>VLOOKUP(D6245,[1]!tbl_Reach2AU[#Data],2,FALSE)</f>
        <v>131</v>
      </c>
      <c r="D6245" t="s">
        <v>150</v>
      </c>
      <c r="E6245">
        <v>2</v>
      </c>
      <c r="F6245" t="s">
        <v>143</v>
      </c>
      <c r="G6245">
        <f>VLOOKUP([1]!tbl_FunctionalConditionReach[[#This Row],[EDT Attribute]],[1]!HabitatAttribute[#Data],2,FALSE)</f>
        <v>0</v>
      </c>
      <c r="H6245" s="1">
        <v>-0.13366141500000001</v>
      </c>
      <c r="I6245">
        <v>0</v>
      </c>
    </row>
    <row r="6246" spans="1:9" x14ac:dyDescent="0.3">
      <c r="A6246">
        <f>VLOOKUP(D6246,[1]!tbl_Reach2AU[#Data],4,FALSE)</f>
        <v>6</v>
      </c>
      <c r="B6246" t="str">
        <f>VLOOKUP(D6246,[1]!tbl_Reach2AU[#Data],3,FALSE)</f>
        <v>Salmon Creek-Lower</v>
      </c>
      <c r="C6246">
        <f>VLOOKUP(D6246,[1]!tbl_Reach2AU[#Data],2,FALSE)</f>
        <v>131</v>
      </c>
      <c r="D6246" t="s">
        <v>150</v>
      </c>
      <c r="E6246">
        <v>2</v>
      </c>
      <c r="F6246" t="s">
        <v>127</v>
      </c>
      <c r="G6246" t="str">
        <f>VLOOKUP([1]!tbl_FunctionalConditionReach[[#This Row],[EDT Attribute]],[1]!HabitatAttribute[#Data],2,FALSE)</f>
        <v>Food- Food Web Resources</v>
      </c>
      <c r="H6246" s="1">
        <v>-0.22632575999999999</v>
      </c>
      <c r="I6246">
        <v>0</v>
      </c>
    </row>
    <row r="6247" spans="1:9" x14ac:dyDescent="0.3">
      <c r="A6247">
        <f>VLOOKUP(D6247,[1]!tbl_Reach2AU[#Data],4,FALSE)</f>
        <v>6</v>
      </c>
      <c r="B6247" t="str">
        <f>VLOOKUP(D6247,[1]!tbl_Reach2AU[#Data],3,FALSE)</f>
        <v>Salmon Creek-Lower</v>
      </c>
      <c r="C6247">
        <f>VLOOKUP(D6247,[1]!tbl_Reach2AU[#Data],2,FALSE)</f>
        <v>131</v>
      </c>
      <c r="D6247" t="s">
        <v>150</v>
      </c>
      <c r="E6247">
        <v>2</v>
      </c>
      <c r="F6247" t="s">
        <v>151</v>
      </c>
      <c r="G6247" t="str">
        <f>VLOOKUP([1]!tbl_FunctionalConditionReach[[#This Row],[EDT Attribute]],[1]!HabitatAttribute[#Data],2,FALSE)</f>
        <v>Cover- Wood</v>
      </c>
      <c r="H6247" s="1">
        <v>-0.231944493</v>
      </c>
      <c r="I6247">
        <v>0</v>
      </c>
    </row>
    <row r="6248" spans="1:9" x14ac:dyDescent="0.3">
      <c r="A6248">
        <f>VLOOKUP(D6248,[1]!tbl_Reach2AU[#Data],4,FALSE)</f>
        <v>6</v>
      </c>
      <c r="B6248" t="str">
        <f>VLOOKUP(D6248,[1]!tbl_Reach2AU[#Data],3,FALSE)</f>
        <v>Salmon Creek-Lower</v>
      </c>
      <c r="C6248">
        <f>VLOOKUP(D6248,[1]!tbl_Reach2AU[#Data],2,FALSE)</f>
        <v>141</v>
      </c>
      <c r="D6248" t="s">
        <v>29</v>
      </c>
      <c r="E6248">
        <v>2</v>
      </c>
      <c r="F6248" t="s">
        <v>138</v>
      </c>
      <c r="G6248">
        <f>VLOOKUP([1]!tbl_FunctionalConditionReach[[#This Row],[EDT Attribute]],[1]!HabitatAttribute[#Data],2,FALSE)</f>
        <v>0</v>
      </c>
      <c r="H6248" s="1">
        <v>-2.5051904999999999E-2</v>
      </c>
      <c r="I6248">
        <v>0</v>
      </c>
    </row>
    <row r="6249" spans="1:9" x14ac:dyDescent="0.3">
      <c r="A6249">
        <f>VLOOKUP(D6249,[1]!tbl_Reach2AU[#Data],4,FALSE)</f>
        <v>6</v>
      </c>
      <c r="B6249" t="str">
        <f>VLOOKUP(D6249,[1]!tbl_Reach2AU[#Data],3,FALSE)</f>
        <v>Salmon Creek-Lower</v>
      </c>
      <c r="C6249">
        <f>VLOOKUP(D6249,[1]!tbl_Reach2AU[#Data],2,FALSE)</f>
        <v>141</v>
      </c>
      <c r="D6249" t="s">
        <v>29</v>
      </c>
      <c r="E6249">
        <v>2</v>
      </c>
      <c r="F6249" t="s">
        <v>146</v>
      </c>
      <c r="G6249" t="str">
        <f>VLOOKUP([1]!tbl_FunctionalConditionReach[[#This Row],[EDT Attribute]],[1]!HabitatAttribute[#Data],2,FALSE)</f>
        <v>Flow- Summer Base Flow</v>
      </c>
      <c r="H6249" s="1">
        <v>-0.19344349799999999</v>
      </c>
      <c r="I6249">
        <v>0</v>
      </c>
    </row>
    <row r="6250" spans="1:9" x14ac:dyDescent="0.3">
      <c r="A6250">
        <f>VLOOKUP(D6250,[1]!tbl_Reach2AU[#Data],4,FALSE)</f>
        <v>6</v>
      </c>
      <c r="B6250" t="str">
        <f>VLOOKUP(D6250,[1]!tbl_Reach2AU[#Data],3,FALSE)</f>
        <v>Salmon Creek-Lower</v>
      </c>
      <c r="C6250">
        <f>VLOOKUP(D6250,[1]!tbl_Reach2AU[#Data],2,FALSE)</f>
        <v>142</v>
      </c>
      <c r="D6250" t="s">
        <v>79</v>
      </c>
      <c r="E6250">
        <v>2</v>
      </c>
      <c r="F6250" t="s">
        <v>138</v>
      </c>
      <c r="G6250">
        <f>VLOOKUP([1]!tbl_FunctionalConditionReach[[#This Row],[EDT Attribute]],[1]!HabitatAttribute[#Data],2,FALSE)</f>
        <v>0</v>
      </c>
      <c r="H6250" s="1">
        <v>-0.51038408400000002</v>
      </c>
      <c r="I6250">
        <v>0</v>
      </c>
    </row>
    <row r="6251" spans="1:9" x14ac:dyDescent="0.3">
      <c r="A6251">
        <f>VLOOKUP(D6251,[1]!tbl_Reach2AU[#Data],4,FALSE)</f>
        <v>6</v>
      </c>
      <c r="B6251" t="str">
        <f>VLOOKUP(D6251,[1]!tbl_Reach2AU[#Data],3,FALSE)</f>
        <v>Salmon Creek-Lower</v>
      </c>
      <c r="C6251">
        <f>VLOOKUP(D6251,[1]!tbl_Reach2AU[#Data],2,FALSE)</f>
        <v>142</v>
      </c>
      <c r="D6251" t="s">
        <v>79</v>
      </c>
      <c r="E6251">
        <v>2</v>
      </c>
      <c r="F6251" t="s">
        <v>36</v>
      </c>
      <c r="G6251" t="e">
        <f>VLOOKUP([1]!tbl_FunctionalConditionReach[[#This Row],[EDT Attribute]],[1]!HabitatAttribute[#Data],2,FALSE)</f>
        <v>#N/A</v>
      </c>
      <c r="H6251" s="1">
        <v>-1.316294598</v>
      </c>
      <c r="I6251">
        <v>0</v>
      </c>
    </row>
    <row r="6252" spans="1:9" x14ac:dyDescent="0.3">
      <c r="A6252">
        <f>VLOOKUP(D6252,[1]!tbl_Reach2AU[#Data],4,FALSE)</f>
        <v>6</v>
      </c>
      <c r="B6252" t="str">
        <f>VLOOKUP(D6252,[1]!tbl_Reach2AU[#Data],3,FALSE)</f>
        <v>Salmon Creek-Lower</v>
      </c>
      <c r="C6252">
        <f>VLOOKUP(D6252,[1]!tbl_Reach2AU[#Data],2,FALSE)</f>
        <v>143</v>
      </c>
      <c r="D6252" t="s">
        <v>30</v>
      </c>
      <c r="E6252">
        <v>2</v>
      </c>
      <c r="F6252" t="s">
        <v>36</v>
      </c>
      <c r="G6252" t="e">
        <f>VLOOKUP([1]!tbl_FunctionalConditionReach[[#This Row],[EDT Attribute]],[1]!HabitatAttribute[#Data],2,FALSE)</f>
        <v>#N/A</v>
      </c>
      <c r="H6252" s="1">
        <v>-2.0999999999999999E-5</v>
      </c>
      <c r="I6252">
        <v>0</v>
      </c>
    </row>
    <row r="6253" spans="1:9" x14ac:dyDescent="0.3">
      <c r="A6253">
        <f>VLOOKUP(D6253,[1]!tbl_Reach2AU[#Data],4,FALSE)</f>
        <v>6</v>
      </c>
      <c r="B6253" t="str">
        <f>VLOOKUP(D6253,[1]!tbl_Reach2AU[#Data],3,FALSE)</f>
        <v>Salmon Creek-Lower</v>
      </c>
      <c r="C6253">
        <f>VLOOKUP(D6253,[1]!tbl_Reach2AU[#Data],2,FALSE)</f>
        <v>143</v>
      </c>
      <c r="D6253" t="s">
        <v>30</v>
      </c>
      <c r="E6253">
        <v>2</v>
      </c>
      <c r="F6253" t="s">
        <v>138</v>
      </c>
      <c r="G6253">
        <f>VLOOKUP([1]!tbl_FunctionalConditionReach[[#This Row],[EDT Attribute]],[1]!HabitatAttribute[#Data],2,FALSE)</f>
        <v>0</v>
      </c>
      <c r="H6253" s="1">
        <v>-1.261321074</v>
      </c>
      <c r="I6253">
        <v>0</v>
      </c>
    </row>
    <row r="6254" spans="1:9" x14ac:dyDescent="0.3">
      <c r="A6254">
        <f>VLOOKUP(D6254,[1]!tbl_Reach2AU[#Data],4,FALSE)</f>
        <v>6</v>
      </c>
      <c r="B6254" t="str">
        <f>VLOOKUP(D6254,[1]!tbl_Reach2AU[#Data],3,FALSE)</f>
        <v>Salmon Creek-Lower</v>
      </c>
      <c r="C6254">
        <f>VLOOKUP(D6254,[1]!tbl_Reach2AU[#Data],2,FALSE)</f>
        <v>143</v>
      </c>
      <c r="D6254" t="s">
        <v>30</v>
      </c>
      <c r="E6254">
        <v>2</v>
      </c>
      <c r="F6254" t="s">
        <v>146</v>
      </c>
      <c r="G6254" t="str">
        <f>VLOOKUP([1]!tbl_FunctionalConditionReach[[#This Row],[EDT Attribute]],[1]!HabitatAttribute[#Data],2,FALSE)</f>
        <v>Flow- Summer Base Flow</v>
      </c>
      <c r="H6254" s="1">
        <v>-4.3214233960000001</v>
      </c>
      <c r="I6254">
        <v>0</v>
      </c>
    </row>
    <row r="6255" spans="1:9" x14ac:dyDescent="0.3">
      <c r="A6255">
        <f>VLOOKUP(D6255,[1]!tbl_Reach2AU[#Data],4,FALSE)</f>
        <v>6</v>
      </c>
      <c r="B6255" t="str">
        <f>VLOOKUP(D6255,[1]!tbl_Reach2AU[#Data],3,FALSE)</f>
        <v>Salmon Creek-Lower</v>
      </c>
      <c r="C6255">
        <f>VLOOKUP(D6255,[1]!tbl_Reach2AU[#Data],2,FALSE)</f>
        <v>144</v>
      </c>
      <c r="D6255" t="s">
        <v>118</v>
      </c>
      <c r="E6255">
        <v>2</v>
      </c>
      <c r="F6255" t="s">
        <v>122</v>
      </c>
      <c r="G6255">
        <f>VLOOKUP([1]!tbl_FunctionalConditionReach[[#This Row],[EDT Attribute]],[1]!HabitatAttribute[#Data],2,FALSE)</f>
        <v>0</v>
      </c>
      <c r="H6255" s="1">
        <v>-1.250471E-3</v>
      </c>
      <c r="I6255">
        <v>0</v>
      </c>
    </row>
    <row r="6256" spans="1:9" x14ac:dyDescent="0.3">
      <c r="A6256">
        <f>VLOOKUP(D6256,[1]!tbl_Reach2AU[#Data],4,FALSE)</f>
        <v>6</v>
      </c>
      <c r="B6256" t="str">
        <f>VLOOKUP(D6256,[1]!tbl_Reach2AU[#Data],3,FALSE)</f>
        <v>Salmon Creek-Lower</v>
      </c>
      <c r="C6256">
        <f>VLOOKUP(D6256,[1]!tbl_Reach2AU[#Data],2,FALSE)</f>
        <v>144</v>
      </c>
      <c r="D6256" t="s">
        <v>118</v>
      </c>
      <c r="E6256">
        <v>2</v>
      </c>
      <c r="F6256" t="s">
        <v>115</v>
      </c>
      <c r="G6256">
        <f>VLOOKUP([1]!tbl_FunctionalConditionReach[[#This Row],[EDT Attribute]],[1]!HabitatAttribute[#Data],2,FALSE)</f>
        <v>0</v>
      </c>
      <c r="H6256" s="1">
        <v>-1.250471E-3</v>
      </c>
      <c r="I6256">
        <v>0</v>
      </c>
    </row>
    <row r="6257" spans="1:9" x14ac:dyDescent="0.3">
      <c r="A6257">
        <f>VLOOKUP(D6257,[1]!tbl_Reach2AU[#Data],4,FALSE)</f>
        <v>6</v>
      </c>
      <c r="B6257" t="str">
        <f>VLOOKUP(D6257,[1]!tbl_Reach2AU[#Data],3,FALSE)</f>
        <v>Salmon Creek-Lower</v>
      </c>
      <c r="C6257">
        <f>VLOOKUP(D6257,[1]!tbl_Reach2AU[#Data],2,FALSE)</f>
        <v>144</v>
      </c>
      <c r="D6257" t="s">
        <v>118</v>
      </c>
      <c r="E6257">
        <v>2</v>
      </c>
      <c r="F6257" t="s">
        <v>13</v>
      </c>
      <c r="G6257" t="str">
        <f>VLOOKUP([1]!tbl_FunctionalConditionReach[[#This Row],[EDT Attribute]],[1]!HabitatAttribute[#Data],2,FALSE)</f>
        <v>Food- Food Web Resources</v>
      </c>
      <c r="H6257" s="1">
        <v>-1.4541604E-2</v>
      </c>
      <c r="I6257">
        <v>0</v>
      </c>
    </row>
    <row r="6258" spans="1:9" x14ac:dyDescent="0.3">
      <c r="A6258">
        <f>VLOOKUP(D6258,[1]!tbl_Reach2AU[#Data],4,FALSE)</f>
        <v>6</v>
      </c>
      <c r="B6258" t="str">
        <f>VLOOKUP(D6258,[1]!tbl_Reach2AU[#Data],3,FALSE)</f>
        <v>Salmon Creek-Lower</v>
      </c>
      <c r="C6258">
        <f>VLOOKUP(D6258,[1]!tbl_Reach2AU[#Data],2,FALSE)</f>
        <v>144</v>
      </c>
      <c r="D6258" t="s">
        <v>118</v>
      </c>
      <c r="E6258">
        <v>2</v>
      </c>
      <c r="F6258" t="s">
        <v>144</v>
      </c>
      <c r="G6258">
        <f>VLOOKUP([1]!tbl_FunctionalConditionReach[[#This Row],[EDT Attribute]],[1]!HabitatAttribute[#Data],2,FALSE)</f>
        <v>0</v>
      </c>
      <c r="H6258" s="1">
        <v>-1.250471E-3</v>
      </c>
      <c r="I6258">
        <v>0</v>
      </c>
    </row>
    <row r="6259" spans="1:9" x14ac:dyDescent="0.3">
      <c r="A6259">
        <f>VLOOKUP(D6259,[1]!tbl_Reach2AU[#Data],4,FALSE)</f>
        <v>6</v>
      </c>
      <c r="B6259" t="str">
        <f>VLOOKUP(D6259,[1]!tbl_Reach2AU[#Data],3,FALSE)</f>
        <v>Salmon Creek-Lower</v>
      </c>
      <c r="C6259">
        <f>VLOOKUP(D6259,[1]!tbl_Reach2AU[#Data],2,FALSE)</f>
        <v>144</v>
      </c>
      <c r="D6259" t="s">
        <v>118</v>
      </c>
      <c r="E6259">
        <v>2</v>
      </c>
      <c r="F6259" t="s">
        <v>133</v>
      </c>
      <c r="G6259" t="str">
        <f>VLOOKUP([1]!tbl_FunctionalConditionReach[[#This Row],[EDT Attribute]],[1]!HabitatAttribute[#Data],2,FALSE)</f>
        <v>Temperature- Rearing</v>
      </c>
      <c r="H6259" s="1">
        <v>-2.0074423000000001E-2</v>
      </c>
      <c r="I6259">
        <v>0</v>
      </c>
    </row>
    <row r="6260" spans="1:9" x14ac:dyDescent="0.3">
      <c r="A6260">
        <f>VLOOKUP(D6260,[1]!tbl_Reach2AU[#Data],4,FALSE)</f>
        <v>6</v>
      </c>
      <c r="B6260" t="str">
        <f>VLOOKUP(D6260,[1]!tbl_Reach2AU[#Data],3,FALSE)</f>
        <v>Salmon Creek-Lower</v>
      </c>
      <c r="C6260">
        <f>VLOOKUP(D6260,[1]!tbl_Reach2AU[#Data],2,FALSE)</f>
        <v>144</v>
      </c>
      <c r="D6260" t="s">
        <v>118</v>
      </c>
      <c r="E6260">
        <v>2</v>
      </c>
      <c r="F6260" t="s">
        <v>89</v>
      </c>
      <c r="G6260" t="str">
        <f>VLOOKUP([1]!tbl_FunctionalConditionReach[[#This Row],[EDT Attribute]],[1]!HabitatAttribute[#Data],2,FALSE)</f>
        <v>% Fines/Embeddedness</v>
      </c>
      <c r="H6260" s="1">
        <v>-1.250471E-3</v>
      </c>
      <c r="I6260">
        <v>0</v>
      </c>
    </row>
    <row r="6261" spans="1:9" x14ac:dyDescent="0.3">
      <c r="A6261">
        <f>VLOOKUP(D6261,[1]!tbl_Reach2AU[#Data],4,FALSE)</f>
        <v>6</v>
      </c>
      <c r="B6261" t="str">
        <f>VLOOKUP(D6261,[1]!tbl_Reach2AU[#Data],3,FALSE)</f>
        <v>Salmon Creek-Lower</v>
      </c>
      <c r="C6261">
        <f>VLOOKUP(D6261,[1]!tbl_Reach2AU[#Data],2,FALSE)</f>
        <v>144</v>
      </c>
      <c r="D6261" t="s">
        <v>118</v>
      </c>
      <c r="E6261">
        <v>2</v>
      </c>
      <c r="F6261" t="s">
        <v>94</v>
      </c>
      <c r="G6261">
        <f>VLOOKUP([1]!tbl_FunctionalConditionReach[[#This Row],[EDT Attribute]],[1]!HabitatAttribute[#Data],2,FALSE)</f>
        <v>0</v>
      </c>
      <c r="H6261" s="1">
        <v>-6.2344549999999999E-3</v>
      </c>
      <c r="I6261">
        <v>0</v>
      </c>
    </row>
    <row r="6262" spans="1:9" x14ac:dyDescent="0.3">
      <c r="A6262">
        <f>VLOOKUP(D6262,[1]!tbl_Reach2AU[#Data],4,FALSE)</f>
        <v>6</v>
      </c>
      <c r="B6262" t="str">
        <f>VLOOKUP(D6262,[1]!tbl_Reach2AU[#Data],3,FALSE)</f>
        <v>Salmon Creek-Lower</v>
      </c>
      <c r="C6262">
        <f>VLOOKUP(D6262,[1]!tbl_Reach2AU[#Data],2,FALSE)</f>
        <v>144</v>
      </c>
      <c r="D6262" t="s">
        <v>118</v>
      </c>
      <c r="E6262">
        <v>2</v>
      </c>
      <c r="F6262" t="s">
        <v>127</v>
      </c>
      <c r="G6262" t="str">
        <f>VLOOKUP([1]!tbl_FunctionalConditionReach[[#This Row],[EDT Attribute]],[1]!HabitatAttribute[#Data],2,FALSE)</f>
        <v>Food- Food Web Resources</v>
      </c>
      <c r="H6262" s="1">
        <v>-5.3919074999999997E-2</v>
      </c>
      <c r="I6262">
        <v>0</v>
      </c>
    </row>
    <row r="6263" spans="1:9" x14ac:dyDescent="0.3">
      <c r="A6263">
        <f>VLOOKUP(D6263,[1]!tbl_Reach2AU[#Data],4,FALSE)</f>
        <v>6</v>
      </c>
      <c r="B6263" t="str">
        <f>VLOOKUP(D6263,[1]!tbl_Reach2AU[#Data],3,FALSE)</f>
        <v>Salmon Creek-Lower</v>
      </c>
      <c r="C6263">
        <f>VLOOKUP(D6263,[1]!tbl_Reach2AU[#Data],2,FALSE)</f>
        <v>144</v>
      </c>
      <c r="D6263" t="s">
        <v>118</v>
      </c>
      <c r="E6263">
        <v>2</v>
      </c>
      <c r="F6263" t="s">
        <v>124</v>
      </c>
      <c r="G6263" t="str">
        <f>VLOOKUP([1]!tbl_FunctionalConditionReach[[#This Row],[EDT Attribute]],[1]!HabitatAttribute[#Data],2,FALSE)</f>
        <v>Predation</v>
      </c>
      <c r="H6263" s="1">
        <v>-5.6282770000000001E-3</v>
      </c>
      <c r="I6263">
        <v>0</v>
      </c>
    </row>
    <row r="6264" spans="1:9" x14ac:dyDescent="0.3">
      <c r="A6264">
        <f>VLOOKUP(D6264,[1]!tbl_Reach2AU[#Data],4,FALSE)</f>
        <v>6</v>
      </c>
      <c r="B6264" t="str">
        <f>VLOOKUP(D6264,[1]!tbl_Reach2AU[#Data],3,FALSE)</f>
        <v>Salmon Creek-Lower</v>
      </c>
      <c r="C6264">
        <f>VLOOKUP(D6264,[1]!tbl_Reach2AU[#Data],2,FALSE)</f>
        <v>144</v>
      </c>
      <c r="D6264" t="s">
        <v>118</v>
      </c>
      <c r="E6264">
        <v>2</v>
      </c>
      <c r="F6264" t="s">
        <v>143</v>
      </c>
      <c r="G6264">
        <f>VLOOKUP([1]!tbl_FunctionalConditionReach[[#This Row],[EDT Attribute]],[1]!HabitatAttribute[#Data],2,FALSE)</f>
        <v>0</v>
      </c>
      <c r="H6264" s="1">
        <v>-2.0823579999999999E-3</v>
      </c>
      <c r="I6264">
        <v>0</v>
      </c>
    </row>
    <row r="6265" spans="1:9" x14ac:dyDescent="0.3">
      <c r="A6265">
        <f>VLOOKUP(D6265,[1]!tbl_Reach2AU[#Data],4,FALSE)</f>
        <v>6</v>
      </c>
      <c r="B6265" t="str">
        <f>VLOOKUP(D6265,[1]!tbl_Reach2AU[#Data],3,FALSE)</f>
        <v>Salmon Creek-Lower</v>
      </c>
      <c r="C6265">
        <f>VLOOKUP(D6265,[1]!tbl_Reach2AU[#Data],2,FALSE)</f>
        <v>144</v>
      </c>
      <c r="D6265" t="s">
        <v>118</v>
      </c>
      <c r="E6265">
        <v>2</v>
      </c>
      <c r="F6265" t="s">
        <v>38</v>
      </c>
      <c r="G6265" t="str">
        <f>VLOOKUP([1]!tbl_FunctionalConditionReach[[#This Row],[EDT Attribute]],[1]!HabitatAttribute[#Data],2,FALSE)</f>
        <v>Channel Stability</v>
      </c>
      <c r="H6265" s="1">
        <v>-1.250471E-3</v>
      </c>
      <c r="I6265">
        <v>0</v>
      </c>
    </row>
    <row r="6266" spans="1:9" x14ac:dyDescent="0.3">
      <c r="A6266">
        <f>VLOOKUP(D6266,[1]!tbl_Reach2AU[#Data],4,FALSE)</f>
        <v>6</v>
      </c>
      <c r="B6266" t="str">
        <f>VLOOKUP(D6266,[1]!tbl_Reach2AU[#Data],3,FALSE)</f>
        <v>Salmon Creek-Lower</v>
      </c>
      <c r="C6266">
        <f>VLOOKUP(D6266,[1]!tbl_Reach2AU[#Data],2,FALSE)</f>
        <v>144</v>
      </c>
      <c r="D6266" t="s">
        <v>118</v>
      </c>
      <c r="E6266">
        <v>2</v>
      </c>
      <c r="F6266" t="s">
        <v>51</v>
      </c>
      <c r="G6266" t="str">
        <f>VLOOKUP([1]!tbl_FunctionalConditionReach[[#This Row],[EDT Attribute]],[1]!HabitatAttribute[#Data],2,FALSE)</f>
        <v>% Fines/Embeddedness</v>
      </c>
      <c r="H6266" s="1">
        <v>-1.0838601999999999E-2</v>
      </c>
      <c r="I6266">
        <v>0</v>
      </c>
    </row>
    <row r="6267" spans="1:9" x14ac:dyDescent="0.3">
      <c r="A6267">
        <f>VLOOKUP(D6267,[1]!tbl_Reach2AU[#Data],4,FALSE)</f>
        <v>6</v>
      </c>
      <c r="B6267" t="str">
        <f>VLOOKUP(D6267,[1]!tbl_Reach2AU[#Data],3,FALSE)</f>
        <v>Salmon Creek-Lower</v>
      </c>
      <c r="C6267">
        <f>VLOOKUP(D6267,[1]!tbl_Reach2AU[#Data],2,FALSE)</f>
        <v>144</v>
      </c>
      <c r="D6267" t="s">
        <v>118</v>
      </c>
      <c r="E6267">
        <v>2</v>
      </c>
      <c r="F6267" t="s">
        <v>145</v>
      </c>
      <c r="G6267" t="str">
        <f>VLOOKUP([1]!tbl_FunctionalConditionReach[[#This Row],[EDT Attribute]],[1]!HabitatAttribute[#Data],2,FALSE)</f>
        <v>Flow- Summer Base Flow</v>
      </c>
      <c r="H6267" s="1">
        <v>-1.250471E-3</v>
      </c>
      <c r="I6267">
        <v>0</v>
      </c>
    </row>
    <row r="6268" spans="1:9" x14ac:dyDescent="0.3">
      <c r="A6268">
        <f>VLOOKUP(D6268,[1]!tbl_Reach2AU[#Data],4,FALSE)</f>
        <v>6</v>
      </c>
      <c r="B6268" t="str">
        <f>VLOOKUP(D6268,[1]!tbl_Reach2AU[#Data],3,FALSE)</f>
        <v>Salmon Creek-Lower</v>
      </c>
      <c r="C6268">
        <f>VLOOKUP(D6268,[1]!tbl_Reach2AU[#Data],2,FALSE)</f>
        <v>144</v>
      </c>
      <c r="D6268" t="s">
        <v>118</v>
      </c>
      <c r="E6268">
        <v>2</v>
      </c>
      <c r="F6268" t="s">
        <v>123</v>
      </c>
      <c r="G6268">
        <f>VLOOKUP([1]!tbl_FunctionalConditionReach[[#This Row],[EDT Attribute]],[1]!HabitatAttribute[#Data],2,FALSE)</f>
        <v>0</v>
      </c>
      <c r="H6268" s="1">
        <v>-9.4030399999999999E-4</v>
      </c>
      <c r="I6268">
        <v>0</v>
      </c>
    </row>
    <row r="6269" spans="1:9" x14ac:dyDescent="0.3">
      <c r="A6269">
        <f>VLOOKUP(D6269,[1]!tbl_Reach2AU[#Data],4,FALSE)</f>
        <v>6</v>
      </c>
      <c r="B6269" t="str">
        <f>VLOOKUP(D6269,[1]!tbl_Reach2AU[#Data],3,FALSE)</f>
        <v>Salmon Creek-Lower</v>
      </c>
      <c r="C6269">
        <f>VLOOKUP(D6269,[1]!tbl_Reach2AU[#Data],2,FALSE)</f>
        <v>132</v>
      </c>
      <c r="D6269" t="s">
        <v>31</v>
      </c>
      <c r="E6269">
        <v>2</v>
      </c>
      <c r="F6269" t="s">
        <v>115</v>
      </c>
      <c r="G6269">
        <f>VLOOKUP([1]!tbl_FunctionalConditionReach[[#This Row],[EDT Attribute]],[1]!HabitatAttribute[#Data],2,FALSE)</f>
        <v>0</v>
      </c>
      <c r="H6269" s="1">
        <v>-2.2011840000000001E-2</v>
      </c>
      <c r="I6269">
        <v>0</v>
      </c>
    </row>
    <row r="6270" spans="1:9" x14ac:dyDescent="0.3">
      <c r="A6270">
        <f>VLOOKUP(D6270,[1]!tbl_Reach2AU[#Data],4,FALSE)</f>
        <v>6</v>
      </c>
      <c r="B6270" t="str">
        <f>VLOOKUP(D6270,[1]!tbl_Reach2AU[#Data],3,FALSE)</f>
        <v>Salmon Creek-Lower</v>
      </c>
      <c r="C6270">
        <f>VLOOKUP(D6270,[1]!tbl_Reach2AU[#Data],2,FALSE)</f>
        <v>132</v>
      </c>
      <c r="D6270" t="s">
        <v>31</v>
      </c>
      <c r="E6270">
        <v>2</v>
      </c>
      <c r="F6270" t="s">
        <v>36</v>
      </c>
      <c r="G6270" t="e">
        <f>VLOOKUP([1]!tbl_FunctionalConditionReach[[#This Row],[EDT Attribute]],[1]!HabitatAttribute[#Data],2,FALSE)</f>
        <v>#N/A</v>
      </c>
      <c r="H6270" s="1">
        <v>-3.1499999999999999E-6</v>
      </c>
      <c r="I6270">
        <v>0</v>
      </c>
    </row>
    <row r="6271" spans="1:9" x14ac:dyDescent="0.3">
      <c r="A6271">
        <f>VLOOKUP(D6271,[1]!tbl_Reach2AU[#Data],4,FALSE)</f>
        <v>6</v>
      </c>
      <c r="B6271" t="str">
        <f>VLOOKUP(D6271,[1]!tbl_Reach2AU[#Data],3,FALSE)</f>
        <v>Salmon Creek-Lower</v>
      </c>
      <c r="C6271">
        <f>VLOOKUP(D6271,[1]!tbl_Reach2AU[#Data],2,FALSE)</f>
        <v>132</v>
      </c>
      <c r="D6271" t="s">
        <v>31</v>
      </c>
      <c r="E6271">
        <v>2</v>
      </c>
      <c r="F6271" t="s">
        <v>117</v>
      </c>
      <c r="G6271">
        <f>VLOOKUP([1]!tbl_FunctionalConditionReach[[#This Row],[EDT Attribute]],[1]!HabitatAttribute[#Data],2,FALSE)</f>
        <v>0</v>
      </c>
      <c r="H6271" s="1">
        <v>-2.6447544E-2</v>
      </c>
      <c r="I6271">
        <v>0</v>
      </c>
    </row>
    <row r="6272" spans="1:9" x14ac:dyDescent="0.3">
      <c r="A6272">
        <f>VLOOKUP(D6272,[1]!tbl_Reach2AU[#Data],4,FALSE)</f>
        <v>6</v>
      </c>
      <c r="B6272" t="str">
        <f>VLOOKUP(D6272,[1]!tbl_Reach2AU[#Data],3,FALSE)</f>
        <v>Salmon Creek-Lower</v>
      </c>
      <c r="C6272">
        <f>VLOOKUP(D6272,[1]!tbl_Reach2AU[#Data],2,FALSE)</f>
        <v>132</v>
      </c>
      <c r="D6272" t="s">
        <v>31</v>
      </c>
      <c r="E6272">
        <v>2</v>
      </c>
      <c r="F6272" t="s">
        <v>144</v>
      </c>
      <c r="G6272">
        <f>VLOOKUP([1]!tbl_FunctionalConditionReach[[#This Row],[EDT Attribute]],[1]!HabitatAttribute[#Data],2,FALSE)</f>
        <v>0</v>
      </c>
      <c r="H6272" s="1">
        <v>-2.6282705999999999E-2</v>
      </c>
      <c r="I6272">
        <v>0</v>
      </c>
    </row>
    <row r="6273" spans="1:9" x14ac:dyDescent="0.3">
      <c r="A6273">
        <f>VLOOKUP(D6273,[1]!tbl_Reach2AU[#Data],4,FALSE)</f>
        <v>6</v>
      </c>
      <c r="B6273" t="str">
        <f>VLOOKUP(D6273,[1]!tbl_Reach2AU[#Data],3,FALSE)</f>
        <v>Salmon Creek-Lower</v>
      </c>
      <c r="C6273">
        <f>VLOOKUP(D6273,[1]!tbl_Reach2AU[#Data],2,FALSE)</f>
        <v>133</v>
      </c>
      <c r="D6273" t="s">
        <v>80</v>
      </c>
      <c r="E6273">
        <v>2</v>
      </c>
      <c r="F6273" t="s">
        <v>119</v>
      </c>
      <c r="G6273">
        <f>VLOOKUP([1]!tbl_FunctionalConditionReach[[#This Row],[EDT Attribute]],[1]!HabitatAttribute[#Data],2,FALSE)</f>
        <v>0</v>
      </c>
      <c r="H6273" s="1">
        <v>-2.622082E-3</v>
      </c>
      <c r="I6273">
        <v>0</v>
      </c>
    </row>
    <row r="6274" spans="1:9" x14ac:dyDescent="0.3">
      <c r="A6274">
        <f>VLOOKUP(D6274,[1]!tbl_Reach2AU[#Data],4,FALSE)</f>
        <v>6</v>
      </c>
      <c r="B6274" t="str">
        <f>VLOOKUP(D6274,[1]!tbl_Reach2AU[#Data],3,FALSE)</f>
        <v>Salmon Creek-Lower</v>
      </c>
      <c r="C6274">
        <f>VLOOKUP(D6274,[1]!tbl_Reach2AU[#Data],2,FALSE)</f>
        <v>133</v>
      </c>
      <c r="D6274" t="s">
        <v>80</v>
      </c>
      <c r="E6274">
        <v>2</v>
      </c>
      <c r="F6274" t="s">
        <v>36</v>
      </c>
      <c r="G6274" t="e">
        <f>VLOOKUP([1]!tbl_FunctionalConditionReach[[#This Row],[EDT Attribute]],[1]!HabitatAttribute[#Data],2,FALSE)</f>
        <v>#N/A</v>
      </c>
      <c r="H6274" s="1">
        <v>-1.4084799999999999E-3</v>
      </c>
      <c r="I6274">
        <v>0</v>
      </c>
    </row>
    <row r="6275" spans="1:9" x14ac:dyDescent="0.3">
      <c r="A6275">
        <f>VLOOKUP(D6275,[1]!tbl_Reach2AU[#Data],4,FALSE)</f>
        <v>6</v>
      </c>
      <c r="B6275" t="str">
        <f>VLOOKUP(D6275,[1]!tbl_Reach2AU[#Data],3,FALSE)</f>
        <v>Salmon Creek-Lower</v>
      </c>
      <c r="C6275">
        <f>VLOOKUP(D6275,[1]!tbl_Reach2AU[#Data],2,FALSE)</f>
        <v>133</v>
      </c>
      <c r="D6275" t="s">
        <v>80</v>
      </c>
      <c r="E6275">
        <v>2</v>
      </c>
      <c r="F6275" t="s">
        <v>116</v>
      </c>
      <c r="G6275">
        <f>VLOOKUP([1]!tbl_FunctionalConditionReach[[#This Row],[EDT Attribute]],[1]!HabitatAttribute[#Data],2,FALSE)</f>
        <v>0</v>
      </c>
      <c r="H6275" s="1">
        <v>-1.1920920000000001E-3</v>
      </c>
      <c r="I6275">
        <v>0</v>
      </c>
    </row>
    <row r="6276" spans="1:9" x14ac:dyDescent="0.3">
      <c r="A6276">
        <f>VLOOKUP(D6276,[1]!tbl_Reach2AU[#Data],4,FALSE)</f>
        <v>6</v>
      </c>
      <c r="B6276" t="str">
        <f>VLOOKUP(D6276,[1]!tbl_Reach2AU[#Data],3,FALSE)</f>
        <v>Salmon Creek-Lower</v>
      </c>
      <c r="C6276">
        <f>VLOOKUP(D6276,[1]!tbl_Reach2AU[#Data],2,FALSE)</f>
        <v>135</v>
      </c>
      <c r="D6276" t="s">
        <v>81</v>
      </c>
      <c r="E6276">
        <v>2</v>
      </c>
      <c r="F6276" t="s">
        <v>138</v>
      </c>
      <c r="G6276">
        <f>VLOOKUP([1]!tbl_FunctionalConditionReach[[#This Row],[EDT Attribute]],[1]!HabitatAttribute[#Data],2,FALSE)</f>
        <v>0</v>
      </c>
      <c r="H6276" s="1">
        <v>-2.8426124100000001</v>
      </c>
      <c r="I6276">
        <v>0</v>
      </c>
    </row>
    <row r="6277" spans="1:9" x14ac:dyDescent="0.3">
      <c r="A6277">
        <f>VLOOKUP(D6277,[1]!tbl_Reach2AU[#Data],4,FALSE)</f>
        <v>6</v>
      </c>
      <c r="B6277" t="str">
        <f>VLOOKUP(D6277,[1]!tbl_Reach2AU[#Data],3,FALSE)</f>
        <v>Salmon Creek-Lower</v>
      </c>
      <c r="C6277">
        <f>VLOOKUP(D6277,[1]!tbl_Reach2AU[#Data],2,FALSE)</f>
        <v>135</v>
      </c>
      <c r="D6277" t="s">
        <v>81</v>
      </c>
      <c r="E6277">
        <v>2</v>
      </c>
      <c r="F6277" t="s">
        <v>36</v>
      </c>
      <c r="G6277" t="e">
        <f>VLOOKUP([1]!tbl_FunctionalConditionReach[[#This Row],[EDT Attribute]],[1]!HabitatAttribute[#Data],2,FALSE)</f>
        <v>#N/A</v>
      </c>
      <c r="H6277" s="1">
        <v>-1.9338339E-2</v>
      </c>
      <c r="I6277">
        <v>0</v>
      </c>
    </row>
    <row r="6278" spans="1:9" x14ac:dyDescent="0.3">
      <c r="A6278">
        <f>VLOOKUP(D6278,[1]!tbl_Reach2AU[#Data],4,FALSE)</f>
        <v>6</v>
      </c>
      <c r="B6278" t="str">
        <f>VLOOKUP(D6278,[1]!tbl_Reach2AU[#Data],3,FALSE)</f>
        <v>Salmon Creek-Lower</v>
      </c>
      <c r="C6278">
        <f>VLOOKUP(D6278,[1]!tbl_Reach2AU[#Data],2,FALSE)</f>
        <v>135</v>
      </c>
      <c r="D6278" t="s">
        <v>81</v>
      </c>
      <c r="E6278">
        <v>2</v>
      </c>
      <c r="F6278" t="s">
        <v>146</v>
      </c>
      <c r="G6278" t="str">
        <f>VLOOKUP([1]!tbl_FunctionalConditionReach[[#This Row],[EDT Attribute]],[1]!HabitatAttribute[#Data],2,FALSE)</f>
        <v>Flow- Summer Base Flow</v>
      </c>
      <c r="H6278" s="1">
        <v>-4.4351907390000003</v>
      </c>
      <c r="I6278">
        <v>0</v>
      </c>
    </row>
    <row r="6279" spans="1:9" x14ac:dyDescent="0.3">
      <c r="A6279">
        <f>VLOOKUP(D6279,[1]!tbl_Reach2AU[#Data],4,FALSE)</f>
        <v>6</v>
      </c>
      <c r="B6279" t="str">
        <f>VLOOKUP(D6279,[1]!tbl_Reach2AU[#Data],3,FALSE)</f>
        <v>Salmon Creek-Lower</v>
      </c>
      <c r="C6279">
        <f>VLOOKUP(D6279,[1]!tbl_Reach2AU[#Data],2,FALSE)</f>
        <v>136</v>
      </c>
      <c r="D6279" t="s">
        <v>91</v>
      </c>
      <c r="E6279">
        <v>2</v>
      </c>
      <c r="F6279" t="s">
        <v>138</v>
      </c>
      <c r="G6279">
        <f>VLOOKUP([1]!tbl_FunctionalConditionReach[[#This Row],[EDT Attribute]],[1]!HabitatAttribute[#Data],2,FALSE)</f>
        <v>0</v>
      </c>
      <c r="H6279" s="1">
        <v>-0.14380404099999999</v>
      </c>
      <c r="I6279">
        <v>0</v>
      </c>
    </row>
    <row r="6280" spans="1:9" x14ac:dyDescent="0.3">
      <c r="A6280">
        <f>VLOOKUP(D6280,[1]!tbl_Reach2AU[#Data],4,FALSE)</f>
        <v>6</v>
      </c>
      <c r="B6280" t="str">
        <f>VLOOKUP(D6280,[1]!tbl_Reach2AU[#Data],3,FALSE)</f>
        <v>Salmon Creek-Lower</v>
      </c>
      <c r="C6280">
        <f>VLOOKUP(D6280,[1]!tbl_Reach2AU[#Data],2,FALSE)</f>
        <v>136</v>
      </c>
      <c r="D6280" t="s">
        <v>91</v>
      </c>
      <c r="E6280">
        <v>2</v>
      </c>
      <c r="F6280" t="s">
        <v>119</v>
      </c>
      <c r="G6280">
        <f>VLOOKUP([1]!tbl_FunctionalConditionReach[[#This Row],[EDT Attribute]],[1]!HabitatAttribute[#Data],2,FALSE)</f>
        <v>0</v>
      </c>
      <c r="H6280" s="1">
        <v>-1.6501930000000001E-3</v>
      </c>
      <c r="I6280">
        <v>0</v>
      </c>
    </row>
    <row r="6281" spans="1:9" x14ac:dyDescent="0.3">
      <c r="A6281">
        <f>VLOOKUP(D6281,[1]!tbl_Reach2AU[#Data],4,FALSE)</f>
        <v>6</v>
      </c>
      <c r="B6281" t="str">
        <f>VLOOKUP(D6281,[1]!tbl_Reach2AU[#Data],3,FALSE)</f>
        <v>Salmon Creek-Lower</v>
      </c>
      <c r="C6281">
        <f>VLOOKUP(D6281,[1]!tbl_Reach2AU[#Data],2,FALSE)</f>
        <v>136</v>
      </c>
      <c r="D6281" t="s">
        <v>91</v>
      </c>
      <c r="E6281">
        <v>2</v>
      </c>
      <c r="F6281" t="s">
        <v>36</v>
      </c>
      <c r="G6281" t="e">
        <f>VLOOKUP([1]!tbl_FunctionalConditionReach[[#This Row],[EDT Attribute]],[1]!HabitatAttribute[#Data],2,FALSE)</f>
        <v>#N/A</v>
      </c>
      <c r="H6281" s="1">
        <v>-2.84E-13</v>
      </c>
      <c r="I6281">
        <v>0</v>
      </c>
    </row>
    <row r="6282" spans="1:9" x14ac:dyDescent="0.3">
      <c r="A6282">
        <f>VLOOKUP(D6282,[1]!tbl_Reach2AU[#Data],4,FALSE)</f>
        <v>6</v>
      </c>
      <c r="B6282" t="str">
        <f>VLOOKUP(D6282,[1]!tbl_Reach2AU[#Data],3,FALSE)</f>
        <v>Salmon Creek-Lower</v>
      </c>
      <c r="C6282">
        <f>VLOOKUP(D6282,[1]!tbl_Reach2AU[#Data],2,FALSE)</f>
        <v>136</v>
      </c>
      <c r="D6282" t="s">
        <v>91</v>
      </c>
      <c r="E6282">
        <v>2</v>
      </c>
      <c r="F6282" t="s">
        <v>124</v>
      </c>
      <c r="G6282" t="str">
        <f>VLOOKUP([1]!tbl_FunctionalConditionReach[[#This Row],[EDT Attribute]],[1]!HabitatAttribute[#Data],2,FALSE)</f>
        <v>Predation</v>
      </c>
      <c r="H6282" s="1">
        <v>-1.6967460000000001E-3</v>
      </c>
      <c r="I6282">
        <v>0</v>
      </c>
    </row>
    <row r="6283" spans="1:9" x14ac:dyDescent="0.3">
      <c r="A6283">
        <f>VLOOKUP(D6283,[1]!tbl_Reach2AU[#Data],4,FALSE)</f>
        <v>6</v>
      </c>
      <c r="B6283" t="str">
        <f>VLOOKUP(D6283,[1]!tbl_Reach2AU[#Data],3,FALSE)</f>
        <v>Salmon Creek-Lower</v>
      </c>
      <c r="C6283">
        <f>VLOOKUP(D6283,[1]!tbl_Reach2AU[#Data],2,FALSE)</f>
        <v>137</v>
      </c>
      <c r="D6283" t="s">
        <v>82</v>
      </c>
      <c r="E6283">
        <v>2</v>
      </c>
      <c r="F6283" t="s">
        <v>138</v>
      </c>
      <c r="G6283">
        <f>VLOOKUP([1]!tbl_FunctionalConditionReach[[#This Row],[EDT Attribute]],[1]!HabitatAttribute[#Data],2,FALSE)</f>
        <v>0</v>
      </c>
      <c r="H6283" s="1">
        <v>-0.83191064299999995</v>
      </c>
      <c r="I6283">
        <v>0</v>
      </c>
    </row>
    <row r="6284" spans="1:9" x14ac:dyDescent="0.3">
      <c r="A6284">
        <f>VLOOKUP(D6284,[1]!tbl_Reach2AU[#Data],4,FALSE)</f>
        <v>6</v>
      </c>
      <c r="B6284" t="str">
        <f>VLOOKUP(D6284,[1]!tbl_Reach2AU[#Data],3,FALSE)</f>
        <v>Salmon Creek-Lower</v>
      </c>
      <c r="C6284">
        <f>VLOOKUP(D6284,[1]!tbl_Reach2AU[#Data],2,FALSE)</f>
        <v>137</v>
      </c>
      <c r="D6284" t="s">
        <v>82</v>
      </c>
      <c r="E6284">
        <v>2</v>
      </c>
      <c r="F6284" t="s">
        <v>146</v>
      </c>
      <c r="G6284" t="str">
        <f>VLOOKUP([1]!tbl_FunctionalConditionReach[[#This Row],[EDT Attribute]],[1]!HabitatAttribute[#Data],2,FALSE)</f>
        <v>Flow- Summer Base Flow</v>
      </c>
      <c r="H6284" s="1">
        <v>-1.065814118</v>
      </c>
      <c r="I6284">
        <v>0</v>
      </c>
    </row>
    <row r="6285" spans="1:9" x14ac:dyDescent="0.3">
      <c r="A6285">
        <f>VLOOKUP(D6285,[1]!tbl_Reach2AU[#Data],4,FALSE)</f>
        <v>6</v>
      </c>
      <c r="B6285" t="str">
        <f>VLOOKUP(D6285,[1]!tbl_Reach2AU[#Data],3,FALSE)</f>
        <v>Salmon Creek-Lower</v>
      </c>
      <c r="C6285">
        <f>VLOOKUP(D6285,[1]!tbl_Reach2AU[#Data],2,FALSE)</f>
        <v>138</v>
      </c>
      <c r="D6285" t="s">
        <v>83</v>
      </c>
      <c r="E6285">
        <v>2</v>
      </c>
      <c r="F6285" t="s">
        <v>146</v>
      </c>
      <c r="G6285" t="str">
        <f>VLOOKUP([1]!tbl_FunctionalConditionReach[[#This Row],[EDT Attribute]],[1]!HabitatAttribute[#Data],2,FALSE)</f>
        <v>Flow- Summer Base Flow</v>
      </c>
      <c r="H6285" s="1">
        <v>-1.3765208449999999</v>
      </c>
      <c r="I6285">
        <v>0</v>
      </c>
    </row>
    <row r="6286" spans="1:9" x14ac:dyDescent="0.3">
      <c r="A6286">
        <f>VLOOKUP(D6286,[1]!tbl_Reach2AU[#Data],4,FALSE)</f>
        <v>6</v>
      </c>
      <c r="B6286" t="str">
        <f>VLOOKUP(D6286,[1]!tbl_Reach2AU[#Data],3,FALSE)</f>
        <v>Salmon Creek-Lower</v>
      </c>
      <c r="C6286">
        <f>VLOOKUP(D6286,[1]!tbl_Reach2AU[#Data],2,FALSE)</f>
        <v>138</v>
      </c>
      <c r="D6286" t="s">
        <v>83</v>
      </c>
      <c r="E6286">
        <v>2</v>
      </c>
      <c r="F6286" t="s">
        <v>138</v>
      </c>
      <c r="G6286">
        <f>VLOOKUP([1]!tbl_FunctionalConditionReach[[#This Row],[EDT Attribute]],[1]!HabitatAttribute[#Data],2,FALSE)</f>
        <v>0</v>
      </c>
      <c r="H6286" s="1">
        <v>-0.68781024199999996</v>
      </c>
      <c r="I6286">
        <v>0</v>
      </c>
    </row>
    <row r="6287" spans="1:9" x14ac:dyDescent="0.3">
      <c r="A6287">
        <f>VLOOKUP(D6287,[1]!tbl_Reach2AU[#Data],4,FALSE)</f>
        <v>6</v>
      </c>
      <c r="B6287" t="str">
        <f>VLOOKUP(D6287,[1]!tbl_Reach2AU[#Data],3,FALSE)</f>
        <v>Salmon Creek-Lower</v>
      </c>
      <c r="C6287">
        <f>VLOOKUP(D6287,[1]!tbl_Reach2AU[#Data],2,FALSE)</f>
        <v>138</v>
      </c>
      <c r="D6287" t="s">
        <v>83</v>
      </c>
      <c r="E6287">
        <v>2</v>
      </c>
      <c r="F6287" t="s">
        <v>119</v>
      </c>
      <c r="G6287">
        <f>VLOOKUP([1]!tbl_FunctionalConditionReach[[#This Row],[EDT Attribute]],[1]!HabitatAttribute[#Data],2,FALSE)</f>
        <v>0</v>
      </c>
      <c r="H6287" s="1">
        <v>-1.0622285E-2</v>
      </c>
      <c r="I6287">
        <v>0</v>
      </c>
    </row>
    <row r="6288" spans="1:9" x14ac:dyDescent="0.3">
      <c r="A6288">
        <f>VLOOKUP(D6288,[1]!tbl_Reach2AU[#Data],4,FALSE)</f>
        <v>6</v>
      </c>
      <c r="B6288" t="str">
        <f>VLOOKUP(D6288,[1]!tbl_Reach2AU[#Data],3,FALSE)</f>
        <v>Salmon Creek-Lower</v>
      </c>
      <c r="C6288">
        <f>VLOOKUP(D6288,[1]!tbl_Reach2AU[#Data],2,FALSE)</f>
        <v>139</v>
      </c>
      <c r="D6288" t="s">
        <v>84</v>
      </c>
      <c r="E6288">
        <v>2</v>
      </c>
      <c r="F6288" t="s">
        <v>36</v>
      </c>
      <c r="G6288" t="e">
        <f>VLOOKUP([1]!tbl_FunctionalConditionReach[[#This Row],[EDT Attribute]],[1]!HabitatAttribute[#Data],2,FALSE)</f>
        <v>#N/A</v>
      </c>
      <c r="H6288" s="1">
        <v>-1.04E-5</v>
      </c>
      <c r="I6288">
        <v>0</v>
      </c>
    </row>
    <row r="6289" spans="1:9" x14ac:dyDescent="0.3">
      <c r="A6289">
        <f>VLOOKUP(D6289,[1]!tbl_Reach2AU[#Data],4,FALSE)</f>
        <v>6</v>
      </c>
      <c r="B6289" t="str">
        <f>VLOOKUP(D6289,[1]!tbl_Reach2AU[#Data],3,FALSE)</f>
        <v>Salmon Creek-Lower</v>
      </c>
      <c r="C6289">
        <f>VLOOKUP(D6289,[1]!tbl_Reach2AU[#Data],2,FALSE)</f>
        <v>139</v>
      </c>
      <c r="D6289" t="s">
        <v>84</v>
      </c>
      <c r="E6289">
        <v>2</v>
      </c>
      <c r="F6289" t="s">
        <v>119</v>
      </c>
      <c r="G6289">
        <f>VLOOKUP([1]!tbl_FunctionalConditionReach[[#This Row],[EDT Attribute]],[1]!HabitatAttribute[#Data],2,FALSE)</f>
        <v>0</v>
      </c>
      <c r="H6289" s="1">
        <v>-3.0404341000000001E-2</v>
      </c>
      <c r="I6289">
        <v>0</v>
      </c>
    </row>
    <row r="6290" spans="1:9" x14ac:dyDescent="0.3">
      <c r="A6290">
        <f>VLOOKUP(D6290,[1]!tbl_Reach2AU[#Data],4,FALSE)</f>
        <v>6</v>
      </c>
      <c r="B6290" t="str">
        <f>VLOOKUP(D6290,[1]!tbl_Reach2AU[#Data],3,FALSE)</f>
        <v>Salmon Creek-Lower</v>
      </c>
      <c r="C6290">
        <f>VLOOKUP(D6290,[1]!tbl_Reach2AU[#Data],2,FALSE)</f>
        <v>139</v>
      </c>
      <c r="D6290" t="s">
        <v>84</v>
      </c>
      <c r="E6290">
        <v>2</v>
      </c>
      <c r="F6290" t="s">
        <v>138</v>
      </c>
      <c r="G6290">
        <f>VLOOKUP([1]!tbl_FunctionalConditionReach[[#This Row],[EDT Attribute]],[1]!HabitatAttribute[#Data],2,FALSE)</f>
        <v>0</v>
      </c>
      <c r="H6290" s="1">
        <v>-4.1016752539999999</v>
      </c>
      <c r="I6290">
        <v>0</v>
      </c>
    </row>
    <row r="6291" spans="1:9" x14ac:dyDescent="0.3">
      <c r="A6291">
        <f>VLOOKUP(D6291,[1]!tbl_Reach2AU[#Data],4,FALSE)</f>
        <v>6</v>
      </c>
      <c r="B6291" t="str">
        <f>VLOOKUP(D6291,[1]!tbl_Reach2AU[#Data],3,FALSE)</f>
        <v>Salmon Creek-Lower</v>
      </c>
      <c r="C6291">
        <f>VLOOKUP(D6291,[1]!tbl_Reach2AU[#Data],2,FALSE)</f>
        <v>139</v>
      </c>
      <c r="D6291" t="s">
        <v>84</v>
      </c>
      <c r="E6291">
        <v>2</v>
      </c>
      <c r="F6291" t="s">
        <v>146</v>
      </c>
      <c r="G6291" t="str">
        <f>VLOOKUP([1]!tbl_FunctionalConditionReach[[#This Row],[EDT Attribute]],[1]!HabitatAttribute[#Data],2,FALSE)</f>
        <v>Flow- Summer Base Flow</v>
      </c>
      <c r="H6291" s="1">
        <v>-4.087337035</v>
      </c>
      <c r="I6291">
        <v>0</v>
      </c>
    </row>
    <row r="6292" spans="1:9" x14ac:dyDescent="0.3">
      <c r="A6292">
        <f>VLOOKUP(D6292,[1]!tbl_Reach2AU[#Data],4,FALSE)</f>
        <v>6</v>
      </c>
      <c r="B6292" t="str">
        <f>VLOOKUP(D6292,[1]!tbl_Reach2AU[#Data],3,FALSE)</f>
        <v>Salmon Creek-Lower</v>
      </c>
      <c r="C6292">
        <f>VLOOKUP(D6292,[1]!tbl_Reach2AU[#Data],2,FALSE)</f>
        <v>140</v>
      </c>
      <c r="D6292" t="s">
        <v>85</v>
      </c>
      <c r="E6292">
        <v>2</v>
      </c>
      <c r="F6292" t="s">
        <v>146</v>
      </c>
      <c r="G6292" t="str">
        <f>VLOOKUP([1]!tbl_FunctionalConditionReach[[#This Row],[EDT Attribute]],[1]!HabitatAttribute[#Data],2,FALSE)</f>
        <v>Flow- Summer Base Flow</v>
      </c>
      <c r="H6292" s="1">
        <v>-0.36607741700000002</v>
      </c>
      <c r="I6292">
        <v>0</v>
      </c>
    </row>
    <row r="6293" spans="1:9" x14ac:dyDescent="0.3">
      <c r="A6293">
        <f>VLOOKUP(D6293,[1]!tbl_Reach2AU[#Data],4,FALSE)</f>
        <v>6</v>
      </c>
      <c r="B6293" t="str">
        <f>VLOOKUP(D6293,[1]!tbl_Reach2AU[#Data],3,FALSE)</f>
        <v>Salmon Creek-Lower</v>
      </c>
      <c r="C6293">
        <f>VLOOKUP(D6293,[1]!tbl_Reach2AU[#Data],2,FALSE)</f>
        <v>140</v>
      </c>
      <c r="D6293" t="s">
        <v>85</v>
      </c>
      <c r="E6293">
        <v>2</v>
      </c>
      <c r="F6293" t="s">
        <v>36</v>
      </c>
      <c r="G6293" t="e">
        <f>VLOOKUP([1]!tbl_FunctionalConditionReach[[#This Row],[EDT Attribute]],[1]!HabitatAttribute[#Data],2,FALSE)</f>
        <v>#N/A</v>
      </c>
      <c r="H6293" s="1">
        <v>-2.84E-13</v>
      </c>
      <c r="I6293">
        <v>0</v>
      </c>
    </row>
    <row r="6294" spans="1:9" x14ac:dyDescent="0.3">
      <c r="A6294">
        <f>VLOOKUP(D6294,[1]!tbl_Reach2AU[#Data],4,FALSE)</f>
        <v>6</v>
      </c>
      <c r="B6294" t="str">
        <f>VLOOKUP(D6294,[1]!tbl_Reach2AU[#Data],3,FALSE)</f>
        <v>Salmon Creek-Lower</v>
      </c>
      <c r="C6294">
        <f>VLOOKUP(D6294,[1]!tbl_Reach2AU[#Data],2,FALSE)</f>
        <v>140</v>
      </c>
      <c r="D6294" t="s">
        <v>85</v>
      </c>
      <c r="E6294">
        <v>2</v>
      </c>
      <c r="F6294" t="s">
        <v>138</v>
      </c>
      <c r="G6294">
        <f>VLOOKUP([1]!tbl_FunctionalConditionReach[[#This Row],[EDT Attribute]],[1]!HabitatAttribute[#Data],2,FALSE)</f>
        <v>0</v>
      </c>
      <c r="H6294" s="1">
        <v>-2.169827819</v>
      </c>
      <c r="I6294">
        <v>0</v>
      </c>
    </row>
    <row r="6295" spans="1:9" x14ac:dyDescent="0.3">
      <c r="A6295">
        <f>VLOOKUP(D6295,[1]!tbl_Reach2AU[#Data],4,FALSE)</f>
        <v>23</v>
      </c>
      <c r="B6295" t="str">
        <f>VLOOKUP(D6295,[1]!tbl_Reach2AU[#Data],3,FALSE)</f>
        <v>Similkameen River</v>
      </c>
      <c r="C6295">
        <f>VLOOKUP(D6295,[1]!tbl_Reach2AU[#Data],2,FALSE)</f>
        <v>289</v>
      </c>
      <c r="D6295" t="s">
        <v>163</v>
      </c>
      <c r="E6295">
        <v>2</v>
      </c>
      <c r="F6295" t="s">
        <v>89</v>
      </c>
      <c r="G6295" t="str">
        <f>VLOOKUP([1]!tbl_FunctionalConditionReach[[#This Row],[EDT Attribute]],[1]!HabitatAttribute[#Data],2,FALSE)</f>
        <v>% Fines/Embeddedness</v>
      </c>
      <c r="H6295" s="1">
        <v>-3.6765550000000002E-3</v>
      </c>
      <c r="I6295">
        <v>0</v>
      </c>
    </row>
    <row r="6296" spans="1:9" x14ac:dyDescent="0.3">
      <c r="A6296">
        <f>VLOOKUP(D6296,[1]!tbl_Reach2AU[#Data],4,FALSE)</f>
        <v>23</v>
      </c>
      <c r="B6296" t="str">
        <f>VLOOKUP(D6296,[1]!tbl_Reach2AU[#Data],3,FALSE)</f>
        <v>Similkameen River</v>
      </c>
      <c r="C6296">
        <f>VLOOKUP(D6296,[1]!tbl_Reach2AU[#Data],2,FALSE)</f>
        <v>289</v>
      </c>
      <c r="D6296" t="s">
        <v>163</v>
      </c>
      <c r="E6296">
        <v>2</v>
      </c>
      <c r="F6296" t="s">
        <v>51</v>
      </c>
      <c r="G6296" t="str">
        <f>VLOOKUP([1]!tbl_FunctionalConditionReach[[#This Row],[EDT Attribute]],[1]!HabitatAttribute[#Data],2,FALSE)</f>
        <v>% Fines/Embeddedness</v>
      </c>
      <c r="H6296" s="1">
        <v>-0.142870151</v>
      </c>
      <c r="I6296">
        <v>0</v>
      </c>
    </row>
    <row r="6297" spans="1:9" x14ac:dyDescent="0.3">
      <c r="A6297">
        <f>VLOOKUP(D6297,[1]!tbl_Reach2AU[#Data],4,FALSE)</f>
        <v>23</v>
      </c>
      <c r="B6297" t="str">
        <f>VLOOKUP(D6297,[1]!tbl_Reach2AU[#Data],3,FALSE)</f>
        <v>Similkameen River</v>
      </c>
      <c r="C6297">
        <f>VLOOKUP(D6297,[1]!tbl_Reach2AU[#Data],2,FALSE)</f>
        <v>289</v>
      </c>
      <c r="D6297" t="s">
        <v>163</v>
      </c>
      <c r="E6297">
        <v>2</v>
      </c>
      <c r="F6297" t="s">
        <v>145</v>
      </c>
      <c r="G6297" t="str">
        <f>VLOOKUP([1]!tbl_FunctionalConditionReach[[#This Row],[EDT Attribute]],[1]!HabitatAttribute[#Data],2,FALSE)</f>
        <v>Flow- Summer Base Flow</v>
      </c>
      <c r="H6297" s="1">
        <v>-6.735301E-3</v>
      </c>
      <c r="I6297">
        <v>0</v>
      </c>
    </row>
    <row r="6298" spans="1:9" x14ac:dyDescent="0.3">
      <c r="A6298">
        <f>VLOOKUP(D6298,[1]!tbl_Reach2AU[#Data],4,FALSE)</f>
        <v>23</v>
      </c>
      <c r="B6298" t="str">
        <f>VLOOKUP(D6298,[1]!tbl_Reach2AU[#Data],3,FALSE)</f>
        <v>Similkameen River</v>
      </c>
      <c r="C6298">
        <f>VLOOKUP(D6298,[1]!tbl_Reach2AU[#Data],2,FALSE)</f>
        <v>289</v>
      </c>
      <c r="D6298" t="s">
        <v>163</v>
      </c>
      <c r="E6298">
        <v>2</v>
      </c>
      <c r="F6298" t="s">
        <v>124</v>
      </c>
      <c r="G6298" t="str">
        <f>VLOOKUP([1]!tbl_FunctionalConditionReach[[#This Row],[EDT Attribute]],[1]!HabitatAttribute[#Data],2,FALSE)</f>
        <v>Predation</v>
      </c>
      <c r="H6298" s="1">
        <v>-1.1702433999999999E-2</v>
      </c>
      <c r="I6298">
        <v>0</v>
      </c>
    </row>
    <row r="6299" spans="1:9" x14ac:dyDescent="0.3">
      <c r="A6299">
        <f>VLOOKUP(D6299,[1]!tbl_Reach2AU[#Data],4,FALSE)</f>
        <v>23</v>
      </c>
      <c r="B6299" t="str">
        <f>VLOOKUP(D6299,[1]!tbl_Reach2AU[#Data],3,FALSE)</f>
        <v>Similkameen River</v>
      </c>
      <c r="C6299">
        <f>VLOOKUP(D6299,[1]!tbl_Reach2AU[#Data],2,FALSE)</f>
        <v>289</v>
      </c>
      <c r="D6299" t="s">
        <v>163</v>
      </c>
      <c r="E6299">
        <v>2</v>
      </c>
      <c r="F6299" t="s">
        <v>119</v>
      </c>
      <c r="G6299">
        <f>VLOOKUP([1]!tbl_FunctionalConditionReach[[#This Row],[EDT Attribute]],[1]!HabitatAttribute[#Data],2,FALSE)</f>
        <v>0</v>
      </c>
      <c r="H6299" s="1">
        <v>-4.6708909999999999E-3</v>
      </c>
      <c r="I6299">
        <v>0</v>
      </c>
    </row>
    <row r="6300" spans="1:9" x14ac:dyDescent="0.3">
      <c r="A6300">
        <f>VLOOKUP(D6300,[1]!tbl_Reach2AU[#Data],4,FALSE)</f>
        <v>23</v>
      </c>
      <c r="B6300" t="str">
        <f>VLOOKUP(D6300,[1]!tbl_Reach2AU[#Data],3,FALSE)</f>
        <v>Similkameen River</v>
      </c>
      <c r="C6300">
        <f>VLOOKUP(D6300,[1]!tbl_Reach2AU[#Data],2,FALSE)</f>
        <v>289</v>
      </c>
      <c r="D6300" t="s">
        <v>163</v>
      </c>
      <c r="E6300">
        <v>2</v>
      </c>
      <c r="F6300" t="s">
        <v>116</v>
      </c>
      <c r="G6300">
        <f>VLOOKUP([1]!tbl_FunctionalConditionReach[[#This Row],[EDT Attribute]],[1]!HabitatAttribute[#Data],2,FALSE)</f>
        <v>0</v>
      </c>
      <c r="H6300" s="1">
        <v>-4.7332859999999997E-3</v>
      </c>
      <c r="I6300">
        <v>0</v>
      </c>
    </row>
    <row r="6301" spans="1:9" x14ac:dyDescent="0.3">
      <c r="A6301">
        <f>VLOOKUP(D6301,[1]!tbl_Reach2AU[#Data],4,FALSE)</f>
        <v>23</v>
      </c>
      <c r="B6301" t="str">
        <f>VLOOKUP(D6301,[1]!tbl_Reach2AU[#Data],3,FALSE)</f>
        <v>Similkameen River</v>
      </c>
      <c r="C6301">
        <f>VLOOKUP(D6301,[1]!tbl_Reach2AU[#Data],2,FALSE)</f>
        <v>289</v>
      </c>
      <c r="D6301" t="s">
        <v>163</v>
      </c>
      <c r="E6301">
        <v>2</v>
      </c>
      <c r="F6301" t="s">
        <v>144</v>
      </c>
      <c r="G6301">
        <f>VLOOKUP([1]!tbl_FunctionalConditionReach[[#This Row],[EDT Attribute]],[1]!HabitatAttribute[#Data],2,FALSE)</f>
        <v>0</v>
      </c>
      <c r="H6301" s="1">
        <v>-2.3461530000000001E-3</v>
      </c>
      <c r="I6301">
        <v>0</v>
      </c>
    </row>
    <row r="6302" spans="1:9" x14ac:dyDescent="0.3">
      <c r="A6302">
        <f>VLOOKUP(D6302,[1]!tbl_Reach2AU[#Data],4,FALSE)</f>
        <v>23</v>
      </c>
      <c r="B6302" t="str">
        <f>VLOOKUP(D6302,[1]!tbl_Reach2AU[#Data],3,FALSE)</f>
        <v>Similkameen River</v>
      </c>
      <c r="C6302">
        <f>VLOOKUP(D6302,[1]!tbl_Reach2AU[#Data],2,FALSE)</f>
        <v>289</v>
      </c>
      <c r="D6302" t="s">
        <v>163</v>
      </c>
      <c r="E6302">
        <v>2</v>
      </c>
      <c r="F6302" t="s">
        <v>10</v>
      </c>
      <c r="G6302" t="str">
        <f>VLOOKUP([1]!tbl_FunctionalConditionReach[[#This Row],[EDT Attribute]],[1]!HabitatAttribute[#Data],2,FALSE)</f>
        <v>Flow- Scour</v>
      </c>
      <c r="H6302" s="1">
        <v>-6.6635109999999996E-3</v>
      </c>
      <c r="I6302">
        <v>0</v>
      </c>
    </row>
    <row r="6303" spans="1:9" x14ac:dyDescent="0.3">
      <c r="A6303">
        <f>VLOOKUP(D6303,[1]!tbl_Reach2AU[#Data],4,FALSE)</f>
        <v>23</v>
      </c>
      <c r="B6303" t="str">
        <f>VLOOKUP(D6303,[1]!tbl_Reach2AU[#Data],3,FALSE)</f>
        <v>Similkameen River</v>
      </c>
      <c r="C6303">
        <f>VLOOKUP(D6303,[1]!tbl_Reach2AU[#Data],2,FALSE)</f>
        <v>289</v>
      </c>
      <c r="D6303" t="s">
        <v>163</v>
      </c>
      <c r="E6303">
        <v>2</v>
      </c>
      <c r="F6303" t="s">
        <v>126</v>
      </c>
      <c r="G6303" t="str">
        <f>VLOOKUP([1]!tbl_FunctionalConditionReach[[#This Row],[EDT Attribute]],[1]!HabitatAttribute[#Data],2,FALSE)</f>
        <v>Riparian</v>
      </c>
      <c r="H6303" s="1">
        <v>-2.4097002999999999E-2</v>
      </c>
      <c r="I6303">
        <v>0</v>
      </c>
    </row>
    <row r="6304" spans="1:9" x14ac:dyDescent="0.3">
      <c r="A6304">
        <f>VLOOKUP(D6304,[1]!tbl_Reach2AU[#Data],4,FALSE)</f>
        <v>23</v>
      </c>
      <c r="B6304" t="str">
        <f>VLOOKUP(D6304,[1]!tbl_Reach2AU[#Data],3,FALSE)</f>
        <v>Similkameen River</v>
      </c>
      <c r="C6304">
        <f>VLOOKUP(D6304,[1]!tbl_Reach2AU[#Data],2,FALSE)</f>
        <v>289</v>
      </c>
      <c r="D6304" t="s">
        <v>163</v>
      </c>
      <c r="E6304">
        <v>2</v>
      </c>
      <c r="F6304" t="s">
        <v>117</v>
      </c>
      <c r="G6304">
        <f>VLOOKUP([1]!tbl_FunctionalConditionReach[[#This Row],[EDT Attribute]],[1]!HabitatAttribute[#Data],2,FALSE)</f>
        <v>0</v>
      </c>
      <c r="H6304" s="1">
        <v>-6.6711260000000003E-3</v>
      </c>
      <c r="I6304">
        <v>0</v>
      </c>
    </row>
    <row r="6305" spans="1:9" x14ac:dyDescent="0.3">
      <c r="A6305">
        <f>VLOOKUP(D6305,[1]!tbl_Reach2AU[#Data],4,FALSE)</f>
        <v>23</v>
      </c>
      <c r="B6305" t="str">
        <f>VLOOKUP(D6305,[1]!tbl_Reach2AU[#Data],3,FALSE)</f>
        <v>Similkameen River</v>
      </c>
      <c r="C6305">
        <f>VLOOKUP(D6305,[1]!tbl_Reach2AU[#Data],2,FALSE)</f>
        <v>289</v>
      </c>
      <c r="D6305" t="s">
        <v>163</v>
      </c>
      <c r="E6305">
        <v>2</v>
      </c>
      <c r="F6305" t="s">
        <v>122</v>
      </c>
      <c r="G6305">
        <f>VLOOKUP([1]!tbl_FunctionalConditionReach[[#This Row],[EDT Attribute]],[1]!HabitatAttribute[#Data],2,FALSE)</f>
        <v>0</v>
      </c>
      <c r="H6305" s="1">
        <v>-6.735301E-3</v>
      </c>
      <c r="I6305">
        <v>0</v>
      </c>
    </row>
    <row r="6306" spans="1:9" x14ac:dyDescent="0.3">
      <c r="A6306">
        <f>VLOOKUP(D6306,[1]!tbl_Reach2AU[#Data],4,FALSE)</f>
        <v>23</v>
      </c>
      <c r="B6306" t="str">
        <f>VLOOKUP(D6306,[1]!tbl_Reach2AU[#Data],3,FALSE)</f>
        <v>Similkameen River</v>
      </c>
      <c r="C6306">
        <f>VLOOKUP(D6306,[1]!tbl_Reach2AU[#Data],2,FALSE)</f>
        <v>289</v>
      </c>
      <c r="D6306" t="s">
        <v>163</v>
      </c>
      <c r="E6306">
        <v>2</v>
      </c>
      <c r="F6306" t="s">
        <v>13</v>
      </c>
      <c r="G6306" t="str">
        <f>VLOOKUP([1]!tbl_FunctionalConditionReach[[#This Row],[EDT Attribute]],[1]!HabitatAttribute[#Data],2,FALSE)</f>
        <v>Food- Food Web Resources</v>
      </c>
      <c r="H6306" s="1">
        <v>-2.9411264999999999E-2</v>
      </c>
      <c r="I6306">
        <v>0</v>
      </c>
    </row>
    <row r="6307" spans="1:9" x14ac:dyDescent="0.3">
      <c r="A6307">
        <f>VLOOKUP(D6307,[1]!tbl_Reach2AU[#Data],4,FALSE)</f>
        <v>23</v>
      </c>
      <c r="B6307" t="str">
        <f>VLOOKUP(D6307,[1]!tbl_Reach2AU[#Data],3,FALSE)</f>
        <v>Similkameen River</v>
      </c>
      <c r="C6307">
        <f>VLOOKUP(D6307,[1]!tbl_Reach2AU[#Data],2,FALSE)</f>
        <v>289</v>
      </c>
      <c r="D6307" t="s">
        <v>163</v>
      </c>
      <c r="E6307">
        <v>2</v>
      </c>
      <c r="F6307" t="s">
        <v>151</v>
      </c>
      <c r="G6307" t="str">
        <f>VLOOKUP([1]!tbl_FunctionalConditionReach[[#This Row],[EDT Attribute]],[1]!HabitatAttribute[#Data],2,FALSE)</f>
        <v>Cover- Wood</v>
      </c>
      <c r="H6307" s="1">
        <v>-0.134117236</v>
      </c>
      <c r="I6307">
        <v>0</v>
      </c>
    </row>
    <row r="6308" spans="1:9" x14ac:dyDescent="0.3">
      <c r="A6308">
        <f>VLOOKUP(D6308,[1]!tbl_Reach2AU[#Data],4,FALSE)</f>
        <v>23</v>
      </c>
      <c r="B6308" t="str">
        <f>VLOOKUP(D6308,[1]!tbl_Reach2AU[#Data],3,FALSE)</f>
        <v>Similkameen River</v>
      </c>
      <c r="C6308">
        <f>VLOOKUP(D6308,[1]!tbl_Reach2AU[#Data],2,FALSE)</f>
        <v>289</v>
      </c>
      <c r="D6308" t="s">
        <v>163</v>
      </c>
      <c r="E6308">
        <v>2</v>
      </c>
      <c r="F6308" t="s">
        <v>127</v>
      </c>
      <c r="G6308" t="str">
        <f>VLOOKUP([1]!tbl_FunctionalConditionReach[[#This Row],[EDT Attribute]],[1]!HabitatAttribute[#Data],2,FALSE)</f>
        <v>Food- Food Web Resources</v>
      </c>
      <c r="H6308" s="1">
        <v>-6.1289559E-2</v>
      </c>
      <c r="I6308">
        <v>0</v>
      </c>
    </row>
    <row r="6309" spans="1:9" x14ac:dyDescent="0.3">
      <c r="A6309">
        <f>VLOOKUP(D6309,[1]!tbl_Reach2AU[#Data],4,FALSE)</f>
        <v>23</v>
      </c>
      <c r="B6309" t="str">
        <f>VLOOKUP(D6309,[1]!tbl_Reach2AU[#Data],3,FALSE)</f>
        <v>Similkameen River</v>
      </c>
      <c r="C6309">
        <f>VLOOKUP(D6309,[1]!tbl_Reach2AU[#Data],2,FALSE)</f>
        <v>289</v>
      </c>
      <c r="D6309" t="s">
        <v>163</v>
      </c>
      <c r="E6309">
        <v>2</v>
      </c>
      <c r="F6309" t="s">
        <v>143</v>
      </c>
      <c r="G6309">
        <f>VLOOKUP([1]!tbl_FunctionalConditionReach[[#This Row],[EDT Attribute]],[1]!HabitatAttribute[#Data],2,FALSE)</f>
        <v>0</v>
      </c>
      <c r="H6309" s="1">
        <v>-6.2029991E-2</v>
      </c>
      <c r="I6309">
        <v>0</v>
      </c>
    </row>
    <row r="6310" spans="1:9" x14ac:dyDescent="0.3">
      <c r="A6310">
        <f>VLOOKUP(D6310,[1]!tbl_Reach2AU[#Data],4,FALSE)</f>
        <v>23</v>
      </c>
      <c r="B6310" t="str">
        <f>VLOOKUP(D6310,[1]!tbl_Reach2AU[#Data],3,FALSE)</f>
        <v>Similkameen River</v>
      </c>
      <c r="C6310">
        <f>VLOOKUP(D6310,[1]!tbl_Reach2AU[#Data],2,FALSE)</f>
        <v>289</v>
      </c>
      <c r="D6310" t="s">
        <v>163</v>
      </c>
      <c r="E6310">
        <v>2</v>
      </c>
      <c r="F6310" t="s">
        <v>123</v>
      </c>
      <c r="G6310">
        <f>VLOOKUP([1]!tbl_FunctionalConditionReach[[#This Row],[EDT Attribute]],[1]!HabitatAttribute[#Data],2,FALSE)</f>
        <v>0</v>
      </c>
      <c r="H6310" s="1">
        <v>-1.4903817999999999E-2</v>
      </c>
      <c r="I6310">
        <v>0</v>
      </c>
    </row>
    <row r="6311" spans="1:9" x14ac:dyDescent="0.3">
      <c r="A6311">
        <f>VLOOKUP(D6311,[1]!tbl_Reach2AU[#Data],4,FALSE)</f>
        <v>23</v>
      </c>
      <c r="B6311" t="str">
        <f>VLOOKUP(D6311,[1]!tbl_Reach2AU[#Data],3,FALSE)</f>
        <v>Similkameen River</v>
      </c>
      <c r="C6311">
        <f>VLOOKUP(D6311,[1]!tbl_Reach2AU[#Data],2,FALSE)</f>
        <v>289</v>
      </c>
      <c r="D6311" t="s">
        <v>163</v>
      </c>
      <c r="E6311">
        <v>2</v>
      </c>
      <c r="F6311" t="s">
        <v>103</v>
      </c>
      <c r="G6311" t="str">
        <f>VLOOKUP([1]!tbl_FunctionalConditionReach[[#This Row],[EDT Attribute]],[1]!HabitatAttribute[#Data],2,FALSE)</f>
        <v>Contaminants</v>
      </c>
      <c r="H6311" s="1">
        <v>-1.1635364E-2</v>
      </c>
      <c r="I6311">
        <v>0</v>
      </c>
    </row>
    <row r="6312" spans="1:9" x14ac:dyDescent="0.3">
      <c r="A6312">
        <f>VLOOKUP(D6312,[1]!tbl_Reach2AU[#Data],4,FALSE)</f>
        <v>23</v>
      </c>
      <c r="B6312" t="str">
        <f>VLOOKUP(D6312,[1]!tbl_Reach2AU[#Data],3,FALSE)</f>
        <v>Similkameen River</v>
      </c>
      <c r="C6312">
        <f>VLOOKUP(D6312,[1]!tbl_Reach2AU[#Data],2,FALSE)</f>
        <v>289</v>
      </c>
      <c r="D6312" t="s">
        <v>163</v>
      </c>
      <c r="E6312">
        <v>2</v>
      </c>
      <c r="F6312" t="s">
        <v>115</v>
      </c>
      <c r="G6312">
        <f>VLOOKUP([1]!tbl_FunctionalConditionReach[[#This Row],[EDT Attribute]],[1]!HabitatAttribute[#Data],2,FALSE)</f>
        <v>0</v>
      </c>
      <c r="H6312" s="1">
        <v>-6.735301E-3</v>
      </c>
      <c r="I6312">
        <v>0</v>
      </c>
    </row>
    <row r="6313" spans="1:9" x14ac:dyDescent="0.3">
      <c r="A6313">
        <f>VLOOKUP(D6313,[1]!tbl_Reach2AU[#Data],4,FALSE)</f>
        <v>23</v>
      </c>
      <c r="B6313" t="str">
        <f>VLOOKUP(D6313,[1]!tbl_Reach2AU[#Data],3,FALSE)</f>
        <v>Similkameen River</v>
      </c>
      <c r="C6313">
        <f>VLOOKUP(D6313,[1]!tbl_Reach2AU[#Data],2,FALSE)</f>
        <v>289</v>
      </c>
      <c r="D6313" t="s">
        <v>163</v>
      </c>
      <c r="E6313">
        <v>2</v>
      </c>
      <c r="F6313" t="s">
        <v>94</v>
      </c>
      <c r="G6313">
        <f>VLOOKUP([1]!tbl_FunctionalConditionReach[[#This Row],[EDT Attribute]],[1]!HabitatAttribute[#Data],2,FALSE)</f>
        <v>0</v>
      </c>
      <c r="H6313" s="1">
        <v>-1.4954031E-2</v>
      </c>
      <c r="I6313">
        <v>0</v>
      </c>
    </row>
    <row r="6314" spans="1:9" x14ac:dyDescent="0.3">
      <c r="A6314">
        <f>VLOOKUP(D6314,[1]!tbl_Reach2AU[#Data],4,FALSE)</f>
        <v>23</v>
      </c>
      <c r="B6314" t="str">
        <f>VLOOKUP(D6314,[1]!tbl_Reach2AU[#Data],3,FALSE)</f>
        <v>Similkameen River</v>
      </c>
      <c r="C6314">
        <f>VLOOKUP(D6314,[1]!tbl_Reach2AU[#Data],2,FALSE)</f>
        <v>289</v>
      </c>
      <c r="D6314" t="s">
        <v>163</v>
      </c>
      <c r="E6314">
        <v>2</v>
      </c>
      <c r="F6314" t="s">
        <v>104</v>
      </c>
      <c r="G6314">
        <f>VLOOKUP([1]!tbl_FunctionalConditionReach[[#This Row],[EDT Attribute]],[1]!HabitatAttribute[#Data],2,FALSE)</f>
        <v>0</v>
      </c>
      <c r="H6314" s="1">
        <v>-2.0647081000000001E-2</v>
      </c>
      <c r="I6314">
        <v>0</v>
      </c>
    </row>
    <row r="6315" spans="1:9" x14ac:dyDescent="0.3">
      <c r="A6315">
        <f>VLOOKUP(D6315,[1]!tbl_Reach2AU[#Data],4,FALSE)</f>
        <v>23</v>
      </c>
      <c r="B6315" t="str">
        <f>VLOOKUP(D6315,[1]!tbl_Reach2AU[#Data],3,FALSE)</f>
        <v>Similkameen River</v>
      </c>
      <c r="C6315">
        <f>VLOOKUP(D6315,[1]!tbl_Reach2AU[#Data],2,FALSE)</f>
        <v>289</v>
      </c>
      <c r="D6315" t="s">
        <v>163</v>
      </c>
      <c r="E6315">
        <v>2</v>
      </c>
      <c r="F6315" t="s">
        <v>38</v>
      </c>
      <c r="G6315" t="str">
        <f>VLOOKUP([1]!tbl_FunctionalConditionReach[[#This Row],[EDT Attribute]],[1]!HabitatAttribute[#Data],2,FALSE)</f>
        <v>Channel Stability</v>
      </c>
      <c r="H6315" s="1">
        <v>-6.735301E-3</v>
      </c>
      <c r="I6315">
        <v>0</v>
      </c>
    </row>
    <row r="6316" spans="1:9" x14ac:dyDescent="0.3">
      <c r="A6316">
        <f>VLOOKUP(D6316,[1]!tbl_Reach2AU[#Data],4,FALSE)</f>
        <v>23</v>
      </c>
      <c r="B6316" t="str">
        <f>VLOOKUP(D6316,[1]!tbl_Reach2AU[#Data],3,FALSE)</f>
        <v>Similkameen River</v>
      </c>
      <c r="C6316">
        <f>VLOOKUP(D6316,[1]!tbl_Reach2AU[#Data],2,FALSE)</f>
        <v>290</v>
      </c>
      <c r="D6316" t="s">
        <v>86</v>
      </c>
      <c r="E6316">
        <v>2</v>
      </c>
      <c r="F6316" t="s">
        <v>138</v>
      </c>
      <c r="G6316">
        <f>VLOOKUP([1]!tbl_FunctionalConditionReach[[#This Row],[EDT Attribute]],[1]!HabitatAttribute[#Data],2,FALSE)</f>
        <v>0</v>
      </c>
      <c r="H6316" s="1">
        <v>-0.46171257100000002</v>
      </c>
      <c r="I6316">
        <v>0</v>
      </c>
    </row>
    <row r="6317" spans="1:9" x14ac:dyDescent="0.3">
      <c r="A6317">
        <f>VLOOKUP(D6317,[1]!tbl_Reach2AU[#Data],4,FALSE)</f>
        <v>23</v>
      </c>
      <c r="B6317" t="str">
        <f>VLOOKUP(D6317,[1]!tbl_Reach2AU[#Data],3,FALSE)</f>
        <v>Similkameen River</v>
      </c>
      <c r="C6317">
        <f>VLOOKUP(D6317,[1]!tbl_Reach2AU[#Data],2,FALSE)</f>
        <v>290</v>
      </c>
      <c r="D6317" t="s">
        <v>86</v>
      </c>
      <c r="E6317">
        <v>2</v>
      </c>
      <c r="F6317" t="s">
        <v>146</v>
      </c>
      <c r="G6317" t="str">
        <f>VLOOKUP([1]!tbl_FunctionalConditionReach[[#This Row],[EDT Attribute]],[1]!HabitatAttribute[#Data],2,FALSE)</f>
        <v>Flow- Summer Base Flow</v>
      </c>
      <c r="H6317" s="1">
        <v>-9.6342391999999999E-2</v>
      </c>
      <c r="I6317">
        <v>0</v>
      </c>
    </row>
    <row r="6318" spans="1:9" x14ac:dyDescent="0.3">
      <c r="A6318">
        <f>VLOOKUP(D6318,[1]!tbl_Reach2AU[#Data],4,FALSE)</f>
        <v>23</v>
      </c>
      <c r="B6318" t="str">
        <f>VLOOKUP(D6318,[1]!tbl_Reach2AU[#Data],3,FALSE)</f>
        <v>Similkameen River</v>
      </c>
      <c r="C6318">
        <f>VLOOKUP(D6318,[1]!tbl_Reach2AU[#Data],2,FALSE)</f>
        <v>291</v>
      </c>
      <c r="D6318" t="s">
        <v>32</v>
      </c>
      <c r="E6318">
        <v>2</v>
      </c>
      <c r="F6318" t="s">
        <v>138</v>
      </c>
      <c r="G6318">
        <f>VLOOKUP([1]!tbl_FunctionalConditionReach[[#This Row],[EDT Attribute]],[1]!HabitatAttribute[#Data],2,FALSE)</f>
        <v>0</v>
      </c>
      <c r="H6318" s="1">
        <v>-7.4446728000000004E-2</v>
      </c>
      <c r="I6318">
        <v>0</v>
      </c>
    </row>
    <row r="6319" spans="1:9" x14ac:dyDescent="0.3">
      <c r="A6319">
        <f>VLOOKUP(D6319,[1]!tbl_Reach2AU[#Data],4,FALSE)</f>
        <v>23</v>
      </c>
      <c r="B6319" t="str">
        <f>VLOOKUP(D6319,[1]!tbl_Reach2AU[#Data],3,FALSE)</f>
        <v>Similkameen River</v>
      </c>
      <c r="C6319">
        <f>VLOOKUP(D6319,[1]!tbl_Reach2AU[#Data],2,FALSE)</f>
        <v>292</v>
      </c>
      <c r="D6319" t="s">
        <v>139</v>
      </c>
      <c r="E6319">
        <v>2</v>
      </c>
      <c r="F6319" t="s">
        <v>145</v>
      </c>
      <c r="G6319" t="str">
        <f>VLOOKUP([1]!tbl_FunctionalConditionReach[[#This Row],[EDT Attribute]],[1]!HabitatAttribute[#Data],2,FALSE)</f>
        <v>Flow- Summer Base Flow</v>
      </c>
      <c r="H6319" s="1">
        <v>-2.4762040000000001E-3</v>
      </c>
      <c r="I6319">
        <v>0</v>
      </c>
    </row>
    <row r="6320" spans="1:9" x14ac:dyDescent="0.3">
      <c r="A6320">
        <f>VLOOKUP(D6320,[1]!tbl_Reach2AU[#Data],4,FALSE)</f>
        <v>23</v>
      </c>
      <c r="B6320" t="str">
        <f>VLOOKUP(D6320,[1]!tbl_Reach2AU[#Data],3,FALSE)</f>
        <v>Similkameen River</v>
      </c>
      <c r="C6320">
        <f>VLOOKUP(D6320,[1]!tbl_Reach2AU[#Data],2,FALSE)</f>
        <v>292</v>
      </c>
      <c r="D6320" t="s">
        <v>139</v>
      </c>
      <c r="E6320">
        <v>2</v>
      </c>
      <c r="F6320" t="s">
        <v>124</v>
      </c>
      <c r="G6320" t="str">
        <f>VLOOKUP([1]!tbl_FunctionalConditionReach[[#This Row],[EDT Attribute]],[1]!HabitatAttribute[#Data],2,FALSE)</f>
        <v>Predation</v>
      </c>
      <c r="H6320" s="1">
        <v>-2.3520899999999998E-3</v>
      </c>
      <c r="I6320">
        <v>0</v>
      </c>
    </row>
    <row r="6321" spans="1:9" x14ac:dyDescent="0.3">
      <c r="A6321">
        <f>VLOOKUP(D6321,[1]!tbl_Reach2AU[#Data],4,FALSE)</f>
        <v>23</v>
      </c>
      <c r="B6321" t="str">
        <f>VLOOKUP(D6321,[1]!tbl_Reach2AU[#Data],3,FALSE)</f>
        <v>Similkameen River</v>
      </c>
      <c r="C6321">
        <f>VLOOKUP(D6321,[1]!tbl_Reach2AU[#Data],2,FALSE)</f>
        <v>292</v>
      </c>
      <c r="D6321" t="s">
        <v>139</v>
      </c>
      <c r="E6321">
        <v>2</v>
      </c>
      <c r="F6321" t="s">
        <v>94</v>
      </c>
      <c r="G6321">
        <f>VLOOKUP([1]!tbl_FunctionalConditionReach[[#This Row],[EDT Attribute]],[1]!HabitatAttribute[#Data],2,FALSE)</f>
        <v>0</v>
      </c>
      <c r="H6321" s="1">
        <v>-7.6326379999999997E-3</v>
      </c>
      <c r="I6321">
        <v>0</v>
      </c>
    </row>
    <row r="6322" spans="1:9" x14ac:dyDescent="0.3">
      <c r="A6322">
        <f>VLOOKUP(D6322,[1]!tbl_Reach2AU[#Data],4,FALSE)</f>
        <v>23</v>
      </c>
      <c r="B6322" t="str">
        <f>VLOOKUP(D6322,[1]!tbl_Reach2AU[#Data],3,FALSE)</f>
        <v>Similkameen River</v>
      </c>
      <c r="C6322">
        <f>VLOOKUP(D6322,[1]!tbl_Reach2AU[#Data],2,FALSE)</f>
        <v>292</v>
      </c>
      <c r="D6322" t="s">
        <v>139</v>
      </c>
      <c r="E6322">
        <v>2</v>
      </c>
      <c r="F6322" t="s">
        <v>119</v>
      </c>
      <c r="G6322">
        <f>VLOOKUP([1]!tbl_FunctionalConditionReach[[#This Row],[EDT Attribute]],[1]!HabitatAttribute[#Data],2,FALSE)</f>
        <v>0</v>
      </c>
      <c r="H6322" s="1">
        <v>-3.9272200000000003E-4</v>
      </c>
      <c r="I6322">
        <v>0</v>
      </c>
    </row>
    <row r="6323" spans="1:9" x14ac:dyDescent="0.3">
      <c r="A6323">
        <f>VLOOKUP(D6323,[1]!tbl_Reach2AU[#Data],4,FALSE)</f>
        <v>23</v>
      </c>
      <c r="B6323" t="str">
        <f>VLOOKUP(D6323,[1]!tbl_Reach2AU[#Data],3,FALSE)</f>
        <v>Similkameen River</v>
      </c>
      <c r="C6323">
        <f>VLOOKUP(D6323,[1]!tbl_Reach2AU[#Data],2,FALSE)</f>
        <v>292</v>
      </c>
      <c r="D6323" t="s">
        <v>139</v>
      </c>
      <c r="E6323">
        <v>2</v>
      </c>
      <c r="F6323" t="s">
        <v>115</v>
      </c>
      <c r="G6323">
        <f>VLOOKUP([1]!tbl_FunctionalConditionReach[[#This Row],[EDT Attribute]],[1]!HabitatAttribute[#Data],2,FALSE)</f>
        <v>0</v>
      </c>
      <c r="H6323" s="1">
        <v>-2.4762040000000001E-3</v>
      </c>
      <c r="I6323">
        <v>0</v>
      </c>
    </row>
    <row r="6324" spans="1:9" x14ac:dyDescent="0.3">
      <c r="A6324">
        <f>VLOOKUP(D6324,[1]!tbl_Reach2AU[#Data],4,FALSE)</f>
        <v>23</v>
      </c>
      <c r="B6324" t="str">
        <f>VLOOKUP(D6324,[1]!tbl_Reach2AU[#Data],3,FALSE)</f>
        <v>Similkameen River</v>
      </c>
      <c r="C6324">
        <f>VLOOKUP(D6324,[1]!tbl_Reach2AU[#Data],2,FALSE)</f>
        <v>292</v>
      </c>
      <c r="D6324" t="s">
        <v>139</v>
      </c>
      <c r="E6324">
        <v>2</v>
      </c>
      <c r="F6324" t="s">
        <v>10</v>
      </c>
      <c r="G6324" t="str">
        <f>VLOOKUP([1]!tbl_FunctionalConditionReach[[#This Row],[EDT Attribute]],[1]!HabitatAttribute[#Data],2,FALSE)</f>
        <v>Flow- Scour</v>
      </c>
      <c r="H6324" s="1">
        <v>-2.5091639999999999E-3</v>
      </c>
      <c r="I6324">
        <v>0</v>
      </c>
    </row>
    <row r="6325" spans="1:9" x14ac:dyDescent="0.3">
      <c r="A6325">
        <f>VLOOKUP(D6325,[1]!tbl_Reach2AU[#Data],4,FALSE)</f>
        <v>23</v>
      </c>
      <c r="B6325" t="str">
        <f>VLOOKUP(D6325,[1]!tbl_Reach2AU[#Data],3,FALSE)</f>
        <v>Similkameen River</v>
      </c>
      <c r="C6325">
        <f>VLOOKUP(D6325,[1]!tbl_Reach2AU[#Data],2,FALSE)</f>
        <v>292</v>
      </c>
      <c r="D6325" t="s">
        <v>139</v>
      </c>
      <c r="E6325">
        <v>2</v>
      </c>
      <c r="F6325" t="s">
        <v>146</v>
      </c>
      <c r="G6325" t="str">
        <f>VLOOKUP([1]!tbl_FunctionalConditionReach[[#This Row],[EDT Attribute]],[1]!HabitatAttribute[#Data],2,FALSE)</f>
        <v>Flow- Summer Base Flow</v>
      </c>
      <c r="H6325" s="1">
        <v>-1.6197309999999999E-3</v>
      </c>
      <c r="I6325">
        <v>0</v>
      </c>
    </row>
    <row r="6326" spans="1:9" x14ac:dyDescent="0.3">
      <c r="A6326">
        <f>VLOOKUP(D6326,[1]!tbl_Reach2AU[#Data],4,FALSE)</f>
        <v>23</v>
      </c>
      <c r="B6326" t="str">
        <f>VLOOKUP(D6326,[1]!tbl_Reach2AU[#Data],3,FALSE)</f>
        <v>Similkameen River</v>
      </c>
      <c r="C6326">
        <f>VLOOKUP(D6326,[1]!tbl_Reach2AU[#Data],2,FALSE)</f>
        <v>292</v>
      </c>
      <c r="D6326" t="s">
        <v>139</v>
      </c>
      <c r="E6326">
        <v>2</v>
      </c>
      <c r="F6326" t="s">
        <v>89</v>
      </c>
      <c r="G6326" t="str">
        <f>VLOOKUP([1]!tbl_FunctionalConditionReach[[#This Row],[EDT Attribute]],[1]!HabitatAttribute[#Data],2,FALSE)</f>
        <v>% Fines/Embeddedness</v>
      </c>
      <c r="H6326" s="1">
        <v>-2.4762040000000001E-3</v>
      </c>
      <c r="I6326">
        <v>0</v>
      </c>
    </row>
    <row r="6327" spans="1:9" x14ac:dyDescent="0.3">
      <c r="A6327">
        <f>VLOOKUP(D6327,[1]!tbl_Reach2AU[#Data],4,FALSE)</f>
        <v>23</v>
      </c>
      <c r="B6327" t="str">
        <f>VLOOKUP(D6327,[1]!tbl_Reach2AU[#Data],3,FALSE)</f>
        <v>Similkameen River</v>
      </c>
      <c r="C6327">
        <f>VLOOKUP(D6327,[1]!tbl_Reach2AU[#Data],2,FALSE)</f>
        <v>292</v>
      </c>
      <c r="D6327" t="s">
        <v>139</v>
      </c>
      <c r="E6327">
        <v>2</v>
      </c>
      <c r="F6327" t="s">
        <v>144</v>
      </c>
      <c r="G6327">
        <f>VLOOKUP([1]!tbl_FunctionalConditionReach[[#This Row],[EDT Attribute]],[1]!HabitatAttribute[#Data],2,FALSE)</f>
        <v>0</v>
      </c>
      <c r="H6327" s="1">
        <v>-1.0653823999999999E-2</v>
      </c>
      <c r="I6327">
        <v>0</v>
      </c>
    </row>
    <row r="6328" spans="1:9" x14ac:dyDescent="0.3">
      <c r="A6328">
        <f>VLOOKUP(D6328,[1]!tbl_Reach2AU[#Data],4,FALSE)</f>
        <v>23</v>
      </c>
      <c r="B6328" t="str">
        <f>VLOOKUP(D6328,[1]!tbl_Reach2AU[#Data],3,FALSE)</f>
        <v>Similkameen River</v>
      </c>
      <c r="C6328">
        <f>VLOOKUP(D6328,[1]!tbl_Reach2AU[#Data],2,FALSE)</f>
        <v>292</v>
      </c>
      <c r="D6328" t="s">
        <v>139</v>
      </c>
      <c r="E6328">
        <v>2</v>
      </c>
      <c r="F6328" t="s">
        <v>123</v>
      </c>
      <c r="G6328">
        <f>VLOOKUP([1]!tbl_FunctionalConditionReach[[#This Row],[EDT Attribute]],[1]!HabitatAttribute[#Data],2,FALSE)</f>
        <v>0</v>
      </c>
      <c r="H6328" s="1">
        <v>-7.4887139999999996E-3</v>
      </c>
      <c r="I6328">
        <v>0</v>
      </c>
    </row>
    <row r="6329" spans="1:9" x14ac:dyDescent="0.3">
      <c r="A6329">
        <f>VLOOKUP(D6329,[1]!tbl_Reach2AU[#Data],4,FALSE)</f>
        <v>23</v>
      </c>
      <c r="B6329" t="str">
        <f>VLOOKUP(D6329,[1]!tbl_Reach2AU[#Data],3,FALSE)</f>
        <v>Similkameen River</v>
      </c>
      <c r="C6329">
        <f>VLOOKUP(D6329,[1]!tbl_Reach2AU[#Data],2,FALSE)</f>
        <v>292</v>
      </c>
      <c r="D6329" t="s">
        <v>139</v>
      </c>
      <c r="E6329">
        <v>2</v>
      </c>
      <c r="F6329" t="s">
        <v>38</v>
      </c>
      <c r="G6329" t="str">
        <f>VLOOKUP([1]!tbl_FunctionalConditionReach[[#This Row],[EDT Attribute]],[1]!HabitatAttribute[#Data],2,FALSE)</f>
        <v>Channel Stability</v>
      </c>
      <c r="H6329" s="1">
        <v>-4.2825499000000003E-2</v>
      </c>
      <c r="I6329">
        <v>0</v>
      </c>
    </row>
    <row r="6330" spans="1:9" x14ac:dyDescent="0.3">
      <c r="A6330">
        <f>VLOOKUP(D6330,[1]!tbl_Reach2AU[#Data],4,FALSE)</f>
        <v>23</v>
      </c>
      <c r="B6330" t="str">
        <f>VLOOKUP(D6330,[1]!tbl_Reach2AU[#Data],3,FALSE)</f>
        <v>Similkameen River</v>
      </c>
      <c r="C6330">
        <f>VLOOKUP(D6330,[1]!tbl_Reach2AU[#Data],2,FALSE)</f>
        <v>292</v>
      </c>
      <c r="D6330" t="s">
        <v>139</v>
      </c>
      <c r="E6330">
        <v>2</v>
      </c>
      <c r="F6330" t="s">
        <v>133</v>
      </c>
      <c r="G6330" t="str">
        <f>VLOOKUP([1]!tbl_FunctionalConditionReach[[#This Row],[EDT Attribute]],[1]!HabitatAttribute[#Data],2,FALSE)</f>
        <v>Temperature- Rearing</v>
      </c>
      <c r="H6330" s="1">
        <v>-3.7416787E-2</v>
      </c>
      <c r="I6330">
        <v>0</v>
      </c>
    </row>
    <row r="6331" spans="1:9" x14ac:dyDescent="0.3">
      <c r="A6331">
        <f>VLOOKUP(D6331,[1]!tbl_Reach2AU[#Data],4,FALSE)</f>
        <v>23</v>
      </c>
      <c r="B6331" t="str">
        <f>VLOOKUP(D6331,[1]!tbl_Reach2AU[#Data],3,FALSE)</f>
        <v>Similkameen River</v>
      </c>
      <c r="C6331">
        <f>VLOOKUP(D6331,[1]!tbl_Reach2AU[#Data],2,FALSE)</f>
        <v>292</v>
      </c>
      <c r="D6331" t="s">
        <v>139</v>
      </c>
      <c r="E6331">
        <v>2</v>
      </c>
      <c r="F6331" t="s">
        <v>117</v>
      </c>
      <c r="G6331">
        <f>VLOOKUP([1]!tbl_FunctionalConditionReach[[#This Row],[EDT Attribute]],[1]!HabitatAttribute[#Data],2,FALSE)</f>
        <v>0</v>
      </c>
      <c r="H6331" s="1">
        <v>-2.509673E-3</v>
      </c>
      <c r="I6331">
        <v>0</v>
      </c>
    </row>
    <row r="6332" spans="1:9" x14ac:dyDescent="0.3">
      <c r="A6332">
        <f>VLOOKUP(D6332,[1]!tbl_Reach2AU[#Data],4,FALSE)</f>
        <v>23</v>
      </c>
      <c r="B6332" t="str">
        <f>VLOOKUP(D6332,[1]!tbl_Reach2AU[#Data],3,FALSE)</f>
        <v>Similkameen River</v>
      </c>
      <c r="C6332">
        <f>VLOOKUP(D6332,[1]!tbl_Reach2AU[#Data],2,FALSE)</f>
        <v>292</v>
      </c>
      <c r="D6332" t="s">
        <v>139</v>
      </c>
      <c r="E6332">
        <v>2</v>
      </c>
      <c r="F6332" t="s">
        <v>127</v>
      </c>
      <c r="G6332" t="str">
        <f>VLOOKUP([1]!tbl_FunctionalConditionReach[[#This Row],[EDT Attribute]],[1]!HabitatAttribute[#Data],2,FALSE)</f>
        <v>Food- Food Web Resources</v>
      </c>
      <c r="H6332" s="1">
        <v>-7.095517E-3</v>
      </c>
      <c r="I6332">
        <v>0</v>
      </c>
    </row>
    <row r="6333" spans="1:9" x14ac:dyDescent="0.3">
      <c r="A6333">
        <f>VLOOKUP(D6333,[1]!tbl_Reach2AU[#Data],4,FALSE)</f>
        <v>23</v>
      </c>
      <c r="B6333" t="str">
        <f>VLOOKUP(D6333,[1]!tbl_Reach2AU[#Data],3,FALSE)</f>
        <v>Similkameen River</v>
      </c>
      <c r="C6333">
        <f>VLOOKUP(D6333,[1]!tbl_Reach2AU[#Data],2,FALSE)</f>
        <v>292</v>
      </c>
      <c r="D6333" t="s">
        <v>139</v>
      </c>
      <c r="E6333">
        <v>2</v>
      </c>
      <c r="F6333" t="s">
        <v>103</v>
      </c>
      <c r="G6333" t="str">
        <f>VLOOKUP([1]!tbl_FunctionalConditionReach[[#This Row],[EDT Attribute]],[1]!HabitatAttribute[#Data],2,FALSE)</f>
        <v>Contaminants</v>
      </c>
      <c r="H6333" s="1">
        <v>-4.5137650000000003E-3</v>
      </c>
      <c r="I6333">
        <v>0</v>
      </c>
    </row>
    <row r="6334" spans="1:9" x14ac:dyDescent="0.3">
      <c r="A6334">
        <f>VLOOKUP(D6334,[1]!tbl_Reach2AU[#Data],4,FALSE)</f>
        <v>23</v>
      </c>
      <c r="B6334" t="str">
        <f>VLOOKUP(D6334,[1]!tbl_Reach2AU[#Data],3,FALSE)</f>
        <v>Similkameen River</v>
      </c>
      <c r="C6334">
        <f>VLOOKUP(D6334,[1]!tbl_Reach2AU[#Data],2,FALSE)</f>
        <v>292</v>
      </c>
      <c r="D6334" t="s">
        <v>139</v>
      </c>
      <c r="E6334">
        <v>2</v>
      </c>
      <c r="F6334" t="s">
        <v>51</v>
      </c>
      <c r="G6334" t="str">
        <f>VLOOKUP([1]!tbl_FunctionalConditionReach[[#This Row],[EDT Attribute]],[1]!HabitatAttribute[#Data],2,FALSE)</f>
        <v>% Fines/Embeddedness</v>
      </c>
      <c r="H6334" s="1">
        <v>-1.0305882000000001E-2</v>
      </c>
      <c r="I6334">
        <v>0</v>
      </c>
    </row>
    <row r="6335" spans="1:9" x14ac:dyDescent="0.3">
      <c r="A6335">
        <f>VLOOKUP(D6335,[1]!tbl_Reach2AU[#Data],4,FALSE)</f>
        <v>23</v>
      </c>
      <c r="B6335" t="str">
        <f>VLOOKUP(D6335,[1]!tbl_Reach2AU[#Data],3,FALSE)</f>
        <v>Similkameen River</v>
      </c>
      <c r="C6335">
        <f>VLOOKUP(D6335,[1]!tbl_Reach2AU[#Data],2,FALSE)</f>
        <v>292</v>
      </c>
      <c r="D6335" t="s">
        <v>139</v>
      </c>
      <c r="E6335">
        <v>2</v>
      </c>
      <c r="F6335" t="s">
        <v>36</v>
      </c>
      <c r="G6335" t="e">
        <f>VLOOKUP([1]!tbl_FunctionalConditionReach[[#This Row],[EDT Attribute]],[1]!HabitatAttribute[#Data],2,FALSE)</f>
        <v>#N/A</v>
      </c>
      <c r="H6335" s="1">
        <v>-2.84E-13</v>
      </c>
      <c r="I6335">
        <v>0</v>
      </c>
    </row>
    <row r="6336" spans="1:9" x14ac:dyDescent="0.3">
      <c r="A6336">
        <f>VLOOKUP(D6336,[1]!tbl_Reach2AU[#Data],4,FALSE)</f>
        <v>23</v>
      </c>
      <c r="B6336" t="str">
        <f>VLOOKUP(D6336,[1]!tbl_Reach2AU[#Data],3,FALSE)</f>
        <v>Similkameen River</v>
      </c>
      <c r="C6336">
        <f>VLOOKUP(D6336,[1]!tbl_Reach2AU[#Data],2,FALSE)</f>
        <v>292</v>
      </c>
      <c r="D6336" t="s">
        <v>139</v>
      </c>
      <c r="E6336">
        <v>2</v>
      </c>
      <c r="F6336" t="s">
        <v>122</v>
      </c>
      <c r="G6336">
        <f>VLOOKUP([1]!tbl_FunctionalConditionReach[[#This Row],[EDT Attribute]],[1]!HabitatAttribute[#Data],2,FALSE)</f>
        <v>0</v>
      </c>
      <c r="H6336" s="1">
        <v>-2.4762040000000001E-3</v>
      </c>
      <c r="I6336">
        <v>0</v>
      </c>
    </row>
    <row r="6337" spans="1:9" x14ac:dyDescent="0.3">
      <c r="A6337">
        <f>VLOOKUP(D6337,[1]!tbl_Reach2AU[#Data],4,FALSE)</f>
        <v>23</v>
      </c>
      <c r="B6337" t="str">
        <f>VLOOKUP(D6337,[1]!tbl_Reach2AU[#Data],3,FALSE)</f>
        <v>Similkameen River</v>
      </c>
      <c r="C6337">
        <f>VLOOKUP(D6337,[1]!tbl_Reach2AU[#Data],2,FALSE)</f>
        <v>292</v>
      </c>
      <c r="D6337" t="s">
        <v>139</v>
      </c>
      <c r="E6337">
        <v>2</v>
      </c>
      <c r="F6337" t="s">
        <v>143</v>
      </c>
      <c r="G6337">
        <f>VLOOKUP([1]!tbl_FunctionalConditionReach[[#This Row],[EDT Attribute]],[1]!HabitatAttribute[#Data],2,FALSE)</f>
        <v>0</v>
      </c>
      <c r="H6337" s="1">
        <v>-3.3604083999999999E-2</v>
      </c>
      <c r="I6337">
        <v>0</v>
      </c>
    </row>
    <row r="6338" spans="1:9" x14ac:dyDescent="0.3">
      <c r="A6338">
        <f>VLOOKUP(D6338,[1]!tbl_Reach2AU[#Data],4,FALSE)</f>
        <v>23</v>
      </c>
      <c r="B6338" t="str">
        <f>VLOOKUP(D6338,[1]!tbl_Reach2AU[#Data],3,FALSE)</f>
        <v>Similkameen River</v>
      </c>
      <c r="C6338">
        <f>VLOOKUP(D6338,[1]!tbl_Reach2AU[#Data],2,FALSE)</f>
        <v>292</v>
      </c>
      <c r="D6338" t="s">
        <v>139</v>
      </c>
      <c r="E6338">
        <v>2</v>
      </c>
      <c r="F6338" t="s">
        <v>13</v>
      </c>
      <c r="G6338" t="str">
        <f>VLOOKUP([1]!tbl_FunctionalConditionReach[[#This Row],[EDT Attribute]],[1]!HabitatAttribute[#Data],2,FALSE)</f>
        <v>Food- Food Web Resources</v>
      </c>
      <c r="H6338" s="1">
        <v>-7.0699100000000004E-3</v>
      </c>
      <c r="I6338">
        <v>0</v>
      </c>
    </row>
    <row r="6339" spans="1:9" x14ac:dyDescent="0.3">
      <c r="A6339">
        <f>VLOOKUP(D6339,[1]!tbl_Reach2AU[#Data],4,FALSE)</f>
        <v>23</v>
      </c>
      <c r="B6339" t="str">
        <f>VLOOKUP(D6339,[1]!tbl_Reach2AU[#Data],3,FALSE)</f>
        <v>Similkameen River</v>
      </c>
      <c r="C6339">
        <f>VLOOKUP(D6339,[1]!tbl_Reach2AU[#Data],2,FALSE)</f>
        <v>292</v>
      </c>
      <c r="D6339" t="s">
        <v>139</v>
      </c>
      <c r="E6339">
        <v>2</v>
      </c>
      <c r="F6339" t="s">
        <v>151</v>
      </c>
      <c r="G6339" t="str">
        <f>VLOOKUP([1]!tbl_FunctionalConditionReach[[#This Row],[EDT Attribute]],[1]!HabitatAttribute[#Data],2,FALSE)</f>
        <v>Cover- Wood</v>
      </c>
      <c r="H6339" s="1">
        <v>-9.0317249000000002E-2</v>
      </c>
      <c r="I6339">
        <v>0</v>
      </c>
    </row>
    <row r="6340" spans="1:9" x14ac:dyDescent="0.3">
      <c r="A6340">
        <f>VLOOKUP(D6340,[1]!tbl_Reach2AU[#Data],4,FALSE)</f>
        <v>23</v>
      </c>
      <c r="B6340" t="str">
        <f>VLOOKUP(D6340,[1]!tbl_Reach2AU[#Data],3,FALSE)</f>
        <v>Similkameen River</v>
      </c>
      <c r="C6340">
        <f>VLOOKUP(D6340,[1]!tbl_Reach2AU[#Data],2,FALSE)</f>
        <v>292</v>
      </c>
      <c r="D6340" t="s">
        <v>139</v>
      </c>
      <c r="E6340">
        <v>2</v>
      </c>
      <c r="F6340" t="s">
        <v>104</v>
      </c>
      <c r="G6340">
        <f>VLOOKUP([1]!tbl_FunctionalConditionReach[[#This Row],[EDT Attribute]],[1]!HabitatAttribute[#Data],2,FALSE)</f>
        <v>0</v>
      </c>
      <c r="H6340" s="1">
        <v>-9.4480959999999996E-3</v>
      </c>
      <c r="I6340">
        <v>0</v>
      </c>
    </row>
    <row r="6341" spans="1:9" x14ac:dyDescent="0.3">
      <c r="A6341">
        <f>VLOOKUP(D6341,[1]!tbl_Reach2AU[#Data],4,FALSE)</f>
        <v>23</v>
      </c>
      <c r="B6341" t="str">
        <f>VLOOKUP(D6341,[1]!tbl_Reach2AU[#Data],3,FALSE)</f>
        <v>Similkameen River</v>
      </c>
      <c r="C6341">
        <f>VLOOKUP(D6341,[1]!tbl_Reach2AU[#Data],2,FALSE)</f>
        <v>292</v>
      </c>
      <c r="D6341" t="s">
        <v>139</v>
      </c>
      <c r="E6341">
        <v>2</v>
      </c>
      <c r="F6341" t="s">
        <v>126</v>
      </c>
      <c r="G6341" t="str">
        <f>VLOOKUP([1]!tbl_FunctionalConditionReach[[#This Row],[EDT Attribute]],[1]!HabitatAttribute[#Data],2,FALSE)</f>
        <v>Riparian</v>
      </c>
      <c r="H6341" s="1">
        <v>-9.9958140000000004E-3</v>
      </c>
      <c r="I6341">
        <v>0</v>
      </c>
    </row>
    <row r="6342" spans="1:9" x14ac:dyDescent="0.3">
      <c r="A6342">
        <f>VLOOKUP(D6342,[1]!tbl_Reach2AU[#Data],4,FALSE)</f>
        <v>23</v>
      </c>
      <c r="B6342" t="str">
        <f>VLOOKUP(D6342,[1]!tbl_Reach2AU[#Data],3,FALSE)</f>
        <v>Similkameen River</v>
      </c>
      <c r="C6342">
        <f>VLOOKUP(D6342,[1]!tbl_Reach2AU[#Data],2,FALSE)</f>
        <v>293</v>
      </c>
      <c r="D6342" t="s">
        <v>140</v>
      </c>
      <c r="E6342">
        <v>2</v>
      </c>
      <c r="F6342" t="s">
        <v>51</v>
      </c>
      <c r="G6342" t="str">
        <f>VLOOKUP([1]!tbl_FunctionalConditionReach[[#This Row],[EDT Attribute]],[1]!HabitatAttribute[#Data],2,FALSE)</f>
        <v>% Fines/Embeddedness</v>
      </c>
      <c r="H6342" s="1">
        <v>-6.1168192000000003E-2</v>
      </c>
      <c r="I6342">
        <v>0</v>
      </c>
    </row>
    <row r="6343" spans="1:9" x14ac:dyDescent="0.3">
      <c r="A6343">
        <f>VLOOKUP(D6343,[1]!tbl_Reach2AU[#Data],4,FALSE)</f>
        <v>23</v>
      </c>
      <c r="B6343" t="str">
        <f>VLOOKUP(D6343,[1]!tbl_Reach2AU[#Data],3,FALSE)</f>
        <v>Similkameen River</v>
      </c>
      <c r="C6343">
        <f>VLOOKUP(D6343,[1]!tbl_Reach2AU[#Data],2,FALSE)</f>
        <v>293</v>
      </c>
      <c r="D6343" t="s">
        <v>140</v>
      </c>
      <c r="E6343">
        <v>2</v>
      </c>
      <c r="F6343" t="s">
        <v>10</v>
      </c>
      <c r="G6343" t="str">
        <f>VLOOKUP([1]!tbl_FunctionalConditionReach[[#This Row],[EDT Attribute]],[1]!HabitatAttribute[#Data],2,FALSE)</f>
        <v>Flow- Scour</v>
      </c>
      <c r="H6343" s="1">
        <v>-1.3504319999999999E-3</v>
      </c>
      <c r="I6343">
        <v>0</v>
      </c>
    </row>
    <row r="6344" spans="1:9" x14ac:dyDescent="0.3">
      <c r="A6344">
        <f>VLOOKUP(D6344,[1]!tbl_Reach2AU[#Data],4,FALSE)</f>
        <v>23</v>
      </c>
      <c r="B6344" t="str">
        <f>VLOOKUP(D6344,[1]!tbl_Reach2AU[#Data],3,FALSE)</f>
        <v>Similkameen River</v>
      </c>
      <c r="C6344">
        <f>VLOOKUP(D6344,[1]!tbl_Reach2AU[#Data],2,FALSE)</f>
        <v>293</v>
      </c>
      <c r="D6344" t="s">
        <v>140</v>
      </c>
      <c r="E6344">
        <v>2</v>
      </c>
      <c r="F6344" t="s">
        <v>36</v>
      </c>
      <c r="G6344" t="e">
        <f>VLOOKUP([1]!tbl_FunctionalConditionReach[[#This Row],[EDT Attribute]],[1]!HabitatAttribute[#Data],2,FALSE)</f>
        <v>#N/A</v>
      </c>
      <c r="H6344" s="1">
        <v>-1.716695E-2</v>
      </c>
      <c r="I6344">
        <v>0</v>
      </c>
    </row>
    <row r="6345" spans="1:9" x14ac:dyDescent="0.3">
      <c r="A6345">
        <f>VLOOKUP(D6345,[1]!tbl_Reach2AU[#Data],4,FALSE)</f>
        <v>23</v>
      </c>
      <c r="B6345" t="str">
        <f>VLOOKUP(D6345,[1]!tbl_Reach2AU[#Data],3,FALSE)</f>
        <v>Similkameen River</v>
      </c>
      <c r="C6345">
        <f>VLOOKUP(D6345,[1]!tbl_Reach2AU[#Data],2,FALSE)</f>
        <v>293</v>
      </c>
      <c r="D6345" t="s">
        <v>140</v>
      </c>
      <c r="E6345">
        <v>2</v>
      </c>
      <c r="F6345" t="s">
        <v>126</v>
      </c>
      <c r="G6345" t="str">
        <f>VLOOKUP([1]!tbl_FunctionalConditionReach[[#This Row],[EDT Attribute]],[1]!HabitatAttribute[#Data],2,FALSE)</f>
        <v>Riparian</v>
      </c>
      <c r="H6345" s="1">
        <v>-3.9321670000000003E-3</v>
      </c>
      <c r="I6345">
        <v>0</v>
      </c>
    </row>
    <row r="6346" spans="1:9" x14ac:dyDescent="0.3">
      <c r="A6346">
        <f>VLOOKUP(D6346,[1]!tbl_Reach2AU[#Data],4,FALSE)</f>
        <v>23</v>
      </c>
      <c r="B6346" t="str">
        <f>VLOOKUP(D6346,[1]!tbl_Reach2AU[#Data],3,FALSE)</f>
        <v>Similkameen River</v>
      </c>
      <c r="C6346">
        <f>VLOOKUP(D6346,[1]!tbl_Reach2AU[#Data],2,FALSE)</f>
        <v>293</v>
      </c>
      <c r="D6346" t="s">
        <v>140</v>
      </c>
      <c r="E6346">
        <v>2</v>
      </c>
      <c r="F6346" t="s">
        <v>146</v>
      </c>
      <c r="G6346" t="str">
        <f>VLOOKUP([1]!tbl_FunctionalConditionReach[[#This Row],[EDT Attribute]],[1]!HabitatAttribute[#Data],2,FALSE)</f>
        <v>Flow- Summer Base Flow</v>
      </c>
      <c r="H6346" s="1">
        <v>-0.120931751</v>
      </c>
      <c r="I6346">
        <v>0</v>
      </c>
    </row>
    <row r="6347" spans="1:9" x14ac:dyDescent="0.3">
      <c r="A6347">
        <f>VLOOKUP(D6347,[1]!tbl_Reach2AU[#Data],4,FALSE)</f>
        <v>23</v>
      </c>
      <c r="B6347" t="str">
        <f>VLOOKUP(D6347,[1]!tbl_Reach2AU[#Data],3,FALSE)</f>
        <v>Similkameen River</v>
      </c>
      <c r="C6347">
        <f>VLOOKUP(D6347,[1]!tbl_Reach2AU[#Data],2,FALSE)</f>
        <v>293</v>
      </c>
      <c r="D6347" t="s">
        <v>140</v>
      </c>
      <c r="E6347">
        <v>2</v>
      </c>
      <c r="F6347" t="s">
        <v>151</v>
      </c>
      <c r="G6347" t="str">
        <f>VLOOKUP([1]!tbl_FunctionalConditionReach[[#This Row],[EDT Attribute]],[1]!HabitatAttribute[#Data],2,FALSE)</f>
        <v>Cover- Wood</v>
      </c>
      <c r="H6347" s="1">
        <v>-0.46476657999999998</v>
      </c>
      <c r="I6347">
        <v>0</v>
      </c>
    </row>
    <row r="6348" spans="1:9" x14ac:dyDescent="0.3">
      <c r="A6348">
        <f>VLOOKUP(D6348,[1]!tbl_Reach2AU[#Data],4,FALSE)</f>
        <v>23</v>
      </c>
      <c r="B6348" t="str">
        <f>VLOOKUP(D6348,[1]!tbl_Reach2AU[#Data],3,FALSE)</f>
        <v>Similkameen River</v>
      </c>
      <c r="C6348">
        <f>VLOOKUP(D6348,[1]!tbl_Reach2AU[#Data],2,FALSE)</f>
        <v>293</v>
      </c>
      <c r="D6348" t="s">
        <v>140</v>
      </c>
      <c r="E6348">
        <v>2</v>
      </c>
      <c r="F6348" t="s">
        <v>123</v>
      </c>
      <c r="G6348">
        <f>VLOOKUP([1]!tbl_FunctionalConditionReach[[#This Row],[EDT Attribute]],[1]!HabitatAttribute[#Data],2,FALSE)</f>
        <v>0</v>
      </c>
      <c r="H6348" s="1">
        <v>-2.8923740999999999E-2</v>
      </c>
      <c r="I6348">
        <v>0</v>
      </c>
    </row>
    <row r="6349" spans="1:9" x14ac:dyDescent="0.3">
      <c r="A6349">
        <f>VLOOKUP(D6349,[1]!tbl_Reach2AU[#Data],4,FALSE)</f>
        <v>23</v>
      </c>
      <c r="B6349" t="str">
        <f>VLOOKUP(D6349,[1]!tbl_Reach2AU[#Data],3,FALSE)</f>
        <v>Similkameen River</v>
      </c>
      <c r="C6349">
        <f>VLOOKUP(D6349,[1]!tbl_Reach2AU[#Data],2,FALSE)</f>
        <v>293</v>
      </c>
      <c r="D6349" t="s">
        <v>140</v>
      </c>
      <c r="E6349">
        <v>2</v>
      </c>
      <c r="F6349" t="s">
        <v>38</v>
      </c>
      <c r="G6349" t="str">
        <f>VLOOKUP([1]!tbl_FunctionalConditionReach[[#This Row],[EDT Attribute]],[1]!HabitatAttribute[#Data],2,FALSE)</f>
        <v>Channel Stability</v>
      </c>
      <c r="H6349" s="1">
        <v>-0.116812686</v>
      </c>
      <c r="I6349">
        <v>0</v>
      </c>
    </row>
    <row r="6350" spans="1:9" x14ac:dyDescent="0.3">
      <c r="A6350">
        <f>VLOOKUP(D6350,[1]!tbl_Reach2AU[#Data],4,FALSE)</f>
        <v>23</v>
      </c>
      <c r="B6350" t="str">
        <f>VLOOKUP(D6350,[1]!tbl_Reach2AU[#Data],3,FALSE)</f>
        <v>Similkameen River</v>
      </c>
      <c r="C6350">
        <f>VLOOKUP(D6350,[1]!tbl_Reach2AU[#Data],2,FALSE)</f>
        <v>293</v>
      </c>
      <c r="D6350" t="s">
        <v>140</v>
      </c>
      <c r="E6350">
        <v>2</v>
      </c>
      <c r="F6350" t="s">
        <v>94</v>
      </c>
      <c r="G6350">
        <f>VLOOKUP([1]!tbl_FunctionalConditionReach[[#This Row],[EDT Attribute]],[1]!HabitatAttribute[#Data],2,FALSE)</f>
        <v>0</v>
      </c>
      <c r="H6350" s="1">
        <v>-3.4449265E-2</v>
      </c>
      <c r="I6350">
        <v>0</v>
      </c>
    </row>
    <row r="6351" spans="1:9" x14ac:dyDescent="0.3">
      <c r="A6351">
        <f>VLOOKUP(D6351,[1]!tbl_Reach2AU[#Data],4,FALSE)</f>
        <v>23</v>
      </c>
      <c r="B6351" t="str">
        <f>VLOOKUP(D6351,[1]!tbl_Reach2AU[#Data],3,FALSE)</f>
        <v>Similkameen River</v>
      </c>
      <c r="C6351">
        <f>VLOOKUP(D6351,[1]!tbl_Reach2AU[#Data],2,FALSE)</f>
        <v>293</v>
      </c>
      <c r="D6351" t="s">
        <v>140</v>
      </c>
      <c r="E6351">
        <v>2</v>
      </c>
      <c r="F6351" t="s">
        <v>124</v>
      </c>
      <c r="G6351" t="str">
        <f>VLOOKUP([1]!tbl_FunctionalConditionReach[[#This Row],[EDT Attribute]],[1]!HabitatAttribute[#Data],2,FALSE)</f>
        <v>Predation</v>
      </c>
      <c r="H6351" s="1">
        <v>-5.1075271999999998E-2</v>
      </c>
      <c r="I6351">
        <v>0</v>
      </c>
    </row>
    <row r="6352" spans="1:9" x14ac:dyDescent="0.3">
      <c r="A6352">
        <f>VLOOKUP(D6352,[1]!tbl_Reach2AU[#Data],4,FALSE)</f>
        <v>23</v>
      </c>
      <c r="B6352" t="str">
        <f>VLOOKUP(D6352,[1]!tbl_Reach2AU[#Data],3,FALSE)</f>
        <v>Similkameen River</v>
      </c>
      <c r="C6352">
        <f>VLOOKUP(D6352,[1]!tbl_Reach2AU[#Data],2,FALSE)</f>
        <v>293</v>
      </c>
      <c r="D6352" t="s">
        <v>140</v>
      </c>
      <c r="E6352">
        <v>2</v>
      </c>
      <c r="F6352" t="s">
        <v>104</v>
      </c>
      <c r="G6352">
        <f>VLOOKUP([1]!tbl_FunctionalConditionReach[[#This Row],[EDT Attribute]],[1]!HabitatAttribute[#Data],2,FALSE)</f>
        <v>0</v>
      </c>
      <c r="H6352" s="1">
        <v>-5.9372247000000003E-2</v>
      </c>
      <c r="I6352">
        <v>0</v>
      </c>
    </row>
    <row r="6353" spans="1:9" x14ac:dyDescent="0.3">
      <c r="A6353">
        <f>VLOOKUP(D6353,[1]!tbl_Reach2AU[#Data],4,FALSE)</f>
        <v>23</v>
      </c>
      <c r="B6353" t="str">
        <f>VLOOKUP(D6353,[1]!tbl_Reach2AU[#Data],3,FALSE)</f>
        <v>Similkameen River</v>
      </c>
      <c r="C6353">
        <f>VLOOKUP(D6353,[1]!tbl_Reach2AU[#Data],2,FALSE)</f>
        <v>293</v>
      </c>
      <c r="D6353" t="s">
        <v>140</v>
      </c>
      <c r="E6353">
        <v>2</v>
      </c>
      <c r="F6353" t="s">
        <v>143</v>
      </c>
      <c r="G6353">
        <f>VLOOKUP([1]!tbl_FunctionalConditionReach[[#This Row],[EDT Attribute]],[1]!HabitatAttribute[#Data],2,FALSE)</f>
        <v>0</v>
      </c>
      <c r="H6353" s="1">
        <v>-4.0567602000000001E-2</v>
      </c>
      <c r="I6353">
        <v>0</v>
      </c>
    </row>
    <row r="6354" spans="1:9" x14ac:dyDescent="0.3">
      <c r="A6354">
        <f>VLOOKUP(D6354,[1]!tbl_Reach2AU[#Data],4,FALSE)</f>
        <v>23</v>
      </c>
      <c r="B6354" t="str">
        <f>VLOOKUP(D6354,[1]!tbl_Reach2AU[#Data],3,FALSE)</f>
        <v>Similkameen River</v>
      </c>
      <c r="C6354">
        <f>VLOOKUP(D6354,[1]!tbl_Reach2AU[#Data],2,FALSE)</f>
        <v>293</v>
      </c>
      <c r="D6354" t="s">
        <v>140</v>
      </c>
      <c r="E6354">
        <v>2</v>
      </c>
      <c r="F6354" t="s">
        <v>133</v>
      </c>
      <c r="G6354" t="str">
        <f>VLOOKUP([1]!tbl_FunctionalConditionReach[[#This Row],[EDT Attribute]],[1]!HabitatAttribute[#Data],2,FALSE)</f>
        <v>Temperature- Rearing</v>
      </c>
      <c r="H6354" s="1">
        <v>-0.54906975400000002</v>
      </c>
      <c r="I6354">
        <v>0</v>
      </c>
    </row>
    <row r="6355" spans="1:9" x14ac:dyDescent="0.3">
      <c r="A6355">
        <f>VLOOKUP(D6355,[1]!tbl_Reach2AU[#Data],4,FALSE)</f>
        <v>23</v>
      </c>
      <c r="B6355" t="str">
        <f>VLOOKUP(D6355,[1]!tbl_Reach2AU[#Data],3,FALSE)</f>
        <v>Similkameen River</v>
      </c>
      <c r="C6355">
        <f>VLOOKUP(D6355,[1]!tbl_Reach2AU[#Data],2,FALSE)</f>
        <v>293</v>
      </c>
      <c r="D6355" t="s">
        <v>140</v>
      </c>
      <c r="E6355">
        <v>2</v>
      </c>
      <c r="F6355" t="s">
        <v>144</v>
      </c>
      <c r="G6355">
        <f>VLOOKUP([1]!tbl_FunctionalConditionReach[[#This Row],[EDT Attribute]],[1]!HabitatAttribute[#Data],2,FALSE)</f>
        <v>0</v>
      </c>
      <c r="H6355" s="1">
        <v>-2.2898682E-2</v>
      </c>
      <c r="I6355">
        <v>0</v>
      </c>
    </row>
    <row r="6356" spans="1:9" x14ac:dyDescent="0.3">
      <c r="A6356">
        <f>VLOOKUP(D6356,[1]!tbl_Reach2AU[#Data],4,FALSE)</f>
        <v>23</v>
      </c>
      <c r="B6356" t="str">
        <f>VLOOKUP(D6356,[1]!tbl_Reach2AU[#Data],3,FALSE)</f>
        <v>Similkameen River</v>
      </c>
      <c r="C6356">
        <f>VLOOKUP(D6356,[1]!tbl_Reach2AU[#Data],2,FALSE)</f>
        <v>294</v>
      </c>
      <c r="D6356" t="s">
        <v>87</v>
      </c>
      <c r="E6356">
        <v>2</v>
      </c>
      <c r="F6356" t="s">
        <v>138</v>
      </c>
      <c r="G6356">
        <f>VLOOKUP([1]!tbl_FunctionalConditionReach[[#This Row],[EDT Attribute]],[1]!HabitatAttribute[#Data],2,FALSE)</f>
        <v>0</v>
      </c>
      <c r="H6356" s="1">
        <v>-4.764676014</v>
      </c>
      <c r="I6356">
        <v>0</v>
      </c>
    </row>
    <row r="6357" spans="1:9" x14ac:dyDescent="0.3">
      <c r="A6357">
        <f>VLOOKUP(D6357,[1]!tbl_Reach2AU[#Data],4,FALSE)</f>
        <v>23</v>
      </c>
      <c r="B6357" t="str">
        <f>VLOOKUP(D6357,[1]!tbl_Reach2AU[#Data],3,FALSE)</f>
        <v>Similkameen River</v>
      </c>
      <c r="C6357">
        <f>VLOOKUP(D6357,[1]!tbl_Reach2AU[#Data],2,FALSE)</f>
        <v>294</v>
      </c>
      <c r="D6357" t="s">
        <v>87</v>
      </c>
      <c r="E6357">
        <v>2</v>
      </c>
      <c r="F6357" t="s">
        <v>146</v>
      </c>
      <c r="G6357" t="str">
        <f>VLOOKUP([1]!tbl_FunctionalConditionReach[[#This Row],[EDT Attribute]],[1]!HabitatAttribute[#Data],2,FALSE)</f>
        <v>Flow- Summer Base Flow</v>
      </c>
      <c r="H6357" s="1">
        <v>-0.215238713</v>
      </c>
      <c r="I6357">
        <v>0</v>
      </c>
    </row>
    <row r="6358" spans="1:9" x14ac:dyDescent="0.3">
      <c r="A6358">
        <f>VLOOKUP(D6358,[1]!tbl_Reach2AU[#Data],4,FALSE)</f>
        <v>18</v>
      </c>
      <c r="B6358" t="str">
        <f>VLOOKUP(D6358,[1]!tbl_Reach2AU[#Data],3,FALSE)</f>
        <v>Siwash Creek-Lower DS</v>
      </c>
      <c r="C6358">
        <f>VLOOKUP(D6358,[1]!tbl_Reach2AU[#Data],2,FALSE)</f>
        <v>246</v>
      </c>
      <c r="D6358" t="s">
        <v>221</v>
      </c>
      <c r="E6358">
        <v>2</v>
      </c>
      <c r="F6358" t="s">
        <v>146</v>
      </c>
      <c r="G6358" t="str">
        <f>VLOOKUP([1]!tbl_FunctionalConditionReach[[#This Row],[EDT Attribute]],[1]!HabitatAttribute[#Data],2,FALSE)</f>
        <v>Flow- Summer Base Flow</v>
      </c>
      <c r="H6358" s="1">
        <v>-1.1131442E-2</v>
      </c>
      <c r="I6358">
        <v>0</v>
      </c>
    </row>
    <row r="6359" spans="1:9" x14ac:dyDescent="0.3">
      <c r="A6359">
        <f>VLOOKUP(D6359,[1]!tbl_Reach2AU[#Data],4,FALSE)</f>
        <v>18</v>
      </c>
      <c r="B6359" t="str">
        <f>VLOOKUP(D6359,[1]!tbl_Reach2AU[#Data],3,FALSE)</f>
        <v>Siwash Creek-Lower DS</v>
      </c>
      <c r="C6359">
        <f>VLOOKUP(D6359,[1]!tbl_Reach2AU[#Data],2,FALSE)</f>
        <v>246</v>
      </c>
      <c r="D6359" t="s">
        <v>221</v>
      </c>
      <c r="E6359">
        <v>2</v>
      </c>
      <c r="F6359" t="s">
        <v>36</v>
      </c>
      <c r="G6359" t="e">
        <f>VLOOKUP([1]!tbl_FunctionalConditionReach[[#This Row],[EDT Attribute]],[1]!HabitatAttribute[#Data],2,FALSE)</f>
        <v>#N/A</v>
      </c>
      <c r="H6359" s="1">
        <v>-2.84E-13</v>
      </c>
      <c r="I6359">
        <v>0</v>
      </c>
    </row>
    <row r="6360" spans="1:9" x14ac:dyDescent="0.3">
      <c r="A6360">
        <f>VLOOKUP(D6360,[1]!tbl_Reach2AU[#Data],4,FALSE)</f>
        <v>9</v>
      </c>
      <c r="B6360" t="str">
        <f>VLOOKUP(D6360,[1]!tbl_Reach2AU[#Data],3,FALSE)</f>
        <v>Omak Creek-Middle DS</v>
      </c>
      <c r="C6360">
        <f>VLOOKUP(D6360,[1]!tbl_Reach2AU[#Data],2,FALSE)</f>
        <v>166</v>
      </c>
      <c r="D6360" t="s">
        <v>33</v>
      </c>
      <c r="E6360">
        <v>2</v>
      </c>
      <c r="F6360" t="s">
        <v>138</v>
      </c>
      <c r="G6360">
        <f>VLOOKUP([1]!tbl_FunctionalConditionReach[[#This Row],[EDT Attribute]],[1]!HabitatAttribute[#Data],2,FALSE)</f>
        <v>0</v>
      </c>
      <c r="H6360" s="1">
        <v>-6.9514200000000005E-4</v>
      </c>
      <c r="I6360">
        <v>0</v>
      </c>
    </row>
    <row r="6361" spans="1:9" x14ac:dyDescent="0.3">
      <c r="A6361">
        <f>VLOOKUP(D6361,[1]!tbl_Reach2AU[#Data],4,FALSE)</f>
        <v>9</v>
      </c>
      <c r="B6361" t="str">
        <f>VLOOKUP(D6361,[1]!tbl_Reach2AU[#Data],3,FALSE)</f>
        <v>Omak Creek-Middle DS</v>
      </c>
      <c r="C6361">
        <f>VLOOKUP(D6361,[1]!tbl_Reach2AU[#Data],2,FALSE)</f>
        <v>166</v>
      </c>
      <c r="D6361" t="s">
        <v>33</v>
      </c>
      <c r="E6361">
        <v>2</v>
      </c>
      <c r="F6361" t="s">
        <v>36</v>
      </c>
      <c r="G6361" t="e">
        <f>VLOOKUP([1]!tbl_FunctionalConditionReach[[#This Row],[EDT Attribute]],[1]!HabitatAttribute[#Data],2,FALSE)</f>
        <v>#N/A</v>
      </c>
      <c r="H6361" s="1">
        <v>-6.1200000000000003E-7</v>
      </c>
      <c r="I6361">
        <v>0</v>
      </c>
    </row>
    <row r="6362" spans="1:9" x14ac:dyDescent="0.3">
      <c r="A6362">
        <f>VLOOKUP(D6362,[1]!tbl_Reach2AU[#Data],4,FALSE)</f>
        <v>9</v>
      </c>
      <c r="B6362" t="str">
        <f>VLOOKUP(D6362,[1]!tbl_Reach2AU[#Data],3,FALSE)</f>
        <v>Omak Creek-Middle DS</v>
      </c>
      <c r="C6362">
        <f>VLOOKUP(D6362,[1]!tbl_Reach2AU[#Data],2,FALSE)</f>
        <v>167</v>
      </c>
      <c r="D6362" t="s">
        <v>141</v>
      </c>
      <c r="E6362">
        <v>2</v>
      </c>
      <c r="F6362" t="s">
        <v>146</v>
      </c>
      <c r="G6362" t="str">
        <f>VLOOKUP([1]!tbl_FunctionalConditionReach[[#This Row],[EDT Attribute]],[1]!HabitatAttribute[#Data],2,FALSE)</f>
        <v>Flow- Summer Base Flow</v>
      </c>
      <c r="H6362" s="1">
        <v>-0.12532595599999999</v>
      </c>
      <c r="I6362">
        <v>0</v>
      </c>
    </row>
    <row r="6363" spans="1:9" x14ac:dyDescent="0.3">
      <c r="A6363">
        <f>VLOOKUP(D6363,[1]!tbl_Reach2AU[#Data],4,FALSE)</f>
        <v>9</v>
      </c>
      <c r="B6363" t="str">
        <f>VLOOKUP(D6363,[1]!tbl_Reach2AU[#Data],3,FALSE)</f>
        <v>Omak Creek-Middle DS</v>
      </c>
      <c r="C6363">
        <f>VLOOKUP(D6363,[1]!tbl_Reach2AU[#Data],2,FALSE)</f>
        <v>170</v>
      </c>
      <c r="D6363" t="s">
        <v>132</v>
      </c>
      <c r="E6363">
        <v>2</v>
      </c>
      <c r="F6363" t="s">
        <v>36</v>
      </c>
      <c r="G6363" t="e">
        <f>VLOOKUP([1]!tbl_FunctionalConditionReach[[#This Row],[EDT Attribute]],[1]!HabitatAttribute[#Data],2,FALSE)</f>
        <v>#N/A</v>
      </c>
      <c r="H6363" s="1">
        <v>-2.7653299999999998E-4</v>
      </c>
      <c r="I6363">
        <v>0</v>
      </c>
    </row>
    <row r="6364" spans="1:9" x14ac:dyDescent="0.3">
      <c r="A6364">
        <f>VLOOKUP(D6364,[1]!tbl_Reach2AU[#Data],4,FALSE)</f>
        <v>25</v>
      </c>
      <c r="B6364" t="str">
        <f>VLOOKUP(D6364,[1]!tbl_Reach2AU[#Data],3,FALSE)</f>
        <v>Tonasket Creek DS</v>
      </c>
      <c r="C6364">
        <f>VLOOKUP(D6364,[1]!tbl_Reach2AU[#Data],2,FALSE)</f>
        <v>302</v>
      </c>
      <c r="D6364" t="s">
        <v>142</v>
      </c>
      <c r="E6364">
        <v>2</v>
      </c>
      <c r="F6364" t="s">
        <v>89</v>
      </c>
      <c r="G6364" t="str">
        <f>VLOOKUP([1]!tbl_FunctionalConditionReach[[#This Row],[EDT Attribute]],[1]!HabitatAttribute[#Data],2,FALSE)</f>
        <v>% Fines/Embeddedness</v>
      </c>
      <c r="H6364" s="1">
        <v>-9.6257019999999999E-3</v>
      </c>
      <c r="I6364">
        <v>0</v>
      </c>
    </row>
    <row r="6365" spans="1:9" x14ac:dyDescent="0.3">
      <c r="A6365">
        <f>VLOOKUP(D6365,[1]!tbl_Reach2AU[#Data],4,FALSE)</f>
        <v>25</v>
      </c>
      <c r="B6365" t="str">
        <f>VLOOKUP(D6365,[1]!tbl_Reach2AU[#Data],3,FALSE)</f>
        <v>Tonasket Creek DS</v>
      </c>
      <c r="C6365">
        <f>VLOOKUP(D6365,[1]!tbl_Reach2AU[#Data],2,FALSE)</f>
        <v>302</v>
      </c>
      <c r="D6365" t="s">
        <v>142</v>
      </c>
      <c r="E6365">
        <v>2</v>
      </c>
      <c r="F6365" t="s">
        <v>38</v>
      </c>
      <c r="G6365" t="str">
        <f>VLOOKUP([1]!tbl_FunctionalConditionReach[[#This Row],[EDT Attribute]],[1]!HabitatAttribute[#Data],2,FALSE)</f>
        <v>Channel Stability</v>
      </c>
      <c r="H6365" s="1">
        <v>-0.112874459</v>
      </c>
      <c r="I6365">
        <v>0</v>
      </c>
    </row>
    <row r="6366" spans="1:9" x14ac:dyDescent="0.3">
      <c r="A6366">
        <f>VLOOKUP(D6366,[1]!tbl_Reach2AU[#Data],4,FALSE)</f>
        <v>25</v>
      </c>
      <c r="B6366" t="str">
        <f>VLOOKUP(D6366,[1]!tbl_Reach2AU[#Data],3,FALSE)</f>
        <v>Tonasket Creek DS</v>
      </c>
      <c r="C6366">
        <f>VLOOKUP(D6366,[1]!tbl_Reach2AU[#Data],2,FALSE)</f>
        <v>302</v>
      </c>
      <c r="D6366" t="s">
        <v>142</v>
      </c>
      <c r="E6366">
        <v>2</v>
      </c>
      <c r="F6366" t="s">
        <v>123</v>
      </c>
      <c r="G6366">
        <f>VLOOKUP([1]!tbl_FunctionalConditionReach[[#This Row],[EDT Attribute]],[1]!HabitatAttribute[#Data],2,FALSE)</f>
        <v>0</v>
      </c>
      <c r="H6366" s="1">
        <v>-4.3032900000000002E-4</v>
      </c>
      <c r="I6366">
        <v>0</v>
      </c>
    </row>
    <row r="6367" spans="1:9" x14ac:dyDescent="0.3">
      <c r="A6367">
        <f>VLOOKUP(D6367,[1]!tbl_Reach2AU[#Data],4,FALSE)</f>
        <v>25</v>
      </c>
      <c r="B6367" t="str">
        <f>VLOOKUP(D6367,[1]!tbl_Reach2AU[#Data],3,FALSE)</f>
        <v>Tonasket Creek DS</v>
      </c>
      <c r="C6367">
        <f>VLOOKUP(D6367,[1]!tbl_Reach2AU[#Data],2,FALSE)</f>
        <v>302</v>
      </c>
      <c r="D6367" t="s">
        <v>142</v>
      </c>
      <c r="E6367">
        <v>2</v>
      </c>
      <c r="F6367" t="s">
        <v>103</v>
      </c>
      <c r="G6367" t="str">
        <f>VLOOKUP([1]!tbl_FunctionalConditionReach[[#This Row],[EDT Attribute]],[1]!HabitatAttribute[#Data],2,FALSE)</f>
        <v>Contaminants</v>
      </c>
      <c r="H6367" s="1">
        <v>-4.3032900000000002E-4</v>
      </c>
      <c r="I6367">
        <v>0</v>
      </c>
    </row>
    <row r="6368" spans="1:9" x14ac:dyDescent="0.3">
      <c r="A6368">
        <f>VLOOKUP(D6368,[1]!tbl_Reach2AU[#Data],4,FALSE)</f>
        <v>25</v>
      </c>
      <c r="B6368" t="str">
        <f>VLOOKUP(D6368,[1]!tbl_Reach2AU[#Data],3,FALSE)</f>
        <v>Tonasket Creek DS</v>
      </c>
      <c r="C6368">
        <f>VLOOKUP(D6368,[1]!tbl_Reach2AU[#Data],2,FALSE)</f>
        <v>302</v>
      </c>
      <c r="D6368" t="s">
        <v>142</v>
      </c>
      <c r="E6368">
        <v>2</v>
      </c>
      <c r="F6368" t="s">
        <v>115</v>
      </c>
      <c r="G6368">
        <f>VLOOKUP([1]!tbl_FunctionalConditionReach[[#This Row],[EDT Attribute]],[1]!HabitatAttribute[#Data],2,FALSE)</f>
        <v>0</v>
      </c>
      <c r="H6368" s="1">
        <v>-4.3032900000000002E-4</v>
      </c>
      <c r="I6368">
        <v>0</v>
      </c>
    </row>
    <row r="6369" spans="1:9" x14ac:dyDescent="0.3">
      <c r="A6369">
        <f>VLOOKUP(D6369,[1]!tbl_Reach2AU[#Data],4,FALSE)</f>
        <v>25</v>
      </c>
      <c r="B6369" t="str">
        <f>VLOOKUP(D6369,[1]!tbl_Reach2AU[#Data],3,FALSE)</f>
        <v>Tonasket Creek DS</v>
      </c>
      <c r="C6369">
        <f>VLOOKUP(D6369,[1]!tbl_Reach2AU[#Data],2,FALSE)</f>
        <v>302</v>
      </c>
      <c r="D6369" t="s">
        <v>142</v>
      </c>
      <c r="E6369">
        <v>2</v>
      </c>
      <c r="F6369" t="s">
        <v>146</v>
      </c>
      <c r="G6369" t="str">
        <f>VLOOKUP([1]!tbl_FunctionalConditionReach[[#This Row],[EDT Attribute]],[1]!HabitatAttribute[#Data],2,FALSE)</f>
        <v>Flow- Summer Base Flow</v>
      </c>
      <c r="H6369" s="1">
        <v>-0.83404944599999997</v>
      </c>
      <c r="I6369">
        <v>0</v>
      </c>
    </row>
    <row r="6370" spans="1:9" x14ac:dyDescent="0.3">
      <c r="A6370">
        <f>VLOOKUP(D6370,[1]!tbl_Reach2AU[#Data],4,FALSE)</f>
        <v>25</v>
      </c>
      <c r="B6370" t="str">
        <f>VLOOKUP(D6370,[1]!tbl_Reach2AU[#Data],3,FALSE)</f>
        <v>Tonasket Creek DS</v>
      </c>
      <c r="C6370">
        <f>VLOOKUP(D6370,[1]!tbl_Reach2AU[#Data],2,FALSE)</f>
        <v>302</v>
      </c>
      <c r="D6370" t="s">
        <v>142</v>
      </c>
      <c r="E6370">
        <v>2</v>
      </c>
      <c r="F6370" t="s">
        <v>144</v>
      </c>
      <c r="G6370">
        <f>VLOOKUP([1]!tbl_FunctionalConditionReach[[#This Row],[EDT Attribute]],[1]!HabitatAttribute[#Data],2,FALSE)</f>
        <v>0</v>
      </c>
      <c r="H6370" s="1">
        <v>-1.4087614E-2</v>
      </c>
      <c r="I6370">
        <v>0</v>
      </c>
    </row>
    <row r="6371" spans="1:9" x14ac:dyDescent="0.3">
      <c r="A6371">
        <f>VLOOKUP(D6371,[1]!tbl_Reach2AU[#Data],4,FALSE)</f>
        <v>25</v>
      </c>
      <c r="B6371" t="str">
        <f>VLOOKUP(D6371,[1]!tbl_Reach2AU[#Data],3,FALSE)</f>
        <v>Tonasket Creek DS</v>
      </c>
      <c r="C6371">
        <f>VLOOKUP(D6371,[1]!tbl_Reach2AU[#Data],2,FALSE)</f>
        <v>302</v>
      </c>
      <c r="D6371" t="s">
        <v>142</v>
      </c>
      <c r="E6371">
        <v>2</v>
      </c>
      <c r="F6371" t="s">
        <v>143</v>
      </c>
      <c r="G6371">
        <f>VLOOKUP([1]!tbl_FunctionalConditionReach[[#This Row],[EDT Attribute]],[1]!HabitatAttribute[#Data],2,FALSE)</f>
        <v>0</v>
      </c>
      <c r="H6371" s="1">
        <v>-7.5928669000000004E-2</v>
      </c>
      <c r="I6371">
        <v>0</v>
      </c>
    </row>
    <row r="6372" spans="1:9" x14ac:dyDescent="0.3">
      <c r="A6372">
        <f>VLOOKUP(D6372,[1]!tbl_Reach2AU[#Data],4,FALSE)</f>
        <v>25</v>
      </c>
      <c r="B6372" t="str">
        <f>VLOOKUP(D6372,[1]!tbl_Reach2AU[#Data],3,FALSE)</f>
        <v>Tonasket Creek DS</v>
      </c>
      <c r="C6372">
        <f>VLOOKUP(D6372,[1]!tbl_Reach2AU[#Data],2,FALSE)</f>
        <v>302</v>
      </c>
      <c r="D6372" t="s">
        <v>142</v>
      </c>
      <c r="E6372">
        <v>2</v>
      </c>
      <c r="F6372" t="s">
        <v>104</v>
      </c>
      <c r="G6372">
        <f>VLOOKUP([1]!tbl_FunctionalConditionReach[[#This Row],[EDT Attribute]],[1]!HabitatAttribute[#Data],2,FALSE)</f>
        <v>0</v>
      </c>
      <c r="H6372" s="1">
        <v>-4.3032900000000002E-4</v>
      </c>
      <c r="I6372">
        <v>0</v>
      </c>
    </row>
    <row r="6373" spans="1:9" x14ac:dyDescent="0.3">
      <c r="A6373">
        <f>VLOOKUP(D6373,[1]!tbl_Reach2AU[#Data],4,FALSE)</f>
        <v>25</v>
      </c>
      <c r="B6373" t="str">
        <f>VLOOKUP(D6373,[1]!tbl_Reach2AU[#Data],3,FALSE)</f>
        <v>Tonasket Creek DS</v>
      </c>
      <c r="C6373">
        <f>VLOOKUP(D6373,[1]!tbl_Reach2AU[#Data],2,FALSE)</f>
        <v>302</v>
      </c>
      <c r="D6373" t="s">
        <v>142</v>
      </c>
      <c r="E6373">
        <v>2</v>
      </c>
      <c r="F6373" t="s">
        <v>145</v>
      </c>
      <c r="G6373" t="str">
        <f>VLOOKUP([1]!tbl_FunctionalConditionReach[[#This Row],[EDT Attribute]],[1]!HabitatAttribute[#Data],2,FALSE)</f>
        <v>Flow- Summer Base Flow</v>
      </c>
      <c r="H6373" s="1">
        <v>-4.3071400000000001E-4</v>
      </c>
      <c r="I6373">
        <v>0</v>
      </c>
    </row>
    <row r="6374" spans="1:9" x14ac:dyDescent="0.3">
      <c r="A6374">
        <f>VLOOKUP(D6374,[1]!tbl_Reach2AU[#Data],4,FALSE)</f>
        <v>25</v>
      </c>
      <c r="B6374" t="str">
        <f>VLOOKUP(D6374,[1]!tbl_Reach2AU[#Data],3,FALSE)</f>
        <v>Tonasket Creek DS</v>
      </c>
      <c r="C6374">
        <f>VLOOKUP(D6374,[1]!tbl_Reach2AU[#Data],2,FALSE)</f>
        <v>302</v>
      </c>
      <c r="D6374" t="s">
        <v>142</v>
      </c>
      <c r="E6374">
        <v>2</v>
      </c>
      <c r="F6374" t="s">
        <v>151</v>
      </c>
      <c r="G6374" t="str">
        <f>VLOOKUP([1]!tbl_FunctionalConditionReach[[#This Row],[EDT Attribute]],[1]!HabitatAttribute[#Data],2,FALSE)</f>
        <v>Cover- Wood</v>
      </c>
      <c r="H6374" s="1">
        <v>-0.25014903199999999</v>
      </c>
      <c r="I6374">
        <v>0</v>
      </c>
    </row>
    <row r="6375" spans="1:9" x14ac:dyDescent="0.3">
      <c r="A6375">
        <f>VLOOKUP(D6375,[1]!tbl_Reach2AU[#Data],4,FALSE)</f>
        <v>25</v>
      </c>
      <c r="B6375" t="str">
        <f>VLOOKUP(D6375,[1]!tbl_Reach2AU[#Data],3,FALSE)</f>
        <v>Tonasket Creek DS</v>
      </c>
      <c r="C6375">
        <f>VLOOKUP(D6375,[1]!tbl_Reach2AU[#Data],2,FALSE)</f>
        <v>302</v>
      </c>
      <c r="D6375" t="s">
        <v>142</v>
      </c>
      <c r="E6375">
        <v>2</v>
      </c>
      <c r="F6375" t="s">
        <v>133</v>
      </c>
      <c r="G6375" t="str">
        <f>VLOOKUP([1]!tbl_FunctionalConditionReach[[#This Row],[EDT Attribute]],[1]!HabitatAttribute[#Data],2,FALSE)</f>
        <v>Temperature- Rearing</v>
      </c>
      <c r="H6375" s="1">
        <v>-5.3549987E-2</v>
      </c>
      <c r="I6375">
        <v>0</v>
      </c>
    </row>
    <row r="6376" spans="1:9" x14ac:dyDescent="0.3">
      <c r="A6376">
        <f>VLOOKUP(D6376,[1]!tbl_Reach2AU[#Data],4,FALSE)</f>
        <v>25</v>
      </c>
      <c r="B6376" t="str">
        <f>VLOOKUP(D6376,[1]!tbl_Reach2AU[#Data],3,FALSE)</f>
        <v>Tonasket Creek DS</v>
      </c>
      <c r="C6376">
        <f>VLOOKUP(D6376,[1]!tbl_Reach2AU[#Data],2,FALSE)</f>
        <v>302</v>
      </c>
      <c r="D6376" t="s">
        <v>142</v>
      </c>
      <c r="E6376">
        <v>2</v>
      </c>
      <c r="F6376" t="s">
        <v>51</v>
      </c>
      <c r="G6376" t="str">
        <f>VLOOKUP([1]!tbl_FunctionalConditionReach[[#This Row],[EDT Attribute]],[1]!HabitatAttribute[#Data],2,FALSE)</f>
        <v>% Fines/Embeddedness</v>
      </c>
      <c r="H6376" s="1">
        <v>-3.3246280000000003E-2</v>
      </c>
      <c r="I6376">
        <v>0</v>
      </c>
    </row>
    <row r="6377" spans="1:9" x14ac:dyDescent="0.3">
      <c r="A6377">
        <f>VLOOKUP(D6377,[1]!tbl_Reach2AU[#Data],4,FALSE)</f>
        <v>25</v>
      </c>
      <c r="B6377" t="str">
        <f>VLOOKUP(D6377,[1]!tbl_Reach2AU[#Data],3,FALSE)</f>
        <v>Tonasket Creek DS</v>
      </c>
      <c r="C6377">
        <f>VLOOKUP(D6377,[1]!tbl_Reach2AU[#Data],2,FALSE)</f>
        <v>302</v>
      </c>
      <c r="D6377" t="s">
        <v>142</v>
      </c>
      <c r="E6377">
        <v>2</v>
      </c>
      <c r="F6377" t="s">
        <v>94</v>
      </c>
      <c r="G6377">
        <f>VLOOKUP([1]!tbl_FunctionalConditionReach[[#This Row],[EDT Attribute]],[1]!HabitatAttribute[#Data],2,FALSE)</f>
        <v>0</v>
      </c>
      <c r="H6377" s="1">
        <v>-2.7472152999999999E-2</v>
      </c>
      <c r="I6377">
        <v>0</v>
      </c>
    </row>
    <row r="6378" spans="1:9" x14ac:dyDescent="0.3">
      <c r="A6378">
        <f>VLOOKUP(D6378,[1]!tbl_Reach2AU[#Data],4,FALSE)</f>
        <v>25</v>
      </c>
      <c r="B6378" t="str">
        <f>VLOOKUP(D6378,[1]!tbl_Reach2AU[#Data],3,FALSE)</f>
        <v>Tonasket Creek DS</v>
      </c>
      <c r="C6378">
        <f>VLOOKUP(D6378,[1]!tbl_Reach2AU[#Data],2,FALSE)</f>
        <v>302</v>
      </c>
      <c r="D6378" t="s">
        <v>142</v>
      </c>
      <c r="E6378">
        <v>2</v>
      </c>
      <c r="F6378" t="s">
        <v>122</v>
      </c>
      <c r="G6378">
        <f>VLOOKUP([1]!tbl_FunctionalConditionReach[[#This Row],[EDT Attribute]],[1]!HabitatAttribute[#Data],2,FALSE)</f>
        <v>0</v>
      </c>
      <c r="H6378" s="1">
        <v>-4.3032900000000002E-4</v>
      </c>
      <c r="I6378">
        <v>0</v>
      </c>
    </row>
    <row r="6379" spans="1:9" x14ac:dyDescent="0.3">
      <c r="A6379">
        <f>VLOOKUP(D6379,[1]!tbl_Reach2AU[#Data],4,FALSE)</f>
        <v>25</v>
      </c>
      <c r="B6379" t="str">
        <f>VLOOKUP(D6379,[1]!tbl_Reach2AU[#Data],3,FALSE)</f>
        <v>Tonasket Creek DS</v>
      </c>
      <c r="C6379">
        <f>VLOOKUP(D6379,[1]!tbl_Reach2AU[#Data],2,FALSE)</f>
        <v>302</v>
      </c>
      <c r="D6379" t="s">
        <v>142</v>
      </c>
      <c r="E6379">
        <v>2</v>
      </c>
      <c r="F6379" t="s">
        <v>36</v>
      </c>
      <c r="G6379" t="e">
        <f>VLOOKUP([1]!tbl_FunctionalConditionReach[[#This Row],[EDT Attribute]],[1]!HabitatAttribute[#Data],2,FALSE)</f>
        <v>#N/A</v>
      </c>
      <c r="H6379" s="1">
        <v>-4.7027800000000003E-4</v>
      </c>
      <c r="I6379">
        <v>0</v>
      </c>
    </row>
    <row r="6380" spans="1:9" x14ac:dyDescent="0.3">
      <c r="A6380">
        <f>VLOOKUP(D6380,[1]!tbl_Reach2AU[#Data],4,FALSE)</f>
        <v>25</v>
      </c>
      <c r="B6380" t="str">
        <f>VLOOKUP(D6380,[1]!tbl_Reach2AU[#Data],3,FALSE)</f>
        <v>Tonasket Creek DS</v>
      </c>
      <c r="C6380">
        <f>VLOOKUP(D6380,[1]!tbl_Reach2AU[#Data],2,FALSE)</f>
        <v>302</v>
      </c>
      <c r="D6380" t="s">
        <v>142</v>
      </c>
      <c r="E6380">
        <v>2</v>
      </c>
      <c r="F6380" t="s">
        <v>117</v>
      </c>
      <c r="G6380">
        <f>VLOOKUP([1]!tbl_FunctionalConditionReach[[#This Row],[EDT Attribute]],[1]!HabitatAttribute[#Data],2,FALSE)</f>
        <v>0</v>
      </c>
      <c r="H6380" s="1">
        <v>-1.3899999999999999E-4</v>
      </c>
      <c r="I6380">
        <v>0</v>
      </c>
    </row>
    <row r="6381" spans="1:9" x14ac:dyDescent="0.3">
      <c r="A6381">
        <f>VLOOKUP(D6381,[1]!tbl_Reach2AU[#Data],4,FALSE)</f>
        <v>25</v>
      </c>
      <c r="B6381" t="str">
        <f>VLOOKUP(D6381,[1]!tbl_Reach2AU[#Data],3,FALSE)</f>
        <v>Tonasket Creek DS</v>
      </c>
      <c r="C6381">
        <f>VLOOKUP(D6381,[1]!tbl_Reach2AU[#Data],2,FALSE)</f>
        <v>302</v>
      </c>
      <c r="D6381" t="s">
        <v>142</v>
      </c>
      <c r="E6381">
        <v>2</v>
      </c>
      <c r="F6381" t="s">
        <v>126</v>
      </c>
      <c r="G6381" t="str">
        <f>VLOOKUP([1]!tbl_FunctionalConditionReach[[#This Row],[EDT Attribute]],[1]!HabitatAttribute[#Data],2,FALSE)</f>
        <v>Riparian</v>
      </c>
      <c r="H6381" s="1">
        <v>-2.8474857999999999E-2</v>
      </c>
      <c r="I6381">
        <v>0</v>
      </c>
    </row>
    <row r="6382" spans="1:9" x14ac:dyDescent="0.3">
      <c r="A6382">
        <f>VLOOKUP(D6382,[1]!tbl_Reach2AU[#Data],4,FALSE)</f>
        <v>25</v>
      </c>
      <c r="B6382" t="str">
        <f>VLOOKUP(D6382,[1]!tbl_Reach2AU[#Data],3,FALSE)</f>
        <v>Tonasket Creek DS</v>
      </c>
      <c r="C6382">
        <f>VLOOKUP(D6382,[1]!tbl_Reach2AU[#Data],2,FALSE)</f>
        <v>302</v>
      </c>
      <c r="D6382" t="s">
        <v>142</v>
      </c>
      <c r="E6382">
        <v>2</v>
      </c>
      <c r="F6382" t="s">
        <v>10</v>
      </c>
      <c r="G6382" t="str">
        <f>VLOOKUP([1]!tbl_FunctionalConditionReach[[#This Row],[EDT Attribute]],[1]!HabitatAttribute[#Data],2,FALSE)</f>
        <v>Flow- Scour</v>
      </c>
      <c r="H6382" s="1">
        <v>-0.12493074699999999</v>
      </c>
      <c r="I6382">
        <v>0</v>
      </c>
    </row>
    <row r="6383" spans="1:9" x14ac:dyDescent="0.3">
      <c r="A6383">
        <f>VLOOKUP(D6383,[1]!tbl_Reach2AU[#Data],4,FALSE)</f>
        <v>25</v>
      </c>
      <c r="B6383" t="str">
        <f>VLOOKUP(D6383,[1]!tbl_Reach2AU[#Data],3,FALSE)</f>
        <v>Tonasket Creek DS</v>
      </c>
      <c r="C6383">
        <f>VLOOKUP(D6383,[1]!tbl_Reach2AU[#Data],2,FALSE)</f>
        <v>302</v>
      </c>
      <c r="D6383" t="s">
        <v>142</v>
      </c>
      <c r="E6383">
        <v>2</v>
      </c>
      <c r="F6383" t="s">
        <v>124</v>
      </c>
      <c r="G6383" t="str">
        <f>VLOOKUP([1]!tbl_FunctionalConditionReach[[#This Row],[EDT Attribute]],[1]!HabitatAttribute[#Data],2,FALSE)</f>
        <v>Predation</v>
      </c>
      <c r="H6383" s="1">
        <v>-3.3598920000000002E-3</v>
      </c>
      <c r="I6383">
        <v>0</v>
      </c>
    </row>
    <row r="6384" spans="1:9" x14ac:dyDescent="0.3">
      <c r="A6384">
        <f>VLOOKUP(D6384,[1]!tbl_Reach2AU[#Data],4,FALSE)</f>
        <v>25</v>
      </c>
      <c r="B6384" t="str">
        <f>VLOOKUP(D6384,[1]!tbl_Reach2AU[#Data],3,FALSE)</f>
        <v>Tonasket Creek DS</v>
      </c>
      <c r="C6384">
        <f>VLOOKUP(D6384,[1]!tbl_Reach2AU[#Data],2,FALSE)</f>
        <v>303</v>
      </c>
      <c r="D6384" t="s">
        <v>37</v>
      </c>
      <c r="E6384">
        <v>2</v>
      </c>
      <c r="F6384" t="s">
        <v>138</v>
      </c>
      <c r="G6384">
        <f>VLOOKUP([1]!tbl_FunctionalConditionReach[[#This Row],[EDT Attribute]],[1]!HabitatAttribute[#Data],2,FALSE)</f>
        <v>0</v>
      </c>
      <c r="H6384" s="1">
        <v>-1.024420637</v>
      </c>
      <c r="I6384">
        <v>0</v>
      </c>
    </row>
    <row r="6385" spans="1:9" x14ac:dyDescent="0.3">
      <c r="A6385">
        <f>VLOOKUP(D6385,[1]!tbl_Reach2AU[#Data],4,FALSE)</f>
        <v>25</v>
      </c>
      <c r="B6385" t="str">
        <f>VLOOKUP(D6385,[1]!tbl_Reach2AU[#Data],3,FALSE)</f>
        <v>Tonasket Creek DS</v>
      </c>
      <c r="C6385">
        <f>VLOOKUP(D6385,[1]!tbl_Reach2AU[#Data],2,FALSE)</f>
        <v>303</v>
      </c>
      <c r="D6385" t="s">
        <v>37</v>
      </c>
      <c r="E6385">
        <v>2</v>
      </c>
      <c r="F6385" t="s">
        <v>146</v>
      </c>
      <c r="G6385" t="str">
        <f>VLOOKUP([1]!tbl_FunctionalConditionReach[[#This Row],[EDT Attribute]],[1]!HabitatAttribute[#Data],2,FALSE)</f>
        <v>Flow- Summer Base Flow</v>
      </c>
      <c r="H6385" s="1">
        <v>-0.782274472</v>
      </c>
      <c r="I6385">
        <v>0</v>
      </c>
    </row>
    <row r="6386" spans="1:9" x14ac:dyDescent="0.3">
      <c r="A6386">
        <f>VLOOKUP(D6386,[1]!tbl_Reach2AU[#Data],4,FALSE)</f>
        <v>10</v>
      </c>
      <c r="B6386" t="str">
        <f>VLOOKUP(D6386,[1]!tbl_Reach2AU[#Data],3,FALSE)</f>
        <v>Omak Creek-Upper DS</v>
      </c>
      <c r="C6386">
        <f>VLOOKUP(D6386,[1]!tbl_Reach2AU[#Data],2,FALSE)</f>
        <v>175</v>
      </c>
      <c r="D6386" t="s">
        <v>34</v>
      </c>
      <c r="E6386">
        <v>2</v>
      </c>
      <c r="F6386" t="s">
        <v>138</v>
      </c>
      <c r="G6386">
        <f>VLOOKUP([1]!tbl_FunctionalConditionReach[[#This Row],[EDT Attribute]],[1]!HabitatAttribute[#Data],2,FALSE)</f>
        <v>0</v>
      </c>
      <c r="H6386" s="1">
        <v>-6.2088965000000003E-2</v>
      </c>
      <c r="I6386">
        <v>0</v>
      </c>
    </row>
    <row r="6387" spans="1:9" x14ac:dyDescent="0.3">
      <c r="A6387">
        <f>VLOOKUP(D6387,[1]!tbl_Reach2AU[#Data],4,FALSE)</f>
        <v>10</v>
      </c>
      <c r="B6387" t="str">
        <f>VLOOKUP(D6387,[1]!tbl_Reach2AU[#Data],3,FALSE)</f>
        <v>Omak Creek-Upper DS</v>
      </c>
      <c r="C6387">
        <f>VLOOKUP(D6387,[1]!tbl_Reach2AU[#Data],2,FALSE)</f>
        <v>175</v>
      </c>
      <c r="D6387" t="s">
        <v>34</v>
      </c>
      <c r="E6387">
        <v>2</v>
      </c>
      <c r="F6387" t="s">
        <v>146</v>
      </c>
      <c r="G6387" t="str">
        <f>VLOOKUP([1]!tbl_FunctionalConditionReach[[#This Row],[EDT Attribute]],[1]!HabitatAttribute[#Data],2,FALSE)</f>
        <v>Flow- Summer Base Flow</v>
      </c>
      <c r="H6387" s="1">
        <v>-7.1382190000000003E-3</v>
      </c>
      <c r="I6387">
        <v>0</v>
      </c>
    </row>
    <row r="6388" spans="1:9" x14ac:dyDescent="0.3">
      <c r="A6388">
        <f>VLOOKUP(D6388,[1]!tbl_Reach2AU[#Data],4,FALSE)</f>
        <v>10</v>
      </c>
      <c r="B6388" t="str">
        <f>VLOOKUP(D6388,[1]!tbl_Reach2AU[#Data],3,FALSE)</f>
        <v>Omak Creek-Upper DS</v>
      </c>
      <c r="C6388">
        <f>VLOOKUP(D6388,[1]!tbl_Reach2AU[#Data],2,FALSE)</f>
        <v>175</v>
      </c>
      <c r="D6388" t="s">
        <v>34</v>
      </c>
      <c r="E6388">
        <v>2</v>
      </c>
      <c r="F6388" t="s">
        <v>36</v>
      </c>
      <c r="G6388" t="e">
        <f>VLOOKUP([1]!tbl_FunctionalConditionReach[[#This Row],[EDT Attribute]],[1]!HabitatAttribute[#Data],2,FALSE)</f>
        <v>#N/A</v>
      </c>
      <c r="H6388" s="1">
        <v>-7.1310039999999998E-3</v>
      </c>
      <c r="I6388">
        <v>0</v>
      </c>
    </row>
    <row r="6389" spans="1:9" x14ac:dyDescent="0.3">
      <c r="A6389">
        <f>VLOOKUP(D6389,[1]!tbl_Reach2AU[#Data],4,FALSE)</f>
        <v>15</v>
      </c>
      <c r="B6389" t="str">
        <f>VLOOKUP(D6389,[1]!tbl_Reach2AU[#Data],3,FALSE)</f>
        <v>Tunk Creek-Lower DS</v>
      </c>
      <c r="C6389">
        <f>VLOOKUP(D6389,[1]!tbl_Reach2AU[#Data],2,FALSE)</f>
        <v>225</v>
      </c>
      <c r="D6389" t="s">
        <v>156</v>
      </c>
      <c r="E6389">
        <v>2</v>
      </c>
      <c r="F6389" t="s">
        <v>143</v>
      </c>
      <c r="G6389">
        <f>VLOOKUP([1]!tbl_FunctionalConditionReach[[#This Row],[EDT Attribute]],[1]!HabitatAttribute[#Data],2,FALSE)</f>
        <v>0</v>
      </c>
      <c r="H6389" s="1">
        <v>-1.7456065E-2</v>
      </c>
      <c r="I6389">
        <v>0</v>
      </c>
    </row>
    <row r="6390" spans="1:9" x14ac:dyDescent="0.3">
      <c r="A6390">
        <f>VLOOKUP(D6390,[1]!tbl_Reach2AU[#Data],4,FALSE)</f>
        <v>15</v>
      </c>
      <c r="B6390" t="str">
        <f>VLOOKUP(D6390,[1]!tbl_Reach2AU[#Data],3,FALSE)</f>
        <v>Tunk Creek-Lower DS</v>
      </c>
      <c r="C6390">
        <f>VLOOKUP(D6390,[1]!tbl_Reach2AU[#Data],2,FALSE)</f>
        <v>225</v>
      </c>
      <c r="D6390" t="s">
        <v>156</v>
      </c>
      <c r="E6390">
        <v>2</v>
      </c>
      <c r="F6390" t="s">
        <v>117</v>
      </c>
      <c r="G6390">
        <f>VLOOKUP([1]!tbl_FunctionalConditionReach[[#This Row],[EDT Attribute]],[1]!HabitatAttribute[#Data],2,FALSE)</f>
        <v>0</v>
      </c>
      <c r="H6390" s="1">
        <v>-2.7121350000000001E-3</v>
      </c>
      <c r="I6390">
        <v>0</v>
      </c>
    </row>
    <row r="6391" spans="1:9" x14ac:dyDescent="0.3">
      <c r="A6391">
        <f>VLOOKUP(D6391,[1]!tbl_Reach2AU[#Data],4,FALSE)</f>
        <v>15</v>
      </c>
      <c r="B6391" t="str">
        <f>VLOOKUP(D6391,[1]!tbl_Reach2AU[#Data],3,FALSE)</f>
        <v>Tunk Creek-Lower DS</v>
      </c>
      <c r="C6391">
        <f>VLOOKUP(D6391,[1]!tbl_Reach2AU[#Data],2,FALSE)</f>
        <v>225</v>
      </c>
      <c r="D6391" t="s">
        <v>156</v>
      </c>
      <c r="E6391">
        <v>2</v>
      </c>
      <c r="F6391" t="s">
        <v>146</v>
      </c>
      <c r="G6391" t="str">
        <f>VLOOKUP([1]!tbl_FunctionalConditionReach[[#This Row],[EDT Attribute]],[1]!HabitatAttribute[#Data],2,FALSE)</f>
        <v>Flow- Summer Base Flow</v>
      </c>
      <c r="H6391" s="1">
        <v>-0.58296888199999997</v>
      </c>
      <c r="I6391">
        <v>0</v>
      </c>
    </row>
    <row r="6392" spans="1:9" x14ac:dyDescent="0.3">
      <c r="A6392">
        <f>VLOOKUP(D6392,[1]!tbl_Reach2AU[#Data],4,FALSE)</f>
        <v>15</v>
      </c>
      <c r="B6392" t="str">
        <f>VLOOKUP(D6392,[1]!tbl_Reach2AU[#Data],3,FALSE)</f>
        <v>Tunk Creek-Lower DS</v>
      </c>
      <c r="C6392">
        <f>VLOOKUP(D6392,[1]!tbl_Reach2AU[#Data],2,FALSE)</f>
        <v>225</v>
      </c>
      <c r="D6392" t="s">
        <v>156</v>
      </c>
      <c r="E6392">
        <v>2</v>
      </c>
      <c r="F6392" t="s">
        <v>10</v>
      </c>
      <c r="G6392" t="str">
        <f>VLOOKUP([1]!tbl_FunctionalConditionReach[[#This Row],[EDT Attribute]],[1]!HabitatAttribute[#Data],2,FALSE)</f>
        <v>Flow- Scour</v>
      </c>
      <c r="H6392" s="1">
        <v>-2.2588271E-2</v>
      </c>
      <c r="I6392">
        <v>0</v>
      </c>
    </row>
    <row r="6393" spans="1:9" x14ac:dyDescent="0.3">
      <c r="A6393">
        <f>VLOOKUP(D6393,[1]!tbl_Reach2AU[#Data],4,FALSE)</f>
        <v>15</v>
      </c>
      <c r="B6393" t="str">
        <f>VLOOKUP(D6393,[1]!tbl_Reach2AU[#Data],3,FALSE)</f>
        <v>Tunk Creek-Lower DS</v>
      </c>
      <c r="C6393">
        <f>VLOOKUP(D6393,[1]!tbl_Reach2AU[#Data],2,FALSE)</f>
        <v>225</v>
      </c>
      <c r="D6393" t="s">
        <v>156</v>
      </c>
      <c r="E6393">
        <v>2</v>
      </c>
      <c r="F6393" t="s">
        <v>138</v>
      </c>
      <c r="G6393">
        <f>VLOOKUP([1]!tbl_FunctionalConditionReach[[#This Row],[EDT Attribute]],[1]!HabitatAttribute[#Data],2,FALSE)</f>
        <v>0</v>
      </c>
      <c r="H6393" s="1">
        <v>-6.0974155000000002E-2</v>
      </c>
      <c r="I6393">
        <v>0</v>
      </c>
    </row>
    <row r="6394" spans="1:9" x14ac:dyDescent="0.3">
      <c r="A6394">
        <f>VLOOKUP(D6394,[1]!tbl_Reach2AU[#Data],4,FALSE)</f>
        <v>15</v>
      </c>
      <c r="B6394" t="str">
        <f>VLOOKUP(D6394,[1]!tbl_Reach2AU[#Data],3,FALSE)</f>
        <v>Tunk Creek-Lower DS</v>
      </c>
      <c r="C6394">
        <f>VLOOKUP(D6394,[1]!tbl_Reach2AU[#Data],2,FALSE)</f>
        <v>225</v>
      </c>
      <c r="D6394" t="s">
        <v>156</v>
      </c>
      <c r="E6394">
        <v>2</v>
      </c>
      <c r="F6394" t="s">
        <v>36</v>
      </c>
      <c r="G6394" t="e">
        <f>VLOOKUP([1]!tbl_FunctionalConditionReach[[#This Row],[EDT Attribute]],[1]!HabitatAttribute[#Data],2,FALSE)</f>
        <v>#N/A</v>
      </c>
      <c r="H6394" s="1">
        <v>-1.794066E-3</v>
      </c>
      <c r="I6394">
        <v>0</v>
      </c>
    </row>
    <row r="6395" spans="1:9" x14ac:dyDescent="0.3">
      <c r="A6395">
        <f>VLOOKUP(D6395,[1]!tbl_Reach2AU[#Data],4,FALSE)</f>
        <v>15</v>
      </c>
      <c r="B6395" t="str">
        <f>VLOOKUP(D6395,[1]!tbl_Reach2AU[#Data],3,FALSE)</f>
        <v>Tunk Creek-Lower DS</v>
      </c>
      <c r="C6395">
        <f>VLOOKUP(D6395,[1]!tbl_Reach2AU[#Data],2,FALSE)</f>
        <v>225</v>
      </c>
      <c r="D6395" t="s">
        <v>156</v>
      </c>
      <c r="E6395">
        <v>2</v>
      </c>
      <c r="F6395" t="s">
        <v>133</v>
      </c>
      <c r="G6395" t="str">
        <f>VLOOKUP([1]!tbl_FunctionalConditionReach[[#This Row],[EDT Attribute]],[1]!HabitatAttribute[#Data],2,FALSE)</f>
        <v>Temperature- Rearing</v>
      </c>
      <c r="H6395" s="1">
        <v>-3.3570101999999997E-2</v>
      </c>
      <c r="I6395">
        <v>0</v>
      </c>
    </row>
    <row r="6396" spans="1:9" x14ac:dyDescent="0.3">
      <c r="A6396">
        <f>VLOOKUP(D6396,[1]!tbl_Reach2AU[#Data],4,FALSE)</f>
        <v>15</v>
      </c>
      <c r="B6396" t="str">
        <f>VLOOKUP(D6396,[1]!tbl_Reach2AU[#Data],3,FALSE)</f>
        <v>Tunk Creek-Lower DS</v>
      </c>
      <c r="C6396">
        <f>VLOOKUP(D6396,[1]!tbl_Reach2AU[#Data],2,FALSE)</f>
        <v>225</v>
      </c>
      <c r="D6396" t="s">
        <v>156</v>
      </c>
      <c r="E6396">
        <v>2</v>
      </c>
      <c r="F6396" t="s">
        <v>151</v>
      </c>
      <c r="G6396" t="str">
        <f>VLOOKUP([1]!tbl_FunctionalConditionReach[[#This Row],[EDT Attribute]],[1]!HabitatAttribute[#Data],2,FALSE)</f>
        <v>Cover- Wood</v>
      </c>
      <c r="H6396" s="1">
        <v>-1.7893103E-2</v>
      </c>
      <c r="I6396">
        <v>0</v>
      </c>
    </row>
    <row r="6397" spans="1:9" x14ac:dyDescent="0.3">
      <c r="A6397">
        <f>VLOOKUP(D6397,[1]!tbl_Reach2AU[#Data],4,FALSE)</f>
        <v>15</v>
      </c>
      <c r="B6397" t="str">
        <f>VLOOKUP(D6397,[1]!tbl_Reach2AU[#Data],3,FALSE)</f>
        <v>Tunk Creek-Lower DS</v>
      </c>
      <c r="C6397">
        <f>VLOOKUP(D6397,[1]!tbl_Reach2AU[#Data],2,FALSE)</f>
        <v>225</v>
      </c>
      <c r="D6397" t="s">
        <v>156</v>
      </c>
      <c r="E6397">
        <v>2</v>
      </c>
      <c r="F6397" t="s">
        <v>89</v>
      </c>
      <c r="G6397" t="str">
        <f>VLOOKUP([1]!tbl_FunctionalConditionReach[[#This Row],[EDT Attribute]],[1]!HabitatAttribute[#Data],2,FALSE)</f>
        <v>% Fines/Embeddedness</v>
      </c>
      <c r="H6397" s="1">
        <v>-8.1838310000000008E-3</v>
      </c>
      <c r="I6397">
        <v>0</v>
      </c>
    </row>
    <row r="6398" spans="1:9" x14ac:dyDescent="0.3">
      <c r="A6398">
        <f>VLOOKUP(D6398,[1]!tbl_Reach2AU[#Data],4,FALSE)</f>
        <v>11</v>
      </c>
      <c r="B6398" t="str">
        <f>VLOOKUP(D6398,[1]!tbl_Reach2AU[#Data],3,FALSE)</f>
        <v>Wanacut Creek DS</v>
      </c>
      <c r="C6398">
        <f>VLOOKUP(D6398,[1]!tbl_Reach2AU[#Data],2,FALSE)</f>
        <v>181</v>
      </c>
      <c r="D6398" t="s">
        <v>88</v>
      </c>
      <c r="E6398">
        <v>2</v>
      </c>
      <c r="F6398" t="s">
        <v>36</v>
      </c>
      <c r="G6398" t="e">
        <f>VLOOKUP([1]!tbl_FunctionalConditionReach[[#This Row],[EDT Attribute]],[1]!HabitatAttribute[#Data],2,FALSE)</f>
        <v>#N/A</v>
      </c>
      <c r="H6398" s="1">
        <v>-1.4542120000000001E-3</v>
      </c>
      <c r="I6398">
        <v>0</v>
      </c>
    </row>
    <row r="6399" spans="1:9" x14ac:dyDescent="0.3">
      <c r="A6399">
        <f>VLOOKUP(D6399,[1]!tbl_Reach2AU[#Data],4,FALSE)</f>
        <v>11</v>
      </c>
      <c r="B6399" t="str">
        <f>VLOOKUP(D6399,[1]!tbl_Reach2AU[#Data],3,FALSE)</f>
        <v>Wanacut Creek DS</v>
      </c>
      <c r="C6399">
        <f>VLOOKUP(D6399,[1]!tbl_Reach2AU[#Data],2,FALSE)</f>
        <v>183</v>
      </c>
      <c r="D6399" t="s">
        <v>204</v>
      </c>
      <c r="E6399">
        <v>2</v>
      </c>
      <c r="F6399" t="s">
        <v>138</v>
      </c>
      <c r="G6399">
        <f>VLOOKUP([1]!tbl_FunctionalConditionReach[[#This Row],[EDT Attribute]],[1]!HabitatAttribute[#Data],2,FALSE)</f>
        <v>0</v>
      </c>
      <c r="H6399" s="1">
        <v>-7.9194422E-2</v>
      </c>
      <c r="I6399">
        <v>0</v>
      </c>
    </row>
    <row r="6400" spans="1:9" x14ac:dyDescent="0.3">
      <c r="A6400">
        <f>VLOOKUP(D6400,[1]!tbl_Reach2AU[#Data],4,FALSE)</f>
        <v>11</v>
      </c>
      <c r="B6400" t="str">
        <f>VLOOKUP(D6400,[1]!tbl_Reach2AU[#Data],3,FALSE)</f>
        <v>Wanacut Creek DS</v>
      </c>
      <c r="C6400">
        <f>VLOOKUP(D6400,[1]!tbl_Reach2AU[#Data],2,FALSE)</f>
        <v>183</v>
      </c>
      <c r="D6400" t="s">
        <v>204</v>
      </c>
      <c r="E6400">
        <v>2</v>
      </c>
      <c r="F6400" t="s">
        <v>36</v>
      </c>
      <c r="G6400" t="e">
        <f>VLOOKUP([1]!tbl_FunctionalConditionReach[[#This Row],[EDT Attribute]],[1]!HabitatAttribute[#Data],2,FALSE)</f>
        <v>#N/A</v>
      </c>
      <c r="H6400" s="1">
        <v>-4.8809599999999998E-4</v>
      </c>
      <c r="I6400">
        <v>0</v>
      </c>
    </row>
    <row r="6401" spans="1:9" x14ac:dyDescent="0.3">
      <c r="A6401">
        <f>VLOOKUP(D6401,[1]!tbl_Reach2AU[#Data],4,FALSE)</f>
        <v>11</v>
      </c>
      <c r="B6401" t="str">
        <f>VLOOKUP(D6401,[1]!tbl_Reach2AU[#Data],3,FALSE)</f>
        <v>Wanacut Creek DS</v>
      </c>
      <c r="C6401">
        <f>VLOOKUP(D6401,[1]!tbl_Reach2AU[#Data],2,FALSE)</f>
        <v>184</v>
      </c>
      <c r="D6401" t="s">
        <v>11</v>
      </c>
      <c r="E6401">
        <v>2</v>
      </c>
      <c r="F6401" t="s">
        <v>146</v>
      </c>
      <c r="G6401" t="str">
        <f>VLOOKUP([1]!tbl_FunctionalConditionReach[[#This Row],[EDT Attribute]],[1]!HabitatAttribute[#Data],2,FALSE)</f>
        <v>Flow- Summer Base Flow</v>
      </c>
      <c r="H6401" s="1">
        <v>-1.0367647000000001E-2</v>
      </c>
      <c r="I6401">
        <v>0</v>
      </c>
    </row>
    <row r="6402" spans="1:9" x14ac:dyDescent="0.3">
      <c r="A6402">
        <f>VLOOKUP(D6402,[1]!tbl_Reach2AU[#Data],4,FALSE)</f>
        <v>11</v>
      </c>
      <c r="B6402" t="str">
        <f>VLOOKUP(D6402,[1]!tbl_Reach2AU[#Data],3,FALSE)</f>
        <v>Wanacut Creek DS</v>
      </c>
      <c r="C6402">
        <f>VLOOKUP(D6402,[1]!tbl_Reach2AU[#Data],2,FALSE)</f>
        <v>184</v>
      </c>
      <c r="D6402" t="s">
        <v>11</v>
      </c>
      <c r="E6402">
        <v>2</v>
      </c>
      <c r="F6402" t="s">
        <v>36</v>
      </c>
      <c r="G6402" t="e">
        <f>VLOOKUP([1]!tbl_FunctionalConditionReach[[#This Row],[EDT Attribute]],[1]!HabitatAttribute[#Data],2,FALSE)</f>
        <v>#N/A</v>
      </c>
      <c r="H6402" s="1">
        <v>-2.98022E-4</v>
      </c>
      <c r="I6402">
        <v>0</v>
      </c>
    </row>
    <row r="6403" spans="1:9" x14ac:dyDescent="0.3">
      <c r="A6403">
        <f>VLOOKUP(D6403,[1]!tbl_Reach2AU[#Data],4,FALSE)</f>
        <v>21</v>
      </c>
      <c r="B6403" t="str">
        <f>VLOOKUP(D6403,[1]!tbl_Reach2AU[#Data],3,FALSE)</f>
        <v>Whitestone Creek</v>
      </c>
      <c r="C6403">
        <f>VLOOKUP(D6403,[1]!tbl_Reach2AU[#Data],2,FALSE)</f>
        <v>268</v>
      </c>
      <c r="D6403" t="s">
        <v>120</v>
      </c>
      <c r="E6403">
        <v>2</v>
      </c>
      <c r="F6403" t="s">
        <v>126</v>
      </c>
      <c r="G6403" t="str">
        <f>VLOOKUP([1]!tbl_FunctionalConditionReach[[#This Row],[EDT Attribute]],[1]!HabitatAttribute[#Data],2,FALSE)</f>
        <v>Riparian</v>
      </c>
      <c r="H6403" s="1">
        <v>-4.3000000000000001E-8</v>
      </c>
      <c r="I6403">
        <v>0</v>
      </c>
    </row>
    <row r="6404" spans="1:9" x14ac:dyDescent="0.3">
      <c r="A6404">
        <f>VLOOKUP(D6404,[1]!tbl_Reach2AU[#Data],4,FALSE)</f>
        <v>21</v>
      </c>
      <c r="B6404" t="str">
        <f>VLOOKUP(D6404,[1]!tbl_Reach2AU[#Data],3,FALSE)</f>
        <v>Whitestone Creek</v>
      </c>
      <c r="C6404">
        <f>VLOOKUP(D6404,[1]!tbl_Reach2AU[#Data],2,FALSE)</f>
        <v>268</v>
      </c>
      <c r="D6404" t="s">
        <v>120</v>
      </c>
      <c r="E6404">
        <v>2</v>
      </c>
      <c r="F6404" t="s">
        <v>116</v>
      </c>
      <c r="G6404">
        <f>VLOOKUP([1]!tbl_FunctionalConditionReach[[#This Row],[EDT Attribute]],[1]!HabitatAttribute[#Data],2,FALSE)</f>
        <v>0</v>
      </c>
      <c r="H6404" s="1">
        <v>-6.0399999999999998E-9</v>
      </c>
      <c r="I6404">
        <v>0</v>
      </c>
    </row>
    <row r="6405" spans="1:9" x14ac:dyDescent="0.3">
      <c r="A6405">
        <f>VLOOKUP(D6405,[1]!tbl_Reach2AU[#Data],4,FALSE)</f>
        <v>21</v>
      </c>
      <c r="B6405" t="str">
        <f>VLOOKUP(D6405,[1]!tbl_Reach2AU[#Data],3,FALSE)</f>
        <v>Whitestone Creek</v>
      </c>
      <c r="C6405">
        <f>VLOOKUP(D6405,[1]!tbl_Reach2AU[#Data],2,FALSE)</f>
        <v>268</v>
      </c>
      <c r="D6405" t="s">
        <v>120</v>
      </c>
      <c r="E6405">
        <v>2</v>
      </c>
      <c r="F6405" t="s">
        <v>36</v>
      </c>
      <c r="G6405" t="e">
        <f>VLOOKUP([1]!tbl_FunctionalConditionReach[[#This Row],[EDT Attribute]],[1]!HabitatAttribute[#Data],2,FALSE)</f>
        <v>#N/A</v>
      </c>
      <c r="H6405" s="1">
        <v>-2.84E-13</v>
      </c>
      <c r="I6405">
        <v>0</v>
      </c>
    </row>
    <row r="6406" spans="1:9" x14ac:dyDescent="0.3">
      <c r="A6406">
        <f>VLOOKUP(D6406,[1]!tbl_Reach2AU[#Data],4,FALSE)</f>
        <v>21</v>
      </c>
      <c r="B6406" t="str">
        <f>VLOOKUP(D6406,[1]!tbl_Reach2AU[#Data],3,FALSE)</f>
        <v>Whitestone Creek</v>
      </c>
      <c r="C6406">
        <f>VLOOKUP(D6406,[1]!tbl_Reach2AU[#Data],2,FALSE)</f>
        <v>268</v>
      </c>
      <c r="D6406" t="s">
        <v>120</v>
      </c>
      <c r="E6406">
        <v>2</v>
      </c>
      <c r="F6406" t="s">
        <v>143</v>
      </c>
      <c r="G6406">
        <f>VLOOKUP([1]!tbl_FunctionalConditionReach[[#This Row],[EDT Attribute]],[1]!HabitatAttribute[#Data],2,FALSE)</f>
        <v>0</v>
      </c>
      <c r="H6406" s="1">
        <v>-1.55E-8</v>
      </c>
      <c r="I6406">
        <v>0</v>
      </c>
    </row>
    <row r="6407" spans="1:9" x14ac:dyDescent="0.3">
      <c r="A6407">
        <f>VLOOKUP(D6407,[1]!tbl_Reach2AU[#Data],4,FALSE)</f>
        <v>21</v>
      </c>
      <c r="B6407" t="str">
        <f>VLOOKUP(D6407,[1]!tbl_Reach2AU[#Data],3,FALSE)</f>
        <v>Whitestone Creek</v>
      </c>
      <c r="C6407">
        <f>VLOOKUP(D6407,[1]!tbl_Reach2AU[#Data],2,FALSE)</f>
        <v>268</v>
      </c>
      <c r="D6407" t="s">
        <v>120</v>
      </c>
      <c r="E6407">
        <v>2</v>
      </c>
      <c r="F6407" t="s">
        <v>10</v>
      </c>
      <c r="G6407" t="str">
        <f>VLOOKUP([1]!tbl_FunctionalConditionReach[[#This Row],[EDT Attribute]],[1]!HabitatAttribute[#Data],2,FALSE)</f>
        <v>Flow- Scour</v>
      </c>
      <c r="H6407" s="1">
        <v>-9.8400000000000008E-9</v>
      </c>
      <c r="I6407">
        <v>0</v>
      </c>
    </row>
    <row r="6408" spans="1:9" x14ac:dyDescent="0.3">
      <c r="A6408">
        <f>VLOOKUP(D6408,[1]!tbl_Reach2AU[#Data],4,FALSE)</f>
        <v>21</v>
      </c>
      <c r="B6408" t="str">
        <f>VLOOKUP(D6408,[1]!tbl_Reach2AU[#Data],3,FALSE)</f>
        <v>Whitestone Creek</v>
      </c>
      <c r="C6408">
        <f>VLOOKUP(D6408,[1]!tbl_Reach2AU[#Data],2,FALSE)</f>
        <v>272</v>
      </c>
      <c r="D6408" t="s">
        <v>121</v>
      </c>
      <c r="E6408">
        <v>2</v>
      </c>
      <c r="F6408" t="s">
        <v>36</v>
      </c>
      <c r="G6408" t="e">
        <f>VLOOKUP([1]!tbl_FunctionalConditionReach[[#This Row],[EDT Attribute]],[1]!HabitatAttribute[#Data],2,FALSE)</f>
        <v>#N/A</v>
      </c>
      <c r="H6408" s="1">
        <v>-2.84E-13</v>
      </c>
      <c r="I6408">
        <v>0</v>
      </c>
    </row>
    <row r="6409" spans="1:9" x14ac:dyDescent="0.3">
      <c r="A6409">
        <f>VLOOKUP(D6409,[1]!tbl_Reach2AU[#Data],4,FALSE)</f>
        <v>21</v>
      </c>
      <c r="B6409" t="str">
        <f>VLOOKUP(D6409,[1]!tbl_Reach2AU[#Data],3,FALSE)</f>
        <v>Whitestone Creek</v>
      </c>
      <c r="C6409">
        <f>VLOOKUP(D6409,[1]!tbl_Reach2AU[#Data],2,FALSE)</f>
        <v>272</v>
      </c>
      <c r="D6409" t="s">
        <v>121</v>
      </c>
      <c r="E6409">
        <v>2</v>
      </c>
      <c r="F6409" t="s">
        <v>143</v>
      </c>
      <c r="G6409">
        <f>VLOOKUP([1]!tbl_FunctionalConditionReach[[#This Row],[EDT Attribute]],[1]!HabitatAttribute[#Data],2,FALSE)</f>
        <v>0</v>
      </c>
      <c r="H6409" s="1">
        <v>-5.4999999999999996E-9</v>
      </c>
      <c r="I6409">
        <v>0</v>
      </c>
    </row>
    <row r="6410" spans="1:9" x14ac:dyDescent="0.3">
      <c r="A6410">
        <f>VLOOKUP(D6410,[1]!tbl_Reach2AU[#Data],4,FALSE)</f>
        <v>21</v>
      </c>
      <c r="B6410" t="str">
        <f>VLOOKUP(D6410,[1]!tbl_Reach2AU[#Data],3,FALSE)</f>
        <v>Whitestone Creek</v>
      </c>
      <c r="C6410">
        <f>VLOOKUP(D6410,[1]!tbl_Reach2AU[#Data],2,FALSE)</f>
        <v>272</v>
      </c>
      <c r="D6410" t="s">
        <v>121</v>
      </c>
      <c r="E6410">
        <v>2</v>
      </c>
      <c r="F6410" t="s">
        <v>10</v>
      </c>
      <c r="G6410" t="str">
        <f>VLOOKUP([1]!tbl_FunctionalConditionReach[[#This Row],[EDT Attribute]],[1]!HabitatAttribute[#Data],2,FALSE)</f>
        <v>Flow- Scour</v>
      </c>
      <c r="H6410" s="1">
        <v>-8.7099999999999999E-9</v>
      </c>
      <c r="I6410">
        <v>0</v>
      </c>
    </row>
    <row r="6411" spans="1:9" x14ac:dyDescent="0.3">
      <c r="A6411">
        <f>VLOOKUP(D6411,[1]!tbl_Reach2AU[#Data],4,FALSE)</f>
        <v>21</v>
      </c>
      <c r="B6411" t="str">
        <f>VLOOKUP(D6411,[1]!tbl_Reach2AU[#Data],3,FALSE)</f>
        <v>Whitestone Creek</v>
      </c>
      <c r="C6411">
        <f>VLOOKUP(D6411,[1]!tbl_Reach2AU[#Data],2,FALSE)</f>
        <v>272</v>
      </c>
      <c r="D6411" t="s">
        <v>121</v>
      </c>
      <c r="E6411">
        <v>2</v>
      </c>
      <c r="F6411" t="s">
        <v>116</v>
      </c>
      <c r="G6411">
        <f>VLOOKUP([1]!tbl_FunctionalConditionReach[[#This Row],[EDT Attribute]],[1]!HabitatAttribute[#Data],2,FALSE)</f>
        <v>0</v>
      </c>
      <c r="H6411" s="1">
        <v>-6.3300000000000003E-9</v>
      </c>
      <c r="I6411">
        <v>0</v>
      </c>
    </row>
    <row r="6412" spans="1:9" x14ac:dyDescent="0.3">
      <c r="A6412">
        <f>VLOOKUP(D6412,[1]!tbl_Reach2AU[#Data],4,FALSE)</f>
        <v>21</v>
      </c>
      <c r="B6412" t="str">
        <f>VLOOKUP(D6412,[1]!tbl_Reach2AU[#Data],3,FALSE)</f>
        <v>Whitestone Creek</v>
      </c>
      <c r="C6412">
        <f>VLOOKUP(D6412,[1]!tbl_Reach2AU[#Data],2,FALSE)</f>
        <v>272</v>
      </c>
      <c r="D6412" t="s">
        <v>121</v>
      </c>
      <c r="E6412">
        <v>2</v>
      </c>
      <c r="F6412" t="s">
        <v>126</v>
      </c>
      <c r="G6412" t="str">
        <f>VLOOKUP([1]!tbl_FunctionalConditionReach[[#This Row],[EDT Attribute]],[1]!HabitatAttribute[#Data],2,FALSE)</f>
        <v>Riparian</v>
      </c>
      <c r="H6412" s="1">
        <v>-4.1500000000000001E-8</v>
      </c>
      <c r="I6412">
        <v>0</v>
      </c>
    </row>
    <row r="6413" spans="1:9" x14ac:dyDescent="0.3">
      <c r="A6413">
        <f>VLOOKUP(D6413,[1]!tbl_Reach2AU[#Data],4,FALSE)</f>
        <v>21</v>
      </c>
      <c r="B6413" t="str">
        <f>VLOOKUP(D6413,[1]!tbl_Reach2AU[#Data],3,FALSE)</f>
        <v>Whitestone Creek</v>
      </c>
      <c r="C6413">
        <f>VLOOKUP(D6413,[1]!tbl_Reach2AU[#Data],2,FALSE)</f>
        <v>274</v>
      </c>
      <c r="D6413" t="s">
        <v>137</v>
      </c>
      <c r="E6413">
        <v>2</v>
      </c>
      <c r="F6413" t="s">
        <v>124</v>
      </c>
      <c r="G6413" t="str">
        <f>VLOOKUP([1]!tbl_FunctionalConditionReach[[#This Row],[EDT Attribute]],[1]!HabitatAttribute[#Data],2,FALSE)</f>
        <v>Predation</v>
      </c>
      <c r="H6413" s="1">
        <v>-6.4899999999999997E-6</v>
      </c>
      <c r="I6413">
        <v>0</v>
      </c>
    </row>
    <row r="6414" spans="1:9" x14ac:dyDescent="0.3">
      <c r="A6414">
        <f>VLOOKUP(D6414,[1]!tbl_Reach2AU[#Data],4,FALSE)</f>
        <v>21</v>
      </c>
      <c r="B6414" t="str">
        <f>VLOOKUP(D6414,[1]!tbl_Reach2AU[#Data],3,FALSE)</f>
        <v>Whitestone Creek</v>
      </c>
      <c r="C6414">
        <f>VLOOKUP(D6414,[1]!tbl_Reach2AU[#Data],2,FALSE)</f>
        <v>274</v>
      </c>
      <c r="D6414" t="s">
        <v>137</v>
      </c>
      <c r="E6414">
        <v>2</v>
      </c>
      <c r="F6414" t="s">
        <v>10</v>
      </c>
      <c r="G6414" t="str">
        <f>VLOOKUP([1]!tbl_FunctionalConditionReach[[#This Row],[EDT Attribute]],[1]!HabitatAttribute[#Data],2,FALSE)</f>
        <v>Flow- Scour</v>
      </c>
      <c r="H6414" s="1">
        <v>-1.17E-6</v>
      </c>
      <c r="I6414">
        <v>0</v>
      </c>
    </row>
    <row r="6415" spans="1:9" x14ac:dyDescent="0.3">
      <c r="A6415">
        <f>VLOOKUP(D6415,[1]!tbl_Reach2AU[#Data],4,FALSE)</f>
        <v>21</v>
      </c>
      <c r="B6415" t="str">
        <f>VLOOKUP(D6415,[1]!tbl_Reach2AU[#Data],3,FALSE)</f>
        <v>Whitestone Creek</v>
      </c>
      <c r="C6415">
        <f>VLOOKUP(D6415,[1]!tbl_Reach2AU[#Data],2,FALSE)</f>
        <v>274</v>
      </c>
      <c r="D6415" t="s">
        <v>137</v>
      </c>
      <c r="E6415">
        <v>2</v>
      </c>
      <c r="F6415" t="s">
        <v>36</v>
      </c>
      <c r="G6415" t="e">
        <f>VLOOKUP([1]!tbl_FunctionalConditionReach[[#This Row],[EDT Attribute]],[1]!HabitatAttribute[#Data],2,FALSE)</f>
        <v>#N/A</v>
      </c>
      <c r="H6415" s="1">
        <v>-2.84E-13</v>
      </c>
      <c r="I6415">
        <v>0</v>
      </c>
    </row>
    <row r="6416" spans="1:9" x14ac:dyDescent="0.3">
      <c r="A6416">
        <f>VLOOKUP(D6416,[1]!tbl_Reach2AU[#Data],4,FALSE)</f>
        <v>21</v>
      </c>
      <c r="B6416" t="str">
        <f>VLOOKUP(D6416,[1]!tbl_Reach2AU[#Data],3,FALSE)</f>
        <v>Whitestone Creek</v>
      </c>
      <c r="C6416">
        <f>VLOOKUP(D6416,[1]!tbl_Reach2AU[#Data],2,FALSE)</f>
        <v>274</v>
      </c>
      <c r="D6416" t="s">
        <v>137</v>
      </c>
      <c r="E6416">
        <v>2</v>
      </c>
      <c r="F6416" t="s">
        <v>126</v>
      </c>
      <c r="G6416" t="str">
        <f>VLOOKUP([1]!tbl_FunctionalConditionReach[[#This Row],[EDT Attribute]],[1]!HabitatAttribute[#Data],2,FALSE)</f>
        <v>Riparian</v>
      </c>
      <c r="H6416" s="1">
        <v>-5.1599999999999997E-6</v>
      </c>
      <c r="I6416">
        <v>0</v>
      </c>
    </row>
    <row r="6417" spans="1:9" x14ac:dyDescent="0.3">
      <c r="A6417">
        <f>VLOOKUP(D6417,[1]!tbl_Reach2AU[#Data],4,FALSE)</f>
        <v>21</v>
      </c>
      <c r="B6417" t="str">
        <f>VLOOKUP(D6417,[1]!tbl_Reach2AU[#Data],3,FALSE)</f>
        <v>Whitestone Creek</v>
      </c>
      <c r="C6417">
        <f>VLOOKUP(D6417,[1]!tbl_Reach2AU[#Data],2,FALSE)</f>
        <v>274</v>
      </c>
      <c r="D6417" t="s">
        <v>137</v>
      </c>
      <c r="E6417">
        <v>2</v>
      </c>
      <c r="F6417" t="s">
        <v>143</v>
      </c>
      <c r="G6417">
        <f>VLOOKUP([1]!tbl_FunctionalConditionReach[[#This Row],[EDT Attribute]],[1]!HabitatAttribute[#Data],2,FALSE)</f>
        <v>0</v>
      </c>
      <c r="H6417" s="1">
        <v>-1.0343700000000001E-4</v>
      </c>
      <c r="I6417">
        <v>0</v>
      </c>
    </row>
    <row r="6418" spans="1:9" x14ac:dyDescent="0.3">
      <c r="A6418">
        <f>VLOOKUP(D6418,[1]!tbl_Reach2AU[#Data],4,FALSE)</f>
        <v>22</v>
      </c>
      <c r="B6418" t="str">
        <f>VLOOKUP(D6418,[1]!tbl_Reach2AU[#Data],3,FALSE)</f>
        <v>Wildhorse Spring Creek DS</v>
      </c>
      <c r="C6418">
        <f>VLOOKUP(D6418,[1]!tbl_Reach2AU[#Data],2,FALSE)</f>
        <v>280</v>
      </c>
      <c r="D6418" t="s">
        <v>92</v>
      </c>
      <c r="E6418">
        <v>2</v>
      </c>
      <c r="F6418" t="s">
        <v>51</v>
      </c>
      <c r="G6418" t="str">
        <f>VLOOKUP([1]!tbl_FunctionalConditionReach[[#This Row],[EDT Attribute]],[1]!HabitatAttribute[#Data],2,FALSE)</f>
        <v>% Fines/Embeddedness</v>
      </c>
      <c r="H6418" s="1">
        <v>-3.4113020000000002E-3</v>
      </c>
      <c r="I6418">
        <v>0</v>
      </c>
    </row>
    <row r="6419" spans="1:9" x14ac:dyDescent="0.3">
      <c r="A6419">
        <f>VLOOKUP(D6419,[1]!tbl_Reach2AU[#Data],4,FALSE)</f>
        <v>22</v>
      </c>
      <c r="B6419" t="str">
        <f>VLOOKUP(D6419,[1]!tbl_Reach2AU[#Data],3,FALSE)</f>
        <v>Wildhorse Spring Creek DS</v>
      </c>
      <c r="C6419">
        <f>VLOOKUP(D6419,[1]!tbl_Reach2AU[#Data],2,FALSE)</f>
        <v>284</v>
      </c>
      <c r="D6419" t="s">
        <v>35</v>
      </c>
      <c r="E6419">
        <v>2</v>
      </c>
      <c r="F6419" t="s">
        <v>144</v>
      </c>
      <c r="G6419">
        <f>VLOOKUP([1]!tbl_FunctionalConditionReach[[#This Row],[EDT Attribute]],[1]!HabitatAttribute[#Data],2,FALSE)</f>
        <v>0</v>
      </c>
      <c r="H6419" s="1">
        <v>-1.2500000000000001E-5</v>
      </c>
      <c r="I6419">
        <v>0</v>
      </c>
    </row>
    <row r="6420" spans="1:9" x14ac:dyDescent="0.3">
      <c r="A6420">
        <f>VLOOKUP(D6420,[1]!tbl_Reach2AU[#Data],4,FALSE)</f>
        <v>22</v>
      </c>
      <c r="B6420" t="str">
        <f>VLOOKUP(D6420,[1]!tbl_Reach2AU[#Data],3,FALSE)</f>
        <v>Wildhorse Spring Creek DS</v>
      </c>
      <c r="C6420">
        <f>VLOOKUP(D6420,[1]!tbl_Reach2AU[#Data],2,FALSE)</f>
        <v>284</v>
      </c>
      <c r="D6420" t="s">
        <v>35</v>
      </c>
      <c r="E6420">
        <v>2</v>
      </c>
      <c r="F6420" t="s">
        <v>116</v>
      </c>
      <c r="G6420">
        <f>VLOOKUP([1]!tbl_FunctionalConditionReach[[#This Row],[EDT Attribute]],[1]!HabitatAttribute[#Data],2,FALSE)</f>
        <v>0</v>
      </c>
      <c r="H6420" s="1">
        <v>-1.2500000000000001E-5</v>
      </c>
      <c r="I6420">
        <v>0</v>
      </c>
    </row>
    <row r="6421" spans="1:9" x14ac:dyDescent="0.3">
      <c r="A6421">
        <f>VLOOKUP(D6421,[1]!tbl_Reach2AU[#Data],4,FALSE)</f>
        <v>22</v>
      </c>
      <c r="B6421" t="str">
        <f>VLOOKUP(D6421,[1]!tbl_Reach2AU[#Data],3,FALSE)</f>
        <v>Wildhorse Spring Creek DS</v>
      </c>
      <c r="C6421">
        <f>VLOOKUP(D6421,[1]!tbl_Reach2AU[#Data],2,FALSE)</f>
        <v>284</v>
      </c>
      <c r="D6421" t="s">
        <v>35</v>
      </c>
      <c r="E6421">
        <v>2</v>
      </c>
      <c r="F6421" t="s">
        <v>122</v>
      </c>
      <c r="G6421">
        <f>VLOOKUP([1]!tbl_FunctionalConditionReach[[#This Row],[EDT Attribute]],[1]!HabitatAttribute[#Data],2,FALSE)</f>
        <v>0</v>
      </c>
      <c r="H6421" s="1">
        <v>-1.2500000000000001E-5</v>
      </c>
      <c r="I6421">
        <v>0</v>
      </c>
    </row>
    <row r="6422" spans="1:9" x14ac:dyDescent="0.3">
      <c r="A6422">
        <f>VLOOKUP(D6422,[1]!tbl_Reach2AU[#Data],4,FALSE)</f>
        <v>22</v>
      </c>
      <c r="B6422" t="str">
        <f>VLOOKUP(D6422,[1]!tbl_Reach2AU[#Data],3,FALSE)</f>
        <v>Wildhorse Spring Creek DS</v>
      </c>
      <c r="C6422">
        <f>VLOOKUP(D6422,[1]!tbl_Reach2AU[#Data],2,FALSE)</f>
        <v>284</v>
      </c>
      <c r="D6422" t="s">
        <v>35</v>
      </c>
      <c r="E6422">
        <v>2</v>
      </c>
      <c r="F6422" t="s">
        <v>38</v>
      </c>
      <c r="G6422" t="str">
        <f>VLOOKUP([1]!tbl_FunctionalConditionReach[[#This Row],[EDT Attribute]],[1]!HabitatAttribute[#Data],2,FALSE)</f>
        <v>Channel Stability</v>
      </c>
      <c r="H6422" s="1">
        <v>-3.3114599999999999E-4</v>
      </c>
      <c r="I6422">
        <v>0</v>
      </c>
    </row>
    <row r="6423" spans="1:9" x14ac:dyDescent="0.3">
      <c r="A6423">
        <f>VLOOKUP(D6423,[1]!tbl_Reach2AU[#Data],4,FALSE)</f>
        <v>22</v>
      </c>
      <c r="B6423" t="str">
        <f>VLOOKUP(D6423,[1]!tbl_Reach2AU[#Data],3,FALSE)</f>
        <v>Wildhorse Spring Creek DS</v>
      </c>
      <c r="C6423">
        <f>VLOOKUP(D6423,[1]!tbl_Reach2AU[#Data],2,FALSE)</f>
        <v>284</v>
      </c>
      <c r="D6423" t="s">
        <v>35</v>
      </c>
      <c r="E6423">
        <v>2</v>
      </c>
      <c r="F6423" t="s">
        <v>119</v>
      </c>
      <c r="G6423">
        <f>VLOOKUP([1]!tbl_FunctionalConditionReach[[#This Row],[EDT Attribute]],[1]!HabitatAttribute[#Data],2,FALSE)</f>
        <v>0</v>
      </c>
      <c r="H6423" s="1">
        <v>-1.2E-5</v>
      </c>
      <c r="I6423">
        <v>0</v>
      </c>
    </row>
    <row r="6424" spans="1:9" x14ac:dyDescent="0.3">
      <c r="A6424">
        <f>VLOOKUP(D6424,[1]!tbl_Reach2AU[#Data],4,FALSE)</f>
        <v>22</v>
      </c>
      <c r="B6424" t="str">
        <f>VLOOKUP(D6424,[1]!tbl_Reach2AU[#Data],3,FALSE)</f>
        <v>Wildhorse Spring Creek DS</v>
      </c>
      <c r="C6424">
        <f>VLOOKUP(D6424,[1]!tbl_Reach2AU[#Data],2,FALSE)</f>
        <v>284</v>
      </c>
      <c r="D6424" t="s">
        <v>35</v>
      </c>
      <c r="E6424">
        <v>2</v>
      </c>
      <c r="F6424" t="s">
        <v>10</v>
      </c>
      <c r="G6424" t="str">
        <f>VLOOKUP([1]!tbl_FunctionalConditionReach[[#This Row],[EDT Attribute]],[1]!HabitatAttribute[#Data],2,FALSE)</f>
        <v>Flow- Scour</v>
      </c>
      <c r="H6424" s="1">
        <v>-3.6600000000000002E-5</v>
      </c>
      <c r="I6424">
        <v>0</v>
      </c>
    </row>
    <row r="6425" spans="1:9" x14ac:dyDescent="0.3">
      <c r="A6425">
        <f>VLOOKUP(D6425,[1]!tbl_Reach2AU[#Data],4,FALSE)</f>
        <v>22</v>
      </c>
      <c r="B6425" t="str">
        <f>VLOOKUP(D6425,[1]!tbl_Reach2AU[#Data],3,FALSE)</f>
        <v>Wildhorse Spring Creek DS</v>
      </c>
      <c r="C6425">
        <f>VLOOKUP(D6425,[1]!tbl_Reach2AU[#Data],2,FALSE)</f>
        <v>284</v>
      </c>
      <c r="D6425" t="s">
        <v>35</v>
      </c>
      <c r="E6425">
        <v>2</v>
      </c>
      <c r="F6425" t="s">
        <v>104</v>
      </c>
      <c r="G6425">
        <f>VLOOKUP([1]!tbl_FunctionalConditionReach[[#This Row],[EDT Attribute]],[1]!HabitatAttribute[#Data],2,FALSE)</f>
        <v>0</v>
      </c>
      <c r="H6425" s="1">
        <v>-1.2500000000000001E-5</v>
      </c>
      <c r="I6425">
        <v>0</v>
      </c>
    </row>
    <row r="6426" spans="1:9" x14ac:dyDescent="0.3">
      <c r="A6426">
        <f>VLOOKUP(D6426,[1]!tbl_Reach2AU[#Data],4,FALSE)</f>
        <v>22</v>
      </c>
      <c r="B6426" t="str">
        <f>VLOOKUP(D6426,[1]!tbl_Reach2AU[#Data],3,FALSE)</f>
        <v>Wildhorse Spring Creek DS</v>
      </c>
      <c r="C6426">
        <f>VLOOKUP(D6426,[1]!tbl_Reach2AU[#Data],2,FALSE)</f>
        <v>284</v>
      </c>
      <c r="D6426" t="s">
        <v>35</v>
      </c>
      <c r="E6426">
        <v>2</v>
      </c>
      <c r="F6426" t="s">
        <v>123</v>
      </c>
      <c r="G6426">
        <f>VLOOKUP([1]!tbl_FunctionalConditionReach[[#This Row],[EDT Attribute]],[1]!HabitatAttribute[#Data],2,FALSE)</f>
        <v>0</v>
      </c>
      <c r="H6426" s="1">
        <v>-1.2500000000000001E-5</v>
      </c>
      <c r="I6426">
        <v>0</v>
      </c>
    </row>
    <row r="6427" spans="1:9" x14ac:dyDescent="0.3">
      <c r="A6427">
        <f>VLOOKUP(D6427,[1]!tbl_Reach2AU[#Data],4,FALSE)</f>
        <v>22</v>
      </c>
      <c r="B6427" t="str">
        <f>VLOOKUP(D6427,[1]!tbl_Reach2AU[#Data],3,FALSE)</f>
        <v>Wildhorse Spring Creek DS</v>
      </c>
      <c r="C6427">
        <f>VLOOKUP(D6427,[1]!tbl_Reach2AU[#Data],2,FALSE)</f>
        <v>284</v>
      </c>
      <c r="D6427" t="s">
        <v>35</v>
      </c>
      <c r="E6427">
        <v>2</v>
      </c>
      <c r="F6427" t="s">
        <v>117</v>
      </c>
      <c r="G6427">
        <f>VLOOKUP([1]!tbl_FunctionalConditionReach[[#This Row],[EDT Attribute]],[1]!HabitatAttribute[#Data],2,FALSE)</f>
        <v>0</v>
      </c>
      <c r="H6427" s="1">
        <v>-1.2500000000000001E-5</v>
      </c>
      <c r="I6427">
        <v>0</v>
      </c>
    </row>
    <row r="6428" spans="1:9" x14ac:dyDescent="0.3">
      <c r="A6428">
        <f>VLOOKUP(D6428,[1]!tbl_Reach2AU[#Data],4,FALSE)</f>
        <v>22</v>
      </c>
      <c r="B6428" t="str">
        <f>VLOOKUP(D6428,[1]!tbl_Reach2AU[#Data],3,FALSE)</f>
        <v>Wildhorse Spring Creek DS</v>
      </c>
      <c r="C6428">
        <f>VLOOKUP(D6428,[1]!tbl_Reach2AU[#Data],2,FALSE)</f>
        <v>284</v>
      </c>
      <c r="D6428" t="s">
        <v>35</v>
      </c>
      <c r="E6428">
        <v>2</v>
      </c>
      <c r="F6428" t="s">
        <v>133</v>
      </c>
      <c r="G6428" t="str">
        <f>VLOOKUP([1]!tbl_FunctionalConditionReach[[#This Row],[EDT Attribute]],[1]!HabitatAttribute[#Data],2,FALSE)</f>
        <v>Temperature- Rearing</v>
      </c>
      <c r="H6428" s="1">
        <v>-2.19E-5</v>
      </c>
      <c r="I6428">
        <v>0</v>
      </c>
    </row>
    <row r="6429" spans="1:9" x14ac:dyDescent="0.3">
      <c r="A6429">
        <f>VLOOKUP(D6429,[1]!tbl_Reach2AU[#Data],4,FALSE)</f>
        <v>22</v>
      </c>
      <c r="B6429" t="str">
        <f>VLOOKUP(D6429,[1]!tbl_Reach2AU[#Data],3,FALSE)</f>
        <v>Wildhorse Spring Creek DS</v>
      </c>
      <c r="C6429">
        <f>VLOOKUP(D6429,[1]!tbl_Reach2AU[#Data],2,FALSE)</f>
        <v>284</v>
      </c>
      <c r="D6429" t="s">
        <v>35</v>
      </c>
      <c r="E6429">
        <v>2</v>
      </c>
      <c r="F6429" t="s">
        <v>145</v>
      </c>
      <c r="G6429" t="str">
        <f>VLOOKUP([1]!tbl_FunctionalConditionReach[[#This Row],[EDT Attribute]],[1]!HabitatAttribute[#Data],2,FALSE)</f>
        <v>Flow- Summer Base Flow</v>
      </c>
      <c r="H6429" s="1">
        <v>-1.26E-5</v>
      </c>
      <c r="I6429">
        <v>0</v>
      </c>
    </row>
    <row r="6430" spans="1:9" x14ac:dyDescent="0.3">
      <c r="A6430">
        <f>VLOOKUP(D6430,[1]!tbl_Reach2AU[#Data],4,FALSE)</f>
        <v>22</v>
      </c>
      <c r="B6430" t="str">
        <f>VLOOKUP(D6430,[1]!tbl_Reach2AU[#Data],3,FALSE)</f>
        <v>Wildhorse Spring Creek DS</v>
      </c>
      <c r="C6430">
        <f>VLOOKUP(D6430,[1]!tbl_Reach2AU[#Data],2,FALSE)</f>
        <v>284</v>
      </c>
      <c r="D6430" t="s">
        <v>35</v>
      </c>
      <c r="E6430">
        <v>2</v>
      </c>
      <c r="F6430" t="s">
        <v>126</v>
      </c>
      <c r="G6430" t="str">
        <f>VLOOKUP([1]!tbl_FunctionalConditionReach[[#This Row],[EDT Attribute]],[1]!HabitatAttribute[#Data],2,FALSE)</f>
        <v>Riparian</v>
      </c>
      <c r="H6430" s="1">
        <v>-2.0299999999999999E-5</v>
      </c>
      <c r="I6430">
        <v>0</v>
      </c>
    </row>
    <row r="6431" spans="1:9" x14ac:dyDescent="0.3">
      <c r="A6431">
        <f>VLOOKUP(D6431,[1]!tbl_Reach2AU[#Data],4,FALSE)</f>
        <v>22</v>
      </c>
      <c r="B6431" t="str">
        <f>VLOOKUP(D6431,[1]!tbl_Reach2AU[#Data],3,FALSE)</f>
        <v>Wildhorse Spring Creek DS</v>
      </c>
      <c r="C6431">
        <f>VLOOKUP(D6431,[1]!tbl_Reach2AU[#Data],2,FALSE)</f>
        <v>284</v>
      </c>
      <c r="D6431" t="s">
        <v>35</v>
      </c>
      <c r="E6431">
        <v>2</v>
      </c>
      <c r="F6431" t="s">
        <v>103</v>
      </c>
      <c r="G6431" t="str">
        <f>VLOOKUP([1]!tbl_FunctionalConditionReach[[#This Row],[EDT Attribute]],[1]!HabitatAttribute[#Data],2,FALSE)</f>
        <v>Contaminants</v>
      </c>
      <c r="H6431" s="1">
        <v>-8.4100000000000008E-6</v>
      </c>
      <c r="I6431">
        <v>0</v>
      </c>
    </row>
    <row r="6432" spans="1:9" x14ac:dyDescent="0.3">
      <c r="A6432">
        <f>VLOOKUP(D6432,[1]!tbl_Reach2AU[#Data],4,FALSE)</f>
        <v>22</v>
      </c>
      <c r="B6432" t="str">
        <f>VLOOKUP(D6432,[1]!tbl_Reach2AU[#Data],3,FALSE)</f>
        <v>Wildhorse Spring Creek DS</v>
      </c>
      <c r="C6432">
        <f>VLOOKUP(D6432,[1]!tbl_Reach2AU[#Data],2,FALSE)</f>
        <v>284</v>
      </c>
      <c r="D6432" t="s">
        <v>35</v>
      </c>
      <c r="E6432">
        <v>2</v>
      </c>
      <c r="F6432" t="s">
        <v>115</v>
      </c>
      <c r="G6432">
        <f>VLOOKUP([1]!tbl_FunctionalConditionReach[[#This Row],[EDT Attribute]],[1]!HabitatAttribute[#Data],2,FALSE)</f>
        <v>0</v>
      </c>
      <c r="H6432" s="1">
        <v>-1.2500000000000001E-5</v>
      </c>
      <c r="I6432">
        <v>0</v>
      </c>
    </row>
    <row r="6433" spans="1:9" x14ac:dyDescent="0.3">
      <c r="A6433">
        <f>VLOOKUP(D6433,[1]!tbl_Reach2AU[#Data],4,FALSE)</f>
        <v>22</v>
      </c>
      <c r="B6433" t="str">
        <f>VLOOKUP(D6433,[1]!tbl_Reach2AU[#Data],3,FALSE)</f>
        <v>Wildhorse Spring Creek DS</v>
      </c>
      <c r="C6433">
        <f>VLOOKUP(D6433,[1]!tbl_Reach2AU[#Data],2,FALSE)</f>
        <v>284</v>
      </c>
      <c r="D6433" t="s">
        <v>35</v>
      </c>
      <c r="E6433">
        <v>2</v>
      </c>
      <c r="F6433" t="s">
        <v>51</v>
      </c>
      <c r="G6433" t="str">
        <f>VLOOKUP([1]!tbl_FunctionalConditionReach[[#This Row],[EDT Attribute]],[1]!HabitatAttribute[#Data],2,FALSE)</f>
        <v>% Fines/Embeddedness</v>
      </c>
      <c r="H6433" s="1">
        <v>-2.1700420000000001E-3</v>
      </c>
      <c r="I6433">
        <v>0</v>
      </c>
    </row>
    <row r="6434" spans="1:9" x14ac:dyDescent="0.3">
      <c r="A6434">
        <f>VLOOKUP(D6434,[1]!tbl_Reach2AU[#Data],4,FALSE)</f>
        <v>22</v>
      </c>
      <c r="B6434" t="str">
        <f>VLOOKUP(D6434,[1]!tbl_Reach2AU[#Data],3,FALSE)</f>
        <v>Wildhorse Spring Creek DS</v>
      </c>
      <c r="C6434">
        <f>VLOOKUP(D6434,[1]!tbl_Reach2AU[#Data],2,FALSE)</f>
        <v>284</v>
      </c>
      <c r="D6434" t="s">
        <v>35</v>
      </c>
      <c r="E6434">
        <v>2</v>
      </c>
      <c r="F6434" t="s">
        <v>143</v>
      </c>
      <c r="G6434">
        <f>VLOOKUP([1]!tbl_FunctionalConditionReach[[#This Row],[EDT Attribute]],[1]!HabitatAttribute[#Data],2,FALSE)</f>
        <v>0</v>
      </c>
      <c r="H6434" s="1">
        <v>-1.2799999999999999E-5</v>
      </c>
      <c r="I6434">
        <v>0</v>
      </c>
    </row>
    <row r="6435" spans="1:9" x14ac:dyDescent="0.3">
      <c r="A6435">
        <f>VLOOKUP(D6435,[1]!tbl_Reach2AU[#Data],4,FALSE)</f>
        <v>22</v>
      </c>
      <c r="B6435" t="str">
        <f>VLOOKUP(D6435,[1]!tbl_Reach2AU[#Data],3,FALSE)</f>
        <v>Wildhorse Spring Creek DS</v>
      </c>
      <c r="C6435">
        <f>VLOOKUP(D6435,[1]!tbl_Reach2AU[#Data],2,FALSE)</f>
        <v>284</v>
      </c>
      <c r="D6435" t="s">
        <v>35</v>
      </c>
      <c r="E6435">
        <v>2</v>
      </c>
      <c r="F6435" t="s">
        <v>94</v>
      </c>
      <c r="G6435">
        <f>VLOOKUP([1]!tbl_FunctionalConditionReach[[#This Row],[EDT Attribute]],[1]!HabitatAttribute[#Data],2,FALSE)</f>
        <v>0</v>
      </c>
      <c r="H6435" s="1">
        <v>-1.4600000000000001E-5</v>
      </c>
      <c r="I6435">
        <v>0</v>
      </c>
    </row>
    <row r="6436" spans="1:9" x14ac:dyDescent="0.3">
      <c r="A6436">
        <f>VLOOKUP(D6436,[1]!tbl_Reach2AU[#Data],4,FALSE)</f>
        <v>22</v>
      </c>
      <c r="B6436" t="str">
        <f>VLOOKUP(D6436,[1]!tbl_Reach2AU[#Data],3,FALSE)</f>
        <v>Wildhorse Spring Creek DS</v>
      </c>
      <c r="C6436">
        <f>VLOOKUP(D6436,[1]!tbl_Reach2AU[#Data],2,FALSE)</f>
        <v>284</v>
      </c>
      <c r="D6436" t="s">
        <v>35</v>
      </c>
      <c r="E6436">
        <v>2</v>
      </c>
      <c r="F6436" t="s">
        <v>151</v>
      </c>
      <c r="G6436" t="str">
        <f>VLOOKUP([1]!tbl_FunctionalConditionReach[[#This Row],[EDT Attribute]],[1]!HabitatAttribute[#Data],2,FALSE)</f>
        <v>Cover- Wood</v>
      </c>
      <c r="H6436" s="1">
        <v>-1.048801E-3</v>
      </c>
      <c r="I6436">
        <v>0</v>
      </c>
    </row>
    <row r="6437" spans="1:9" x14ac:dyDescent="0.3">
      <c r="A6437">
        <f>VLOOKUP(D6437,[1]!tbl_Reach2AU[#Data],4,FALSE)</f>
        <v>22</v>
      </c>
      <c r="B6437" t="str">
        <f>VLOOKUP(D6437,[1]!tbl_Reach2AU[#Data],3,FALSE)</f>
        <v>Wildhorse Spring Creek DS</v>
      </c>
      <c r="C6437">
        <f>VLOOKUP(D6437,[1]!tbl_Reach2AU[#Data],2,FALSE)</f>
        <v>284</v>
      </c>
      <c r="D6437" t="s">
        <v>35</v>
      </c>
      <c r="E6437">
        <v>2</v>
      </c>
      <c r="F6437" t="s">
        <v>124</v>
      </c>
      <c r="G6437" t="str">
        <f>VLOOKUP([1]!tbl_FunctionalConditionReach[[#This Row],[EDT Attribute]],[1]!HabitatAttribute[#Data],2,FALSE)</f>
        <v>Predation</v>
      </c>
      <c r="H6437" s="1">
        <v>-3.3900000000000002E-6</v>
      </c>
      <c r="I643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2021-04-07T20:52:55Z</dcterms:created>
  <dcterms:modified xsi:type="dcterms:W3CDTF">2021-05-27T22:32:00Z</dcterms:modified>
</cp:coreProperties>
</file>