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Ryan\Documents\GitHub\Prioritization_Step2_Data_R_Project\Data\"/>
    </mc:Choice>
  </mc:AlternateContent>
  <xr:revisionPtr revIDLastSave="0" documentId="13_ncr:1_{02E9C586-55A0-4F53-848C-E7002739B734}" xr6:coauthVersionLast="46" xr6:coauthVersionMax="46" xr10:uidLastSave="{00000000-0000-0000-0000-000000000000}"/>
  <bookViews>
    <workbookView xWindow="384" yWindow="384" windowWidth="19680" windowHeight="11016" xr2:uid="{431DE12E-E4F2-45D1-A6E0-EFCBE1121B10}"/>
  </bookViews>
  <sheets>
    <sheet name="Data_Entry" sheetId="1" r:id="rId1"/>
    <sheet name="Action_Lists" sheetId="2" r:id="rId2"/>
    <sheet name="Reach_Assessment_Check_List" sheetId="4" r:id="rId3"/>
  </sheets>
  <definedNames>
    <definedName name="_xlnm._FilterDatabase" localSheetId="0" hidden="1">Data_Entry!$E$1:$X$2235</definedName>
    <definedName name="OLE_LINK1" localSheetId="0">Data_Entry!$I$135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67" i="1" l="1"/>
  <c r="O369" i="1"/>
  <c r="O371" i="1"/>
  <c r="O382" i="1" l="1"/>
  <c r="O381" i="1"/>
  <c r="O380" i="1"/>
  <c r="O379" i="1"/>
  <c r="O378" i="1"/>
  <c r="O370" i="1"/>
  <c r="O368" i="1"/>
  <c r="O366" i="1"/>
  <c r="O33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18C297CF-55B0-CD4A-B4C2-D1B92AAA143B}">
      <text>
        <r>
          <rPr>
            <sz val="10"/>
            <color rgb="FF000000"/>
            <rFont val="Tahoma"/>
            <family val="2"/>
          </rPr>
          <t>If a project spans more than one UCSRB reach - add a new row (and new ProjectID) (Ryan)</t>
        </r>
      </text>
    </comment>
  </commentList>
</comments>
</file>

<file path=xl/sharedStrings.xml><?xml version="1.0" encoding="utf-8"?>
<sst xmlns="http://schemas.openxmlformats.org/spreadsheetml/2006/main" count="16502" uniqueCount="2046">
  <si>
    <t>ProjectID</t>
  </si>
  <si>
    <t>ProjectName</t>
  </si>
  <si>
    <t>Action_Category</t>
  </si>
  <si>
    <t>Action_Type</t>
  </si>
  <si>
    <t>Reach Assessment</t>
  </si>
  <si>
    <t>Lower Mad River Reach Assessment</t>
  </si>
  <si>
    <t>Lower Ardenvoir</t>
  </si>
  <si>
    <t>Reach_ID_in_assessment</t>
  </si>
  <si>
    <t>Reach_UCSRB</t>
  </si>
  <si>
    <t>Reach 1</t>
  </si>
  <si>
    <t>Mad River Lower 01</t>
  </si>
  <si>
    <t>Action_Description</t>
  </si>
  <si>
    <t>Levee modification: removal, setback, breach</t>
  </si>
  <si>
    <t>Protection</t>
  </si>
  <si>
    <t>Acquisition</t>
  </si>
  <si>
    <t>Easement</t>
  </si>
  <si>
    <t>Other</t>
  </si>
  <si>
    <t>Channel reconstruction or construction</t>
  </si>
  <si>
    <t>Pool development</t>
  </si>
  <si>
    <t>Riffle construction</t>
  </si>
  <si>
    <t>Meander (oxbow) reconnection or construction</t>
  </si>
  <si>
    <t>Spawning gravel cleaning or placement</t>
  </si>
  <si>
    <t>Remove or relocate floodplain infrastructure</t>
  </si>
  <si>
    <t>Restoration of floodplain topography and vegetation</t>
  </si>
  <si>
    <t>Floodplain construction</t>
  </si>
  <si>
    <t>Perennial side channel</t>
  </si>
  <si>
    <t>Secondary (non-perennial) channel</t>
  </si>
  <si>
    <t>Floodplain pond – wetland</t>
  </si>
  <si>
    <t>Alcoves</t>
  </si>
  <si>
    <t>Hyporheic off-channel habitat (groundwater)</t>
  </si>
  <si>
    <t>Beaver restoration management</t>
  </si>
  <si>
    <t>Riparian fencing</t>
  </si>
  <si>
    <t>Riparian buffer strip, planting</t>
  </si>
  <si>
    <t>Thinning or removal of understory</t>
  </si>
  <si>
    <t>Removal of non-native plant species</t>
  </si>
  <si>
    <t>Dam removal or breaching</t>
  </si>
  <si>
    <t>Barrier or culvert replacement or removal</t>
  </si>
  <si>
    <t>Structural passage (diversions)</t>
  </si>
  <si>
    <t>Addition of organic or inorganic nutrients</t>
  </si>
  <si>
    <t>Rock weirs</t>
  </si>
  <si>
    <t>Boulder placement</t>
  </si>
  <si>
    <t>LWD placement and engineered log jams</t>
  </si>
  <si>
    <t>Modification or removal of bank armoring</t>
  </si>
  <si>
    <t>Restore banklines with LWD - bioengineering</t>
  </si>
  <si>
    <t>Acquire instream flows (lease or purchase)</t>
  </si>
  <si>
    <t>Improve thermal refugia</t>
  </si>
  <si>
    <t>Irrigation system upgrades – water management</t>
  </si>
  <si>
    <t>Reduce or mitigate point-source effects</t>
  </si>
  <si>
    <t>Upland vegetation treatment – management</t>
  </si>
  <si>
    <t>Road decommissioning or abandonment</t>
  </si>
  <si>
    <t>Road grading and drainage improvements</t>
  </si>
  <si>
    <t>Action_Category_List</t>
  </si>
  <si>
    <t>Channel_Modification</t>
  </si>
  <si>
    <t>Floodplain_Reconnection</t>
  </si>
  <si>
    <t>Side_Channel_Off_Channel_Restoration</t>
  </si>
  <si>
    <t>Riparian_Restoration_and_Management</t>
  </si>
  <si>
    <t>Fish_Passage_Restoration</t>
  </si>
  <si>
    <t>Nutrient_Supplementation</t>
  </si>
  <si>
    <t>Instream_Structures</t>
  </si>
  <si>
    <t>Bank_Restoration_Modification_and_Removal</t>
  </si>
  <si>
    <t>Water_Quality_and_Quantity</t>
  </si>
  <si>
    <t>Upper Ardenvoir</t>
  </si>
  <si>
    <t>Ardenvoir Bridge Crossings</t>
  </si>
  <si>
    <t>Basin</t>
  </si>
  <si>
    <t>Beaver Creek</t>
  </si>
  <si>
    <t>Big Valley Reach Assessment</t>
  </si>
  <si>
    <t>Chewuch River</t>
  </si>
  <si>
    <t>Lower Libby Creek</t>
  </si>
  <si>
    <t>Lower Methow River</t>
  </si>
  <si>
    <t>Lower Twisp River</t>
  </si>
  <si>
    <t>Middle Methow</t>
  </si>
  <si>
    <t>Middle Twisp River</t>
  </si>
  <si>
    <t>Methow River</t>
  </si>
  <si>
    <t>Upper Methow River</t>
  </si>
  <si>
    <t>Winthrop Area</t>
  </si>
  <si>
    <t>Entiat - Upper Stilwaters</t>
  </si>
  <si>
    <t>Entiat Gray Reach</t>
  </si>
  <si>
    <t>Lower Entiat Reach</t>
  </si>
  <si>
    <t>Lower Mad River</t>
  </si>
  <si>
    <t>Preston Reach</t>
  </si>
  <si>
    <t>Stormy Reach</t>
  </si>
  <si>
    <t>Lower Icicle Creek</t>
  </si>
  <si>
    <t>Kahler Creek - Nason Creek</t>
  </si>
  <si>
    <t>Lower Peshastin Creek</t>
  </si>
  <si>
    <t>Lower Wenatchee River</t>
  </si>
  <si>
    <t>Lower White Pine</t>
  </si>
  <si>
    <t>Upper White Pine</t>
  </si>
  <si>
    <t>Upper Wenatchee</t>
  </si>
  <si>
    <t>Lower White River</t>
  </si>
  <si>
    <t>Methow</t>
  </si>
  <si>
    <t>Entiat</t>
  </si>
  <si>
    <t>Wenatchee</t>
  </si>
  <si>
    <t>Lower Nason</t>
  </si>
  <si>
    <t>Entry Status?</t>
  </si>
  <si>
    <t>Not Started</t>
  </si>
  <si>
    <t>Finished</t>
  </si>
  <si>
    <t>On Going</t>
  </si>
  <si>
    <t>Entry Status List</t>
  </si>
  <si>
    <t>Moe</t>
  </si>
  <si>
    <t>Reach 2</t>
  </si>
  <si>
    <t>Mad River Lower 02</t>
  </si>
  <si>
    <t>Rothrock</t>
  </si>
  <si>
    <t>Installation of medium LW jams (4-9 root wad logs with slash) at RM 1.44 and 1.46. These LW jams will improve the quantity and quality of available aquatic habitat by adding channel complexity that includes scour pools that have good fish cover. Partially burial of trunks in the bank and ballast logs to existing or added boulders.</t>
  </si>
  <si>
    <t>Installation of large LW jams (&gt;10 root wad logs) at RM 1.58 and 1.7. Ideally, these will be installed as inlet jams in conjunction with the construction of side channels but they would provide high-quality mainstem habitat improvements if installed without the side channels.</t>
  </si>
  <si>
    <t>French Corral</t>
  </si>
  <si>
    <t>Reach 3</t>
  </si>
  <si>
    <t>Mad River Lower 03</t>
  </si>
  <si>
    <t>Mad Tyee 1</t>
  </si>
  <si>
    <t>Mad Tyee 2</t>
  </si>
  <si>
    <t>Reach 4</t>
  </si>
  <si>
    <t>Mad River Lower 04</t>
  </si>
  <si>
    <t>Installation of large LW apex jam at existing split-flow feature (RM 3.41) to promote continued and more complex split flow processes and support mid-channel bar and floodplain development. This should be done in conjunction with downstream side-channel at RM 3.39.</t>
  </si>
  <si>
    <t>Gold</t>
  </si>
  <si>
    <t>Pine Flats</t>
  </si>
  <si>
    <t>Matrix_No_Acres_Floodplain</t>
  </si>
  <si>
    <t>Upper Stillwaters Assessment</t>
  </si>
  <si>
    <t>Reach 0</t>
  </si>
  <si>
    <t>Project_River_Length_miles</t>
  </si>
  <si>
    <t>NA</t>
  </si>
  <si>
    <t>Look for opportunities to set back roadways and other human infrastructure out of riparian areas. Project RM 23.4: Downstream of Bridge Riprap Enhancement</t>
  </si>
  <si>
    <t>Where possible, address floodplain impairments associated with the bridge, roadway, and residential development along river-left. Project RM 23.4: Downstream of Bridge Riprap Enhancement</t>
  </si>
  <si>
    <t>PDF p.119</t>
  </si>
  <si>
    <t>Action Type</t>
  </si>
  <si>
    <t>Miles/Acres</t>
  </si>
  <si>
    <t>PDF p. 172</t>
  </si>
  <si>
    <t>PDF p. 189</t>
  </si>
  <si>
    <t>Remove or modify bridge crossing to reduce hydraulic effects on channel. Project RM 23.4: Downstream of Bridge Riprap Enhancement</t>
  </si>
  <si>
    <t>Placement of structure to form pools. Project RM 23.9: Upper Jenne LW Enhancement</t>
  </si>
  <si>
    <t>Placement of structure to form pools. Project RM 23.7: Jenne Straights Enhancement</t>
  </si>
  <si>
    <t>Placement of structure to form pools. Project RM 23.5: Lower Jenne LW Enhancement</t>
  </si>
  <si>
    <t>Removing or modify bank armoring to enhance pool quality. Project RM 23.45: Upstream of Bridge Barb Enhancement</t>
  </si>
  <si>
    <t>Removing or modify bank armoring to enhance pool quality. Project RM 23.4: Downstream of Bridge Riprap Enhancement</t>
  </si>
  <si>
    <t>Where possible, set back roadways, remove bank armoring, remove fill, and remove/modify other human infrastructure affecting floodplain processes. Project RM 23.4: Downstream of Bridge Riprap Enhancement</t>
  </si>
  <si>
    <t>Plant cleared riparian and floodplain areas. Project RM 23.6R: Reach 0 RB Riparian and Floodplain Protection</t>
  </si>
  <si>
    <t>Plant cleared riparian and floodplain areas. Project RM 23.65L: Reach 0 LB Riparian Restoration and Protection</t>
  </si>
  <si>
    <t xml:space="preserve">Where possible, set back roadways, remove bank armoring, remove fill, and remove/modify other human infrastructure affecting floodplain processes. Project RM 23.45: Upstream of Bridge Barb Enhancement </t>
  </si>
  <si>
    <t>Riparian projects to improve long-term LW recruitment. Project RM 23.9: Upper Jenne LW Enhancement</t>
  </si>
  <si>
    <t>Riparian projects to improve long-term LW recruitment. Project RM 23.7: Jenne Straights Enhancement</t>
  </si>
  <si>
    <t>Riparian projects to improve long-term LW recruitment. Project RM 23.5: Lower Jenne LW Enhancement</t>
  </si>
  <si>
    <t>Riparian projects to improve long-term LW recruitment. Project RM 23.45: Upstream of Bridge Barb Enhancement</t>
  </si>
  <si>
    <t>Riparian projects to improve long-term LW recruitment. Project RM 23.3: Zerrener LW Enhancement</t>
  </si>
  <si>
    <t>start on p. 124 Reach 1</t>
  </si>
  <si>
    <t>No_Boulders</t>
  </si>
  <si>
    <t>Project RM 25.3L: Grandma Fan Margin Complexity</t>
  </si>
  <si>
    <t>Where possible, set back roadways, remove bank armoring, remove fill, and remove/modify other human infrastructure affecting floodplain processes. Project RM 25.3L: Grandma Fan Margin Complexity</t>
  </si>
  <si>
    <t>Where possible, set back roadways, remove bank armoring, remove fill, and remove/modify other human infrastructure affecting channel migration processes. Project RM 25.3L: Grandma Fan Margin Complexity</t>
  </si>
  <si>
    <t>Placement of structure to form pools. Project RM 25.53L: Burns Fan Pool Jams</t>
  </si>
  <si>
    <t>Placement of structure to form pools. Project RM 25.4: Lower Burns LW Enhancement</t>
  </si>
  <si>
    <t>Removing or modify bank armoring to enhance pool quality. Project RM 25.3L: Grandma Fan Margin Complexity</t>
  </si>
  <si>
    <t xml:space="preserve">Placement of structure to form pools. Project RM 25.2: McCrea LW </t>
  </si>
  <si>
    <t>Removing or modify bank armoring to enhance pool quality. Project RM 25.2 Side Channel Enhancement</t>
  </si>
  <si>
    <t>Riparian projects to improve long-term LW recruitment.Project RM 25.53L: Burns Fan Pool Jams</t>
  </si>
  <si>
    <t>Riparian projects to improve long-term LW recruitment. Project RM 25.4: Lower Burns LW Enhancement</t>
  </si>
  <si>
    <t>Riparian projects to improve long-term LW recruitment. Project RM 25.3L: Grandma Fan Margin Complexity</t>
  </si>
  <si>
    <t>Riparian projects to improve long-term LW recruitment. Project RM 25.2: McCrea LW and Side Channel Enhancement</t>
  </si>
  <si>
    <t>Placement of wood to increase lateral channel dynamics. Project RM 25.4: Lower Burns LW Enhancement</t>
  </si>
  <si>
    <t xml:space="preserve">Placement of wood to increase lateral channel dynamics. Project RM 25.2: McCrea LW and Side Channel Enhancement </t>
  </si>
  <si>
    <t>Pieces_Wood_Low</t>
  </si>
  <si>
    <t>Pieces_Wood_High</t>
  </si>
  <si>
    <t>&gt;10</t>
  </si>
  <si>
    <t>Placement of structure to form pools. Project RM 23.3: Zerrener LW Enhancement</t>
  </si>
  <si>
    <t>Riparian projects to improve long-term LW recruitment. Project RM 23.4: Downstream of Bridge Riprap Enhancement</t>
  </si>
  <si>
    <t>Excavation to increase off channel habitat area. Removal or modification of bridge that limits side channel function or connectivity. Placement of wood to increase lateral channel dynamics. Project RM 23.5: Lower Jenne LW Enhancement</t>
  </si>
  <si>
    <t>Excavation to increase off channel habitat area. Removal or modification of bridge that limits side channel function or connectivity. Placement of wood to increase lateral channel dynamics.Project RM 23.9: Upper Jenne LW Enhancement</t>
  </si>
  <si>
    <t>Excavation to increase off channel habitat area. Removal or modification of bridge that limits side channel function or connectivity. Placement of wood to increase lateral channel dynamics. Project RM 23.3: Zerrener LW Enhancement</t>
  </si>
  <si>
    <t>Work with landowners to plant cleared riparian and floodplain areas. Project RM 25.8: Upper Burns riprap enhancement</t>
  </si>
  <si>
    <t>Where possible, set back roadways, remove bank armoring, remove fill, and remove/modify other human infrastructure affecting floodplain processes. Project RM 25.8: Upper Burns riprap enhancement</t>
  </si>
  <si>
    <t>Riparian projects to improve long-term LW recruitment. Project RM 25.8: Upper Burns riprap enhancement</t>
  </si>
  <si>
    <t>Riparian projects to improve long-term LW recruitment. Project RM 25.7: Upper Burns LW and Side Channel Enhancement</t>
  </si>
  <si>
    <t>Removing or modify bank armoring to enhance pool quality. Project RM 25.7: Upper Burns LW and Side Channel Enhancement</t>
  </si>
  <si>
    <t>Placement of structure to form pools. Project RM 25.8: Upper Burns riprap enhancement</t>
  </si>
  <si>
    <t>Placement of structure to form pools. Project RM 25.7: Upper Burns LW and Side Channel Enhancement</t>
  </si>
  <si>
    <t>Placement of wood to increase lateral channel dynamics. Project RM 25.7: Upper Burns LW and Side Channel Enhancement</t>
  </si>
  <si>
    <t>Look for opportunities to set back roadways and other human infrastructure out of riparian areas. Project RM 27L: Lower Signal Road Jams</t>
  </si>
  <si>
    <t>Look for opportunities to set back roadways and other human infrastructure out of riparian areas. Project RM 26.6: Upper Angle Point Log jams</t>
  </si>
  <si>
    <t>Where possible, set back roadways, remove bank armoring, remove fill, and remove/modify other human infrastructure affecting floodplain processes. Project RM 27L: Lower Signal Road Jams</t>
  </si>
  <si>
    <t>Placement of structure to form pools. Removing or modify bank armoring to enhance pool quality. Project RM 27L: Lower Signal Road Jams</t>
  </si>
  <si>
    <t>Placement of structure to form pools. Removing or modify bank armoring to enhance pool quality. Project RM 26.6: Upper Angle Point Log jams</t>
  </si>
  <si>
    <t>Placement of structure to form pools. Removing or modify bank armoring to enhance pool quality. Project RM 27.1L: Lower Signal Apex Jams</t>
  </si>
  <si>
    <t>Placement of structure to form pools. Removing or modify bank armoring to enhance pool quality. Project RM 26.1: Lower Angle Point Log jams</t>
  </si>
  <si>
    <t>Riparian projects to improve long-term LW recruitment. Project RM 27L: Lower Signal Road Jams</t>
  </si>
  <si>
    <t>Riparian projects to improve long-term LW recruitment. Project RM 26.6: Upper Angle Point Log jams</t>
  </si>
  <si>
    <t>Riparian projects to improve long-term LW recruitment. Project RM 26.1: Lower Angle Point Log jams</t>
  </si>
  <si>
    <t>Riparian projects to improve long-term LW recruitment. Project RM 27.1L: Lower Signal Apex Jams</t>
  </si>
  <si>
    <t>Placement of wood to increase lateral channel dynamics. Project RM 27.1L: Lower Signal Apex Jams</t>
  </si>
  <si>
    <t>Placement of structure to form pools. Project RM 27.4: Signal Peak Side Channel and LW enhancement</t>
  </si>
  <si>
    <t>Riparian projects to improve long-term LW recruitment. Project RM 27.4: Signal Peak Side Channel and LW Enhancement</t>
  </si>
  <si>
    <t>Excavation to increase off-channel habitat area. Project RM 27.4: Signal Peak Side Channel and LW Enhancement</t>
  </si>
  <si>
    <t>Placement of wood to increase lateral channel dynamics. Project RM 27.4: Signal Peak Side Channel and LW Enhancement</t>
  </si>
  <si>
    <t>Reach 5</t>
  </si>
  <si>
    <t>Look for opportunities to set back roadways and other human infrastructure out of riparian areas. Project RM 28.2L: Fox Creek Campground Side Channel Enhancement</t>
  </si>
  <si>
    <t>Where possible, set back roadways, remove bank armoring, remove fill, and remove/modify other human infrastructure affecting floodplain processes. Project RM 28.2L: Fox Creek Campground Side Channel Enhancement</t>
  </si>
  <si>
    <t>Placement of structure to form pools. Project RM 28.2L: Fox Creek Campground Side Channel Enhancement</t>
  </si>
  <si>
    <t>Placement of structure to form pools. Project RM 27.95R: Upper Fox Apex Jam</t>
  </si>
  <si>
    <t>Placement of structure to form pools. Project RM 27.8L: Fox Creek Meander Bend Jam</t>
  </si>
  <si>
    <t>Riparian projects to improve long-term LW recruitment. Project RM 28.2L: Fox Creek Campground Side Channel Enhancement</t>
  </si>
  <si>
    <t>Riparian projects to improve long-term LW recruitment. Project RM 27.8L: Fox Creek Meander Bend Jam</t>
  </si>
  <si>
    <t>Removal or modification of campground infrastructure that limits side channel connectivity. Project RM 28.2L: Fox Creek Campground Side Channel Enhancement</t>
  </si>
  <si>
    <t>Placement of wood to increase lateral channel dynamics. Project RM 28.2L: Fox Creek Campground Side Channel Enhancement</t>
  </si>
  <si>
    <t>Riparian projects to improve long-term LW recruitment. Project RM 27.95R: Upper Fox Apex Jam</t>
  </si>
  <si>
    <t>Removal or modification of campground infrastructure that limits side channel connectivity. Project RM 27.95R: Upper Fox Apex Jam</t>
  </si>
  <si>
    <t>Placement of wood to increase lateral channel dynamics. Project RM 27.95R: Upper Fox Apex Jam</t>
  </si>
  <si>
    <t>Reach 9</t>
  </si>
  <si>
    <t>Placement of structure to form pools. Project RM 31.25R: Silver Falls Side Channel Enhancement 2</t>
  </si>
  <si>
    <t>Placement of structure to form pools. Project RM 31.0R: Silver Falls Side Channel Enhancement 4</t>
  </si>
  <si>
    <t>Placement of structure to form pools. Project RM 30.7L: Lower Silver Falls Margin Jams 1</t>
  </si>
  <si>
    <t>Placement of structure to form pools. Project RM 30.5L: Lower Silver Falls Margin Jams 2</t>
  </si>
  <si>
    <t>Placement of large wood and log jams where large wood would naturally accumulate and would provide the greatest habitat benefit. Project RM 31.25R: Silver Falls Side Channel Enhancement 2</t>
  </si>
  <si>
    <t>Placement of large wood and log jams where large wood would naturally accumulate and would provide the greatest habitat benefit. Project RM 31.0R: Silver Falls Side Channel Enhancement 4</t>
  </si>
  <si>
    <t>Placement of large wood and log jams where large wood would naturally accumulate and would provide the greatest habitat benefit. Project RM 30.7L: Lower Silver Falls Margin Jams 1</t>
  </si>
  <si>
    <t>Placement of large wood and log jams where large wood would naturally accumulate and would provide the greatest habitat benefit. Project RM 30.5L: Lower Silver Falls Margin Jams 2</t>
  </si>
  <si>
    <t>Excavation to increase off-channel habitat area. Project RM 31.25R: Silver Falls Side Channel Enhancement 2</t>
  </si>
  <si>
    <t>Placement of wood to increase lateral channel dynamics. Project RM 31.25R: Silver Falls Side Channel Enhancement 2</t>
  </si>
  <si>
    <t>Excavation to increase off-channel habitat area. Project RM 31.0R: Silver Falls Side Channel Enhancement 4</t>
  </si>
  <si>
    <t>Placement of wood to increase lateral channel dynamics. Project RM 31.0R: Silver Falls Side Channel Enhancement 4</t>
  </si>
  <si>
    <t>Excavation to increase off-channel habitat area. Project RM 31.4R: Silver Falls Side Channel Enhancement 1</t>
  </si>
  <si>
    <t>Placement of wood to increase lateral channel dynamics. Project RM 31.4R: Silver Falls Side Channel Enhancement 1</t>
  </si>
  <si>
    <t>Excavation to increase off-channel habitat area. Project RM 31.15R: Silver Falls Side Channel Enhancement 3</t>
  </si>
  <si>
    <t>Placement of wood to increase lateral channel dynamics. Project RM 31.15R: Silver Falls Side Channel Enhancement 3</t>
  </si>
  <si>
    <t>Placement of structure to form pools. Project RM 31.4L: Upper Silver Margin Jams</t>
  </si>
  <si>
    <t>Removing or modify bank armoring to enhance pool quality. Project RM 31.4L: Upper Silver Margin Jams</t>
  </si>
  <si>
    <t>Reach 10</t>
  </si>
  <si>
    <t>Riparian projects to improve long-term LW recruitment. Project RM 31.4L: Upper Silver Margin Jams</t>
  </si>
  <si>
    <t>Reach 11</t>
  </si>
  <si>
    <t>Placement of structure to form pools. Project RM 32.8L: Lower Pope Left Bank Side Channel Enhancement</t>
  </si>
  <si>
    <t>Placement of large wood and log jams where large wood would naturally accumulate and would provide the greatest habitat benefit. Project RM 32.8L: Lower Pope Left Bank Side Channel Enhancement</t>
  </si>
  <si>
    <t>Placement of wood to increase lateral channel dynamics. Project RM 32.8L: Lower Pope Left Bank Side Channel Enhancement</t>
  </si>
  <si>
    <t>Placement of wood to increase lateral channel dynamics. Project RM 32.7R: Lower Pope Right Bank Side Channel Enhancement</t>
  </si>
  <si>
    <t>Reach 13</t>
  </si>
  <si>
    <t>Placement of structure to form pools. Project RM 33.2L: Upper Pope Side Channel Enhancement</t>
  </si>
  <si>
    <t>Riparian projects to improve long-term LW recruitment. Project RM 33.2L: Upper Pope Side Channel Enhancement</t>
  </si>
  <si>
    <t>Placement of wood to increase lateral channel dynamics. Project RM 33.2L: Upper Pope Side Channel Enhancement</t>
  </si>
  <si>
    <t>PDF p. 101</t>
  </si>
  <si>
    <t>No specific actions by Reach: PDF p. 104, Small driveway blocks fish access and flow through a small seasonal side channel on the left bank near RM 17.2.</t>
  </si>
  <si>
    <t>PDF p. 76</t>
  </si>
  <si>
    <t>Lower Entiat Reach Assessment</t>
  </si>
  <si>
    <t>Reach 1C</t>
  </si>
  <si>
    <t>Remove Riprap from Left bank at approx. RM 3.6. Allow channel to adjust to the straightening after Kellogg Mill dam removal.</t>
  </si>
  <si>
    <t>Reach 1D</t>
  </si>
  <si>
    <t>Reach 1 C</t>
  </si>
  <si>
    <t>Potential levee removal location to access the existing Harrison Side Channel at approx. RM 4.</t>
  </si>
  <si>
    <t xml:space="preserve">Potential levee removal location for side channel development. In areas where levee removal is not feasible due to constraints, culvert-fed or regulated side channels represent a viable option with minimal risks to property and infrastructure behind the levee. This approach would work at RM 6.0 - 6.3 left bank into an existing ditch across from Roaring Creek. </t>
  </si>
  <si>
    <t>Reach 1E</t>
  </si>
  <si>
    <t xml:space="preserve">Area of riprap that has prevented channel migration at RM 6.7 to RM 6.6 on right bank. </t>
  </si>
  <si>
    <t>Potential area where flow could be directed against a bedrock bank for improved scour potential and habitat formation.  Approx. RM 6.0 near Roaring Creek</t>
  </si>
  <si>
    <t xml:space="preserve">Potential area where flow could be directed against a bedrock bank for improved scour potential and habitat formation.  Approx. RM 5.0 </t>
  </si>
  <si>
    <t>Potential area where flow could be directed against a bedrock bank for improved scour potential and habitat formation.  Approx. RM 4.3</t>
  </si>
  <si>
    <t>Reach 1B</t>
  </si>
  <si>
    <t>Potential area where flow could be directed against a bedrock bank for improved scour potential and habitat formation.  Approx. RM 4 to Mills Canyon</t>
  </si>
  <si>
    <t>Potential area where flow could be directed against a bedrock bank for improved scour potential and habitat formation.  Approx. RM 2.5</t>
  </si>
  <si>
    <t xml:space="preserve">Had to weed info out of text but no specific actions just potential in a reach and did not specify exact RM of potential project. Included 11 potential projects </t>
  </si>
  <si>
    <t>Preston Reach Assessment</t>
  </si>
  <si>
    <t>PR-IZ-1</t>
  </si>
  <si>
    <t>Protect and maintain current levels of geomorphic, hydrologic, and vegetative function.</t>
  </si>
  <si>
    <t>Geomorphic Potential</t>
  </si>
  <si>
    <t>VSP Parameters Addressed</t>
  </si>
  <si>
    <t>Low</t>
  </si>
  <si>
    <t>Moderate</t>
  </si>
  <si>
    <t>Riparian Rehabilitation; Productivity, Abundance, Diversity, And Structure</t>
  </si>
  <si>
    <t>PR-DIZ-1</t>
  </si>
  <si>
    <t>PR-OZ-1</t>
  </si>
  <si>
    <t>PR-DOZ-2</t>
  </si>
  <si>
    <t>Floodplain Rehabilitation: Productivity And Abundance</t>
  </si>
  <si>
    <t>Reconnect Processes: Remove or modify the levee to reconnect historic channel path. Prior to or following removal or modification of the levee the subreach could be Protected and Maintained.</t>
  </si>
  <si>
    <t>Reconnect Processes: Remove or modify the push-up levee to reconnect floodplain. Prior to or following removal or modification of the levee the subreach could be Protected and Maintained.</t>
  </si>
  <si>
    <t>PR-OZ-3</t>
  </si>
  <si>
    <t>High</t>
  </si>
  <si>
    <t>PR-OZ-4</t>
  </si>
  <si>
    <t>PR-IZ-2</t>
  </si>
  <si>
    <t>PR-DIZ-2</t>
  </si>
  <si>
    <t>PR-DOZ-5</t>
  </si>
  <si>
    <t>PR-OZ-6</t>
  </si>
  <si>
    <t>PR-OZ-7</t>
  </si>
  <si>
    <t>Reconnect processes: Strategically place unanchored “key members” (large wood greater than 30-inch diameter at breast height and a length of 30 or more feet with rootwad attached) on point and medial bars, and allowing the river to naturally adjust their position.</t>
  </si>
  <si>
    <t>Reconnect riparian processes: Livestock could be excluded to allow the riparian buffer zone (30-meter width) to become re-established.</t>
  </si>
  <si>
    <r>
      <t>Reconnect Processes:</t>
    </r>
    <r>
      <rPr>
        <sz val="11"/>
        <color rgb="FFFFFF00"/>
        <rFont val="Calibri"/>
        <family val="2"/>
        <scheme val="minor"/>
      </rPr>
      <t xml:space="preserve">: </t>
    </r>
    <r>
      <rPr>
        <sz val="11"/>
        <color theme="1"/>
        <rFont val="Calibri"/>
        <family val="2"/>
        <scheme val="minor"/>
      </rPr>
      <t>Remove or modify the levees and push-up levee to reconnect historic channel and floodplain. This action could be in conjunction with the removal or modification to the section of the levees in subreach PR-DOZ-5. Once the levees are removed or modified the roads in the floodplain could be obliterated followed by riparian rehabilitation and livestock exclusion. Prior to or following removal or modification of the levees, the subreach could be Protected and Maintained.</t>
    </r>
  </si>
  <si>
    <t>Reconnect Processes: Remove or modify the levees and push-up levee to reconnect historic channel and floodplain (Photograph No. 5). This action could be in conjunction with the removal or modification to the section of the levees in subreach PR-DIZ-2. Once the levees are removed or modified the roads in the floodplain could be obliterated followed by riparian rehabilitation and livestock exclusion. Prior to or following removal or modification of the levees, the subreach could be Protected and Maintained.</t>
  </si>
  <si>
    <t>PR-IZ-3</t>
  </si>
  <si>
    <t>PR-DOZ-7</t>
  </si>
  <si>
    <t>PR-OZ-8</t>
  </si>
  <si>
    <t>PR-DIZ-3</t>
  </si>
  <si>
    <t>Reconnect processes: Strategically place unanchored “key members” (large wood greater than 30-inch diameter at breast height and a length of 30 or more feet with rootwad attached) on point and medial bars, and allow the river to naturally adjust their position.</t>
  </si>
  <si>
    <t>Reconnect Processes: Remove or modify the levee to reconnect historic channel. This action could be in conjunction with the removal or modification to the section of the levees in subreach PR-DOZ-7. Once the levee is removed or modified riparian rehabilitation and livestock exclusion could be considered. Large wood may be needed to stabilize the bank in the short-term for the revegetation to be effective for the longterm. Prior to or following removal or modification of the levee, the subreach could be Protected and Maintained.</t>
  </si>
  <si>
    <t>Reconnect Processes: Remove or modify the levee to reconnect floodplain. This action could be in conjunction with the removal or modification to the section of the levee in subreach PR-DOZ-7. Once the levee is removed or modified, riparian rehabilitation and livestock exclusion could be considered. Large wood may be needed to stabilize the bank in the short-term for the revegetation to be Protected and Maintained.</t>
  </si>
  <si>
    <t>Protect and Reconnect Processes: If prudent the levee and road could be removed or modified, but thecost/benefit ratio may not warrant the action. However the off-channel habitat is significant (Photograph No. 9) and this subreach could be considered for Protection to maintain current levels of geomorphic, hydrologic, and riparian function.</t>
  </si>
  <si>
    <t>Reconnect Processes: Remove riprap to allow for channel migration where infrastructure is not at risk.</t>
  </si>
  <si>
    <t>Reconnect Isolated Habitat Units: Modify bank protection with wood placements to increase habitat units and still provide bank protection for infrastructure.</t>
  </si>
  <si>
    <t>PR-IZ-4</t>
  </si>
  <si>
    <t>PR-OZ-9</t>
  </si>
  <si>
    <t>PR-OZ-10</t>
  </si>
  <si>
    <t>Reconnect Processes: Remove or modify riprap where feasible to promote channel migration and large wood recruitment. Modify wood revetment to increase channel roughness and improve habitat units. Rehabilitate riparian vegetation by stabilizing bank above spawning area with wood structures (short-term) and plant appropriate vegetation (long-term).</t>
  </si>
  <si>
    <t>Reconnect Isolated Habitat Units: Modify riprap bank protection and improve wood vetment with large wood placements (i.e., root boles) to increase habitat conditions and still provide bank protection for infrastructure.</t>
  </si>
  <si>
    <t>PDF p. 45</t>
  </si>
  <si>
    <t>Stormy Reach Assessment</t>
  </si>
  <si>
    <t>SR-IZ-1</t>
  </si>
  <si>
    <t>SR-IZ-2</t>
  </si>
  <si>
    <t>SR-OZ-1</t>
  </si>
  <si>
    <t>Reconnect Processes (long-term): Rehabilitate riparian interactions through the replanting of appropriate riparian vegetation within the 30 meter buffer zone.</t>
  </si>
  <si>
    <t>SR-OZ-2</t>
  </si>
  <si>
    <t>SR-OZ-3</t>
  </si>
  <si>
    <t>SR-IZ-3</t>
  </si>
  <si>
    <t>SR-OZ-4</t>
  </si>
  <si>
    <t>SR-OZ-5</t>
  </si>
  <si>
    <t>SR-IZ-4</t>
  </si>
  <si>
    <t>Reconnect Processes: Remove or modify the levee to reconnect floodplain. Following removal or modification of the levee, large wood could be installed to further aid in energy dissipation and promote sediment retention. Upon addressing the levee, the subreach could be Protected and Maintained.</t>
  </si>
  <si>
    <t>SR-IZ-5</t>
  </si>
  <si>
    <t>SR-DIZ-1</t>
  </si>
  <si>
    <t>Reconnect Processes: By removal of the historic access road behind the levee to reconnect the historic channel path and floodplain processes, if the levee is addressed to some degree.</t>
  </si>
  <si>
    <t>SR-DOZ-1</t>
  </si>
  <si>
    <t>Riparian Rehabilitation; Productivity and Abundance</t>
  </si>
  <si>
    <t>Floodplain Rehabilitation; Productivity, Abundance, Diversity, and Structure</t>
  </si>
  <si>
    <t>Floodplain Rehabilitation: Productivity and Abundance</t>
  </si>
  <si>
    <t>Productivity, Abundance, Diversity, and Structure</t>
  </si>
  <si>
    <t>SR-OZ-6</t>
  </si>
  <si>
    <t>SR-OZ-7</t>
  </si>
  <si>
    <t>SR-IZ-6</t>
  </si>
  <si>
    <t>Protect and maintain rehabilitated levels of geomorphic, hydrologic, and improved vegetative function, and reconnect processes that impact floodplain connectivity and channel migration through the modification of bank protection and modification/removal of rock structures and historic abutments with wood placements to increase habitat units and still provide bank protection for infrastructure.</t>
  </si>
  <si>
    <t>SR-IZ-7</t>
  </si>
  <si>
    <t>Reconnect Isolated Habitat Units: Modify rock spur with wood placements to increase habitat units and still provide bank protection for infrastructure.</t>
  </si>
  <si>
    <t>Floodplain Rehabilitation; Productivity and Abundance</t>
  </si>
  <si>
    <t>SR-OZ-8</t>
  </si>
  <si>
    <t>SR-OZ-9</t>
  </si>
  <si>
    <t>Reconnect riparian processes: Replant appropriate riparian vegetation within the 30 meter buffer zone. Protect and maintain rehabilitated levels of geomorphic, hydrologic, and improved vegetative function.</t>
  </si>
  <si>
    <t>No specific action categories or action types.</t>
  </si>
  <si>
    <t>PDF p. 42</t>
  </si>
  <si>
    <t>Kahler Reach Assessment</t>
  </si>
  <si>
    <t>K DIZ-2</t>
  </si>
  <si>
    <t>IZ-1</t>
  </si>
  <si>
    <t>Lower Peshastin Creek Reach Assessments</t>
  </si>
  <si>
    <r>
      <t>Project RM 0.9L</t>
    </r>
    <r>
      <rPr>
        <b/>
        <i/>
        <sz val="11"/>
        <color theme="1"/>
        <rFont val="Calibri"/>
        <family val="2"/>
        <scheme val="minor"/>
      </rPr>
      <t xml:space="preserve"> </t>
    </r>
    <r>
      <rPr>
        <sz val="11"/>
        <color theme="1"/>
        <rFont val="Calibri"/>
        <family val="2"/>
        <scheme val="minor"/>
      </rPr>
      <t>Rip-rap removal/replacement</t>
    </r>
  </si>
  <si>
    <r>
      <t>Project RM 1.1L</t>
    </r>
    <r>
      <rPr>
        <b/>
        <i/>
        <sz val="11"/>
        <color theme="1"/>
        <rFont val="Calibri"/>
        <family val="2"/>
        <scheme val="minor"/>
      </rPr>
      <t xml:space="preserve"> </t>
    </r>
    <r>
      <rPr>
        <sz val="11"/>
        <color theme="1"/>
        <rFont val="Calibri"/>
        <family val="2"/>
        <scheme val="minor"/>
      </rPr>
      <t>Rip-rap removal/replacement</t>
    </r>
  </si>
  <si>
    <r>
      <t>Project RM 1.0C</t>
    </r>
    <r>
      <rPr>
        <b/>
        <i/>
        <sz val="11"/>
        <color theme="1"/>
        <rFont val="Calibri"/>
        <family val="2"/>
        <scheme val="minor"/>
      </rPr>
      <t xml:space="preserve"> </t>
    </r>
    <r>
      <rPr>
        <sz val="11"/>
        <color theme="1"/>
        <rFont val="Calibri"/>
        <family val="2"/>
        <scheme val="minor"/>
      </rPr>
      <t xml:space="preserve">LWD enhancement </t>
    </r>
    <r>
      <rPr>
        <i/>
        <sz val="11"/>
        <color theme="1"/>
        <rFont val="Calibri"/>
        <family val="2"/>
        <scheme val="minor"/>
      </rPr>
      <t>Work to address impacts related to bank hardening (e.g. riprap removal)</t>
    </r>
  </si>
  <si>
    <t>OZ-1</t>
  </si>
  <si>
    <r>
      <t>Project RM 1.1R</t>
    </r>
    <r>
      <rPr>
        <b/>
        <i/>
        <sz val="11"/>
        <color theme="1"/>
        <rFont val="Calibri"/>
        <family val="2"/>
        <scheme val="minor"/>
      </rPr>
      <t xml:space="preserve"> </t>
    </r>
    <r>
      <rPr>
        <sz val="11"/>
        <color theme="1"/>
        <rFont val="Calibri"/>
        <family val="2"/>
        <scheme val="minor"/>
      </rPr>
      <t>Expand riparian buffer</t>
    </r>
  </si>
  <si>
    <t>OZ-2</t>
  </si>
  <si>
    <t>Project RM 1.2L Native plant revegetation</t>
  </si>
  <si>
    <t>DOZ-1</t>
  </si>
  <si>
    <t>This zone comprises the majority of the river left floodplain/former floodplain along most of Reach 1. Approximately 0.3 miles of Highway 97 was recently re-routed away from the stream as part of a reconfiguration of the Hwy 2/Hwy 97 interchange. The former highway fill was removed and replanted. However, much of the former rip-rap remains along the streambank, disconnecting the channel migration zone. Two bridge crossings (river miles 0.4 and 0.65) and their associated road fills bisect and disconnect the floodplain in this zone.</t>
  </si>
  <si>
    <t>DOZ-2</t>
  </si>
  <si>
    <t>Sub-Unit</t>
  </si>
  <si>
    <t>DIZ-1</t>
  </si>
  <si>
    <r>
      <t>Project RM 0.8L</t>
    </r>
    <r>
      <rPr>
        <b/>
        <i/>
        <sz val="11"/>
        <color theme="1"/>
        <rFont val="Calibri"/>
        <family val="2"/>
        <scheme val="minor"/>
      </rPr>
      <t xml:space="preserve"> </t>
    </r>
    <r>
      <rPr>
        <sz val="11"/>
        <color theme="1"/>
        <rFont val="Calibri"/>
        <family val="2"/>
        <scheme val="minor"/>
      </rPr>
      <t>Side-channel reconnection</t>
    </r>
  </si>
  <si>
    <t>IZ-2</t>
  </si>
  <si>
    <t>DIZ-3</t>
  </si>
  <si>
    <t>DIZ-2</t>
  </si>
  <si>
    <t>Project RM 0.3R (Alt. 1) Full side-channel reconnection</t>
  </si>
  <si>
    <t>Project RM 0.3R (Alt. 2) Side-channel and off-channel Connection enhancement</t>
  </si>
  <si>
    <t>Project RM 0.6 R Side-channel reconnection</t>
  </si>
  <si>
    <t>Project RM 0.2R&amp;L Expand riparian buffer</t>
  </si>
  <si>
    <t>DOZ-3</t>
  </si>
  <si>
    <t>Acres</t>
  </si>
  <si>
    <t>Project RM 4.9C LWD habitat enhancement</t>
  </si>
  <si>
    <t>Project RM 4.8C LWD habitat enhancement</t>
  </si>
  <si>
    <t>Project RM 4.6C LWD habitat enhancement</t>
  </si>
  <si>
    <t>Project RM 4.6R Side-channel habitat enhancement</t>
  </si>
  <si>
    <r>
      <t>Project RM 4.8L</t>
    </r>
    <r>
      <rPr>
        <b/>
        <i/>
        <sz val="11"/>
        <color theme="1"/>
        <rFont val="Calibri"/>
        <family val="2"/>
        <scheme val="minor"/>
      </rPr>
      <t xml:space="preserve"> </t>
    </r>
    <r>
      <rPr>
        <sz val="11"/>
        <color theme="1"/>
        <rFont val="Calibri"/>
        <family val="2"/>
        <scheme val="minor"/>
      </rPr>
      <t>an irrigation canal (Tandy Ditch) runs along the roadside edge for the entire length of this unit.</t>
    </r>
  </si>
  <si>
    <r>
      <t>Project RM 4.3L</t>
    </r>
    <r>
      <rPr>
        <b/>
        <i/>
        <sz val="11"/>
        <color theme="1"/>
        <rFont val="Calibri"/>
        <family val="2"/>
        <scheme val="minor"/>
      </rPr>
      <t xml:space="preserve"> </t>
    </r>
    <r>
      <rPr>
        <sz val="11"/>
        <color theme="1"/>
        <rFont val="Calibri"/>
        <family val="2"/>
        <scheme val="minor"/>
      </rPr>
      <t xml:space="preserve">Expand riparian buffer (left bank). </t>
    </r>
    <r>
      <rPr>
        <i/>
        <sz val="11"/>
        <color theme="1"/>
        <rFont val="Calibri"/>
        <family val="2"/>
        <scheme val="minor"/>
      </rPr>
      <t>Work to address Floodplain disconnection</t>
    </r>
  </si>
  <si>
    <t>Project RM 4.05L Levee removal/setback</t>
  </si>
  <si>
    <t>Project RM 4.1L LWD enhancement.</t>
  </si>
  <si>
    <t>Project RM 4.0R LWD enhancement.</t>
  </si>
  <si>
    <t>Project RM 4.0L Side-channel enhancement</t>
  </si>
  <si>
    <t>OZ-4</t>
  </si>
  <si>
    <t>Project RM 4.2R Floodplain protection and riparian restoration</t>
  </si>
  <si>
    <t>Project RM 4.3R Stream channel reconnection</t>
  </si>
  <si>
    <t>PDF p. 112</t>
  </si>
  <si>
    <t>Start on PDF p. 133 Reach 2 DOZ-2 (when done include RM and acres)</t>
  </si>
  <si>
    <t>Work to address Disconnection caused by highway, bridges (eg. Road relocation, increase bridge span, replace culverts)</t>
  </si>
  <si>
    <r>
      <t>Project RM 3.8L</t>
    </r>
    <r>
      <rPr>
        <b/>
        <i/>
        <sz val="11"/>
        <color theme="1"/>
        <rFont val="Calibri"/>
        <family val="2"/>
        <scheme val="minor"/>
      </rPr>
      <t xml:space="preserve"> </t>
    </r>
    <r>
      <rPr>
        <sz val="11"/>
        <color theme="1"/>
        <rFont val="Calibri"/>
        <family val="2"/>
        <scheme val="minor"/>
      </rPr>
      <t>Stream channel reconnection</t>
    </r>
  </si>
  <si>
    <t>IZ-3</t>
  </si>
  <si>
    <t>DOZ-4</t>
  </si>
  <si>
    <t>Look for opportunities to address floodplain disconnection (eg. re-route, bridge or place culverts under Highway 97)</t>
  </si>
  <si>
    <t>IZ-4</t>
  </si>
  <si>
    <r>
      <t>Project RM 2.9L</t>
    </r>
    <r>
      <rPr>
        <b/>
        <i/>
        <sz val="11"/>
        <color theme="1"/>
        <rFont val="Calibri"/>
        <family val="2"/>
        <scheme val="minor"/>
      </rPr>
      <t xml:space="preserve"> </t>
    </r>
    <r>
      <rPr>
        <sz val="11"/>
        <color theme="1"/>
        <rFont val="Calibri"/>
        <family val="2"/>
        <scheme val="minor"/>
      </rPr>
      <t>Reduction of avulsion risk</t>
    </r>
  </si>
  <si>
    <r>
      <t>Project RM 3.45L</t>
    </r>
    <r>
      <rPr>
        <b/>
        <i/>
        <sz val="11"/>
        <color theme="1"/>
        <rFont val="Calibri"/>
        <family val="2"/>
        <scheme val="minor"/>
      </rPr>
      <t xml:space="preserve"> </t>
    </r>
    <r>
      <rPr>
        <sz val="11"/>
        <color theme="1"/>
        <rFont val="Calibri"/>
        <family val="2"/>
        <scheme val="minor"/>
      </rPr>
      <t>LWD enhancement</t>
    </r>
  </si>
  <si>
    <r>
      <t>Project RM 2.25C</t>
    </r>
    <r>
      <rPr>
        <b/>
        <i/>
        <sz val="11"/>
        <color theme="1"/>
        <rFont val="Calibri"/>
        <family val="2"/>
        <scheme val="minor"/>
      </rPr>
      <t xml:space="preserve"> </t>
    </r>
    <r>
      <rPr>
        <sz val="11"/>
        <color theme="1"/>
        <rFont val="Calibri"/>
        <family val="2"/>
        <scheme val="minor"/>
      </rPr>
      <t>LWD enhancement</t>
    </r>
  </si>
  <si>
    <t>DOZ-5</t>
  </si>
  <si>
    <r>
      <t>Project RM 3.0R</t>
    </r>
    <r>
      <rPr>
        <b/>
        <i/>
        <sz val="11"/>
        <color theme="1"/>
        <rFont val="Calibri"/>
        <family val="2"/>
        <scheme val="minor"/>
      </rPr>
      <t xml:space="preserve"> </t>
    </r>
    <r>
      <rPr>
        <sz val="11"/>
        <color theme="1"/>
        <rFont val="Calibri"/>
        <family val="2"/>
        <scheme val="minor"/>
      </rPr>
      <t>Riparian and Floodplain protection</t>
    </r>
  </si>
  <si>
    <t>Project RM 2.9R Side-channel enhancement/ reconnection</t>
  </si>
  <si>
    <t>DOZ-7</t>
  </si>
  <si>
    <r>
      <t>Project RM 2.7L</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removal/setback, road relocation).</t>
    </r>
  </si>
  <si>
    <t>DOZ-8</t>
  </si>
  <si>
    <r>
      <t>Project RM 2.4R</t>
    </r>
    <r>
      <rPr>
        <b/>
        <i/>
        <sz val="11"/>
        <color theme="1"/>
        <rFont val="Calibri"/>
        <family val="2"/>
        <scheme val="minor"/>
      </rPr>
      <t xml:space="preserve"> </t>
    </r>
    <r>
      <rPr>
        <sz val="11"/>
        <color theme="1"/>
        <rFont val="Calibri"/>
        <family val="2"/>
        <scheme val="minor"/>
      </rPr>
      <t xml:space="preserve">Side-channel Enhancement </t>
    </r>
    <r>
      <rPr>
        <i/>
        <sz val="11"/>
        <color theme="1"/>
        <rFont val="Calibri"/>
        <family val="2"/>
        <scheme val="minor"/>
      </rPr>
      <t>Work to address Floodplain disconnection (eg. levee remoal, increase bridge span, floodplain restoration)</t>
    </r>
  </si>
  <si>
    <t>Work to address disconnection (reroute or place culverts under Highway 97).</t>
  </si>
  <si>
    <t>IZ-5</t>
  </si>
  <si>
    <r>
      <t>Project RM 1.65C</t>
    </r>
    <r>
      <rPr>
        <b/>
        <i/>
        <sz val="11"/>
        <color theme="1"/>
        <rFont val="Calibri"/>
        <family val="2"/>
        <scheme val="minor"/>
      </rPr>
      <t xml:space="preserve"> </t>
    </r>
    <r>
      <rPr>
        <sz val="11"/>
        <color theme="1"/>
        <rFont val="Calibri"/>
        <family val="2"/>
        <scheme val="minor"/>
      </rPr>
      <t>LWD enhancement.</t>
    </r>
  </si>
  <si>
    <t>DOZ-9</t>
  </si>
  <si>
    <t>Work to address Floodplain disconnection (eg. re-route, bridge, or place culverts under Highway 97).</t>
  </si>
  <si>
    <t>Work to address disconnection of the inner zone (eg.reroute, bridge or place culverts under Highway 97)</t>
  </si>
  <si>
    <r>
      <t>Project RM 5.8L</t>
    </r>
    <r>
      <rPr>
        <b/>
        <i/>
        <sz val="11"/>
        <color theme="1"/>
        <rFont val="Calibri"/>
        <family val="2"/>
        <scheme val="minor"/>
      </rPr>
      <t xml:space="preserve"> </t>
    </r>
    <r>
      <rPr>
        <sz val="11"/>
        <color theme="1"/>
        <rFont val="Calibri"/>
        <family val="2"/>
        <scheme val="minor"/>
      </rPr>
      <t>Riparian and floodplain habitat protection</t>
    </r>
  </si>
  <si>
    <r>
      <t>Project RM 5.4R</t>
    </r>
    <r>
      <rPr>
        <b/>
        <i/>
        <sz val="11"/>
        <color theme="1"/>
        <rFont val="Calibri"/>
        <family val="2"/>
        <scheme val="minor"/>
      </rPr>
      <t xml:space="preserve"> </t>
    </r>
    <r>
      <rPr>
        <sz val="11"/>
        <color theme="1"/>
        <rFont val="Calibri"/>
        <family val="2"/>
        <scheme val="minor"/>
      </rPr>
      <t>Levee removal/setback and riparian restoration</t>
    </r>
  </si>
  <si>
    <r>
      <t>Project RM 5.6R</t>
    </r>
    <r>
      <rPr>
        <b/>
        <i/>
        <sz val="11"/>
        <color theme="1"/>
        <rFont val="Calibri"/>
        <family val="2"/>
        <scheme val="minor"/>
      </rPr>
      <t xml:space="preserve"> </t>
    </r>
    <r>
      <rPr>
        <sz val="11"/>
        <color theme="1"/>
        <rFont val="Calibri"/>
        <family val="2"/>
        <scheme val="minor"/>
      </rPr>
      <t>Riparian restoration</t>
    </r>
  </si>
  <si>
    <r>
      <t>Project RM 5.4L</t>
    </r>
    <r>
      <rPr>
        <b/>
        <i/>
        <sz val="11"/>
        <color theme="1"/>
        <rFont val="Calibri"/>
        <family val="2"/>
        <scheme val="minor"/>
      </rPr>
      <t xml:space="preserve"> </t>
    </r>
    <r>
      <rPr>
        <sz val="11"/>
        <color theme="1"/>
        <rFont val="Calibri"/>
        <family val="2"/>
        <scheme val="minor"/>
      </rPr>
      <t>Riparian and floodplain habitat protection</t>
    </r>
  </si>
  <si>
    <r>
      <t>Project RM 5.25C</t>
    </r>
    <r>
      <rPr>
        <b/>
        <i/>
        <sz val="11"/>
        <color theme="1"/>
        <rFont val="Calibri"/>
        <family val="2"/>
        <scheme val="minor"/>
      </rPr>
      <t xml:space="preserve"> </t>
    </r>
    <r>
      <rPr>
        <sz val="11"/>
        <color theme="1"/>
        <rFont val="Calibri"/>
        <family val="2"/>
        <scheme val="minor"/>
      </rPr>
      <t>Bridge abutment removal and LWD enhancement</t>
    </r>
  </si>
  <si>
    <t>Project RM 5.4C LWD enhancement</t>
  </si>
  <si>
    <r>
      <t>Project RM 5.1C</t>
    </r>
    <r>
      <rPr>
        <b/>
        <i/>
        <sz val="11"/>
        <color theme="1"/>
        <rFont val="Calibri"/>
        <family val="2"/>
        <scheme val="minor"/>
      </rPr>
      <t xml:space="preserve"> </t>
    </r>
    <r>
      <rPr>
        <sz val="11"/>
        <color theme="1"/>
        <rFont val="Calibri"/>
        <family val="2"/>
        <scheme val="minor"/>
      </rPr>
      <t>LWD enhancement</t>
    </r>
  </si>
  <si>
    <r>
      <t>Project RM 5.2L</t>
    </r>
    <r>
      <rPr>
        <b/>
        <i/>
        <sz val="11"/>
        <color theme="1"/>
        <rFont val="Calibri"/>
        <family val="2"/>
        <scheme val="minor"/>
      </rPr>
      <t xml:space="preserve"> </t>
    </r>
    <r>
      <rPr>
        <sz val="11"/>
        <color theme="1"/>
        <rFont val="Calibri"/>
        <family val="2"/>
        <scheme val="minor"/>
      </rPr>
      <t xml:space="preserve">Riparian restoration </t>
    </r>
    <r>
      <rPr>
        <i/>
        <sz val="11"/>
        <color theme="1"/>
        <rFont val="Calibri"/>
        <family val="2"/>
        <scheme val="minor"/>
      </rPr>
      <t>Work to address impacts of floodplain disconnection (floodplain restoration, road relocation)</t>
    </r>
  </si>
  <si>
    <r>
      <t>Project RM 5.1R</t>
    </r>
    <r>
      <rPr>
        <b/>
        <i/>
        <sz val="11"/>
        <color theme="1"/>
        <rFont val="Calibri"/>
        <family val="2"/>
        <scheme val="minor"/>
      </rPr>
      <t xml:space="preserve"> </t>
    </r>
    <r>
      <rPr>
        <sz val="11"/>
        <color theme="1"/>
        <rFont val="Calibri"/>
        <family val="2"/>
        <scheme val="minor"/>
      </rPr>
      <t>Levee removal and side-channel enhancement.</t>
    </r>
  </si>
  <si>
    <r>
      <t>Project RM 7.2R</t>
    </r>
    <r>
      <rPr>
        <b/>
        <i/>
        <sz val="11"/>
        <color theme="1"/>
        <rFont val="Calibri"/>
        <family val="2"/>
        <scheme val="minor"/>
      </rPr>
      <t xml:space="preserve"> </t>
    </r>
    <r>
      <rPr>
        <sz val="11"/>
        <color theme="1"/>
        <rFont val="Calibri"/>
        <family val="2"/>
        <scheme val="minor"/>
      </rPr>
      <t>Riparian and floodplain habitat protection</t>
    </r>
  </si>
  <si>
    <r>
      <t>Project RM 6.65C</t>
    </r>
    <r>
      <rPr>
        <b/>
        <i/>
        <sz val="11"/>
        <color theme="1"/>
        <rFont val="Calibri"/>
        <family val="2"/>
        <scheme val="minor"/>
      </rPr>
      <t xml:space="preserve"> </t>
    </r>
    <r>
      <rPr>
        <sz val="11"/>
        <color theme="1"/>
        <rFont val="Calibri"/>
        <family val="2"/>
        <scheme val="minor"/>
      </rPr>
      <t>LWD habitat enhancement.</t>
    </r>
  </si>
  <si>
    <r>
      <t>Project RM 6.55C</t>
    </r>
    <r>
      <rPr>
        <b/>
        <i/>
        <sz val="11"/>
        <color theme="1"/>
        <rFont val="Calibri"/>
        <family val="2"/>
        <scheme val="minor"/>
      </rPr>
      <t xml:space="preserve"> </t>
    </r>
    <r>
      <rPr>
        <sz val="11"/>
        <color theme="1"/>
        <rFont val="Calibri"/>
        <family val="2"/>
        <scheme val="minor"/>
      </rPr>
      <t>LWD habitat enhancement</t>
    </r>
  </si>
  <si>
    <t>Project RM 6.2R This small sub-unit is located on the river right side near river mile 6.2. This area is considered disconnected due to a push-up levee (assumed to be made of only locally derived material) that extends over 300 feet and affects the hydrologic connectivity of this sub-unit.</t>
  </si>
  <si>
    <t>DIZ1</t>
  </si>
  <si>
    <r>
      <t>Project RM 8.3L</t>
    </r>
    <r>
      <rPr>
        <b/>
        <i/>
        <sz val="11"/>
        <color theme="1"/>
        <rFont val="Calibri"/>
        <family val="2"/>
        <scheme val="minor"/>
      </rPr>
      <t xml:space="preserve"> </t>
    </r>
    <r>
      <rPr>
        <sz val="11"/>
        <color theme="1"/>
        <rFont val="Calibri"/>
        <family val="2"/>
        <scheme val="minor"/>
      </rPr>
      <t>Expand riparian buffer</t>
    </r>
  </si>
  <si>
    <r>
      <t>Project RM 8.15R</t>
    </r>
    <r>
      <rPr>
        <b/>
        <i/>
        <sz val="11"/>
        <color theme="1"/>
        <rFont val="Calibri"/>
        <family val="2"/>
        <scheme val="minor"/>
      </rPr>
      <t xml:space="preserve"> </t>
    </r>
    <r>
      <rPr>
        <sz val="11"/>
        <color theme="1"/>
        <rFont val="Calibri"/>
        <family val="2"/>
        <scheme val="minor"/>
      </rPr>
      <t>Rip-rap removal and LWD habitat enhancement.</t>
    </r>
  </si>
  <si>
    <r>
      <t>Project RM 8.0R</t>
    </r>
    <r>
      <rPr>
        <b/>
        <i/>
        <sz val="11"/>
        <color theme="1"/>
        <rFont val="Calibri"/>
        <family val="2"/>
        <scheme val="minor"/>
      </rPr>
      <t xml:space="preserve"> – </t>
    </r>
    <r>
      <rPr>
        <sz val="11"/>
        <color theme="1"/>
        <rFont val="Calibri"/>
        <family val="2"/>
        <scheme val="minor"/>
      </rPr>
      <t xml:space="preserve">Expand riparian Buffer </t>
    </r>
    <r>
      <rPr>
        <i/>
        <sz val="11"/>
        <color theme="1"/>
        <rFont val="Calibri"/>
        <family val="2"/>
        <scheme val="minor"/>
      </rPr>
      <t>Work to address Floodplain disconnection (eg. road relocation, floodplain habitat restoration)</t>
    </r>
  </si>
  <si>
    <t>Work to address Floodplain disconnection (eg. road relocation, floodplain habitat restoration)</t>
  </si>
  <si>
    <t>Reach 5a</t>
  </si>
  <si>
    <t>Reach 5b/6</t>
  </si>
  <si>
    <r>
      <t>Project RM 8.8R</t>
    </r>
    <r>
      <rPr>
        <b/>
        <i/>
        <sz val="11"/>
        <color theme="1"/>
        <rFont val="Calibri"/>
        <family val="2"/>
        <scheme val="minor"/>
      </rPr>
      <t xml:space="preserve"> </t>
    </r>
    <r>
      <rPr>
        <b/>
        <sz val="11"/>
        <color theme="1"/>
        <rFont val="Calibri"/>
        <family val="2"/>
        <scheme val="minor"/>
      </rPr>
      <t xml:space="preserve">- </t>
    </r>
    <r>
      <rPr>
        <sz val="11"/>
        <color theme="1"/>
        <rFont val="Calibri"/>
        <family val="2"/>
        <scheme val="minor"/>
      </rPr>
      <t>Bridge highway, reconnect main channel, reconnect side-channel habitat, reconnect off-channel habitat.</t>
    </r>
  </si>
  <si>
    <r>
      <t>Project RM 8.9R</t>
    </r>
    <r>
      <rPr>
        <b/>
        <i/>
        <sz val="11"/>
        <color theme="1"/>
        <rFont val="Calibri"/>
        <family val="2"/>
        <scheme val="minor"/>
      </rPr>
      <t xml:space="preserve"> – </t>
    </r>
    <r>
      <rPr>
        <sz val="11"/>
        <color theme="1"/>
        <rFont val="Calibri"/>
        <family val="2"/>
        <scheme val="minor"/>
      </rPr>
      <t xml:space="preserve">Riparian restoration </t>
    </r>
    <r>
      <rPr>
        <i/>
        <sz val="11"/>
        <color theme="1"/>
        <rFont val="Calibri"/>
        <family val="2"/>
        <scheme val="minor"/>
      </rPr>
      <t>Work to address Floodplain disconnection (eg. road relocation, floodplain habitat restoration)</t>
    </r>
  </si>
  <si>
    <r>
      <t>Project RM 8.9L</t>
    </r>
    <r>
      <rPr>
        <b/>
        <i/>
        <sz val="11"/>
        <color theme="1"/>
        <rFont val="Calibri"/>
        <family val="2"/>
        <scheme val="minor"/>
      </rPr>
      <t xml:space="preserve"> </t>
    </r>
    <r>
      <rPr>
        <sz val="11"/>
        <color theme="1"/>
        <rFont val="Calibri"/>
        <family val="2"/>
        <scheme val="minor"/>
      </rPr>
      <t>– Levee removal, reconnect side channel habitat.</t>
    </r>
  </si>
  <si>
    <r>
      <t>Project RM 8.85L</t>
    </r>
    <r>
      <rPr>
        <b/>
        <i/>
        <sz val="11"/>
        <color theme="1"/>
        <rFont val="Calibri"/>
        <family val="2"/>
        <scheme val="minor"/>
      </rPr>
      <t xml:space="preserve"> </t>
    </r>
    <r>
      <rPr>
        <sz val="11"/>
        <color theme="1"/>
        <rFont val="Calibri"/>
        <family val="2"/>
        <scheme val="minor"/>
      </rPr>
      <t>– Riparian revegetation</t>
    </r>
  </si>
  <si>
    <r>
      <t>Project 8</t>
    </r>
    <r>
      <rPr>
        <sz val="11"/>
        <color theme="1"/>
        <rFont val="Calibri"/>
        <family val="2"/>
        <scheme val="minor"/>
      </rPr>
      <t>.9L</t>
    </r>
    <r>
      <rPr>
        <b/>
        <sz val="11"/>
        <color theme="1"/>
        <rFont val="Calibri"/>
        <family val="2"/>
        <scheme val="minor"/>
      </rPr>
      <t xml:space="preserve">  </t>
    </r>
    <r>
      <rPr>
        <sz val="11"/>
        <color theme="1"/>
        <rFont val="Calibri"/>
        <family val="2"/>
        <scheme val="minor"/>
      </rPr>
      <t>Levee removal, reconnect side channel habitat</t>
    </r>
    <r>
      <rPr>
        <b/>
        <sz val="11"/>
        <color theme="1"/>
        <rFont val="Calibri"/>
        <family val="2"/>
        <scheme val="minor"/>
      </rPr>
      <t xml:space="preserve">. </t>
    </r>
    <r>
      <rPr>
        <i/>
        <sz val="11"/>
        <color theme="1"/>
        <rFont val="Calibri"/>
        <family val="2"/>
        <scheme val="minor"/>
      </rPr>
      <t>Work to address floodplain disconnection (eg. road relocation, levee removal, floodplain habitat restoration)</t>
    </r>
  </si>
  <si>
    <r>
      <t>Project RM 8.65R</t>
    </r>
    <r>
      <rPr>
        <b/>
        <i/>
        <sz val="11"/>
        <color theme="1"/>
        <rFont val="Calibri"/>
        <family val="2"/>
        <scheme val="minor"/>
      </rPr>
      <t xml:space="preserve"> </t>
    </r>
    <r>
      <rPr>
        <sz val="11"/>
        <color theme="1"/>
        <rFont val="Calibri"/>
        <family val="2"/>
        <scheme val="minor"/>
      </rPr>
      <t>– Riparian revegetation.</t>
    </r>
  </si>
  <si>
    <r>
      <t>Project RM 8.7L</t>
    </r>
    <r>
      <rPr>
        <b/>
        <i/>
        <sz val="11"/>
        <color theme="1"/>
        <rFont val="Calibri"/>
        <family val="2"/>
        <scheme val="minor"/>
      </rPr>
      <t xml:space="preserve"> </t>
    </r>
    <r>
      <rPr>
        <sz val="11"/>
        <color theme="1"/>
        <rFont val="Calibri"/>
        <family val="2"/>
        <scheme val="minor"/>
      </rPr>
      <t>– Levee removal, reconnect off-channel habitat</t>
    </r>
  </si>
  <si>
    <r>
      <t>Project RM 8.8R</t>
    </r>
    <r>
      <rPr>
        <b/>
        <i/>
        <sz val="11"/>
        <color theme="1"/>
        <rFont val="Calibri"/>
        <family val="2"/>
        <scheme val="minor"/>
      </rPr>
      <t xml:space="preserve"> </t>
    </r>
    <r>
      <rPr>
        <sz val="11"/>
        <color theme="1"/>
        <rFont val="Calibri"/>
        <family val="2"/>
        <scheme val="minor"/>
      </rPr>
      <t>Bridge highway, reconnect main channel, reconnect side-channel habitat, reconnect off-channel habitat</t>
    </r>
    <r>
      <rPr>
        <b/>
        <i/>
        <sz val="11"/>
        <color theme="1"/>
        <rFont val="Calibri"/>
        <family val="2"/>
        <scheme val="minor"/>
      </rPr>
      <t xml:space="preserve">. </t>
    </r>
    <r>
      <rPr>
        <i/>
        <sz val="11"/>
        <color theme="1"/>
        <rFont val="Calibri"/>
        <family val="2"/>
        <scheme val="minor"/>
      </rPr>
      <t>Work to address Floodplain disconnection (eg. Road relocation, culvert installation, floodplain habitat restoration)</t>
    </r>
  </si>
  <si>
    <t>Lower Wenatchee Reach Assessment</t>
  </si>
  <si>
    <t>Project Area 1 RM 0.3 to 0.8 Left Bank</t>
  </si>
  <si>
    <t>Tier</t>
  </si>
  <si>
    <t>Project Area 2 RM 0.3 to 0.9 Right Bank</t>
  </si>
  <si>
    <t>Start on PDF p. 215 Project Area 3</t>
  </si>
  <si>
    <t>PDF p. 215</t>
  </si>
  <si>
    <t>Project Area 3 RM 1.8 to 2.0 Left Bank</t>
  </si>
  <si>
    <t>Project Area 4 RM 2.2 to 3.0 Left Bank</t>
  </si>
  <si>
    <t>Project Area 4 RM 2.2 to 3.0 Left Bank Groundwater fed off-channel creation/enhancement</t>
  </si>
  <si>
    <t>Project Area 5 RM 3.1 to 3.2 Right Bank</t>
  </si>
  <si>
    <t>Project Area 6 RM 3.3 to 3.4 Right Bank</t>
  </si>
  <si>
    <t>Project Area 7 RM 3.6 to 4.0 Right Bank</t>
  </si>
  <si>
    <t>Project Area 8 (CMZ 6) RM 3.9 to 4.1 Left Bank</t>
  </si>
  <si>
    <t>Project Area 9 RM 4.3 to 4.6 Left Bank</t>
  </si>
  <si>
    <t>Project Area 10 RM 4.4 to 4.7 Right Bank</t>
  </si>
  <si>
    <t>Project Area 11 RM 4.0 to 5.2 Left Bank</t>
  </si>
  <si>
    <t>Project Area 11 RM 4.0 to 5.2 Left Bank Groundwater fed off-channel creation/enhancement</t>
  </si>
  <si>
    <t>Project Area 11 RM 4.0 to 5.2 Left Bank Road relocation or modification</t>
  </si>
  <si>
    <t>Project Area 11 RM 4.0 to 5.2 Left Bank Reconnect historical meander bend</t>
  </si>
  <si>
    <t>Project Area 12 RM 4.9 to 5.4 Left Bank</t>
  </si>
  <si>
    <t>Project Area 12 RM 4.9 to 5.4 Left Bank Groundwater fed off-channel creation/enhancement</t>
  </si>
  <si>
    <t>Project Area 13 RM 4.9 to 5.5 Right Bank</t>
  </si>
  <si>
    <t>Project Area 14 RM 5.7 to 6.0 Left Bank</t>
  </si>
  <si>
    <t>Project Area 15 RM 6.2 to 6.4 Mid-channel</t>
  </si>
  <si>
    <t>Project Area 16 RM 6.4 to 6.5 Right Bank Groundwater-fed off-channel creation/enhancement</t>
  </si>
  <si>
    <t>Project Area 16 RM 6.4 to 6.5 Right Railroad modification BNSF Railway water crossing structures would need to be considered as a part of this project</t>
  </si>
  <si>
    <t xml:space="preserve">Project Area 16 RM 6.4 to 6.5 Right </t>
  </si>
  <si>
    <t>Project Area 17 (Pioneer Side Channel) RM 6.2 to 6.6 Left Bank</t>
  </si>
  <si>
    <t>Project Area 18 RM 6.8 to 7.0 Mid-channel</t>
  </si>
  <si>
    <t>Project Area 19 RM 7.8 to 8.0 Mid-channel</t>
  </si>
  <si>
    <t>Project Area 20 RM 8.0 to 8.2 Right Bank</t>
  </si>
  <si>
    <t>Project Area 21 RM 8.4 to 9.0 Right Bank</t>
  </si>
  <si>
    <t>Project Area 22 RM 9.0 to 9.2 Mid-channel</t>
  </si>
  <si>
    <t>Area 23 RM 9.2 to 10.6 Right Bank Floodplain</t>
  </si>
  <si>
    <t>Project Area 24 RM 11.7 to 12.1 Left Bank</t>
  </si>
  <si>
    <t>Project Area 24 RM 11.7 to 12.1 Left Bank Groundwater fed off-channel creation/enhancement</t>
  </si>
  <si>
    <t>Reach 6</t>
  </si>
  <si>
    <t>Project Area 25 (CMZ11) RM 13.3 to 13.4 Left Bank</t>
  </si>
  <si>
    <t>Project Area 26 RM 13.5 to 13.9 Right Bank</t>
  </si>
  <si>
    <t>Project Area 26 RM 13.5 to 13.9 Right Bank Modification to BNSF Railway floodplain constrained by the bridge crossing.</t>
  </si>
  <si>
    <t>Project Area 27 RM 14.4 to 14.7 Right Bank</t>
  </si>
  <si>
    <t>Project Area 28 (CMZ 12 and 13) RM 14.4 to 14.8 Left Bank</t>
  </si>
  <si>
    <t>Project Area 29 RM 15.0 to 15.1 Right Bank</t>
  </si>
  <si>
    <t>Project Area 29 RM 15.0 to 15.1 Right Bank Groundwater fed off-channel creation/enhancement</t>
  </si>
  <si>
    <t>Project Area 30 (Dryden Fish Enhancement Project) RM 15.2 Right Bank</t>
  </si>
  <si>
    <t>Project Area 30 (Dryden Fish Enhancement Project) RM 15.2 Right Bank fish access is restricted due to a beaver dam at the narrow outlet of the alcove cut into the existing levee.</t>
  </si>
  <si>
    <t>Project Area 31 RM 17.8 to 17.9 Right Bank</t>
  </si>
  <si>
    <t>Project Area 31 RM 17.8 to 17.9 Right Bank Tributary channel relocation and enhancement</t>
  </si>
  <si>
    <t>Project Area 31 RM 17.8 to 17.9 Right Bank Road relocation or modification</t>
  </si>
  <si>
    <t>Project Area 32 RM 18.3 to 18.6 Left Bank</t>
  </si>
  <si>
    <t>Reach 7</t>
  </si>
  <si>
    <t>Project Area 33 RM 20.5 Left Bank</t>
  </si>
  <si>
    <t>Project Area 34 (CMZ 19A – Boat Launch) 24.4 to 24.6 Right Bank</t>
  </si>
  <si>
    <t>Project Area 35 (Blackbird Island) RM 24.6 to 24.7 Left Bank</t>
  </si>
  <si>
    <t>Project Area 36 (CMZ 19) RM 24.6 to 24.7 Right Bank</t>
  </si>
  <si>
    <t>Project Area 37 (ICTU Blackbird Island) RM 24.7 to 24.9 Left Bank</t>
  </si>
  <si>
    <t>Project Area 37 (ICTU Blackbird Island) RM 24.7 to 24.9 Left Bank fish access is restricted by a beaver dam at the narrow channel outlet.</t>
  </si>
  <si>
    <t>Project Area 38 (CMZ 20) RM 24.9 to 25.6 Right Bank</t>
  </si>
  <si>
    <t>Project Area 38 (CMZ 20) RM 24.9 to 25.6 Right Bank Groundwater-fed off-channel creation/enhancement</t>
  </si>
  <si>
    <t>Lower White Pine Creek Reach Assessment</t>
  </si>
  <si>
    <t>LWP OZ-7</t>
  </si>
  <si>
    <t>Riparian Rehabilitation; Productivity, Abundance, Diversity, and Structure</t>
  </si>
  <si>
    <t>LWP OZ-4</t>
  </si>
  <si>
    <t>LWP OZ-2</t>
  </si>
  <si>
    <t>LWP OZ-1</t>
  </si>
  <si>
    <t>LWP DIZ-2</t>
  </si>
  <si>
    <t>LWP DIZ-1</t>
  </si>
  <si>
    <t>N/A</t>
  </si>
  <si>
    <t>LWP DOZ-3</t>
  </si>
  <si>
    <t>LWP DOZ-4</t>
  </si>
  <si>
    <t>LWP DOZ-2</t>
  </si>
  <si>
    <t>LWP OZ-9</t>
  </si>
  <si>
    <t>LWP DOZ-5</t>
  </si>
  <si>
    <t>LWP DOZ-1</t>
  </si>
  <si>
    <t>LWP IZ-2</t>
  </si>
  <si>
    <t>LWP IZ-2 comprises a section of the current active channel and bars from RM 11.31 to 11.07 in the Lower White Pine reach</t>
  </si>
  <si>
    <t>LWP IZ-4</t>
  </si>
  <si>
    <t>LWP IZ-4 comprises a section of the current active channel and bars from RM 10.57-10.21 in the Lower White Pine reach</t>
  </si>
  <si>
    <t>LWP IZ-6</t>
  </si>
  <si>
    <t>LWP-6 comprises a section of the current active channel and bars from RM 9.59 to 9.45 in the Lower White Pine reach</t>
  </si>
  <si>
    <t>LWP OZ-5</t>
  </si>
  <si>
    <t>LWP OZ-5 is located in the mid-section of the Lower White Pine reach in the right floodplain along RM 10.65 to 10.25. Replant area impacted by the transmission and power lines.</t>
  </si>
  <si>
    <t>LWP OZ-6</t>
  </si>
  <si>
    <t>LWP OZ-6 is located in the downstream section of the Lower White Pine reach in the left floodplain along RM 10.4 to 4.11. Replant area impacted by the transmission and power lines.</t>
  </si>
  <si>
    <t>LWP OZ-3</t>
  </si>
  <si>
    <t>LWP OZ-3 is located in the upstream end of the mid-section of the Lower White Pine reach in the left floodplain from RM 11.1 to 11.0. Remove, relocate, or modify sections of unimproved roads within the floodplain to decrease amount of fine sediment input to the system.</t>
  </si>
  <si>
    <t>LWP OZ-3 is located in the upstream end of the mid-section of the Lower White Pine reach in the left floodplain from RM 11.1 to 11.0. Address the area impacted by the transmission line</t>
  </si>
  <si>
    <t>LWP IZ-1</t>
  </si>
  <si>
    <t>LWP IZ-1 comprises a section of the current active channel and bars from RM 11.55 to 11.31.</t>
  </si>
  <si>
    <t>LWP IZ-1 comprises a section of the current active channel and bars from RM 11.55 to 11.31. In-stream structures should be evaluated and potentially modified to improve the functionality of refugia and hiding cover, sorting and retention of spawning gravel, and large woody debris retention.</t>
  </si>
  <si>
    <t>LWP IZ-3</t>
  </si>
  <si>
    <t>LWP IZ-3 comprises a section of the current active channel and bars from RM 11.05 to 10.57 in the mid-section of the Lower White Pine reach</t>
  </si>
  <si>
    <t xml:space="preserve">LWP IZ-3 comprises a section of the current active channel and bars from RM 11.05 to 10.57 in the mid-section of the Lower White Pine reach.  In-stream structures should be evaluated and potentially modified to improve the functionality of refugia and hiding cover, sorting and retention of spawning gravel, and large woody debris retention. </t>
  </si>
  <si>
    <t>LWP IZ-5</t>
  </si>
  <si>
    <t>LWP IZ-59 comprises a section of the current active channel and bars from RM 10.21 to 9.59 in the Lower White Pine reach</t>
  </si>
  <si>
    <t xml:space="preserve">LWP IZ-59 comprises a section of the current active channel and bars from RM 10.21 to 9.59 in the Lower White Pine reach. In-stream structures should be evaluated and potentially modified to improve the functionality of refugia and hiding cover, sorting and retention of spawning gravel, and large woody debris retention. </t>
  </si>
  <si>
    <t>LWP IZ-59 comprises a section of the current active channel and bars from RM 10.21 to 9.59 in the Lower White Pine reach. In-stream structures should be evaluated and potentially modified to improve the functionality of refugia and hiding cover, sorting a</t>
  </si>
  <si>
    <t xml:space="preserve">Listed options </t>
  </si>
  <si>
    <t>PDF p. 43</t>
  </si>
  <si>
    <t>Upper White Pine Reach Assessment</t>
  </si>
  <si>
    <t>UWP OZ-1</t>
  </si>
  <si>
    <t>Replant sections of riparian vegetation at 10-meter, 30-meter, and floodplain width to address the area impacted by the transmission and power lines (about 0.5 acres) and to improve canopy cover, large wood recruitment potential, and riparian composition within the floodplain.</t>
  </si>
  <si>
    <t>Address noxious weeds through planting and education/prevention programs.</t>
  </si>
  <si>
    <t>UWP OZ-3</t>
  </si>
  <si>
    <t>Replant sections of riparian vegetation at 10-meter, 30-meter, and floodplain width to address the area impacted by the transmission and power lines (about 0.3 acres) and to improve canopy cover, large woodt debris recruitment potential, and riparian composition within the floodplain.</t>
  </si>
  <si>
    <t>Replant sections of riparian vegetation at 10-meter, 30-meter, and floodplain width to address the area impacted by the transmission and power lines (about 0.3 acres) and to improve canopy cover, large wood debris recruitment potential, and riparian composition within the floodplain.</t>
  </si>
  <si>
    <t>UWP IZ-2</t>
  </si>
  <si>
    <t>Replant sections of riparian vegetation at 10-meter, 30-meter, and floodplain width to address the area impacted by the transmission and power lines (about 0.5 acres) and to improve canopy cover, large woody debris recruitment potential, and riparian composition within the floodplain.</t>
  </si>
  <si>
    <t>Modify riprap and sheet piling with and/or construct large woody debris complexes to improve habitat-forming processes by increasing retention of incorporated large woody debris and sediment retainment.</t>
  </si>
  <si>
    <t>UWP DOZ-1</t>
  </si>
  <si>
    <t>UWP DIZ-1</t>
  </si>
  <si>
    <t>Remove or modify levee, in combination with re-sloping of the left bank to reconnect existing wetlands and floodplain and reinitiate habitat-forming processes. OR Breech or modify levee where appropriate, or improve existing culverts to reconnect floodplain and provide access to off-channel habitat.</t>
  </si>
  <si>
    <t>UWP DOZ-4</t>
  </si>
  <si>
    <t>UWP DOZ-5</t>
  </si>
  <si>
    <t>UWP IZ-4</t>
  </si>
  <si>
    <t>VSP parameters with Options listed per subreach</t>
  </si>
  <si>
    <t>UWP DOZ-2</t>
  </si>
  <si>
    <t>Modify railroad with ridges or culverts where appropriate to reconnect floodplain area to riverine system</t>
  </si>
  <si>
    <t>UWP DOZ-6</t>
  </si>
  <si>
    <t>UWP DOZ-3</t>
  </si>
  <si>
    <t>UWP IZ-1</t>
  </si>
  <si>
    <t>Modify riprap</t>
  </si>
  <si>
    <t>construct large woody debris complexes to improve habitat-forming processes by increasing retention of incorporated large woody debris and sediment retainment.</t>
  </si>
  <si>
    <t>UWP IZ-3</t>
  </si>
  <si>
    <t>Teams message to Greer. Do I continue with this as Hierarchical stategy? No specific projects. VSP parameters with Options listed per subreach</t>
  </si>
  <si>
    <t>No specific actions by Reach</t>
  </si>
  <si>
    <t>PDF p. 330</t>
  </si>
  <si>
    <t>PDF p. 11 &amp; 81/251</t>
  </si>
  <si>
    <t>Lower White River Reach Assessment</t>
  </si>
  <si>
    <t>Wetland Outlet Culvert Removal on the right bank near RM 3.4</t>
  </si>
  <si>
    <t>Entiat River Preston 01</t>
  </si>
  <si>
    <t>Entiat River Preston 02</t>
  </si>
  <si>
    <t>Entiat River Preston 03</t>
  </si>
  <si>
    <t>Entiat River Preston 04</t>
  </si>
  <si>
    <t>Entiat River Preston 05</t>
  </si>
  <si>
    <t>Entiat River Lake 01</t>
  </si>
  <si>
    <t>Entiat River Lake 05</t>
  </si>
  <si>
    <t>Entiat River Lake 06</t>
  </si>
  <si>
    <t>Entiat River Lake 07</t>
  </si>
  <si>
    <t>Entiat River Lake 10</t>
  </si>
  <si>
    <t>Entiat River Mills 04</t>
  </si>
  <si>
    <t>Entiat River Mills 05</t>
  </si>
  <si>
    <t>Entiat River Mills 06</t>
  </si>
  <si>
    <t>Entiat River Potato 08</t>
  </si>
  <si>
    <t>Entiat River Potato 07</t>
  </si>
  <si>
    <t>Entiat River Potato 06</t>
  </si>
  <si>
    <t>Entiat River Potato 05</t>
  </si>
  <si>
    <t>Peshastin Creek Lower 01</t>
  </si>
  <si>
    <t>Peshastin Creek Lower 04</t>
  </si>
  <si>
    <t>Peshastin Creek Lower 03</t>
  </si>
  <si>
    <t>Peshastin Creek Lower 02</t>
  </si>
  <si>
    <t>Peshastin Creek Lower 05</t>
  </si>
  <si>
    <t>Peshastin Creek Lower 06</t>
  </si>
  <si>
    <t>Peshastin Creek Lower 08</t>
  </si>
  <si>
    <t>Wenatchee River Nahahum 01</t>
  </si>
  <si>
    <t>Wenatchee River Nahahum 03</t>
  </si>
  <si>
    <t>Wenatchee River Nahahum 04</t>
  </si>
  <si>
    <t>Wenatchee River Nahahum 05</t>
  </si>
  <si>
    <t>Wenatchee River Nahahum 06</t>
  </si>
  <si>
    <t>Wenatchee River Nahahum 07</t>
  </si>
  <si>
    <t>Wenatchee River Ollala 01</t>
  </si>
  <si>
    <t>Wenatchee River Ollala 02</t>
  </si>
  <si>
    <t>Wenatchee River Derby 01</t>
  </si>
  <si>
    <t>Wenatchee River Derby 02</t>
  </si>
  <si>
    <t>Wenatchee River Derby 03</t>
  </si>
  <si>
    <t>Wenatchee River Derby 06</t>
  </si>
  <si>
    <t>Wenatchee River Tumwater 01</t>
  </si>
  <si>
    <t>Wenatchee River Nahanum 07</t>
  </si>
  <si>
    <t>Peshastin Creek Lower 07</t>
  </si>
  <si>
    <t>Revegetate bare soil with native plant species and apply short-term erosion control with biodegradable jute fabric. Near RM 3.4</t>
  </si>
  <si>
    <t>Install simple structures made from untreated fence posts to attract beaver to build dams at the culvert location. Near RM 3.4</t>
  </si>
  <si>
    <t>Ditch Network Habitat Enhancements within the inlet of the extensive ditch network that exits the main river near RM 2.6 left bank</t>
  </si>
  <si>
    <t>Manage reed canarygrass and plant native woody vegetation in areas outside of the grading limits. This effort would focus on the 250 feet of ditch beginning approximately 150 feet landward from the inlet near RM 2.6.</t>
  </si>
  <si>
    <t>Install LWM habitat structures to improve hydraulic roughness, create velocity refuges, and enhance habitat complexity. Near RM 2.6</t>
  </si>
  <si>
    <t>Wood Atonement Phase 2 throughout the main river channel downstream of the Little Wenatchee River Road bridge. Near RM 2.6</t>
  </si>
  <si>
    <t>Project_River_Length_feet</t>
  </si>
  <si>
    <t>White River Lower 01</t>
  </si>
  <si>
    <t>White River Lower 02</t>
  </si>
  <si>
    <t>Nason Creek Lower 08</t>
  </si>
  <si>
    <t>Nason Creek Lower 07</t>
  </si>
  <si>
    <t>Nason Creek Lower 06</t>
  </si>
  <si>
    <t>Nason Creek Lower 05</t>
  </si>
  <si>
    <t>Nason Creek Lower 04</t>
  </si>
  <si>
    <t>Beaver Creek Reach Assessment</t>
  </si>
  <si>
    <t>Beaver Creek Lower 01</t>
  </si>
  <si>
    <t>PDF p. 72-74, 80, 20</t>
  </si>
  <si>
    <t>disconnected floodplain by placing LWD structures in the channel to aggrade the streambed and reduce incision</t>
  </si>
  <si>
    <t>There is potential to realign the main channel in Reach 1 into an existing side channel downstream of the Methow Valley Highway (SR 153) crossing.</t>
  </si>
  <si>
    <t>Removing bank armoring within this reach would also increase the potential for channel migration through natural processes</t>
  </si>
  <si>
    <t>There could be an opportunity to evaluate flow for a groundwater-fed side channel to create refugia and improve thermal diversity in Beaver Creek near the Thurlow irrigation return.</t>
  </si>
  <si>
    <t>placing LWD structures in incised areas designed to retain mobile sediment and wood to aggrade the streambed and reduce channel incision.</t>
  </si>
  <si>
    <t xml:space="preserve">Reach 3 </t>
  </si>
  <si>
    <t>There are two existing diversions (Fort Thurlow and Lower Stokes diversions) and one pump system (Tice Diversion) in this reach. Increased instream flow could be possible through an evaluation of the function and efficiency of these diversions</t>
  </si>
  <si>
    <t>creating additional side channel and off-channel habitat</t>
  </si>
  <si>
    <t>installation of livestock exclusion fencing to protect the riparian and stream corridor</t>
  </si>
  <si>
    <t>Irrigation diversion structures should be monitored and maintained to ensure continued fish passage.</t>
  </si>
  <si>
    <t>Beaver management in this reach could also increase complexity and provide additional cover.</t>
  </si>
  <si>
    <t>Increased instream flow could be possible through an evaluation of the function and efficiency of the diversions (Thurlow Transfer, Lampson, and Redshirt diversions)</t>
  </si>
  <si>
    <t>Increased instream flow could be possible through an evaluation of the function and efficiency of the diversions in this reach (Batie and Marracci diversions).</t>
  </si>
  <si>
    <t>There are also opportunities to improve multiple bridge crossings throughout Reach 4 to increase habitat complexity and floodplain connectivity.</t>
  </si>
  <si>
    <t>The reintroduction of beavers in this reach could also increase complexity and provide additional cover.</t>
  </si>
  <si>
    <t>other</t>
  </si>
  <si>
    <t>Opportunity to increase floodplain connectivity and increase side channel habitat by evaluating alternatives to improve the Upper Beaver Creek Road crossing and the abandoned crossing downstream.</t>
  </si>
  <si>
    <t>off-channel habitat creation being focused upstream of the confluence of Volstead Creek</t>
  </si>
  <si>
    <t>undersized culvert at the NF-4225 Road crossing that interrupts wood migration and is in need of ongoing maintenance to continue properly transporting sediment.</t>
  </si>
  <si>
    <t>Evaluating alternatives for recreation management to reduce impacts would improve riparian habitat conditions and large wood recruitment.</t>
  </si>
  <si>
    <t>Evaluate alternatives for recreation management to reduce impacts and improve riparian habitat conditions.</t>
  </si>
  <si>
    <t>Beaver Creek Lower 02</t>
  </si>
  <si>
    <t>Beaver Creek Lower 03</t>
  </si>
  <si>
    <t>Beaver Creek Lower 04</t>
  </si>
  <si>
    <t>Beaver Creek Lower 05</t>
  </si>
  <si>
    <t>Beaver Creek Lower 06</t>
  </si>
  <si>
    <t>Beaver Creek Lower 07</t>
  </si>
  <si>
    <t>Increased instream flow could be possible through an evaluation of the function and efficiency of the diversion in this reach (Redshirt).</t>
  </si>
  <si>
    <t>Beaver Creek Lower 08</t>
  </si>
  <si>
    <t>Beaver Creek Lower 09</t>
  </si>
  <si>
    <t>No specific Actions</t>
  </si>
  <si>
    <t>PDF p. 26, 30-44</t>
  </si>
  <si>
    <t>PDF p. 23</t>
  </si>
  <si>
    <t>Chewuch River Reach Assessment</t>
  </si>
  <si>
    <t>Reach C2a</t>
  </si>
  <si>
    <t>RM 3.58L - LWD Enhancement, Off Channel Habitat Enhancement</t>
  </si>
  <si>
    <t>RM 3.45R: Alcove Habitat enhancement</t>
  </si>
  <si>
    <t xml:space="preserve">RM 3C: LWD enhancement </t>
  </si>
  <si>
    <t>RM 2.68L: Wetland habitat enhancement</t>
  </si>
  <si>
    <t>RM 2.87R: Side-channel habitat reconnection</t>
  </si>
  <si>
    <t>RM 2.65L: LWD enhancement</t>
  </si>
  <si>
    <t>RM 2.44L: LWD enhancement</t>
  </si>
  <si>
    <t>RM 2.75R: Riprap Removal or modification</t>
  </si>
  <si>
    <t>RM 5.37C: Re-establish channel LWD dynamics</t>
  </si>
  <si>
    <t>RM 5.25L: Side-channel habitat reconnection</t>
  </si>
  <si>
    <t>RM5.3L: Side-channelhabitat reconnection</t>
  </si>
  <si>
    <t>RM 4.75C: LWD enhancement</t>
  </si>
  <si>
    <t>RM 4.45L: LWD enhancement</t>
  </si>
  <si>
    <t>RM 4.35R: Off-channel habitat reconnection</t>
  </si>
  <si>
    <t>RM 4.15L: Side-channel habitat reconnection</t>
  </si>
  <si>
    <t>RM 3.85R: Side-channel habitat reconnection</t>
  </si>
  <si>
    <t>RM 3.7R: Off-channel habitat reconnection</t>
  </si>
  <si>
    <t>RM 4.65L: Side-channel habitat reconnection</t>
  </si>
  <si>
    <t>RM 5.5R: LWD enhancement</t>
  </si>
  <si>
    <t>OZ-5</t>
  </si>
  <si>
    <t>RM 2.68L Wetland habitat enhancement</t>
  </si>
  <si>
    <t>OZ-6</t>
  </si>
  <si>
    <t>Reach C2b</t>
  </si>
  <si>
    <t>Chewuch River Pearrygin 03</t>
  </si>
  <si>
    <t>Chewuch River Pearrygin 04</t>
  </si>
  <si>
    <t>RM 7.15L: Riprap removal or modification</t>
  </si>
  <si>
    <t>RM 6.65C: Re-establish channel LWD dynamics</t>
  </si>
  <si>
    <t>RM 6.27L: Re-establish channel LWD dynamics</t>
  </si>
  <si>
    <t>RM 6.25R: Side-channel habitat reconnection</t>
  </si>
  <si>
    <t>RM 6.1C: Re-establish channel LWD dynamics</t>
  </si>
  <si>
    <t>RM 7.2R: LWD enhancement</t>
  </si>
  <si>
    <t>RM 7.3L LWD enhancement</t>
  </si>
  <si>
    <t>RM 6.95R: LWD enhancement</t>
  </si>
  <si>
    <t>RM 6.39R: LWD enhancement</t>
  </si>
  <si>
    <t>RM 5.9L: LWD enhancement</t>
  </si>
  <si>
    <t>RM 5.87R: Alcove habitat enhancement</t>
  </si>
  <si>
    <t>RM 6.7R: Wetland habitat enhancement</t>
  </si>
  <si>
    <t>RM 6.8L: Wetland habitat enhancement</t>
  </si>
  <si>
    <t>OZ-3</t>
  </si>
  <si>
    <t>RM 6.1L: High flow habitat enhancement</t>
  </si>
  <si>
    <t>RM 5.69R: LWD enhancement</t>
  </si>
  <si>
    <t>RM 5.69L: LWD enhancement</t>
  </si>
  <si>
    <t>Reach C3a</t>
  </si>
  <si>
    <t>RM 8.24L Riparian habitat enhancement</t>
  </si>
  <si>
    <t>RM 7.77C  LWD enhancement</t>
  </si>
  <si>
    <t>RM 7.77C Side-channel reconnection</t>
  </si>
  <si>
    <t>RM 7.6L Riprap removal or modification</t>
  </si>
  <si>
    <t>RM 7.42L Side-Channel Habitat reconnection</t>
  </si>
  <si>
    <t>RM 7.38 R Side-Channel habitat reconnection</t>
  </si>
  <si>
    <t>RM 7.95L Levee removal</t>
  </si>
  <si>
    <t>RM 7.95L Side-channel reconnection</t>
  </si>
  <si>
    <t>RM 7.5L Riparian habitat enhancement, fencing</t>
  </si>
  <si>
    <t>Reach C3b</t>
  </si>
  <si>
    <t>RM 8.8R Side-channel habitat enhancement</t>
  </si>
  <si>
    <t>RM 9.05L LWD enhancement</t>
  </si>
  <si>
    <t>RM 9.05L side-channel habitat reconnection</t>
  </si>
  <si>
    <t>RM 9.7R Riprap removal or modification</t>
  </si>
  <si>
    <t>RM 9.5C LWD enhancement</t>
  </si>
  <si>
    <t>RM 9.7L side-channel habitat enhancement, alcove habitat enhancement</t>
  </si>
  <si>
    <t>RM 9.6R side-channel habitat enhancement, alcove habitat enhancement</t>
  </si>
  <si>
    <t>Reach C4b</t>
  </si>
  <si>
    <t>RM 10.37L Riparian Restoration</t>
  </si>
  <si>
    <t>RM 10.37L LWD</t>
  </si>
  <si>
    <t>RM 10.46L Riprap removal or modification</t>
  </si>
  <si>
    <t>RM 10.1C LWD enhancement</t>
  </si>
  <si>
    <t>RM 9.85R LWD enhancement</t>
  </si>
  <si>
    <t>RM 10.37R side-channel habitat enhancement</t>
  </si>
  <si>
    <t>RM 10.35L wetland habitat enhancement</t>
  </si>
  <si>
    <t>RM 9.9L alcove habitat enhancement</t>
  </si>
  <si>
    <t>RM 9.88R wetland habitat enhancement</t>
  </si>
  <si>
    <t>Reach C4c</t>
  </si>
  <si>
    <t>RM 10.9C Re-establish channel LWD dynamics</t>
  </si>
  <si>
    <t>RM 10.73C Re-establish channel LWD dynamics</t>
  </si>
  <si>
    <t>RM 11.5C LWD enhancement</t>
  </si>
  <si>
    <t>RM 11.6R LWD enhancement</t>
  </si>
  <si>
    <t>RM 11.35R Riparian re-vegetation</t>
  </si>
  <si>
    <t>RM 10.8R Off-channel habitat enhancement</t>
  </si>
  <si>
    <t>Reach C5a</t>
  </si>
  <si>
    <t>RM 12.63L LWD placement to enhance lateral connectivity</t>
  </si>
  <si>
    <t>RM 12.5L LWD placement to mitigate roadway impacts</t>
  </si>
  <si>
    <t>RM 12.9C LWD enhancement</t>
  </si>
  <si>
    <t>RM 12.45R Enhance floodplain connectivity</t>
  </si>
  <si>
    <t>RM 12.3C LWD placement to enhance lateral connectivity</t>
  </si>
  <si>
    <t>RM 12.05L LWD enhancement</t>
  </si>
  <si>
    <t>RM 11.93R LWD enhancement</t>
  </si>
  <si>
    <t>RM 11.84R LWD enhancement</t>
  </si>
  <si>
    <t>RM 11.82L LWD enhancement</t>
  </si>
  <si>
    <t>RM 11.75L Riprap removal or modification</t>
  </si>
  <si>
    <t>RM 12.35L Alcove habitat enhancement</t>
  </si>
  <si>
    <t>RM 12.22L Alcove and side-channel habitat enhancement</t>
  </si>
  <si>
    <t>RM 11.83L Off-channel habitat enhancement</t>
  </si>
  <si>
    <t>Reach C5b</t>
  </si>
  <si>
    <t>RM 13.6C LWD placement to enhance lateral connectivity</t>
  </si>
  <si>
    <t>RM 13.36L LWD enhancement</t>
  </si>
  <si>
    <t>RM 13.85L Side-channel havitat enhancement</t>
  </si>
  <si>
    <t>RM 13.59R Side-channel habitat enhancement</t>
  </si>
  <si>
    <t>RM 13.8R Riparian re-vegetation</t>
  </si>
  <si>
    <t>RM 13.4R Enhance floodplain connectivity</t>
  </si>
  <si>
    <t>RM 13.24L LWD enhancement</t>
  </si>
  <si>
    <t>RM 13.0L LWD enhancement</t>
  </si>
  <si>
    <t>Reach C7</t>
  </si>
  <si>
    <t>RM 15.65R LWD placement to enhance lateral connectivity, enhance side-channel connectivity</t>
  </si>
  <si>
    <t>RM 14.53C LWD placement to enhance lateral connectivity</t>
  </si>
  <si>
    <t>RM 14.49C Abandoned bridge abutment removal/modification</t>
  </si>
  <si>
    <t>RM 15.15C LWD enhancement</t>
  </si>
  <si>
    <t>RM 14.76L LWD enhancement</t>
  </si>
  <si>
    <t>RM 14.65R LWD enhancement</t>
  </si>
  <si>
    <t>RM 14.39L LWD enhancement</t>
  </si>
  <si>
    <t>Reach C8</t>
  </si>
  <si>
    <t>RM 17.95C LWD placement to enhance habitat and connectivity</t>
  </si>
  <si>
    <t>RM 17.77C LWD placement to enhance lateral connectivity</t>
  </si>
  <si>
    <t xml:space="preserve">RM 17.56L LWD placement to enhance side-channel connectivity </t>
  </si>
  <si>
    <t>RM 17.31R Riprap removal or modification</t>
  </si>
  <si>
    <t>RM 17.16L LWD placement to enhance lateral connectivity</t>
  </si>
  <si>
    <t>RM 16.65C LWD placement to enhance lateral connectivity</t>
  </si>
  <si>
    <t>RM 16.4R LWD placement to enhance lateral connectivity</t>
  </si>
  <si>
    <t>RM 15.9C LWD placement to enhance lateral connectivity</t>
  </si>
  <si>
    <t>RM 15.8R Riprap removal or modification</t>
  </si>
  <si>
    <t>RM 17.4L LWD enhancement</t>
  </si>
  <si>
    <t>RM 17C LWD enhancement</t>
  </si>
  <si>
    <t>RM 16.22C LWD enhancement</t>
  </si>
  <si>
    <t>RM 17.4R Side-channel habitat enhancement</t>
  </si>
  <si>
    <t>RM 16.7R Side-channel habitat enhancement</t>
  </si>
  <si>
    <t>RM 17.45L Side-channel habitat reconnection</t>
  </si>
  <si>
    <t>OZ-8</t>
  </si>
  <si>
    <t>RM 16.7L Off-channel habitat reconnection</t>
  </si>
  <si>
    <t>RM 16.L Off-channel habitat reconnection</t>
  </si>
  <si>
    <t>Reach C9</t>
  </si>
  <si>
    <t>RM 19.6L LWD placement to enhance side-channel connectivity</t>
  </si>
  <si>
    <t>RM 19.25R Enhance side-channel habitat connectivity</t>
  </si>
  <si>
    <t>RM 19C Abandoned bridge abutment removal and LWD</t>
  </si>
  <si>
    <t>RM 18.81C LWD placement to enhance lateral connectivity</t>
  </si>
  <si>
    <t>RM 18.5C LWD placement to enhance lateral connectivity</t>
  </si>
  <si>
    <t>RM 18.75R Riprap removal or modification</t>
  </si>
  <si>
    <t>RM 18.05L Riprap removal or modification</t>
  </si>
  <si>
    <t>RM 19.45L LWD enhancement</t>
  </si>
  <si>
    <t>RM 19.4R LWD enhancement</t>
  </si>
  <si>
    <t>RM 18.9L LWD enhancement</t>
  </si>
  <si>
    <t>RM 18.65L LWD enhancement</t>
  </si>
  <si>
    <t>RM 18.34L LWD enhancement</t>
  </si>
  <si>
    <t>RM 19.05R Off-channel/side-channel habitat enhancement</t>
  </si>
  <si>
    <t>RM 18.9R Off-channel/side-channel habitat enhancement</t>
  </si>
  <si>
    <t>RM 18.4L Wetland habitat enhancement</t>
  </si>
  <si>
    <t>Chewuch River Pearrygin 05</t>
  </si>
  <si>
    <t>Chewuch River Pearrygin 06</t>
  </si>
  <si>
    <t>Chewuch River Pearrygin 07</t>
  </si>
  <si>
    <t>Chewuch River Pearrygin 08</t>
  </si>
  <si>
    <t>Chewuch River Pearrygin 09</t>
  </si>
  <si>
    <t>Chewuch River Pearrygin 10</t>
  </si>
  <si>
    <t>Chewuch River Pearrygin 11</t>
  </si>
  <si>
    <t>Chewuch River Doe 01</t>
  </si>
  <si>
    <t>Reach C4a</t>
  </si>
  <si>
    <t>Chewuch River Doe 02</t>
  </si>
  <si>
    <t>Chewuch River Doe 04</t>
  </si>
  <si>
    <t>Chewuch River Doe 05</t>
  </si>
  <si>
    <t>Chewuch River Doe 06</t>
  </si>
  <si>
    <t>Lower Twisp Reach Assessment</t>
  </si>
  <si>
    <t>Reach T1</t>
  </si>
  <si>
    <t>RM 0.53L Side-channel habitat reconnection</t>
  </si>
  <si>
    <t>RM 0.3R LWD habitat enhancement</t>
  </si>
  <si>
    <t>Reach T2a</t>
  </si>
  <si>
    <t>RM 1.45C LWD Enhancement</t>
  </si>
  <si>
    <t>RM 1.19R Side-channel reconnection</t>
  </si>
  <si>
    <t>RM 1.05L Riprap modification or removal</t>
  </si>
  <si>
    <t>RM 0.88L LWD enhancement, side-channel reconnection</t>
  </si>
  <si>
    <t>RM 1.21R LWD Enhancement</t>
  </si>
  <si>
    <t>RM 1.15L LWD enhancement</t>
  </si>
  <si>
    <t>RM 0.95R Alcove habitat enhancement</t>
  </si>
  <si>
    <t>RM 1.7R Levee removal or set-back</t>
  </si>
  <si>
    <t>RM 1.0R Levee removal</t>
  </si>
  <si>
    <t>RM 1.25R Riparian re-vegetation</t>
  </si>
  <si>
    <t>RM 0.87R Wetland habitat enhancement</t>
  </si>
  <si>
    <t>RM 1.28L Levee removal</t>
  </si>
  <si>
    <t>RM 1.2L Riparian re-vegetation</t>
  </si>
  <si>
    <t>Reach T2b</t>
  </si>
  <si>
    <t>RM 4.8L LWD enhancement and side-channel reconnecion</t>
  </si>
  <si>
    <t>RM 4.85C LWD enhancement</t>
  </si>
  <si>
    <t>RM 4.75R LWD enhancement</t>
  </si>
  <si>
    <t>RM 4.3L Wetland Habitat Reconnection</t>
  </si>
  <si>
    <t>RM 4.8R Wetland habitat reconnection</t>
  </si>
  <si>
    <t>RM 4.55L Levee removal, Side-channel reconnection</t>
  </si>
  <si>
    <t>RM 4.6C Re-establish channel LWD dynamics</t>
  </si>
  <si>
    <t>RM 4.25L Riprap removal or modification</t>
  </si>
  <si>
    <t>RM 4.15C Levee removal and channel process reconnection</t>
  </si>
  <si>
    <t>RM 4.5R Levee removal and floodplain reconnection</t>
  </si>
  <si>
    <t>RM 4.2R Side-channel enhancement</t>
  </si>
  <si>
    <t>RM 3.9R Alcove habitat enhancement</t>
  </si>
  <si>
    <t>RM 3.7R Wetland habitat enhancement</t>
  </si>
  <si>
    <t>RM 3.6L LWD enhancement</t>
  </si>
  <si>
    <t>RM 3.5L Side-channel habitat enhancement</t>
  </si>
  <si>
    <t>RM 3.13C Re-establish channel LWD dynamics</t>
  </si>
  <si>
    <t>RM 2.65R Riprap removal or modification</t>
  </si>
  <si>
    <t>RM 3.35L Levee removal and side-channel reconnection</t>
  </si>
  <si>
    <t>RM 3.25R LWD enhancement</t>
  </si>
  <si>
    <t>RM 2.93L LWD enhancement</t>
  </si>
  <si>
    <t>RM 2.9C LWD enhancement</t>
  </si>
  <si>
    <t>RM 3.0R Levee removal, side-channel reconnection</t>
  </si>
  <si>
    <t>RM 2.0R Wetland habitat reconnection</t>
  </si>
  <si>
    <t>RM 2.25C Bridge and road relocation</t>
  </si>
  <si>
    <t>RM 2.7L Levee removal and side-channel reconnection</t>
  </si>
  <si>
    <t>RM 1.75L Riprap removal or modification</t>
  </si>
  <si>
    <t>RM 2.25R Riprap removal or modification</t>
  </si>
  <si>
    <t>RM 1.87L Abutment removal</t>
  </si>
  <si>
    <t>OZ-7</t>
  </si>
  <si>
    <t>RM 2.3L Side-channel habitat enhancement</t>
  </si>
  <si>
    <t>RM 1.72L Alcove habitat enhancement</t>
  </si>
  <si>
    <t>Reach T3a</t>
  </si>
  <si>
    <t>RM 5.23L LWD enhancement</t>
  </si>
  <si>
    <t>Reach T3b</t>
  </si>
  <si>
    <t>RM 6.7L Riprap modification</t>
  </si>
  <si>
    <t>RM 6.35R Levee removal and side-channel reconnection</t>
  </si>
  <si>
    <t>`</t>
  </si>
  <si>
    <t>RM 6.65L Levee removal and side-channel reconnection</t>
  </si>
  <si>
    <t>RM 6.3L wetland habitat enhancement</t>
  </si>
  <si>
    <t>DOZ_2</t>
  </si>
  <si>
    <t>RM 5.9R Riparian re-vegetation</t>
  </si>
  <si>
    <t>RM 6.0C LWD placement to enhance lateral dynamics</t>
  </si>
  <si>
    <t>RM 6.118R LWD enhanhancement</t>
  </si>
  <si>
    <t>RM 6.08C Bridge modification</t>
  </si>
  <si>
    <t>RM 5.8L Side-channel reconnection</t>
  </si>
  <si>
    <t>RM 5.5R Side-channel reconnection</t>
  </si>
  <si>
    <t>RM 5.7L LWD enhancement</t>
  </si>
  <si>
    <t>RM 5.45L LWD enhancement</t>
  </si>
  <si>
    <t>RM 5.55L Off-channel habitat enhancement</t>
  </si>
  <si>
    <t>Reach T3c</t>
  </si>
  <si>
    <t>RM 7.5L Re-establish channel LWD dynamics</t>
  </si>
  <si>
    <t>RM 7.7R LWD alcove enhancement</t>
  </si>
  <si>
    <t>RM 7.6L Levee removal</t>
  </si>
  <si>
    <t>RM 7.5R LWD enhancement</t>
  </si>
  <si>
    <t>RM 7.3L Levee removal</t>
  </si>
  <si>
    <t>RM 7.15L Off-channel habitat enhancement</t>
  </si>
  <si>
    <t>RM 7.05L Riprap removal or modification</t>
  </si>
  <si>
    <t>RM 6.8L Re-establish channel LWD dynamics</t>
  </si>
  <si>
    <t>RM 7.15R LWD enhancement</t>
  </si>
  <si>
    <t>RM 6.9R LWD enhancement</t>
  </si>
  <si>
    <t>RM 6.89R LWD enhancement</t>
  </si>
  <si>
    <t>Twisp River Lower 01</t>
  </si>
  <si>
    <t>Twisp River Lower 02</t>
  </si>
  <si>
    <t>Twisp River Lower 03</t>
  </si>
  <si>
    <t>Twisp River Lower 06</t>
  </si>
  <si>
    <t>Twisp River Lower 07</t>
  </si>
  <si>
    <t>Two Channels</t>
  </si>
  <si>
    <t>T1</t>
  </si>
  <si>
    <t>T2</t>
  </si>
  <si>
    <t>T3</t>
  </si>
  <si>
    <t>T4</t>
  </si>
  <si>
    <t>T5</t>
  </si>
  <si>
    <t>RM 44.75 along the inside of the bend.  Bar apex to establish seasonal flow into side cchannel southeast</t>
  </si>
  <si>
    <t>T6</t>
  </si>
  <si>
    <t xml:space="preserve">Eagle Rocks </t>
  </si>
  <si>
    <t>E1</t>
  </si>
  <si>
    <t>E2</t>
  </si>
  <si>
    <t>E3</t>
  </si>
  <si>
    <t>E4</t>
  </si>
  <si>
    <t>E5</t>
  </si>
  <si>
    <t>Sugar Dike</t>
  </si>
  <si>
    <t>S1</t>
  </si>
  <si>
    <t>S2</t>
  </si>
  <si>
    <t>S3</t>
  </si>
  <si>
    <t>S4</t>
  </si>
  <si>
    <t>S5</t>
  </si>
  <si>
    <t>S6</t>
  </si>
  <si>
    <t>S7</t>
  </si>
  <si>
    <t>Groundwater gallery and alcove channel existing east channel (near RM 44-45)</t>
  </si>
  <si>
    <t>Groundwater gallery and alcove channel existing east channel (near RM 44- 45)</t>
  </si>
  <si>
    <t>Groundwater gallery and alcove channel existing west channel (near RM 44 - 45.5)</t>
  </si>
  <si>
    <t>Large wood habitat enhancement along riprap banks (near RM 45.25)</t>
  </si>
  <si>
    <t>Bank logjams within riprap banks, low terrace and floodplain banks (near RM 44.5 - 44.75)</t>
  </si>
  <si>
    <t>Bank logjams within riprap banks, low terrace and floodplain banks (near RM 45)</t>
  </si>
  <si>
    <t>Bank logjams within riprap banks, low terrace and floodplain banks (near RM 45.25)</t>
  </si>
  <si>
    <t>Excavated flow - through side-channel southeast (near RM 44.5 - 44.75)</t>
  </si>
  <si>
    <t>Apex bar jam (near RM 44.75)</t>
  </si>
  <si>
    <t>Groundwater fed alcoves side-channel (near RM 42.75)</t>
  </si>
  <si>
    <t>LWD habitat enhancement along riprap banks (near RM 43.5 -43.75)</t>
  </si>
  <si>
    <t>Bank logjams within riprap banks, low terrace and floodplain banks, low terrace and floodplain banks (near RM 43 - 43.75)</t>
  </si>
  <si>
    <t>Bar apex and mid-river bank logjams (near RM 43)</t>
  </si>
  <si>
    <t>Bar apex and mid-river bank logjams (near RM 43.5)</t>
  </si>
  <si>
    <t>Bar apex and mid-river bank logjams (near Rm 43.75)</t>
  </si>
  <si>
    <t>Methow River Valley Bottom Re-Grade (near RM 42.75 - 43.75)</t>
  </si>
  <si>
    <t>Methow River Valley Bottom Re-Grade. Would need valley-wide land ownership agreement (near RM 42.75 - 43.75)</t>
  </si>
  <si>
    <t>Groundwater gallery-fed alcove side-channel behind the Sugar Dike (near RM 41.75)</t>
  </si>
  <si>
    <t>Backwater wall-based seasonal groundwater-fed alcove side channel (near RM 41.5)</t>
  </si>
  <si>
    <t>General LWD enhancements within existing Riprap (near RM 42.25 -42.5)</t>
  </si>
  <si>
    <t>Bank logjams within riprap, low terrace, and floodplain banks (near RM 41.5 - 42.5)</t>
  </si>
  <si>
    <t>near RM 42.2 Log jam habitat bar apex (near RM 42 - 42.25)</t>
  </si>
  <si>
    <t>Sugar Dike Removal (near RM 42.25 - 42.5)</t>
  </si>
  <si>
    <t>Re-gradeing and intensive planting behind the Sugar Dike and delayed dike removal (near RM 41.75 - 42.5)</t>
  </si>
  <si>
    <t>Methow River Thompson 02</t>
  </si>
  <si>
    <t>Methow River Thompson 01</t>
  </si>
  <si>
    <t>Nason Creek Lower 09</t>
  </si>
  <si>
    <t>Nason Creek Lower 10</t>
  </si>
  <si>
    <t>Track</t>
  </si>
  <si>
    <t>Nason Creek Lower 11</t>
  </si>
  <si>
    <t>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RM 11.05 - 10.65</t>
  </si>
  <si>
    <t>RM 11.05 -10.65</t>
  </si>
  <si>
    <t>Nason Creek Lower 13</t>
  </si>
  <si>
    <t>Nason Creek Lower 12</t>
  </si>
  <si>
    <t>Remove or modify railroad grade with bridges where appropriate to reconnect historic channel and reinitiate habitat-forming processes. RM 14.1 - 13.4</t>
  </si>
  <si>
    <t>Remove or modify Highway 2 with bridges where appropriate to reconnect floodplain and existing wetlands and reinitiate habitat-forming processes. OR with culverts where appropriate to reconnect existing wetland area to riverine system; RM 12.4L floodplain</t>
  </si>
  <si>
    <t>Modify railroad grade with bridges or culverts where appropriate to reconnect floodplain area to riverine system. Or with culverts where appropriate to reconnect existing wetland area to riverine system. RM 12.2</t>
  </si>
  <si>
    <t>RM 12.2</t>
  </si>
  <si>
    <t>RM 12.5 - 12.0</t>
  </si>
  <si>
    <t>Modify Highway 2 with culverts or bridges where appropriate to reconnect existing floodplain area to riverine system; RM 12.0L floodplain</t>
  </si>
  <si>
    <t>Modify Highway 2 with bridges or culverts where appropriate to reconnect existing floodplain to riverine system and reinitiate habitat-forming processes. RM 12.5L floodplain</t>
  </si>
  <si>
    <t>RM 14.25 - 13.45</t>
  </si>
  <si>
    <t>Modify riprap RM 12.75 - 12.5</t>
  </si>
  <si>
    <t>Entiat River Mills 03</t>
  </si>
  <si>
    <t xml:space="preserve">Remove levee armored with riprap from right bank at approx. RM 4.3 to RM 3.9. </t>
  </si>
  <si>
    <t>Upper Methow River Reach Assessment</t>
  </si>
  <si>
    <t>RM 62.25 river-left: Enhance connectivity to habitat within existing oxbow wetland. Remove check dams, use select excavation, and add wood.</t>
  </si>
  <si>
    <t>RM 62.1 river-right: Reconnect side-channel and education. This is a well-functioning side-channel that contains groundwater inputs and hyporheic flow but has small human-built check-dams that disconnect the channel during low flow (chin spawning). Remove check-dams and install educational sign for the campground (Rolling huts campground).</t>
  </si>
  <si>
    <t>RM 61.75 river-right: Remove intermittent riprap and push-up levee that has partially failed. Add bank margin jams for complexity.</t>
  </si>
  <si>
    <t>RM 61.25 river-right: Place channel margin jams on right bank upstream of bridge and river access to halt erosion toward highway and enhance channel margin habitat prior to this bank becoming armored by Dept of Transportation.</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</si>
  <si>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t>
  </si>
  <si>
    <t>Riparian restoration is identified throughout the reach where there has been clearing of riparian or floodplain areas.</t>
  </si>
  <si>
    <t xml:space="preserve">RM 62.45 – 64.0 river-right: There is an extensive disconnected side-channel complex in the river-right floodplain. </t>
  </si>
  <si>
    <t>RM 63.35 – 63.7 The primary human feature obstructing connectivity is the complex of levees and bank armoring, including the 1,600 foot long engineered levee that makes up a portion of the cross-country ski trail. There are also numerous other earthern berms cutting off side-channels at various locations. The main levee obstructs the entrance to a 4,700-ft long disconnected side-channel, which easily constitutes the greatest off-channel habitat impairment in the entire Reach Assessment study area. This area has been the target of past restoration planning, but nothing has yet been implemented. The entire area warrants further site evaluation to determine how to reconnect and enhance critical side-channel habitat while continuing to support other human uses and infrastructure including the trail network.</t>
  </si>
  <si>
    <t>RM 62.5 river-right: If connection to this channel is not possible from the upstream end (best) then enhance existing backwater habitat here at the outlet using large wood and pool excavation. It may also be possible to reconnect and bring flow in from just upstream using existing floodplain channel scars.</t>
  </si>
  <si>
    <t>Fawn Creek Project</t>
  </si>
  <si>
    <t>Weeman Project</t>
  </si>
  <si>
    <t>Trail Bridge Project</t>
  </si>
  <si>
    <t>RM 65.85 – 66.2 river-right: Reconnect right-bank side-channel either as flow-through (with apex jam at top end) or as wall-based groundwater-fed channel at downstream end. Use select excavation and wood placements in channel.</t>
  </si>
  <si>
    <t>RM 65.85 – 66.1 river-left: Great opportunity to remove two locations of levees and bank armoring. Replace with channel margin jams.</t>
  </si>
  <si>
    <t>RM 65.35 – 65.6: Remove left-bank push-up levees (although there are mature trees on usptream levee that may not be worth disturbing), add margin complexity jams along bank where levees removed, add apex jams for mid-channel complexity and to develop split-flow, and riparian restoration.</t>
  </si>
  <si>
    <t>Entire project area: Use of bar apex jams are described above as part of those elements. There are also many locations for potential channel margin complexity jams to create local pool scour and to increase cover and complexity in existing pools. Complexity jams should be designed to enhance local cover and complexity, not to limit bank erosion.</t>
  </si>
  <si>
    <t>Protection is identified for the lower 1/3 of the reach where there are active lateral channel dynamics and abundant large wood. The river-left floodplain should be protected from development and clearing. The downstream river-right floodplain has high quality side-channel habitat that should be protected.</t>
  </si>
  <si>
    <t>PDF p. 403 (Reach figure p. 238-239)</t>
  </si>
  <si>
    <t>RM 63.85 – 64.6: Apex jams to build off of existing processes of mid-channel bar formation to protect vegetation growth on bars and promote the development of vegetated islands and split flow. Also to trap fluvial-transported wood from upstream. This is an otherwise highly uniform, moderately incised segment with very scarce large wood. Also add bank margin jams to increase margin habitat and roughness.</t>
  </si>
  <si>
    <t>Goat Creek Project</t>
  </si>
  <si>
    <t>RM 63.85 river-left: Enhance connectivity to existing oxbow wetland and beaver pond habitat. Sediment deposits are currently filling in channel and likely obstruct passage at low flows. Excavate to improve access to beaver pond habitat. Add wood for cover and complexity in oxbow wetlands.</t>
  </si>
  <si>
    <t>Entire project area: Use of bar apex jams are described above as part of those elements. There are also many locations for potential channel margin complexity jams to create local pool scour and to increase cover and complexity in existing pools. Complexity jams are designed to enhance local cover and complexity, not to limit bank erosion.</t>
  </si>
  <si>
    <t>Lower Mazama Project</t>
  </si>
  <si>
    <t>RM 66.35 – 66.75 river-left: Enhance existing high-flow side-channel. Apex jam at upstream end to encourage split flow into side-channel. Remove push-up levees where possible within side-channel. Add channel margin complexity jams to areas where levees removed and other areas to enhance local pool scour, cover, and complexity in an otherwise uniform non-complex channel.</t>
  </si>
  <si>
    <t>RM 66.25 river-left: Look for opportunities to reconnect and restore the area of the floodplain gravel pit. This may be challenging given the mining history here and current uses,but would nevertheless be worth investigating further as it represents a considerable amount of former floodplain and potential off-channel habitat that is currently disconnected from the river.</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</si>
  <si>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</si>
  <si>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Upper Mazama Project</t>
  </si>
  <si>
    <t>RM 68.75 river-left: Large meander bend jams to shift flow energy away from glacial terrace with house on top and toward the more well-connected floodplain surface on river-right.</t>
  </si>
  <si>
    <t>RM 68.25 (river-right), potential side-channel, wall-based channel, or alcove enhancement areas that warrant further evaluation for enhancement. They may require select excavation and/or placement of apex jams to re-connect them at lower flow levels.</t>
  </si>
  <si>
    <t>RM 68.8 (river-left) potential side-channel, wall-based channel, or alcove enhancement areas that warrant further evaluation for enhancement. They may require select excavation and/or placement of apex jams to re-connect them at lower flow levels.</t>
  </si>
  <si>
    <t>RM 67.5 (river-left) potential side-channel, wall-based channel, or alcove enhancement areas that warrant further evaluation for enhancement. They may require select excavation and/or placement of apex jams to re-connect them at lower flow levels.</t>
  </si>
  <si>
    <t>Entire project area: Main channel jams including bar apex jams to form stable, vegetated, mid-channel islands and to capture LW; and margin complexity jams to increase cover and complexity in existing pools. Place jams strategically to encourage erosion into banks with mature forests and to discourage erosion into banks with young forest. Complexity jams should be designed to enhance local cover and complexity, not to limit bank erosion. Larger meander jams will limit erosion for the near-term and will shift flow energy away from the bank. These are used where infrastructure is at risk or where it is desired to shift flow away from the bank to improve habitat or channel processes.</t>
  </si>
  <si>
    <t>Riparian restoration is identified throughout the reach where there has been clearing of riparian or floodplain areas. For high bank areas on glacial terraces, the recommended riparian buffer width is narrower than on lower bank riparian areas in well connected floodplains</t>
  </si>
  <si>
    <t>A-Wall Project</t>
  </si>
  <si>
    <t>RM 69.85 river-right: Enhance existing floodplain depression as a wall-based groundwater-fed channel.</t>
  </si>
  <si>
    <t>RM 69.65 river-left: Enhance existing abandoned oxbow and connector channel by adding large wood and potentially using select excavation to enhance fish passage. Possibly could extend backwater complex into other floodplain channel scars that connect to existing oxbow. Perform riparian restoration where land has been cleared near the outlet of the oxbow channel.</t>
  </si>
  <si>
    <t>RM 69.55 – 69.75 river-right: Enhance connecitivity of river-right side-channel through select excavation and possibly through enhancing the existing apex jam at the upstream end.</t>
  </si>
  <si>
    <t>Entire project area: Main channel jams including LW capture jams to capture LW and form stable, vegetated, mid channel islands and split flow; margin complexity jams to increase cover and complexity in existing pools. Place jams strategically to encourage erosion into banks with mature forests and to discourage erosion into banks with young forest.</t>
  </si>
  <si>
    <t>Goat Wall Project</t>
  </si>
  <si>
    <t>RM 70.5 – 71.3 river-right: Increase the activation and connectivity of the river-right side-channel complex. Use apex jams and select excavation to increase flow into side-channel complex. Remove existing push-up levees, some of which obstruct flow into sidechannels. Enhance existing side-channel using large wood placements and exacavation of pools.</t>
  </si>
  <si>
    <t>RM 70.25 – 70.75 river-left: Address impairments associated with ag and residential development on river-left. Use combinations of apex jams and bank margin jams to shift flow toward valley-right. Use smaller complexity jams to enhance channel margin complexity in numerous areas where there are currently bare eroding banks. Perform riparian vegetation enhancement along river-left.</t>
  </si>
  <si>
    <t>RM 70.55 – 70.85 river-left: There are 2 opportunities for off-channel enhancement, including potential alcove and/or groundwater-fed channels.</t>
  </si>
  <si>
    <t>RM 70.5 river-right: LW capture jams in primary side-channel in order to encourage more erosion into river-right bank that is composed of mature forest where beneficial recruitment would occur.</t>
  </si>
  <si>
    <t>Gate Creek Project</t>
  </si>
  <si>
    <t>RM 72.2 river-right: Side-channel enhancement; backwater alcove or groundwater-fed channel reconnection.</t>
  </si>
  <si>
    <t>RM 71.9 to 71.2 river-left: Meander jams along road embankment to enhance margin and allow for the creation of a riparian buffer. Add wood to existing backwater habitat and to lower Gate Creek. Add margin complexity on bank upstream of backwater complex to enhance margin complexity and cover in existing pool.</t>
  </si>
  <si>
    <t>RM 71.45 – 71.55 river-left: Meander jams along road embankment to enhance margin and allow for the creation of a riparian buffer.</t>
  </si>
  <si>
    <t>Entire project area: Main channel jams including LW capture jams to capture LW and form stable, vegetated, mid-channel islands and split flow; margin complexity jams to increase cover and complexity in existing pools. Place jams strategically to encourage erosion into banks with mature forests and to discourage erosion into banks with young forest.</t>
  </si>
  <si>
    <t>Cedarosa Project</t>
  </si>
  <si>
    <t>RM 73.5 valley-left: Address floodplain and side-channel disconnection created by floodplain canal that diverts flow from floodplain back to river. Evaluate the potential for removing or altering this feature to improve surface flow connection to the side-channels. Potentially remove canal and levee feature, enhance flow through the side-channel network, and provide structure protection more local to individual residences.</t>
  </si>
  <si>
    <t>RM 73.4 river-left: Potentially create a connected alcove or groundwater-fed off-channel feature in canal close to where it connects with the mainstem. Remove levees at downstream end of canal and other push-up levee parallel to channel in this area.</t>
  </si>
  <si>
    <t>RM 73.0 – 73.4: Main channel jams including LW capture jams to capture LW and form stable, vegetated, mid-channel islands and split flow; margin complexity jams to increase cover and complexity in existing pools; and a meander jam to divert flow off of riprap bank and improve channel margin, pool scour, and complexity.</t>
  </si>
  <si>
    <t>RM 73.0 – 73.2 river-left: Remove upstream extent of riprap bank and open up backwater channel or even flow-through side-channel.</t>
  </si>
  <si>
    <t>RM 73.0 river-left: Look for opportunities to address channel migration and floodplain disconnection created by riprap bank and levee.</t>
  </si>
  <si>
    <t>RM 72.3 – 72.9: Main channel jams including LW capture jams to capture LW and form stable, vegetated, mid channel islands and split flow; targeted apex jams and select excavation to increase the degree of activation of side-channel complex on river-right</t>
  </si>
  <si>
    <t>RM 72.4 river-left: There is good groundwater return flow here. Perhaps develop into a groundwater-fed channel. Or at the least, enhance the surface water connectivity to the existing off-channel pond.</t>
  </si>
  <si>
    <t>RM 72.3 river-left: Enhance off-channel areas at downstream end of where long valley-left side-channels re-enter.  Excavate to enhance surface water connectivity, access, and extent of available habitat.</t>
  </si>
  <si>
    <t>Riparian restoration is identified at a few locations along river-left where there has been clearing of riparian and floodplain areas.</t>
  </si>
  <si>
    <t>RM 74.9: Side-channel reconnection and enhancement on river-left of Lost River. Use apex jam at upstream end and select excavation.</t>
  </si>
  <si>
    <t>Lost River Project</t>
  </si>
  <si>
    <t>RM 74.7 – 74.9: Margin jams along riprap to enhance margin habitat and encourage flow to valley-right away from riprap.</t>
  </si>
  <si>
    <t>RM 74.7 – 74.9: Address levee through here if possible</t>
  </si>
  <si>
    <t>RM 74.9 – 75.0: Apex jams on river-right to activate right bank side channels</t>
  </si>
  <si>
    <t>RM 74.65 – 75.0: Apex jams listed above, and select excavation can be used to increate the connectivity of the river-right side-channel complexes. At the downstream end, near RM 74.65, this could also be enhanced as a connected backwater/wall based channel.</t>
  </si>
  <si>
    <t>RM 74.35: Margin jams on river-left along existing riprap and existing large pool for cover and to enhance margin habitat. Apex jam on river-right to enhance split-flow condition and protect young forest stand on island</t>
  </si>
  <si>
    <t>RM 74.25: Replace riprap on river-left with margin jams. Convert existing floodplain canal into a connected alcove or groundwater-fed channel feature.</t>
  </si>
  <si>
    <t>RM 74.0 – 74.2 river-left: Margin complexity jams on river-left to enhance pools and margin habitat</t>
  </si>
  <si>
    <t>RM 73.75 – 74.15: Apex jams and select excavation on river-right to activate river-right side-channel complex.</t>
  </si>
  <si>
    <t>RM 73.65 river-right: Create alcove or groundwater-fed (wall-based) channel.</t>
  </si>
  <si>
    <t>RM 73.7 – 74.0: Main channel LW capture jams to capture wood and form apex log jams to encourage split flow and development of stable vegetated island features.</t>
  </si>
  <si>
    <t>Riparian restoration is identified over a broad area encompassing much of the Lost River Community where there has been clearing of riparian and floodplain vegetation. Look for opportunities to work with landowners to improve vegetation and floodplain hydraulic roughness conditions through this area.</t>
  </si>
  <si>
    <t>Two Rivers Project</t>
  </si>
  <si>
    <t>RM 75.6 river-right: add apex jam and mainstem LW capture jam to initiate river-right side-channel</t>
  </si>
  <si>
    <t>RM 75.4 river-right: remove push-up levee to reconnect 2,400-ft long river-right side-channel</t>
  </si>
  <si>
    <t>Entire project area: Main channel jams including LW capture jams to capture LW and form stable, vegetated, mid-channel islands and split flow. Place jams strategically to encourage erosion into banks with mature forests and to discourage erosion into banks with young forest.</t>
  </si>
  <si>
    <t>RM 76.3: Large key pieces to capture upstream wood</t>
  </si>
  <si>
    <t xml:space="preserve">Robinson Project </t>
  </si>
  <si>
    <t>RM 76 – 76.5: Jams or large key pieces to initiate jams and capture upstream large wood that will be coming down. Use jams to help initiate broad river-left surface and side-channels in several locations.</t>
  </si>
  <si>
    <t>RM 76.3: Mainstem log jams to help activate river-left floodplain surface</t>
  </si>
  <si>
    <t>RM 76.1: Apex jam to initiate river-right side channel</t>
  </si>
  <si>
    <t>RM 75.9 – 76.0 river-right: Jams to capture wood and increase lateral channel dynamic, particularly to increase erosion toward the south.</t>
  </si>
  <si>
    <t>RM 75.7 – 75.8 river-left: Apex jam and river-right LW catchers to activate river-left side-channel complex.</t>
  </si>
  <si>
    <t>RM 75.75 river-right: Riparian revegetation and addition of margin complexity along eroding unvegetated bank.</t>
  </si>
  <si>
    <t>RM 75.7 river-left: Add jams in mainstem to activate river-left side-channel at lower flows</t>
  </si>
  <si>
    <t>RM 76.7 – 76.85 river-left: Remove push-up levees and bank armoring at campground</t>
  </si>
  <si>
    <t>RM 76.6 – 76.85 river-left: Enhance side-channel connectivity and habitat at Ballard Campground. Add log jam in mainstem to enhance flow in side-channel. Add wood to side-channel complex. Riparian revegetation in campground area.</t>
  </si>
  <si>
    <t>Ballard Project</t>
  </si>
  <si>
    <t>Reach 8</t>
  </si>
  <si>
    <t>Methow River Fawn 07</t>
  </si>
  <si>
    <t>Methow River Fawn 06</t>
  </si>
  <si>
    <t>Methow River Fawn 05</t>
  </si>
  <si>
    <t>Methow River Fawn 08</t>
  </si>
  <si>
    <t>Methow River Fawn 09</t>
  </si>
  <si>
    <t>Methow River Fawn 10</t>
  </si>
  <si>
    <t>Methow River Fawn 11</t>
  </si>
  <si>
    <t>Methow River Rattlesnake 01</t>
  </si>
  <si>
    <t>Methow River Rattlesnake 02</t>
  </si>
  <si>
    <t>Methow River Rattlesnake 03</t>
  </si>
  <si>
    <t>Methow River Rattlesnake 04</t>
  </si>
  <si>
    <t>K DIZ-3</t>
  </si>
  <si>
    <t>RM 4.55</t>
  </si>
  <si>
    <t>RM 4.55 Remove or modify Highway with bridges where appropriate to reconnect historic channel and reinitiate habitat-forming processes. Remove or modify Highway with culverts where appropriate, or improve existing culverts to reconnect floodplain and provide access to off-channel habitat. Remove or modify Highway with culverts where appropriate, or improve existing culverts to reconnect floodplain and provide access to off-channel habitat.</t>
  </si>
  <si>
    <t>K OZ-3</t>
  </si>
  <si>
    <t>RM 8.87-8.11</t>
  </si>
  <si>
    <t>RM 8.87-8.11 Remove or modify road embankments and bridge abutment to reconnect floodplain to riverine system.</t>
  </si>
  <si>
    <t>K OZ-19</t>
  </si>
  <si>
    <t>RM 4.55-5.13</t>
  </si>
  <si>
    <t>K OZ-4</t>
  </si>
  <si>
    <t>RM 7.94-8.4 Modify road embankments with culverts where appropriate to reconnect existing wetland area to riverine system. Modify unimproved roads to control fine sediment input to the system.</t>
  </si>
  <si>
    <t>K OZ-20</t>
  </si>
  <si>
    <t>RM 4.55-4.99 Remove or modify embankments and levee to reconnect floodplain area to riverine system.</t>
  </si>
  <si>
    <t>K OZ-7</t>
  </si>
  <si>
    <t>RM 6.9-7.5 Re-slope vertical banks where appropriate to reconnect floodplain and existing wetlands and reinitiate habitat-forming processes.</t>
  </si>
  <si>
    <t>K IZ-3</t>
  </si>
  <si>
    <t>RM 5.8-6.3 through the use of various habitat actions from multiple habitat action classes including in-stream structures, floodplain Rehabilitation and large wood Rehabilitation that will result in an increase in the current bed elevation. This will in turn allow fluvial processes to work within adjacent outer zones more frequently.</t>
  </si>
  <si>
    <t>K DOZ-3</t>
  </si>
  <si>
    <t>RM 5.4-5.3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</si>
  <si>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DOZ-2</t>
  </si>
  <si>
    <t>RM 5.7</t>
  </si>
  <si>
    <t>K DOZ-4</t>
  </si>
  <si>
    <t>RM 5.0</t>
  </si>
  <si>
    <t>RM 5.0 Remove or modify highway with bridges where appropriate to reconnect historic channel and reinitiate habitat-forming processes. OR Remove or modify highway with culverts where appropriate, or improve existing culverts to reconnect floodplain and provide access to off-channel habitat.</t>
  </si>
  <si>
    <t>K DOZ-1</t>
  </si>
  <si>
    <t xml:space="preserve">RM 6.42-6.53  </t>
  </si>
  <si>
    <t>RM 6.42-6.53 Modify road embankments with bridges or culverts where appropriate to reconnect floodplain area to riverine system. Modify unimproved roads to control fine sediment input to the system. OR Modify Highway 2 with culverts where appropriate to reconnect existing floodplain area to riverine system to reinitiate habitat forming processes.</t>
  </si>
  <si>
    <t>K DOZ-5</t>
  </si>
  <si>
    <t>RM 4.7</t>
  </si>
  <si>
    <t>RM 4.7 Modify road embankments with bridges or culverts where appropriate to reconnect floodplain area to riverine system. Remove fill material to allow maximum floodplain inundation.</t>
  </si>
  <si>
    <t>K OZ-11</t>
  </si>
  <si>
    <t>RM 6.85-6.95</t>
  </si>
  <si>
    <t>K OZ-14</t>
  </si>
  <si>
    <t>RM 6.2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</si>
  <si>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OZ-9</t>
  </si>
  <si>
    <t>RM 6.85-6.95 Restore sections of riparian vegetation impacted by the power line by planting trees and shrubs to increase large wood recruitment potential within the current floodplain and reduce the amount of altered vegetation. Address noxious weeds through planting and education/prevention programs.</t>
  </si>
  <si>
    <t>K IZ-2</t>
  </si>
  <si>
    <t>RM 6.3-7.7 Modify riprap with and/or construct large wood complexes to increase retention of incorporated large wood, improve channel complexity, and provide cover and biomass.</t>
  </si>
  <si>
    <t>RM 6.3-7.7  Apply efforts for a long-term approach that will result in increased large wood recruitment potential, increased sinuosity, sorting and retention of spawning gravels, increased number of complex pools, and water quality.</t>
  </si>
  <si>
    <t>K IZ-4</t>
  </si>
  <si>
    <t>RM 4.65-5.8 Modify riprap with and/or construct large wood complexes to increase retention of incorporated large wood, improve channel complexity, and provide cover and biomass.</t>
  </si>
  <si>
    <t>RM 4.65-5.8 Apply efforts for a long-term approach that will result in increased large wood recruitment potential, increased sinuosity, sorting and retention of spawning gravels, increased number of complex pools, and water quality.</t>
  </si>
  <si>
    <t>K IZ-1</t>
  </si>
  <si>
    <t>RM 7.7-8.9 Modify riprap with and/or construct large wood complexes to increase retention of incorporated large wood, improve channel complexity, and provide cover and biomass.</t>
  </si>
  <si>
    <t>RM 7.7-8.9 Apply efforts for a long-term approach that will result in increased large wood recruitment potential, increased sinuosity, sorting and retention of spawning gravels, increased number of complex pools, and water quality.</t>
  </si>
  <si>
    <t>RM 5 Remove or modify Highway with bridges where appropriate to reconnect historic channel and reinitiate habitat-forming processes. Remove or modify Highway with culverts where appropriate, or improve existing culverts to reconnect floodplain and provide access to off-channel habitat.</t>
  </si>
  <si>
    <t>RM 5</t>
  </si>
  <si>
    <t xml:space="preserve">RM 6.9-7.5 </t>
  </si>
  <si>
    <t xml:space="preserve">RM 7.94-8.4 </t>
  </si>
  <si>
    <t>RM 5.8-6.3 Apply efforts for a long-term approach that will result in increased large wood recruitment potential, increased sinuosity, sorting and retention of spawning gravels, increased number of complex pools, and water quality.</t>
  </si>
  <si>
    <t>RM 5.4-5.3</t>
  </si>
  <si>
    <t>Twisp to Carlton</t>
  </si>
  <si>
    <t>Reach 3A</t>
  </si>
  <si>
    <t>Reach 3B</t>
  </si>
  <si>
    <t>Reach 3C</t>
  </si>
  <si>
    <t>Reach 2D</t>
  </si>
  <si>
    <t>Reach 2C</t>
  </si>
  <si>
    <t>Reach 2B</t>
  </si>
  <si>
    <t>(Reference to Reach # in Entiat Tributary Assessment PDF p. 72)</t>
  </si>
  <si>
    <t>PDF p. 50 Overall actions by reach (Reference to Reach # in Entiat Tributary Assessment PDF p. 72)</t>
  </si>
  <si>
    <t>Subreach 2</t>
  </si>
  <si>
    <t>located to the south side of the Burlington Northern railroad grade near RM 10.2 to 9.6. Restore sections of riparian vegetation impacted by the railroad grade and power line</t>
  </si>
  <si>
    <t>near RM 10.45. Remove or modify Highway 2 with bridges where appropriate to reconnect floodplain and reinitiate habitat-forming processes. OR Modify Highway 2 with culverts where appropriate to reconnect existing wetland area to riverine system.</t>
  </si>
  <si>
    <t xml:space="preserve">located to the south side of the Burlington Northern railroad grade near RM 10.2 to 9.6. Restore sections of riparian vegetation impacted by the railroad grade.  </t>
  </si>
  <si>
    <t xml:space="preserve">located to the south side of the Burlington Northern railroad grade near RM 10.2 to 9.6.Remove or modify railroad grade with bridges where appropriate to reconnect floodplain and reinitiate habitat-forming processes. OR Remove or modify railroad grade with culverts where appropriate or improve existing culverts to reconnect floodplain and provide access to off-channel habitat. </t>
  </si>
  <si>
    <t xml:space="preserve">left floodplain along RM 11.48 to 11.27. Replant area impacted by the transmission and power lines. </t>
  </si>
  <si>
    <t>in the right floodplain along RM 11.5 to 11.05. Replant area impacted by the transmission line</t>
  </si>
  <si>
    <t>in the left floodplain along RM 10.75 to 10.45. Replant area impacted by the transmission line</t>
  </si>
  <si>
    <t>in the left floodplain along RM 10.0 to 9.5. Replant area impacted by the transmission and power lines.</t>
  </si>
  <si>
    <t>located to the south side of the Burlington Northern railroad grade near RM 11.05 to 10.65. Restore sections of riparian vegetation impacted by the railroad grade and power line. RM 11.05 - 10.65</t>
  </si>
  <si>
    <t>in the left floodplain along RM 9.5 to 9.43. Remove or modify Highway 2 with bridges where appropriate to reconnect wetlands to the adjacent floodplain and reinitiate habitat-forming processes. OR Modify Highway 2 with culverts where appropriate to reconnect wetlands to the adjacent floodplain. Remove, modify, or maintain the additional 173 feet of road embankment within the subreach.</t>
  </si>
  <si>
    <t xml:space="preserve">located in the downstream section of the Lower White Pine reach in the left floodplain along RM 9.5 to 9.43. </t>
  </si>
  <si>
    <t>located to the north of Washington State Highway 2. Remove or modify Highway 2 with bridges where appropriate to reconnect floodplain and reinitiate habitat-forming processes. OR Modify Highway 2 with culverts where appropriate to reconnect existing wetland area to riverine system.</t>
  </si>
  <si>
    <t>located to the north of Washington State Highway 2.</t>
  </si>
  <si>
    <t>in the right floodplain along RM 11.55 to 11.45 on the south side of the Burlington Northern railroad grade. Remove or modify railroad grade with culverts where appropriate to reconnect floodplain.</t>
  </si>
  <si>
    <t>in the right floodplain along RM 11.55 to 11.45 on the south side of the Burlington Northern railroad grade</t>
  </si>
  <si>
    <t>Specific Projects listed in Kahler, Lower White Pine, and Upper White Pine</t>
  </si>
  <si>
    <t>Methow River Project Opportunity Twisp River - Lewisia Road</t>
  </si>
  <si>
    <t xml:space="preserve">PDF p. </t>
  </si>
  <si>
    <t>PDF p. 175</t>
  </si>
  <si>
    <t xml:space="preserve">Middle Methow </t>
  </si>
  <si>
    <t>MM-IZ-3</t>
  </si>
  <si>
    <t>MM-OZ-9</t>
  </si>
  <si>
    <t>MM-OZ-10a</t>
  </si>
  <si>
    <t>PDF p. 64, 94-167</t>
  </si>
  <si>
    <t>Methow 4</t>
  </si>
  <si>
    <t>Methow 5</t>
  </si>
  <si>
    <t>MM-IZ-1</t>
  </si>
  <si>
    <t>RM 49.25-50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</si>
  <si>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49.25-50 Plant appropriate vegetation and protect riparian buffer zone</t>
  </si>
  <si>
    <t>RM 49.25-50 Wood placements may be necessary to provide bank stability until vegetation matures. If wood placements are used, the placements should provide additional habitat complexity and connectivity. Ungulate exclusion may be necessary in some areas.</t>
  </si>
  <si>
    <t>RM 49.25-50 Place large wood “key” members on lateral bars to increase hydraulic and sediment transport variability</t>
  </si>
  <si>
    <t>RM 49.25-50 Consider placing appropriate roughness elements (such as boulders,large wood, bioengineering treatments, etc.) along lateral bars in lower energy channel segments to provide resting areas and channel complexity.</t>
  </si>
  <si>
    <t>Rehabilitation Response Potential</t>
  </si>
  <si>
    <t>MM-OZ-1</t>
  </si>
  <si>
    <t>MM-OZ-2</t>
  </si>
  <si>
    <t>MM-OZ-3</t>
  </si>
  <si>
    <t>RM 49.60-49.95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</si>
  <si>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49.70-50 Protect and enhance riparian vegetation throughout the subreach to maintain channel boundary roughness, terrestrial habitat connectivity, water quality, floodplain roughness, and provide long-term wood recruitment potential. If bank stabilization is needed while vegetation matures it should also reconnect isolated habitat units, provide additional fish cover, and increase channel complexity. Ungulate exclusion may be necessary to re-establish the vegetation.</t>
  </si>
  <si>
    <t>RM 49.55-49.35R Remove riprap</t>
  </si>
  <si>
    <t>RM 49.30-49.10L Remove riprap</t>
  </si>
  <si>
    <t>RM 49.65 The Barkley diversion dam is annually manipulated during low flows to maintain irrigation flows. These instream manipulations changes channel geometry, hydraulics, sediment transport, and inhibits the passage of wood. Alternatives evaluation on modifications to the dam and appurtenances should to be conducted to address these issues.</t>
  </si>
  <si>
    <t>RM 48.80-49.50 Bear Creek flows into the Barkley canal and is disconnected from the Methow River. Reconnecting the Bear Creek watershed would provide additional aquatic habitat during high flow periods and increase ecological processes by transferring energy from the Bear Creek subwatershed to the Methow River that would improve the food web. An alternatives evaluation should be conducted to analyze the feasibility of reconnecting Bear Creek.</t>
  </si>
  <si>
    <t>RM 48.80-49.50 The Barkley diversion dam downstream of the headgate to the fish screens (about ¾ mile) the canal is an entrainment hazard for fish and causes stranding and mortality when the canal is turned off in the fall</t>
  </si>
  <si>
    <t xml:space="preserve">RM 48.80-49.50 This is an important subreach to reconnect terrestrial habitat by planting appropriate vegetation </t>
  </si>
  <si>
    <t>RM 48.80-49.50 Wood placements may be considered to provide baank stability until vegetation matures. If wood placements are used, the placements should provide additional bank roughness, habitat complexity and fish cover, and improve habitat unit connectivity. Ungulate exlusion may be necessary in some areas.</t>
  </si>
  <si>
    <t xml:space="preserve">RM 48.80-49.50 </t>
  </si>
  <si>
    <t>MM-IZ-2</t>
  </si>
  <si>
    <t xml:space="preserve">RM 48.10-49.25 </t>
  </si>
  <si>
    <t>RM 48.10-49.25 Wood placements may be necessary to provide bank stability until vegetation matures. If wood placements are used, the placements should provide additional habitat complexity and connectivity. Ungulate exclusion may be necessary in some areas.</t>
  </si>
  <si>
    <t>RM 49.00R Protect and enhance Bird side channel. Enhance by strategically placing wood along side channel to increase channel diversity, provide fish cover, and increase biomass. Explore the possibility of mechanically expanding the alcove area to insure continued fish ingress and egress.</t>
  </si>
  <si>
    <t>RM 48.37L Protect and enhance Gilbertson springs which is a cold water source to the Methow River and provides thermal refugia and rearing habitat. Enhance by strategically placing wood along side channel to increase channel diversity, provide fish cover, and increase biomass. Explore the possibility of mechanically expanding the alcove area.</t>
  </si>
  <si>
    <t>RM 48.10-49.25 Strategically place wood in side channels and alcoves to increase channel diversity, provide fish cover, and increase biomass.</t>
  </si>
  <si>
    <t>MM-OZ-4</t>
  </si>
  <si>
    <t>RM 48.65-49.20 protect and enhance riparian vegetation</t>
  </si>
  <si>
    <t xml:space="preserve">RM 48.65-49.20 Wood placements may be necessary to provide bank stability until vegetation matures in some areas. If wood placements are used, the placements should provide additional habitat complexity and connectivity. Ungulate exclusion may be necessary in some areas. </t>
  </si>
  <si>
    <t>MM-DOZ-6</t>
  </si>
  <si>
    <t>RM 48.55-48.60</t>
  </si>
  <si>
    <t>MM-OZ-5</t>
  </si>
  <si>
    <t>RM 48.60-48.95</t>
  </si>
  <si>
    <t xml:space="preserve">RM 48.60-48.95 Wood placements may be necessary to provide bank stability until vegetation matures in some areas. If wood placements are used, the placements should provide additional habitat complexity and connectivity. Ungulate exclusion may be necessary in some areas. </t>
  </si>
  <si>
    <t>RM 48.55-48.60 If improved road is removed, modified or relocated, plant appropriate vegetation</t>
  </si>
  <si>
    <t>MM-OZ-7</t>
  </si>
  <si>
    <t>RM 48.15-48.80</t>
  </si>
  <si>
    <t>RM 48.15-48.80 Wood placements may be necessary to provide bank stability until vegetation matures in some areas. If wood placements are used, the placements should provide additional habitat complexity and connectivity. Ungulate exclusion may be necessary in some areas.</t>
  </si>
  <si>
    <t>MM-OZ-8</t>
  </si>
  <si>
    <t xml:space="preserve">RM 47.75-48.50R </t>
  </si>
  <si>
    <t>RM 47.75-48.50R  Wood placements may be necessary to provide bank stability until vegetation matures in some areas. If wood placements are used, the placements should provide additional habitat complexity and connectivity. Ungulate exclusion may be necessary in some areas.</t>
  </si>
  <si>
    <t>RM 47.90R Protect and enhance the 3R side channel (SC_47.90_R) that is a cold water source to the Methow River. Enhance by strategically placing wood along side channel to increase channel diversity, provide fish cover, and increase biomass. Explore the possibility of mechanically expanding the alcove area or increasing side channel length.</t>
  </si>
  <si>
    <t>RM 47.75-48.50R Allow lateral channel migration throughout subreach and along adjacent high terrace. An alternatives evaluation would be necessary to address the removal of riprap that protects a structure and/or possible relocation of the structure.</t>
  </si>
  <si>
    <t>RM 47.75-48.50R Strategic large wood placements that contribute to side channel creation that would improve off-channel habitat for salmonid rearing habitat and refugia. Combined with riparian plantings, this subreach could provide suitable beaver habitat for colonization.</t>
  </si>
  <si>
    <t>RM 47.75-48.50R Strategically place wood in side channels and alcoves to increase channel diversity, provide fish cover, and increase biomass.</t>
  </si>
  <si>
    <t>RM 46.25-48.10</t>
  </si>
  <si>
    <t>RM 46.25-48.10 Wood placements may be necessary to provide bank stability until vegetation matures. If wood placements are used, the placements should provide additional habitat complexity and connectivity. Ungulate exclusion may be necessary in some areas.</t>
  </si>
  <si>
    <t>RM 46.25-48.10 Place large wood “key” members on lateral bars to increase hydraulic and sediment transport variability</t>
  </si>
  <si>
    <t>RM 46.25-48.10 Remove bank protection, where appropriate</t>
  </si>
  <si>
    <t>RM 46.25-48.10 Strategically place wood in side channels and alcoves to increase channel diversity, provide fish cover, and increase biomass.</t>
  </si>
  <si>
    <t>RM 46.55-48.00L</t>
  </si>
  <si>
    <t>RM 46.55-48.00L Wood placements may be necessary to provide bank stability until vegetation matures. If wood placements are used, the placements should provide additional habitat complexity and connectivity. Ungulate exclusion may be necessary in some areas.</t>
  </si>
  <si>
    <t>RM 46.55-48.00L Allow lateral channel migration where appropriate to improve physical processes.</t>
  </si>
  <si>
    <t>RM 46.55-48.00L Strategically place wood where riparian vegetation has been removed that would provide channel boundary roughness, bank stability, and improve habitat unit connectivity.</t>
  </si>
  <si>
    <t>RM 47.20-47.75R</t>
  </si>
  <si>
    <t>Start PDF p. 97</t>
  </si>
  <si>
    <t>Has reaches in this for Middle and low Methow</t>
  </si>
  <si>
    <t>RM 47.20-47.35 R</t>
  </si>
  <si>
    <t>MM-DOZ-10b</t>
  </si>
  <si>
    <t>RM 47.20-47.35 R Remove or modify an improved road that disconnects a historical channel migration area and allow lateral channel migration to improve physical processes.</t>
  </si>
  <si>
    <t>MM-IZ-4</t>
  </si>
  <si>
    <t>RM 45.50-46.25</t>
  </si>
  <si>
    <t>RM 45.50-46.25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</si>
  <si>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46.04 R Explore modifying the push-up levee at the head of McNae side channel to allow increased flows and strategically place wood to enhance habitat complexity, fish cover, and biomass.</t>
  </si>
  <si>
    <t>RM 45.50-46.25 Remove riprap, where appropriate, to allow lateral channel migration, or modify with roughness elements to reduce stream powerl.</t>
  </si>
  <si>
    <t>RM 45.50-46.25 Consider placing appropriate roughness elements (such as boulders,large wood, bioengineering treatments, etc.) along lateral bars in lower energy channel segments to provide resting areas and channel complexity.</t>
  </si>
  <si>
    <t>MM-OZ-11a</t>
  </si>
  <si>
    <t>RM 45.50-46.90 R</t>
  </si>
  <si>
    <t>RM 45.50-46.90 R Allow lateral channel migration where appropriate to improve physical processes.</t>
  </si>
  <si>
    <t>MM-OZ-11b</t>
  </si>
  <si>
    <t>RM 45.50-46.25 R</t>
  </si>
  <si>
    <t>RM 45.50-46.25 R Reconnect and enhance floodplain connectivity. An alternatives evaluation should be conducted to identify appropriate locations for removing or breaching the levee to re-establish floodplain connectivity. The evaluation should consider the need to protect the MVID diversion and private property. In addition, explore enhancing floodplain connectivity by mechanically modifying disconnected overflow channels.</t>
  </si>
  <si>
    <t>Very High</t>
  </si>
  <si>
    <t>MM-OZ-11c</t>
  </si>
  <si>
    <t>RM 45.50-46.0 R</t>
  </si>
  <si>
    <t>RM 45.50-46.0 R Protect and enhance beaver habitat in the Plummer side channel area (SC_45.60_R). Explore improving the connection between the Plummer side channel and Methow River that will improve both aquatic and terrestrial connectivity.</t>
  </si>
  <si>
    <t>RM 45.50-46.0 R Complete an alternatives evaluation that should explore if the improved road can be removed, relocated or modified to improve connectivity between the Plummer side channel and Methow River, and allow lateral channel migration</t>
  </si>
  <si>
    <t>MM-OZ-12</t>
  </si>
  <si>
    <t>RM 45.65-46 McNae Island</t>
  </si>
  <si>
    <t>MM-IZ-5a</t>
  </si>
  <si>
    <t>RM 44.10-45.50</t>
  </si>
  <si>
    <t>RM 44.10-45.50 Protect and enhance the Habermehl side channel (SC_45.10_R) that is a cold water source to the river. Plant appropriate vegetation to provide shading and improve terrestrial habitat connectivity. Strategically place wood to maintain or improve side channel development and provide complexity, cover, and increase biomass. During the alternatives evalulation, explore mechanically enhancing the side channel and constructing an alcove at downstream end.</t>
  </si>
  <si>
    <t>RM 44.10-45.50 Remove riprap, where appropriate, to allow lateral channel migration, or modify with appriate roughness elements to reduce stream power.</t>
  </si>
  <si>
    <t>RM 44.10-45.50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</si>
  <si>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44.10-45.50 Consider placing appropriate roughness elements (such as boulders, large wood, bioengineering treatments, etc.) along lateral bars in lower energy channel segments to provide resting areas and channel complexity.</t>
  </si>
  <si>
    <t>MM-DIZ-5b</t>
  </si>
  <si>
    <t>RM 45.30R Remove or modify the levee at the head of the Habermehl west side channel (SC_45.30_R) to improve surface water connectivity. Alternatives evaluation should be conducted to identify appropriate measures that could be feasible to provide flow through the side channel, and the need to protect beaver activity and private property.</t>
  </si>
  <si>
    <t>RM 45.30R Enhance the Habermehl west side channel (SC_45.30_R) by planting appropriate vegetation to provide shading and improve terrestrial habitat connectivity.</t>
  </si>
  <si>
    <t>RM 44.15-45.30 R Strategically place wood to maintain or improve side channel development and provide complexity, cover, and increase biomass. During the alternatives evalulation, explore mechanically enhancing the side channel and analyze how these actions would impact the current beaver population in the downstream section of the side channel.</t>
  </si>
  <si>
    <t>RM 44.15-45.30 R The downstream end of the side channel remains connected to the river. Explore alternatives to increase the wetland area upstream, and improve habitat units throughout using wood placements.</t>
  </si>
  <si>
    <t>MM-DIZ-5c</t>
  </si>
  <si>
    <t xml:space="preserve">RM 44.20-44.30 R Explore alternatives to remove or relocate improved road, or modifying road embankment with appropriate roughness elements to reduce stream power. </t>
  </si>
  <si>
    <t xml:space="preserve">RM 45.15-45.70L </t>
  </si>
  <si>
    <t>MM-OZ-13</t>
  </si>
  <si>
    <t>RM 45.15-45.70L Allow lateral channel migration, where appropriate, to improve physical processes. Alternatives evaluation should include anaylysis of the potential risk to structure.</t>
  </si>
  <si>
    <t>RM 45.35-45.45R</t>
  </si>
  <si>
    <t>RM 45.35-45.45R Remove riprap, where appropriate, to allow lateral channel migration or modify with appropriate roughness elements to reduce stream power.</t>
  </si>
  <si>
    <t>MM-OZ-14a</t>
  </si>
  <si>
    <t>MM-OZ-14b</t>
  </si>
  <si>
    <t>RM 44.25-45.35R</t>
  </si>
  <si>
    <t>RM 44.25-45.35R Remove or modify the levee and riprap improve floodplain connectivity and allow lateral channel migration. Alternatives evaluation should be conducted to identify appropriate measures and the need to protect private property.</t>
  </si>
  <si>
    <t>MM-OZ-14c</t>
  </si>
  <si>
    <t>RM 44.20-45.30R</t>
  </si>
  <si>
    <t>RM 44.20-45.30R Remove riprap, where appropriate, to allow lateral channel migration, or modify with appropriate roughness elements to reduce stream power.</t>
  </si>
  <si>
    <t>RM 44.20-45.30R Remove embankment in side channel SC_44.35_R to improve side channel evolution.</t>
  </si>
  <si>
    <t>MM-OZ-14d</t>
  </si>
  <si>
    <t>RM 44.35-45.10R</t>
  </si>
  <si>
    <t>RM 44.35-45.10R Allow lateral channel migration to improve physical processes.</t>
  </si>
  <si>
    <t>RM 44.35-45.10R Explore possible locations for large wood placements at the head of overflow channels that could contribute to side channel evolution.</t>
  </si>
  <si>
    <t>MM-IZ-6</t>
  </si>
  <si>
    <t>RM 43.10-44.10</t>
  </si>
  <si>
    <t>RM 43.10-44.10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</si>
  <si>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 xml:space="preserve">RM 43.10-44.10 </t>
  </si>
  <si>
    <t>RM 43.10-44.10 Remove riprap, where appropriate, to allow lateral channel migration, or modify with roughness elements to reduce stream.</t>
  </si>
  <si>
    <t>RM 43.10-44.10 Consider placing appropriate roughness elements (such as boulders,large wood, bioengineering treatments, etc.) along lateral bars in lower energy channel segments to provide resting areas and channel complexity.</t>
  </si>
  <si>
    <t>RM 42.00-44.35L</t>
  </si>
  <si>
    <t>RM 42.00-44.35L Remove or modify push-up levee at head of historic overflow channel to allow floodplain connectivity and side channel formation.</t>
  </si>
  <si>
    <t>RM 42.00-44.35L Allow lateral channel migration, where appropriate, to improve physical processes. Alternatives evaluation should include anaylysis of the potential risk to structure.</t>
  </si>
  <si>
    <t>MM-OZ-15a</t>
  </si>
  <si>
    <t>MM-OZ-15b</t>
  </si>
  <si>
    <t>RM 43.85-44.00R</t>
  </si>
  <si>
    <t>MM-OZ-16</t>
  </si>
  <si>
    <t>RM 41.15-43.10</t>
  </si>
  <si>
    <t>MM-IZ-7a</t>
  </si>
  <si>
    <t>RM 41.15-43.10 Place large wood “key” members on lateral bars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</si>
  <si>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41.15-43.10 Remove riprap, where appropriate, to allow lateral channel migration. Where riprap cannot be removed, modify the riprap with roughness elements to reduce stream power.</t>
  </si>
  <si>
    <t>RM 41.15-43.10 Consider placing appropriate roughness elements (such as boulders,large wood, bioengineering treatments, etc.) along lateral bars in lower energy channel segments to provide resting areas and channel complexity.</t>
  </si>
  <si>
    <t>MM-DIZ-7b</t>
  </si>
  <si>
    <t>RM 42.30-42.55 Explore alternatives to remove or modify levee to reconnect historic channel path and allow lateral channel migration; or to construct a side channel to provide off-channel habitat, and create suitable habitat for beaver colonization.</t>
  </si>
  <si>
    <t>RM 42.30-42.55 Enhance riparian vegetation to provide floodplain roughness, bank stability, and terrestrial habitat connectivity. Also plant appropriate vegetation to establish a 10-meter buffer zone along all waterways on floodplain to provide shading.</t>
  </si>
  <si>
    <t>RM 42.30-42.55 Wood placements may be necessary to provide bank stability until vegetation matures in some areas. If wood placements are used, the placements should provide additional habitat complexity and connectivity. Ungulate exclusion may be necessary in some areas.</t>
  </si>
  <si>
    <t>RM 42.30-42.55 Explore strategically placing large wood to increase hydraulic and sediment transport variability, resulting in more natural or appropriate rates of bedform development, lateral channel migration and possible side channel development in order to alter hydraulic processes to provide diversity of flow regimes within the channel, creating improved migration and resting conditions for fish.</t>
  </si>
  <si>
    <t>RM 43.20-43.30R Removal of riprap is unlikely due to structures and infrastructure, and would only provide limited lateral channel migration due to bedrock. Explore alternatives to modify riprap with roughness elements (large wood or rock spurs) to reduce stream power.</t>
  </si>
  <si>
    <t>RM 42.60-43.20R</t>
  </si>
  <si>
    <t>MM-OZ-17b</t>
  </si>
  <si>
    <t>MM-DOZ-17a</t>
  </si>
  <si>
    <t>RM 42.60-43.20R In an alternatives evaluation, explore possiblities to allow lateral channel migration to improve physical processes. Structures are present in the parcel that will need to be protected which limits the available area for lateral channel migration.</t>
  </si>
  <si>
    <t>MM-DOZ-17c</t>
  </si>
  <si>
    <t>RM 42.65R Explore alternatives to reconnect Doran side channel (SC_42.65_R) to side channel (SC_42.90_R) that approaches road at an appropriate angle. The risk of channel avulsion and potential hazards to property owners needs to be evaluated. If an alternative to reconnect the side channel in this location is identified, then this parcel should be protected to maintain riparian vegetation. Otherwise, no protection is necessary as this area is disconnected by a road embankment.</t>
  </si>
  <si>
    <t>MM-OZ-17d</t>
  </si>
  <si>
    <t>RM 41.55-42.60R Explore alternatives to reconnect Doran side channel (SC_42.65_R) to side channel SC_42.90_R that approaches the improved road grade at the appropriate angle to provide surface water flow. The risk of channel avulsion and potential hazards to property owners needs to be evaluated.</t>
  </si>
  <si>
    <t>MM-DOZ-17e</t>
  </si>
  <si>
    <t>RM 41.55-42.60R Protect intact riparian vegetation along Doran side channel (SC_42.65_R) to maintain riparian buffer zone which provides channel boundary roughness, bank stability, shading, and terrestrial habitat connectivity.</t>
  </si>
  <si>
    <t>RM 41.55-42.60R Removal or relocation of the improved road and structures could be considered to improve floodplain connectivity and allow lateral channel migration. However, this action does not appear to be feasible in the near future.</t>
  </si>
  <si>
    <t>MM-OZ-17f</t>
  </si>
  <si>
    <t>RM 41.55-42.50R Protect and enhance riparian vegetation to provide floodplain roughness, bank stability, and terrestrial habitat connectivity. Wood placements may be necessary to provide bank stability until vegetation matures in some areas.</t>
  </si>
  <si>
    <t>RM 41.55-42.50R Allow lateral channel migration to improve physical and ecological processes. Structures are present that will need to be considered in an alternatives evaluation.</t>
  </si>
  <si>
    <t>RM 41.55-42.50R Explore possible locations for wood placements at the head of overflow channels that could contribute to the possible formation of side channels.</t>
  </si>
  <si>
    <t>MM-OZ-18</t>
  </si>
  <si>
    <t>RM 41.40-42.00L Protect and enhance riparian vegetation to provide floodplain roughness, bank stability, and terrestrial habitat connectivity. Wood placements may be necessary to provide bank stability until vegetation matures in some areas.</t>
  </si>
  <si>
    <t>RM 41.40-42.00L Allow lateral channel migration to improve physical and ecological processes.</t>
  </si>
  <si>
    <t>RM 41.40-42.00L Explore possible locations for wood placements at the head of overflow channels that could contribute to the possible formation of side channels.</t>
  </si>
  <si>
    <t>MM-DOZ-19a</t>
  </si>
  <si>
    <t>RM 41.30-41.55R An alternatives evaluation on the removal of the push-up levee and structures in the parcel could be considered to improve floodplain connectivity and allow lateral channel migration. However, this action does not appear to be feasible in the near future.</t>
  </si>
  <si>
    <t>MM-DOZ-19b</t>
  </si>
  <si>
    <t>Methow 3</t>
  </si>
  <si>
    <t>RM 41.20-41.55R Protect and enhance riparian vegetation to provide floodplain roughness, bank stability, and terrestrial habitat connectivity. Wood placements may be necessary to provide bank stability until vegetation matures in some areas.</t>
  </si>
  <si>
    <t>RM 41.20-41.55R Allow lateral channel migration to improve physical and ecological processes.</t>
  </si>
  <si>
    <t>RM 41.20-41.55R Remove or modify unimproved roads and crossings that disrupt floodplain</t>
  </si>
  <si>
    <t>RM 41.20-41.55R Explore possible locations for wood placements at the head of overflow channels that could contribute to the possible formation of side channels.</t>
  </si>
  <si>
    <t>MM-IZ-8</t>
  </si>
  <si>
    <t>RM 40.85-41.15 Plant appropriate vegetation and protect riparian buffer zone</t>
  </si>
  <si>
    <t>RM 40.85-41.15 Wood placements may be necessary to provide bank stability until vegetation matures.</t>
  </si>
  <si>
    <t>RM 40.85-41.15 Remove riprap, where appropriate, to allow lateral channel migration. Where riprap cannot be removed, modify the riprap with roughness elements to reduce stream power.</t>
  </si>
  <si>
    <t>RM 40.85-41.15 Consider placing appropriate roughness elements (such as boulders,large wood, bioengineering treatments, etc.) along lateral bars in lower energy channel segments to provide resting areas and channel complexity.</t>
  </si>
  <si>
    <t>MM-OZ-20a</t>
  </si>
  <si>
    <t>RM 41.15R at the mouth of Twisp River. Protect and enhance riparian vegetation to provide floodplain roughness, bank stability, and terrestrial habitat connectivity. Wood placements may be necessary to provide bank stability until vegetation matures in some areas.</t>
  </si>
  <si>
    <t>RM 41.15R This is a potential public outreach opportunity as many people use this area for recreation. Informational signs about salmon recovery efforts (i.e. Middle Methow rehabilitation efforts) and fish passage (i.e. recreational dams) could be deployed in this parcel.</t>
  </si>
  <si>
    <t>RM 41.15R Allow lateral channel migration to improve physical and ecological processes.</t>
  </si>
  <si>
    <t>RM 41.15R Explore possible locations for wood placements at the head of overflow channels that could contribute to the possible formation of side channels.</t>
  </si>
  <si>
    <t>MM-OZ-20b</t>
  </si>
  <si>
    <t>RM 41.10-41.15R An alternatives evaluation could be conducted on the removal of levee and structures to improve floodplain connectivity and allow lateral channel migration. However, this action does not appear to be feasible in the near future.</t>
  </si>
  <si>
    <t>MM-OZ-20c</t>
  </si>
  <si>
    <t>RM 40.85-41.15R Protect and enhance riparian vegetation to provide floodplain roughness, bank stability, and terrestrial habitat connectivity. Wood placements may be necessary to provide bank stability until vegetation matures in some areas.</t>
  </si>
  <si>
    <t>RM 40.85-41.15R Allow lateral channel migration to improve physical and ecological processes.</t>
  </si>
  <si>
    <t>RM 40.85-41.15R This is a potential public outreach opportunity as a walking path could be extended to this parcel. Informational signs about salmon recovery efforts (i.e. Middle Methow rehabilitation efforts) and riparian rehabilitation could be deployed along the path.</t>
  </si>
  <si>
    <t>RM 40.85-41.15R Explore possible locations for wood placements at the head of overflow channels that could contribute to the possible formation of side channels.</t>
  </si>
  <si>
    <t>RM 40.85-41.15R Remove riprap, where appropriate, to allow lateral channel migration. If riprap removal is not feasible, then explore alternatives to modify riprap with roughness elements to reduce stream power.</t>
  </si>
  <si>
    <t>MM-OZ-21</t>
  </si>
  <si>
    <t>RM 41.05-41.20L Protect and enhance riparian vegetation to provide floodplain roughness, bank stability, and terrestrial habitat connectivity. Wood placements may be necessary to provide bank stability until vegetation matures in some areas.</t>
  </si>
  <si>
    <t>RM 41.05-41.20L Allow lateral channel migration to improve physical and ecological processes.</t>
  </si>
  <si>
    <t>RM 41.05-41.20L Explore possible locations for wood placements at the head of overflow channels that could contribute to the possible formation of side channels.</t>
  </si>
  <si>
    <t>PDF p. 65</t>
  </si>
  <si>
    <t>Split into Twisp to Carlton and Carlton to Black Canyon</t>
  </si>
  <si>
    <t>PDF p. 88</t>
  </si>
  <si>
    <t>Lower Methow</t>
  </si>
  <si>
    <t>Methow 2</t>
  </si>
  <si>
    <t>TC3</t>
  </si>
  <si>
    <t>RM 41.0 - 41.2 Left Bank Protect areas of existing floodplain habitat with natural inundation of off-channel features such as floodplain channels, alcoves, and wetlands.</t>
  </si>
  <si>
    <t>RM 41.05-41.15 Left Bank Protect intact enclaves of riparian forest to help maintain floodplain building, channel edge habitat, bank stabilization, and LWD supply.</t>
  </si>
  <si>
    <t>Priority</t>
  </si>
  <si>
    <t>1e</t>
  </si>
  <si>
    <t>2d</t>
  </si>
  <si>
    <t>RM 40.3-40.4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</si>
  <si>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40.75-41.10Right Bank (in coordination with potental community access project 40.30-40.45) Replant degraded zones to foster floodplain building, improve channel edge habitat, improve bank stabilization, and provide long-term top of bank improvements in vegetation plant community diversity and density, structure, and LWD supply</t>
  </si>
  <si>
    <t>2h</t>
  </si>
  <si>
    <t>3c</t>
  </si>
  <si>
    <t>RM 40.3-40.8 Both Banks Single-Log and Small ELJ Installations that are intrinsically stable, to foster diversity of bars, pools and other in-channel features. Design should account for relatively high stream power in this reach.</t>
  </si>
  <si>
    <t>RM 40.8-41.0 Left Bank Increase hydraulic diversity, and create lateral constrictions and scour pool hydraulics using boulder clusters that either mimic or expand bedrock outcrops. Boulders to be sized appropriately to achieve proper function.</t>
  </si>
  <si>
    <t>TC2c</t>
  </si>
  <si>
    <t>3d</t>
  </si>
  <si>
    <t>1b</t>
  </si>
  <si>
    <t>2b</t>
  </si>
  <si>
    <t>RM 39.05-39.30 Left Bank Protect areas of existing floodplain habitat with natural inundation of floodplain channels, alcoves, and wetlands. Possible enhanced inundation through placement of flow-splitting LWD in the main channel (see separate action).</t>
  </si>
  <si>
    <t>RM 39.9-40.2 Right Bank Protect areas of existing floodplain habitat with natural inundation of floodplain channels, alcoves, and wetlands. Possible enhanced inundation through placement of flow-splitting LWD in the main channel (see separate action).</t>
  </si>
  <si>
    <t>RM 39.35-39.80 Right Bank Protect areas of existing floodplain habitat with natural inundation of floodplain channels, alcoves, and wetlands. Possible enhanced inundation through placement of flow-splitting LWD in the main channel (see separate action).</t>
  </si>
  <si>
    <t>RM 39.05-39.45 Left Bank Protect intact enclaves of riparian forest to help maintain floodplain building, channel edge habitat, bank stabilization, and LWD supply.</t>
  </si>
  <si>
    <t>RM 39.9-39.80 Right Bank Protect intact enclaves of riparian forest to help maintain floodplain building, channel edge habitat, bank stabilization, and LWD supply.</t>
  </si>
  <si>
    <t>RM 39.9-40.25 Right Bank Protect intact enclaves of riparian forest to help maintain floodplain building, channel edge habitat, bank stabilization, and LWD supply.</t>
  </si>
  <si>
    <t>RM 39.75-39.85 Left Bank (regrade floodplain in conjunction with reconnection of Twisp wastewater treatment plant outfall) Re-grade entrance and/or exit of side channels to encourage reoccupation by flows; excavation of new channels in locations likely to persist under unconstrained conditions of flow and channel migration. Pair with in-channel ELJs focused on splitting or deflecting flow.</t>
  </si>
  <si>
    <t>RM 40.2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</si>
  <si>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39.9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</si>
  <si>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40.05-40.10 Left Bank Remove artificial bank cover to promote growth of native riparian vegetation</t>
  </si>
  <si>
    <t>RM 40.25-40.30 Right Bank Remove artificial bank cover to promote growth of native riparian vegetation</t>
  </si>
  <si>
    <t>RM 39.35 Right Bank Remove artificial bank cover to promote growth of native riparian vegetation</t>
  </si>
  <si>
    <t>RM 40.1-40.3 Left Bank Replant degraded zones to foster floodplain building, improve channel edge habitat, improve bank stabilization, and provide long-term top of bank improvements in vegetation plant community diversity and density, structure, and LWD supply</t>
  </si>
  <si>
    <t>RM 39.75-39.9 Left Bank Replant degraded zones to foster floodplain building, improve channel edge habitat, improve bank stabilization, and provide long-term top of bank improvements in vegetation plant community diversity and density, structure, and LWD supply</t>
  </si>
  <si>
    <t>RM 39.10-40.15 Install intrinsically stable large wood emplacements to foster diversity of bars, pools, and other in-channel features; may pose some conflicts with human recreation uses</t>
  </si>
  <si>
    <t>RM 39.1-39.9 Install intrinsically stable large wood emplacements to foster diversity of bars, pools, and other in-channel features; may pose some conflicts with human recreation uses</t>
  </si>
  <si>
    <t>RM 40.25 Right Bank Increase hydraulic diversity, and create lateral constrictions and scour pool hydraulics using boulder clusters that either mimic or expand bedrock outcrops. Boulders to be sized appropriately to achieve proper function.</t>
  </si>
  <si>
    <t>RM 39.25-39.35 Right Bank Increase hydraulic diversity, and create lateral constrictions and scour pool hydraulics using boulder clusters that either mimic or expand bedrock outcrops. Boulders to be sized appropriately to achieve proper function.</t>
  </si>
  <si>
    <t>RM 36.1-37.0 Left Bank Protect areas of existing floodplain habitat with natural inundation of floodplain channels, alcoves, and wetlands.</t>
  </si>
  <si>
    <t>RM 37.0-38.15 Right Bank Protect areas of existing floodplain habitat with natural inundation of floodplain channels, alcoves, and wetlands.</t>
  </si>
  <si>
    <t>1a</t>
  </si>
  <si>
    <t>3b</t>
  </si>
  <si>
    <t>3a</t>
  </si>
  <si>
    <t>2f</t>
  </si>
  <si>
    <t xml:space="preserve">RM 36.1-37.0 Left Bank (includes zone of recent channel migration with potential for cottonwood recruitment) Protect intact enclaves of riparian forest to help maintain floodplain building, channel edge habitat, bank stabilization, and LWD supply. </t>
  </si>
  <si>
    <t>RM 36.0 (protect confluence zone with Beaver Creek) Protect intact enclaves of riparian forest to help maintain floodplain building, channel edge habitat, bank stabilization, and LWD supply.</t>
  </si>
  <si>
    <t>RM 38.3-38.15 Right Bank (adjacent and down valley of potential levee removal)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</si>
  <si>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36.70-35.85 Right Bank (possible reconnection of lower Beaver Pond complex at 36.75 or 36.5, and/or enhance inundation of floodplain channel at 36.25, which currently activates at 16,000 cfs)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</si>
  <si>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RM 35.85 Right Bank (downstream end of Beaver Pond complex - remove artificial dam) Re-grade entrance and/or exit of side channels to encourage reoccupation by flows; excavation of new channels in locations likely to persist under unconstrained conditions of flow and channel migration; removal and regrading of artificial dam at outlet of beaver complex would allow use by juvenile fish as off-channel habitat. Pair with in-channel ELJs focused on splitting or deflecting flow.</t>
  </si>
  <si>
    <t>2a</t>
  </si>
  <si>
    <t>TC2b</t>
  </si>
  <si>
    <t>RM 38.35 (to encourage reoccupation of sidechannel complex following levee removal)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</si>
  <si>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37.25-36.20 (to encourage flow splitting through this very wide active-channel reach)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</si>
  <si>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38.75 Left Bank Remove bank armoring to allow channel migration, occupation of prior side channels, and creation of new channels</t>
  </si>
  <si>
    <t>RM 38.15-38.25 Left Bank Remove bank armoring to allow channel migration, occupation of prior side channels, and creation of new channels</t>
  </si>
  <si>
    <t>RM 38.2-38.45 Right Bank Remove bank armoring to allow channel migration, occupation of prior side channels, and creation of new channels</t>
  </si>
  <si>
    <t>RM 36.75 Right Bank Remove bank armoring to allow channel migration, occupation of prior side channels, and creation of new channels</t>
  </si>
  <si>
    <t>RM 36.6 Right Bank Remove bank armoring to allow channel migration, occupation of prior side channels, and creation of new channels</t>
  </si>
  <si>
    <t>RM 33.7-40.3 An excellent sub-reach for reintroduction throughout</t>
  </si>
  <si>
    <t>2c</t>
  </si>
  <si>
    <t>RM 38.0-39.0 Left Bank Replant degraded zones to foster floodplain building, improve channel edge habitat, improve bank stabilization, and provide long-term top of bank improvements in vegetation plant community diversity and density, structure, and LWD supply</t>
  </si>
  <si>
    <t>RM 37.0-37.2 Left Bank Replant degraded zones to foster floodplain building, improve channel edge habitat, improve bank stabilization, and provide long-term top of bank improvements in vegetation plant community diversity and density, structure, and LWD supply</t>
  </si>
  <si>
    <t>RM 39.8-39.9 Right Bank Replant degraded zones to foster floodplain building, improve channel edge habitat, improve bank stabilization, and provide long-term top of bank improvements in vegetation plant community diversity and density, structure, and LWD supply</t>
  </si>
  <si>
    <t>RM 36.70-36.95 Right Bank Replant degraded zones to foster floodplain building, improve channel edge habitat, improve bank stabilization, and provide long-term top of bank improvements in vegetation plant community diversity and density, structure, and LWD supply</t>
  </si>
  <si>
    <t>2e</t>
  </si>
  <si>
    <t>RM 33.7-40.3 Throughout sub-reach where flow-splitting ELJs are not planned, further LWD introductions would be beneficial</t>
  </si>
  <si>
    <t xml:space="preserve">RM 35.85 Right Bank Increase hydraulic diversity, and create lateral constrictions and scour pool hydraulics using boulder clusters that either mimic or expand bedrock outcrops. Boulders to be sized appropriately to achieve proper function. </t>
  </si>
  <si>
    <t>TC2a</t>
  </si>
  <si>
    <t>RM 35.5-35.6 Right Bank Protect areas of existing floodplain habitat with natural inundation of floodplain channels, alcoves, and wetlands. Possible enhanced inundation through placement of flow-splitting LWD in the main channel.</t>
  </si>
  <si>
    <t>1c</t>
  </si>
  <si>
    <t>RM 35.4-35.2 Right Bank (existing floodplain channel activated 6,000 cfs) Protect areas of existing floodplain habitat with natural inundation of floodplain channels, alcoves, and wetlands. Possible enhanced inundation through placement of flow-splitting LWD in the main channel.</t>
  </si>
  <si>
    <t>RM 34.5-34.0 Right Bank (Alder Creek confluence wetland with existing floodplain channel) Protect areas of existing floodplain habitat with natural inundation of floodplain channels, alcoves, and wetlands. Possible enhanced inundation through placement of flow-splitting LWD in the main channel.</t>
  </si>
  <si>
    <t>RM 35.8-35.6 Left Bank (protection &amp; enhancement) Protect intact enclaves of riparian forest to help maintain floodplain building, channel edge habitat, bank stabilization, and LWD supply.</t>
  </si>
  <si>
    <t>RM 35.10-34.35 Left Bank Protect intact enclaves of riparian forest to help maintain floodplain building, channel edge habitat, bank stabilization, and LWD supply.</t>
  </si>
  <si>
    <t>RM 33.8-33.7 Left Bank Protect intact enclaves of riparian forest to help maintain floodplain building, channel edge habitat, bank stabilization, and LWD supply.</t>
  </si>
  <si>
    <t>RM 35.6-35.15 Right Bank Protect intact enclaves of riparian forest to help maintain floodplain building, channel edge habitat, bank stabilization, and LWD supply.</t>
  </si>
  <si>
    <t>RM 34.5-34.0 Right Bank Protect intact enclaves of riparian forest to help maintain floodplain building, channel edge habitat, bank stabilization, and LWD supply.</t>
  </si>
  <si>
    <t>RM 33.7-40.3 Introduce beavers in areas with sufficient riparian zone extent to provide adequate habitat; can physically modify the environment, creating new instream habitat and raising floodplain water tables without further human intervention</t>
  </si>
  <si>
    <t>RM 35.1-35.4 Left Bank (Silver Side Channel Complex with four inlets and a levee blocking the upstream-most inlet) Re-grade entrance and/or exit of side channels to encourage reoccupation by flows; excavation of new channels in locations likely to persist under unconstrained conditions of flow and channel migration (See restoration plan being prepared for Silver Side Channel, being done for CCFEG under separate contract). Pair with in-channel ELJs focused on splitting or deflecting flow.</t>
  </si>
  <si>
    <t>Most of reach is well-suited to ELJ installations, especially 35.6-33.9 where flow into existing floodplain channels could be enhanced.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</si>
  <si>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RM 35.55-35.35 Left Bank (levee at head of Silver Side Channel) Remove bank armoring to allow channel migration, occupation of prior side channels, and creation of new channels</t>
  </si>
  <si>
    <t>RM 35.25 Right Bank Remove bank armoring to allow channel migration, occupation of prior side channels, and creation of new channels</t>
  </si>
  <si>
    <t>RM 35.6-35.8 Left Bank (protection and enhancement) Replant degraded zones to foster floodplain building, improve channel edge habitat, improve bank stabilization, and provide long-term top of bank improvements in vegetation plant community diversity and density, structure, and LWD supply</t>
  </si>
  <si>
    <t>RM 33.85-34.25 Left Bank Replant degraded zones to foster floodplain building, improve channel edge habitat, improve bank stabilization, and provide long-term top of bank improvements in vegetation plant community diversity and density, structure, and LWD supply</t>
  </si>
  <si>
    <t>RM 35.6-35.8 Right Bank Replant degraded zones to foster floodplain building, improve channel edge habitat, improve bank stabilization, and provide long-term top of bank improvements in vegetation plant community diversity and density, structure, and LWD supply</t>
  </si>
  <si>
    <t>RM 35.00-35.15 Right Bank Replant degraded zones to foster floodplain building, improve channel edge habitat, improve bank stabilization, and provide long-term top of bank improvements in vegetation plant community diversity and density, structure, and LWD supply</t>
  </si>
  <si>
    <t>RM 33.7-40.3 Throughout sub-reach where flow-splitting ELJs not already recommended (at least one unconstrained bank is present everywhere) Install intrinsically stable large wood emplacements to foster diversity of bars, pools, and other in-channel features; may pose some conflicts with human recreation uses</t>
  </si>
  <si>
    <t>RM 34.6-34.65 Right Bank Increase hydraulic diversity, and create lateral constrictions and scour pool hydraulics using boulder clusters that either mimic or expand bedrock outcrops. Boulders to be sized appropriately to achieve proper function.</t>
  </si>
  <si>
    <t>TC1</t>
  </si>
  <si>
    <t>Methow 1</t>
  </si>
  <si>
    <t>1d</t>
  </si>
  <si>
    <t>RM 32.2-32.5 Left Bank Protect intact enclaves of riparian forest to help maintain floodplain building, channel edge habitat, bank stabilization, and LWD supply.</t>
  </si>
  <si>
    <t>RM 30.1-30.5 Left Bank Protect intact enclaves of riparian forest to help maintain floodplain building, channel edge habitat, bank stabilization, and LWD supply.</t>
  </si>
  <si>
    <t>RM 30.5-30.6 Right Bank (presently activated at ~8,000 cfs) Re-grade entrance and/or exit of side channels to encourage reoccupation by flows; excavation of new channels in locations likely to persist under unconstrained conditions of flow and channel migration. Pair with in-channel ELJs focused on splitting or deflecting flow.</t>
  </si>
  <si>
    <t xml:space="preserve">RM 30.45-30.75 Right Bank Protect intact enclaves of riparian forest to help maintain floodplain building, channel edge habitat, bank stabilization, and LWD supply. </t>
  </si>
  <si>
    <t>RM 30.4-30.8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</si>
  <si>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28.6-29.1 Position stable wood structures to encourage flow splitting, more frequent occupation of existing side channels, and to induce local scour and gravel sorting. Greatest benefits likely to accrue in unconfined reaches where lateral deflection of flow can create new flow pathways.</t>
  </si>
  <si>
    <t>RM 32.05-32.1 Right Bank Remove artificial bank cover to promote growth of native riparian vegetation</t>
  </si>
  <si>
    <t>RM 33.15-33.25 Left Bank Replant degraded zones to foster floodplain building, improve channel edge habitat, improve bank stabilization, and provide long-term top of bank improvements in vegetation plant community diversity and density, structure, and LWD supply</t>
  </si>
  <si>
    <t>RM 31.8-32.0 Left Bank Replant degraded zones to foster floodplain building, improve channel edge habitat, improve bank stabilization, and provide long-term top of bank improvements in vegetation plant community diversity and density, structure, and LWD supply</t>
  </si>
  <si>
    <t>RM 31.30-31.55 Left Bank Replant degraded zones to foster floodplain building, improve channel edge habitat, improve bank stabilization, and provide long-term top of bank improvements in vegetation plant community diversity and density, structure, and LWD supply</t>
  </si>
  <si>
    <t>RM 28.75-28.85 Left Bank Replant degraded zones to foster floodplain building, improve channel edge habitat, improve bank stabilization, and provide long-term top of bank improvements in vegetation plant community diversity and density, structure, and LWD supply</t>
  </si>
  <si>
    <t>RM 31.95-32.20 Right Bank Replant degraded zones to foster floodplain building, improve channel edge habitat, improve bank stabilization, and provide long-term top of bank improvements in vegetation plant community diversity and density, structure, and LWD supply</t>
  </si>
  <si>
    <t>RM 31.20-31.35 Right Bank Replant degraded zones to foster floodplain building, improve channel edge habitat, improve bank stabilization, and provide long-term top of bank improvements in vegetation plant community diversity and density, structure, and LWD supply</t>
  </si>
  <si>
    <t>RM 30.75-31.05 Right Bank Replant degraded zones to foster floodplain building, improve channel edge habitat, improve bank stabilization, and provide long-term top of bank improvements in vegetation plant community diversity and density, structure, and LWD supply</t>
  </si>
  <si>
    <t>RM 28.75-29.35 Right Bank Replant degraded zones to foster floodplain building, improve channel edge habitat, improve bank stabilization, and provide long-term top of bank improvements in vegetation plant community diversity and density, structure, and LWD supply</t>
  </si>
  <si>
    <t>2g</t>
  </si>
  <si>
    <t>RM 31.9-32.5 Install intrinsically stable large wood emplacements to foster diversity of bars, pools, and other in-channel features</t>
  </si>
  <si>
    <t>RM 31.1-31.4 (including enhancement of existing perennial side channel) Install intrinsically stable large wood emplacements to foster diversity of bars, pools, and other in-channel features</t>
  </si>
  <si>
    <t>RM 29.85-30.1 Install intrinsically stable large wood emplacements to foster diversity of bars, pools, and other in-channel features</t>
  </si>
  <si>
    <t>RM 29.1-29.3 Install intrinsically stable large wood emplacements to foster diversity of bars, pools, and other in-channel features</t>
  </si>
  <si>
    <t>RM 33.35 Increase hydraulic diversity, and create lateral constrictions and scour pool hydraulics using boulder clusters that either mimic or expand bedrock outcrops. Boulders to be sized appropriately to achieve proper function</t>
  </si>
  <si>
    <t>RM 32.85 Increase hydraulic diversity, and create lateral constrictions and scour pool hydraulics using boulder clusters that either mimic or expand bedrock outcrops. Boulders to be sized appropriately to achieve proper function</t>
  </si>
  <si>
    <t>RM 32.25 Increase hydraulic diversity, and create lateral constrictions and scour pool hydraulics using boulder clusters that either mimic or expand bedrock outcrops. Boulders to be sized appropriately to achieve proper function</t>
  </si>
  <si>
    <t>RM 31.4 Increase hydraulic diversity, and create lateral constrictions and scour pool hydraulics using boulder clusters that either mimic or expand bedrock outcrops. Boulders to be sized appropriately to achieve proper function</t>
  </si>
  <si>
    <t>RM 28.45 Increase hydraulic diversity, and create lateral constrictions and scour pool hydraulics using boulder clusters that either mimic or expand bedrock outcrops. Boulders to be sized appropriately to achieve proper function</t>
  </si>
  <si>
    <t>Methow River Alder 01</t>
  </si>
  <si>
    <t>Methow River Alder 02</t>
  </si>
  <si>
    <t>Methow River Alder 03</t>
  </si>
  <si>
    <t>Methow River Alder 04</t>
  </si>
  <si>
    <t>Methow River Alder 05</t>
  </si>
  <si>
    <t>Methow River Alder 06</t>
  </si>
  <si>
    <t>Methow River Alder 07</t>
  </si>
  <si>
    <t>RM 39.8 (to improve not only side-channel formation but also flushing of sewage outflow) Position stable wood structures to encourage flow splitting and more frequent occupation of existing side channels. Greatest benefits likely to accrue in unconfined reaches where lateral deflection of flow can create new flow pathways. Also target existing glide habitat with constricting ELJs to promote pool formation.</t>
  </si>
  <si>
    <t>Methow River Alder 08</t>
  </si>
  <si>
    <t>Methow River Thompson 03</t>
  </si>
  <si>
    <t>Methow River Thompson 04</t>
  </si>
  <si>
    <t>Methow River Thompson 05</t>
  </si>
  <si>
    <t>Methow River Thompson 06</t>
  </si>
  <si>
    <t>PDF p. 147/260-264</t>
  </si>
  <si>
    <t>Carlton to Pateros</t>
  </si>
  <si>
    <t>PDF p. 133-176</t>
  </si>
  <si>
    <t>Project Area 1</t>
  </si>
  <si>
    <t xml:space="preserve">RM 1.4-2.2 Right Bank </t>
  </si>
  <si>
    <t>Project Area 2</t>
  </si>
  <si>
    <t>RM 1.9-2.5 Left Bank</t>
  </si>
  <si>
    <t>Project Area 3</t>
  </si>
  <si>
    <t>Project Area 4</t>
  </si>
  <si>
    <t>RM 3.7-4.0 Left Bank</t>
  </si>
  <si>
    <t>Project Area 5</t>
  </si>
  <si>
    <t>RM 5.2-5.9 Right Bank</t>
  </si>
  <si>
    <t>RM 5.2-5.9 Right Bank Side channel creation</t>
  </si>
  <si>
    <t xml:space="preserve">RM 5.2-5.9 Right Bank Replace the diversion pump with a groudwater well would potentially reduce the impact on surface flows and allow for natural process. </t>
  </si>
  <si>
    <t>Project Area 6</t>
  </si>
  <si>
    <t>RM 5.6-6.2 Right Bank</t>
  </si>
  <si>
    <t>RM 5.6-6.2 Right Bank, for flow attenuation and to encourage mainstem aggradation</t>
  </si>
  <si>
    <t>RM 5.6-6.2 Right Bank, relocate SR 153 on right bank to reconnect floodplain access</t>
  </si>
  <si>
    <t>RM 5.6-6.2 Right Bank, relocate homes/structures</t>
  </si>
  <si>
    <t xml:space="preserve">RM 5.6-6.2 Right Bank, Replace the diversion pump with a groudwater well would potentially reduce the impact on surface flows and allow for natural process. </t>
  </si>
  <si>
    <t>Project Area 7</t>
  </si>
  <si>
    <t>RM 5.6-6.0 Left Bank</t>
  </si>
  <si>
    <t xml:space="preserve">RM 5.6-6.0 Left Bank, Replace the diversion pump with a groudwater well would potentially reduce the impact on surface flows and allow for natural process. </t>
  </si>
  <si>
    <t>Project Area 8</t>
  </si>
  <si>
    <t>RM 6.3-6.5 Left Bank</t>
  </si>
  <si>
    <t>Project Area 9</t>
  </si>
  <si>
    <t>RM 7.2-7.5 Right Bank</t>
  </si>
  <si>
    <t xml:space="preserve">RM 7.2-7.5 Right Bank, there are 2 inactive diversions on river left at this location. Removing the inactive diversions would reduce the impact to natural river processes. </t>
  </si>
  <si>
    <t>Project Area 10</t>
  </si>
  <si>
    <t>RM 7.6-7.8 Right Bank</t>
  </si>
  <si>
    <t>RM 7.6-7.8 Right Bank, Alluvial fan grading and enhancement</t>
  </si>
  <si>
    <t>RM 7.6-7.8 Right Bank, side channel creation</t>
  </si>
  <si>
    <t>Project Area 11</t>
  </si>
  <si>
    <t>RM 9.5-9.8 Right Bank</t>
  </si>
  <si>
    <t>RM 9.5-9.8 Right Bank. Existing riprap associated with SR 153 can be enhanced with LW structures to induce flow attenuation and to provide additional instream complexity, which would provide high flow refugia for juveniles.</t>
  </si>
  <si>
    <t>RM 9.5-9.8 Right Bank. There is potential to add LW structures at the upstream end of the floodplain to maintain the side channel. Further additions of LW around the cold-water upwelling would improve low flow and high temperature refugia for juvenile fish. Maintaining mainstem connectivity in this location would ensure constant access to the coldwater source for juvenile fish. However, designs would need to maintain grade to prevent loss of the upwelling feature.</t>
  </si>
  <si>
    <t>Project Area 12</t>
  </si>
  <si>
    <t>RM 10.3-10.6 Left Bank</t>
  </si>
  <si>
    <t>RM 10.3-10.6 Left Bank. A smaller LW structure would be used to maintain and improve the complexity of the downstream alcove and river right channel bar. These actions would increase the amount of available off-channel rearing and high flow refugia habitat.</t>
  </si>
  <si>
    <t>RM 10.3-10.6 Left Bank. Installation of a LW structure at the side channel inlet would help maintain a moderate to low flow perennial side channel.</t>
  </si>
  <si>
    <t>Project Area 13</t>
  </si>
  <si>
    <t>Project Area 14</t>
  </si>
  <si>
    <t>RM 10.7-10.9 Left Bank</t>
  </si>
  <si>
    <t>Project Area 15</t>
  </si>
  <si>
    <t>RM 10.9-11.1. Right Bank. LW structures designed to attenuate flows and encourage aggradation</t>
  </si>
  <si>
    <t xml:space="preserve">RM 11.1-11.3 Left Bank. </t>
  </si>
  <si>
    <t>RM 10.9-11.1 Right Bank. A 550-foot levee is present on the right bank just upstream of infrastructure (homes) that isolates about 1.4 acres of floodplain. The left bank appears to be degrading in this location where the levee confines the channel.</t>
  </si>
  <si>
    <t>RM 11.1-11.3 Left Bank.  an 800-foot secondary channel and alcove could be developed using existing relict channels starting at the upstream end of the floodplain that feed into the perennial side channel. Creating these side channels would engage the floodplain for flow dispersion, water storage, and increase the area of available off-channel rearing and high flow refugia habitat for juvenile salmonids.</t>
  </si>
  <si>
    <t>Project Area 16</t>
  </si>
  <si>
    <t>RM 11.5-11.9 Right Bank</t>
  </si>
  <si>
    <t>RM 11.5-11.9 Right BankThere is an inactive unscreened diversion on the left bank.</t>
  </si>
  <si>
    <t>Project Area 17</t>
  </si>
  <si>
    <t>RM 12.0-12.2 Right Bank. Riparian enhancement with LW and bioengineering.</t>
  </si>
  <si>
    <t>Project Area 18</t>
  </si>
  <si>
    <t xml:space="preserve">RM 12.0-12.2 Left Bank. </t>
  </si>
  <si>
    <t>RM 12.0-12.2 Left Bank. There is also an inactive non-screened diversion just off the bank of the floodplain.</t>
  </si>
  <si>
    <t>RM 12.0-12.2 Left Bank. If feasible, relocating the agricultural structures and moving the levee closer to the terrace would allow the floodplain to be re-engaged.</t>
  </si>
  <si>
    <t>RM 12.0-12.2 Left Bank. Wetland development would be supported and maintained on the downstream end of the PA following levee removal due to the low relative elevation of the floodplain compared to the mainstem. Promotion of wetland features along these low elevations would require minimal excavation and would rely upon groundwater/surface water connections throughout the year.</t>
  </si>
  <si>
    <t>Project Area 19</t>
  </si>
  <si>
    <t>RM 12.3-12.5 Left Bank.</t>
  </si>
  <si>
    <t>RM 12.3-12.5 Left Bank. Placement of LW structures could engage the floodplain and create new side channels at the 2-year flow, creating approximately 600 feet of off-channel habitat for fish and flood storage.</t>
  </si>
  <si>
    <t>RM 12.3-12.5 Left Bank. Removing the diversion structure could further improve natural instream processes.</t>
  </si>
  <si>
    <t>RM 12.3-12.5 Left Bank. Wetland development would be supported and maintained on the left bank following floodplain excavation due to the low relative elevation of the floodplain compared to the mainstem. Promotion of wetland features along these low elevations would require minimal excavation and would rely upon groundwater/surface water connections throughout the year.</t>
  </si>
  <si>
    <t>Project Area 20</t>
  </si>
  <si>
    <t>RM 12.7-12.8 Left Bank.</t>
  </si>
  <si>
    <t>RM 12.7-12.8 Left Bank. If feasible, replacing the surface diversion with a groundwater well would potentially reduce the impact on surface flows.</t>
  </si>
  <si>
    <t>Project Area 21</t>
  </si>
  <si>
    <t xml:space="preserve">RM 12.8-13.3 Right Bank. </t>
  </si>
  <si>
    <t>RM 12.8-13.3 Right Bank. Moving the existing LW structures so that they could engage with the river at lower flows would provide habitat benefit for fish, and particularly enhance the patch of existing habitat at RM 13.25. Additionally, creating a high flow side channel could result in 1,500 feet of additional available off-channel rearing habitat and increased floodplain connection.</t>
  </si>
  <si>
    <t>RM 12.8-13.3 Right Bank. Removing the inactive diversion would reduce the impact to natural river processes.</t>
  </si>
  <si>
    <t>Project Area 22</t>
  </si>
  <si>
    <t xml:space="preserve">RM 13.4-13.6 Right Bank. </t>
  </si>
  <si>
    <t>RM 13.4-13.6 Right Bank. Enhancing the existing side channel with LW structures would help maintain the low flow perennial side channel and improve general instream habitat complexity, while also maintaining a separate downstream backwater or pool before rejoining the mainstem river.</t>
  </si>
  <si>
    <t>Project Area 23</t>
  </si>
  <si>
    <t>RM 13.6-13.8 Left Bank</t>
  </si>
  <si>
    <t xml:space="preserve">RM 13.6-13.8 Left Bank. Placement of additional LW structures would maintain the existing side channel and greately enhance habitat complexity at the confluence of French Creek. </t>
  </si>
  <si>
    <t>Project Area 24</t>
  </si>
  <si>
    <t xml:space="preserve">RM 13.9-14.1 Left Bank. </t>
  </si>
  <si>
    <t>RM 13.9-14.1 Left Bank.  Floodplain benching to improve floodplain connection</t>
  </si>
  <si>
    <t>Project Area 25</t>
  </si>
  <si>
    <t xml:space="preserve">RM 17.4 Right Bank. </t>
  </si>
  <si>
    <t>RM 17.4 Right Bank. The installation of LW structures could divert enough flow to maintain a perennial side channel. This would increase floodplain connectivity and create 500 feet of off-channel habitat for rearing juveniles.</t>
  </si>
  <si>
    <t>RM 17.4 Right Bank. Adding LW structure to the groundwater location upstream of the bridge would add cover to the thermal refugia, and potentially encourage pool development</t>
  </si>
  <si>
    <t>RM 17.4 Right Bank. Wetland development would be maintained at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</si>
  <si>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RM 17.4 Right Bank. Removal of old bridge abutment</t>
  </si>
  <si>
    <t>Project Area 26</t>
  </si>
  <si>
    <t xml:space="preserve">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 </t>
  </si>
  <si>
    <t>RM 18.0 Right Bank. Installing one or two LW structures in the confluence would enhance the existing cold water refugia pocket with additional woody cover. Additional LW structures could be placed on the mainstem banks upstream (RM 18.1) and downstream (RM 17.9) of the confluence to enhance overall mainstem habitat complexity, which improves refugia and rearing opportunities for juvenile salmonids.</t>
  </si>
  <si>
    <t>Project Area 27</t>
  </si>
  <si>
    <t>RM 18.8-18.9 Left Bank. Fish habitat in this area may benefit from replacement of riprap with a bioengineered revetment or by enhancing the riprap with several LW structures, which would attenuate flow velocities during high flow events and improve instream complexity.</t>
  </si>
  <si>
    <t>Project Area 28</t>
  </si>
  <si>
    <t>RM 19.4-19.6 Right Bank.</t>
  </si>
  <si>
    <t>RM 19.4-19.6 Right Bank. An existing side channel that runs through the 3.5-acre right bank floodplain presents an opportunity for habitat creation. The 2-year modeled flow shows inundation of the existing 650-foot side channel, which suggests potential for minimal excavation or large wood structures to create additional floodplain connectivity.</t>
  </si>
  <si>
    <t>RM 19.4-19.6 Right Bank. Wetland development would be maintained on the downstream end of the PA on the right bank due to the low relative elevation of the floodplain compared to the mainstem. Promotion of wetland features along these low elevations would require minimal excavation and would rely upon groundwater/surface water connections throughout the year.</t>
  </si>
  <si>
    <t>Project Area 29</t>
  </si>
  <si>
    <t>RM 19.5-19.8 Left Bank. If feasible, relocation of the existing structures, would allow for modifications of the levee. Removal of the levee in this area could provide improved access to the full floodplain and create potential for grading a high flow channel through the interior of the floodplain. Alternatively, setback of the levee could open an additional 2-acres of floodplain.</t>
  </si>
  <si>
    <t>Project Area 30</t>
  </si>
  <si>
    <t>RM 19.9-20.1 Right Bank. Installation of LW at the channel inlet would help to maintain a perennial low flow side channel, and additional LW structures would maintain and enhance the existing alcove habitat.</t>
  </si>
  <si>
    <t>Project Area 31</t>
  </si>
  <si>
    <t xml:space="preserve">RM 20.1-20.3 Left Bank. </t>
  </si>
  <si>
    <t>RM 20.1-20.3 Left Bank. Installation of LW structures could extend the existing side channel further down the 2-year modeled flow inundation portion of the floodplain.</t>
  </si>
  <si>
    <t xml:space="preserve">RM 20.1-20.3 Left Bank. The levee could be set back closer to the orchard to provide habitat benefits and additional access to the floodplain. If feasible, complete removal of the levee and access road coupled with relocating the small orchard within the 2-year modeled flow inundation zone could provide up to 1,750 feet of additional off-channel habitat and reconnect the floodplain to the mainstem river. </t>
  </si>
  <si>
    <t>RM 19.9-20.1 Right Bank. Relocation of floodplain orchard</t>
  </si>
  <si>
    <t>Start on 164</t>
  </si>
  <si>
    <t>Project Area 32</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</si>
  <si>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</si>
  <si>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RM 20.4-20.6 Right Bank. Addition of a LW structure would be needed to maintain a perennial side channel. Further enhancements could be made with the installation of LW structures in the side channel and mainstem which would also improve habitat complexity for rearing juvenile fish in low flow conditions.</t>
  </si>
  <si>
    <t>Project Area 33</t>
  </si>
  <si>
    <t xml:space="preserve">RM 20.7-20.9 Right Bank. </t>
  </si>
  <si>
    <t>RM 20.7-20.9 Right Bank.  Modification or relocation of the bridge piers could help to restore stream processes in the area. Alternatively, installing LW structures at the side channel inlet to maintain inundation at low flows would increase off-channel habitat heterogeneity and availability. Additional LW structures in the side channel and the lower end of the PA would enhance overall habitat complexity.</t>
  </si>
  <si>
    <t>Project Area 34</t>
  </si>
  <si>
    <t>RM 21.0-21.1 Right Bank. The potential for failure of the road bed at this site is high. Alternatively, a bioengineered revetment or in-stream LW structures could attenuate flows, reduce erosion, and encourage channel aggradation. The addition of instream LW would further benefit resident fish species by providing additional refuge from accelerated flows found in this constrained reach.</t>
  </si>
  <si>
    <t>RM 21.0-21.1 Right Bank. This will help stabilize the banks and enhance infiltration/filtration of precipitation into groundwater.</t>
  </si>
  <si>
    <t>Project Area 35</t>
  </si>
  <si>
    <t>RM 21.3 Right Bank. Re-grading the alluvial fan at the confluence at Gold Creek.</t>
  </si>
  <si>
    <t>RM 21.3 Right Bank. Re-grading the alluvial fan at the confluence could maximize the coldwater refugia and increase off-channel habitat.</t>
  </si>
  <si>
    <t>RM 21.3 Right Bank. Installation of LW in Gold Creek and in the mainstem near the confluence would help improve in-stream habitat of the area, including additional woody cover to fish seeking thermal refuge.</t>
  </si>
  <si>
    <t>Project Area 36</t>
  </si>
  <si>
    <t>RM 21.7-22.0 Right &amp; Left Bank. Installation of LW structures would help maintain the existing perennial channels, and potentially extend the right bank channel further down the 2-year flow inundation zone. A 700-foot secondary high flow channel could be created through the right bank 100-year flow inundation zone at the downstream end of the PA.</t>
  </si>
  <si>
    <t>RM 21.7-22.0 Right &amp; Left Bank. Additional LW structures within the braid and on the mid-channel bars would further enhance instream habitat in the area by adding complexity and encourage pool development, which would benefit rearing juvenile salmonids.</t>
  </si>
  <si>
    <t>Project Area 37</t>
  </si>
  <si>
    <t>RM 22.2-22.4 Left Bank. Enhancing the existing riprap with bioengineering and/or LW structures would attenuate high velocities and improve instream rearing habitat conditions to match nearby conditions.</t>
  </si>
  <si>
    <t>Project Area 38</t>
  </si>
  <si>
    <t>RM 22.2-22.6 Right Bank. Use of LW structures on a nearby mid-channel bar could maintain a 600-foot left bank perennial side channel near the upstream end of the PA. Another 1,000-foot perennial side channel could be developed in the 2-year inundation zone on the right bank around RM 22.5.</t>
  </si>
  <si>
    <t>RM 22.2-22.6 Right Bank. 1,300-foot-long, high flow secondary channel could be excavated through the 100-year inundation zone across the right bank floodplain.</t>
  </si>
  <si>
    <t>RM 22.2-22.6 Right Bank. Supplemental LW structures in the created channels, along the mainstem, and along the 2-year inundation zone would further enhance habitat complexity. The additional channel length provides needed floodplain engagement and additional off-channel feeding opportunities and high flow refugia for juvenile salmonids.</t>
  </si>
  <si>
    <t>RM 22.2-22.6 Right Bank. Establishment of grazing exclusion on the floodplain would also allow for improvement of riparian areas and possible increases in water quality.</t>
  </si>
  <si>
    <t>Project Area 39</t>
  </si>
  <si>
    <t xml:space="preserve">RM 24.3-24.5 Right Bank. </t>
  </si>
  <si>
    <t>RM 24.3-24.5 Right Bank. There is opportunity for excavation or moving the existing LW jam to maintain a low-flow perennial side channel and enhance alcove habitat.</t>
  </si>
  <si>
    <t>RM 24.3-24.5 Right Bank. Addition of LW to the side channel, particularly the lower end, would enhance overall habitat diversity and encourage pool development. These actions benefit rearing juveniles, particularly those seeking off-channel flow or thermal refuge during floods or periods of elevated water temperatures.</t>
  </si>
  <si>
    <t>RM 24.3-24.5 Right Bank. Current surface water diversions in the side channel could be converted to groundwater wells to prevent future issues should the river shift more to the left.</t>
  </si>
  <si>
    <t>Project Area 40</t>
  </si>
  <si>
    <t xml:space="preserve">RM 24.9-25.2 Left Bank. </t>
  </si>
  <si>
    <t>RM 24.9-25.2 Left Bank. This PA could benefit from installation of LW structures at the existing side channel inlet to increase perennial engagement, and to develop the two potential perennial channels, effectively creating sustained channel braiding in the reach. It will be necessary to identify risks and possible mitigating actions to protect nearby private land on the left bank above this site to ensure that the potential for erosion and/or loss of property resulting from any project is addressed.</t>
  </si>
  <si>
    <t>RM 24.9-25.2 Left Bank. Supplemental LW structures could be added to the existing interior channel and the two developed channels for further habitat complexity. These actions would maintain and create additional rearing and off-channel refugia habitat for juvenile salmonids. It will be necessary to identify risks and possible mitigating actions to protect nearby private land on the left bank above this site to ensure that the potential for erosion and/or loss of property resulting from any project is addressed.</t>
  </si>
  <si>
    <t>Project Area 41</t>
  </si>
  <si>
    <t xml:space="preserve">RM 25.9-26.3 Left Bank. </t>
  </si>
  <si>
    <t>Project Area 42</t>
  </si>
  <si>
    <t xml:space="preserve">RM 25.9-26.3 Left Bank. Installation of LW structures on the cobble bar would reactivate one or more of those existing side channels. </t>
  </si>
  <si>
    <t>RM 25.9-26.3 Left Bank. Excavation could result in an 1,100-foot long high flow channel with an option for a 500-foot extension.</t>
  </si>
  <si>
    <t>RM 25.9-26.3 Left Bank. Additional LW would be added to these enhanced and created side channels. These actions would re-engage the floodplain and provide additional off-channel rearing and refuge habitat for juvenile salmonids.</t>
  </si>
  <si>
    <t>RM 26.4 Right Bank.</t>
  </si>
  <si>
    <t>RM 26.4 Right Bank. The confluence of Libby Creek would benefit from some re-grading to create a low-flow channel maintained by Libby Creek and to enhance the cold-water upwelling for thermal refugia.</t>
  </si>
  <si>
    <t>RM 26.4 Right Bank. A 70-foot long levee is just upstream of the confluence, with remnants of a channel spanning diversion dam structure that historically fed irrigation downstream to a flume on river left. Removal or modification of the remnant levee would encourage natural river processes. Alternatively, leaving the structure in place may maintain high flow refugia at the confluence.Because two buildings are located just south of the PA, any potential restoration planning would need to carefully consider potential risks to this infrastructure during the design process.</t>
  </si>
  <si>
    <t>RM 26.4 Right Bank. Installation of LW structures in the confluence and along the narrow floodplain would add complexity to the cold groundwater location and the overall PA, which benefits rearing opportunities and high flow refugia for juveniles.</t>
  </si>
  <si>
    <t>Project Area 43</t>
  </si>
  <si>
    <t xml:space="preserve">RM 26.6-27.0 </t>
  </si>
  <si>
    <t>RM 26.6-27.0  Installing LW structures at the top of the mid-channel bar and at the side channel inlet could maintain perennial flow for both channels.</t>
  </si>
  <si>
    <t xml:space="preserve">RM 26.6-27.0 The right bank riprap would also be improved with anchored LW structures for velocity attenuation and mainstem habitat enhancement. These actions would increase and enhance available off-channel rearing and high flow refugia for juvenile salmonids. </t>
  </si>
  <si>
    <t>Project Area 44</t>
  </si>
  <si>
    <t xml:space="preserve">RM 27.0-27.6 Right Bank. A 500-foot secondary high flow side channel would potentially be constructed across the unused floodplain at the upstream end. This would improve floodplain engagement and create low energy high flow refugia during flood events. </t>
  </si>
  <si>
    <t>RM 27.0-27.6 Right Bank. Using LW structures and some excavation to develop a 1,400-foot perennial side channel at the top of the cobble bar, running the edge of the more elevated floodplain to about RM 27.6. At the end of this channel is the opportunity to excavate 300 feet through the floodplain to reach a 600-foot relict channel. Developing both perennial side channels would create approximately 2,500 feet of additional offchannel rearing.</t>
  </si>
  <si>
    <t>RM 27.0-27.6 Right Bank. Due to the lack of documented LW in the mainstem and cobble bar, additional LW structures are recommended to further enhance the developed side channel and the margins of the 2-year modeled inundation flows.</t>
  </si>
  <si>
    <t>RM 20.1-20.3 Left Bank.</t>
  </si>
  <si>
    <t>RM 12.7-12.8 Left Bank. There is opportunity to relocate the existing LW structures and excavate a 1,100-foot secondary high flow channel with an associated alcove. These actions would encourage additional floodplain interaction and would create more off-channel habitat.</t>
  </si>
  <si>
    <t>RM 12.7-12.8 Left Bank. Supplemental LW structures for habitat complexity should be added to the developed side channel and the mainstem at the upper end of the PA.</t>
  </si>
  <si>
    <t>RM 11.5-11.9 Right Bank. Minor channel modification could be done to increase overall spawning habitat, but care would be needed to avoid effects to existing mainstem rearing conditions.</t>
  </si>
  <si>
    <t>RM 11.1-11.3 Left Bank. Mainstem spawning habitat could be enhanced at the upper and lower ends of the PA.</t>
  </si>
  <si>
    <t>RM 6.3-6.5 Left Bank. Maintaining the perennial channel, enhancing the floodplain, and adding LW structures would increase and improve the amount of instream habitat area for juvenile rearing, since the mainstem is mostly lacking in suitable habitat.</t>
  </si>
  <si>
    <t>RM 6.3-6.5 Left Bank. Adding LW structures would increase available high flow/flood refugia during flood events.</t>
  </si>
  <si>
    <t>RM 6.3-6.5 Left Bank. Modifying existing riprap with LW and bioengineering would help slow velocities in the mainstem, allowing sediment deposition to restore natural stream processes while also increasing available high flow refugia.</t>
  </si>
  <si>
    <t>RM 5.2-5.9 Right Bank. Mainstem LW structures below the bridge could bolster spawning and rearing conditions to improve the areas where the RSI indicated poor conditions.</t>
  </si>
  <si>
    <t>RM 5.2-5.9 Right Bank. Installation of a LW structure could be considered to split flow and create a 700-foot channel at the edge of the 2-year modeled inundation that feeds into an existing backwater area. Additional potential exists to create a 1,000-foot long high flow secondary channel through the 100-year modeled inundation area. Placing LW structures in the side channels and in the 2-year inundation area would add to overall habitat complexity and encourage pool development in the side channel.</t>
  </si>
  <si>
    <t>RM 3.7-4.0 Left Bank. Additional LW structures could be developed along the side channel to further enrich the floodplain and add habitat complexity.</t>
  </si>
  <si>
    <t>RM 3.7-4.0 Left Bank. Mainstem LW structures could be installed near the top of the PA (RM 4.0) to enhance the rearing conditions in the mainstem and split flows to develop perennial side channel habitat.</t>
  </si>
  <si>
    <t>RM 3.7-4.0 Left Bank. Wetland development would be supported and maintained on the upstream end of the PA on the left bank due to the low relative elevation of the floodplain compared to the mainstem. Promotion of wetland features along these low elevations would require minimal excavation and would rely upon groundwater/surface water connections throughout the year.</t>
  </si>
  <si>
    <t>RM 3.4-3.5 Right Bank. Addition of a LW structure at the top of the bar could help maintain a steady, but small, volume of flow in the existing side channel. This would help maintain perennial connectivity but would not provide enough flow to wash out the backwater.</t>
  </si>
  <si>
    <t>RM 3.4-3.5 Right Bank. The downstream end of the side channel could be enhanced with LW to maintain the backwater in all flows and encourage pool development.</t>
  </si>
  <si>
    <t>RM 3.4-3.5 Right Bank. More LW could be placed on the gravel bar for additional complexity.</t>
  </si>
  <si>
    <t>RM 3.4-3.5 Right Bank. Modification of existing riprap with LW structures could improve habitat complexity for juvenile salmonids by increasing overall habitat complexity and specifically creating refuge during high velocity flows.</t>
  </si>
  <si>
    <t>RM 3.4-3.5 Right Bank Remove surface water diversion infrastructure. Removing the inactive diversion would remove an impediment to natural stream processes.</t>
  </si>
  <si>
    <t>RM 1.9-2.5 Left Bank. Existing levees on the left bank could be removed or modified to improve floodplain connection.</t>
  </si>
  <si>
    <t>RM 1.9-2.5 Left Bank. There is opportunity for creating two high-flow side channels—a 1,700-foot channel along the toe of the terrace and a 1,600-foot long channel through relict channels in the mid-floodplain area. This would increase the amount of available habitat area during spring high water.</t>
  </si>
  <si>
    <t>RM 1.9-2.5 Left Bank. Re-grading portions of the floodplain would allow for additional inundation at varying flows to encourage wetland development for floodwater storage.</t>
  </si>
  <si>
    <t>RM 1.9-2.5 Left Bank. Adding LW could increase complexity on the lower floodplain. Mainstem LW installations near RM 2.25 should be designed to improve steelhead spawning opportunities and Chinook rearing conditions.</t>
  </si>
  <si>
    <t>RM 1.9-2.5 Left Bank. Replacing the instream diversion with a groundwater well would potentially reduce the impact on surface flows.</t>
  </si>
  <si>
    <t xml:space="preserve">RM 1.4-2.2 Right Bank. The levee may offer some protection to agricultural fields but could potentially be shortened or removed/relocated entirely with minimal impact to existing infrastructure. </t>
  </si>
  <si>
    <t>RM 1.4-2.2 Right Bank. Potentially, a perennial side channel could start in the middle of the PA, run through the middle and lower floodplain, and end in an off-channel pool.</t>
  </si>
  <si>
    <t xml:space="preserve">RM 1.4-2.2 Right Bank. Secondary high flow channel(s) could begin near the levee foot print, maintain interior pools, and join with the perennial channel in the middle of the PA. </t>
  </si>
  <si>
    <t xml:space="preserve">RM 1.4-2.2 Right Bank. LW structures would add complexity to the side channels. </t>
  </si>
  <si>
    <t xml:space="preserve">RM 1.4-2.2 Right Bank. Wetland development would be supported and maintained both in the center of the floodplain and on the downstream end of the PA along the right bank where the 2-year modeled flow is deeper, due to the low relative elevation of the floodplain compared to the mainstem. Promotion of wetland features along these low elevations would require minimal excavation and would rely upon groundwater/surface water connections throughout the year. </t>
  </si>
  <si>
    <t>Project Rank</t>
  </si>
  <si>
    <t>Methow River Alta Coulee 01</t>
  </si>
  <si>
    <t>Methow River Alta Coulee 02</t>
  </si>
  <si>
    <t>Methow River Alta Coulee 03</t>
  </si>
  <si>
    <t>Methow River Alta Coulee 04</t>
  </si>
  <si>
    <t>Methow River Alta Coulee 05</t>
  </si>
  <si>
    <t>Methow River McFarland 01</t>
  </si>
  <si>
    <t>Methow River McFarland 02</t>
  </si>
  <si>
    <t>Methow River McFarland 03</t>
  </si>
  <si>
    <t>Methow River McFarland 04</t>
  </si>
  <si>
    <t>Methow River McFarland 05</t>
  </si>
  <si>
    <t>RM 19.5-19.8 Left Bank. Installation of LW structures would maintain the proposed perennial side channel at low flows and further enhance off-channel and alcove habitat complexity across the floodplain.</t>
  </si>
  <si>
    <t>RM 19.5-19.8 Left Bank</t>
  </si>
  <si>
    <t>Methow River McFarland 06</t>
  </si>
  <si>
    <t>Methow River Texas 01</t>
  </si>
  <si>
    <t>Methow River Texas 02</t>
  </si>
  <si>
    <t>Methow River Texas 03</t>
  </si>
  <si>
    <t>Methow River Texas 04</t>
  </si>
  <si>
    <t>War Creek</t>
  </si>
  <si>
    <t>RM 17.2-18.2 at 4430 Road bridge and fill.</t>
  </si>
  <si>
    <t>RM 18.05 Left Bank. A side-channel could be created in the river-left floodplain downstream of the road fill that utilizes old channel scars. This could also be created as a flow-through side-channel through a new culvert under the road fill. Alternatively, a groundwater channel could be created.</t>
  </si>
  <si>
    <t>RM 18.0 Right Bank. In river-right (west) floodplain downstream of bridge, seepage indicates that groundwater-fed alcove habitat could be created in old channel scars.Enhance connection to1985 (left bank) side-channel</t>
  </si>
  <si>
    <t>RM 17.95 Apex jam at head of channel inlet (RM 17.95)</t>
  </si>
  <si>
    <t xml:space="preserve">RM 17.65 Apex jams and select excavation at head of secondary inlet </t>
  </si>
  <si>
    <t>RM 18.0 Right Bank. Log jams within main channel will increase roughness</t>
  </si>
  <si>
    <t>RM 17.23 Left Bank. On river-left there is an existing floodplain channel depression that could be excavated to increase fish access at low flows and to increase rearing capacity. There may be the potential for a groundwater-fed alcove at this location.</t>
  </si>
  <si>
    <t>RM 17.2-18.2 Apex jams to induce lateral channel dynamics, multi-thread channels</t>
  </si>
  <si>
    <t>Eagle Creek</t>
  </si>
  <si>
    <t>RM 17.0-17.1 There are 2 very large downed trees above top of bank on the river-right bank. Pull these into channel.</t>
  </si>
  <si>
    <t>RM 16.6-17.0 Left Bank. Enhance connectivity to existing left-bank floodplain wetlands via select excavation.</t>
  </si>
  <si>
    <t>RM 16.6-16.9 Add whole trees or pilings to encourage log jam development and lateral dynamics within the newly avulsed channel segment</t>
  </si>
  <si>
    <t>RM 16.65 river-right. Apex log jam and side channel excavation to encourage flow through a future potential avulsion path that would move the river away from the hillslope/roadway impacts.</t>
  </si>
  <si>
    <t>Scaffold Camp</t>
  </si>
  <si>
    <t>RM 16.2-16.4 Right Bank. Small log jams and riparian planting on river-right at eroding bank adjacent to field. Add jams for initial stability until riparian veg matures.</t>
  </si>
  <si>
    <t>RM 16.2-16.4 Right Bank. Riparian replanting of cleared riparian and floodplain area.</t>
  </si>
  <si>
    <t>RM 16.2-16.3 Left Bank. Add log jam and use select excavation to activate left bank side-channels.</t>
  </si>
  <si>
    <t>RM 16-16.18 Right Bank. One potential flow-through side-channel from RM 16.05 to near 16.18</t>
  </si>
  <si>
    <t>RM 16-16.18 Right Bank. Reconnection of alcove/wall-based channel at RM 16. Might be good groundwater flow channel. Investigate groundwater flow potential.</t>
  </si>
  <si>
    <t>RM 16-16.18 Right Bank. Riparian restoration in cleared areas near these channels.</t>
  </si>
  <si>
    <t>RM 15.9-16.1 Left Bank. Remove levee, gabion wall, and culvert and create active side-channel within footprint of disconnected pond (re-grade).</t>
  </si>
  <si>
    <t>RM 15.9-16.1 Left Bank. Riparian work at cleared areas inboard of levee.</t>
  </si>
  <si>
    <t>RM 15.8-15.9 Right Bank. This is a cleared riparian area along the right bank with a rapidly eroding bank. Small margin log jams would provide interim stability until riparian vegetation can mature.</t>
  </si>
  <si>
    <t>RM 15.75-15.9 Left Bank. Remove all or part of levee to reconnect side-channel and floodplain. Regrade ponds as necessary to provide side channel habitat.</t>
  </si>
  <si>
    <t>RM 15.75-15.9 Left Bank. Riparian restoration inboard of levee. Full levee removal may require added protection of houses downstream.</t>
  </si>
  <si>
    <t>RM 15.53-15.65 Left Bank. Remove levee to reconnect off-channel and floodplain</t>
  </si>
  <si>
    <t>RM 15.53-15.65 Left Bank. Apex jams to activate side-channels</t>
  </si>
  <si>
    <t>RM 15.35-15.63 Right Bank. Remove push up levee near RM 15.6 and use select excavation to reconnect side channel through right bank floodplain.</t>
  </si>
  <si>
    <t>RM 15.3-16.4 Mainstem wood placements.Throughout the project area as well as in newly created off-channel habitats, place whole trees or potentially pilings to serve as key members to collect fluvially-transported wood and build log jams.</t>
  </si>
  <si>
    <t>Buttermilk Bends</t>
  </si>
  <si>
    <t>RM 13.9-15.3 Helicopter placement of a whole trees for key pieces to form log jams There is a lack of very large pieces but numerous smaller pieces that would form racking members.</t>
  </si>
  <si>
    <t>RM 13.85 Left Bank. Encourage side-channel or even mainstem flow to the north (e.g. in old 1953 alignment) via select excavation and log jam placement in mainstem. The idea is to shift the mainstem away from riprap and residential development on right bank just downstream.</t>
  </si>
  <si>
    <t>RM 13.76-13.84 River-Right. Modify/replace riprap on right bank at two locations.</t>
  </si>
  <si>
    <t>RM 13.65-13.7 River Right. To the extent possible, modify/replace bank armoring and fill at the mouth and the lower end of Buttermilk Creek to enhance this potentially highly diverse area (river-right).</t>
  </si>
  <si>
    <t>RM 13.5 Left Bank. Remove push-up levee and a portion of the riprap on river-left just downstream of the bridge to enhance floodplain connectivity.</t>
  </si>
  <si>
    <t>RM 13.5 River Right. Remove portion of the riprap on river-left just downstream of the bridge to enhance floodplain connectivity.</t>
  </si>
  <si>
    <t>RM 13.4 River Right. Create backwater alcove (likely groundwater-fed) on river-right downstream of the bridge.</t>
  </si>
  <si>
    <t xml:space="preserve">RM 12.6-13.2 Left Bank. </t>
  </si>
  <si>
    <t>RM 12.6-12.9 There is the potential for small habitat cover and complexity log jams within glides in this area. This work could extent beyond just these RMs and could occur throughout the project area.</t>
  </si>
  <si>
    <t>RM 12.57 River left. Excavate off-channel habitat on the left bank at road/hillslope toe at. A narrow outflow channel would be required to avoid mature cottonwoods and conifers. There is the potential to excavate large habitat beyond the stand of trees. The existing gravel cobble bar at the outflow location suggests the potential for sediment accumulation. The left bank of the outflow is the toe of the road embankment that contains riprap and bedrock.</t>
  </si>
  <si>
    <t>RM 12.25-12.3 Left Bank. Remove riprap, place meander bend log jams to achieve interim stability.</t>
  </si>
  <si>
    <t>RM 12.25-12.3 Left Bank. Riparian revegetation.</t>
  </si>
  <si>
    <t>RM 12.25 Left Bank. Potential apex jam at island at 12.25</t>
  </si>
  <si>
    <t>RM 12.2-13.9 Create a forested riparian buffer, particularly along river-left where there is pasture land and along river-right near the downstream end of the reach.</t>
  </si>
  <si>
    <t>RM 11.98-12.15 River Left. Apex jam and select excavation to activate river-left side-channel.</t>
  </si>
  <si>
    <t>RM 11.86-11.96 River Right. Potential for river-right apex jam and select side-channel excavation.</t>
  </si>
  <si>
    <t>RM 11.25-11.8 valley left. Numerous possibilities for side-channel and off-channel reconnection in the expansive abandoned oxbow wetland complex on valley-left.</t>
  </si>
  <si>
    <t>RM 11.25-11.8 valley left. This would be accomplished via select excavation to connect up remnant oxbow wetlands.</t>
  </si>
  <si>
    <t>RM 11.25-11.8 valley left.  This would be accomplished via select excavation to connect up remnant oxbow wetlands.</t>
  </si>
  <si>
    <t>RM 11.25-11.8 valley left. Removal of road crossings (fill) and artificial berms/dikes that have been built in the area.</t>
  </si>
  <si>
    <t>RM 11.25-11.8 valley left. Wood cover would be added to off-channel habitat.</t>
  </si>
  <si>
    <t xml:space="preserve">RM 11.25-11.6 River Left. Numerous possibilities for apex jams and flow-through side-channel activation via select excavation closer to the river on river-left. </t>
  </si>
  <si>
    <t>RM 11.25-11.6 River Left. Numerous push-up levees throughout this area could be removed to restore natural floodplain inundation patterns.</t>
  </si>
  <si>
    <t>Horseshoe Side-Channel</t>
  </si>
  <si>
    <t>Newby Narrows</t>
  </si>
  <si>
    <t>RM 11.3-11.45 River Right. Two possibilities for apex jams and select excavation for flow-through side-channel activation on river-right.The upstream one begins at RM 11.3 and the other one begins at RM 11.45</t>
  </si>
  <si>
    <t>RM 11.2 Left Bank. The riprap bank and floodplain fill at RM 11.2 on left bank is not protecting infrastructure and could be removed</t>
  </si>
  <si>
    <t>RM 11.2 Left Bank. Place log jams for interim stability until restored riparian vegetation can become established.</t>
  </si>
  <si>
    <t>RM 11.2 Left Bank. Reforestation of streambanks and cleared riparian area.</t>
  </si>
  <si>
    <t xml:space="preserve">RM 11.1-12.2. Numerous areas with past and on-going vegetation clearing could be targeted for riparian and floodplain vegetation restoration throughout this project area. </t>
  </si>
  <si>
    <t>RM 10.66-10.95. Add margin complexity wood, primarily on river-right bank but also potentially on river-left.</t>
  </si>
  <si>
    <t>RM 10.65-11.07 Riparian reforestation on river-left from where the riparian and floodplain areas have been cleared for agriculture and residential uses.</t>
  </si>
  <si>
    <t>RM 10.4-10.75 River Right. Old oxbow in river-right floodplain. Excavate downstream connection for fish access and to increase low flow rearing area. There is also the potential for excavation to connect as a flow-through side-channel from upstream end near RM 10.75. Groundwater-fed channels connecting to the oxbow are possible, but need further investigation.</t>
  </si>
  <si>
    <t>RM 10.4-10.57 Left Bank. In river-left floodplain there is the potential for creation of a side-channel that would connect up to the existing low flow side-channel.</t>
  </si>
  <si>
    <t>RM 10.4-10.57 Left Bank. Place apex jam at side-channel inlet.</t>
  </si>
  <si>
    <t>RM 10.27 apex jam on existing bars to enhance split flow conditions and island development.</t>
  </si>
  <si>
    <t>RM 10.43 apex jam on existing bars to enhance split flow conditions and island development.</t>
  </si>
  <si>
    <t>RM 10.4-10.56 River Right. Place margin complexity wood on river-right bank where it has been cleared.</t>
  </si>
  <si>
    <t>RM 10.5-10.6 River Right. Riparian and floodplain revegetation on river-right, primarily between RM 10.5 – 10.6.</t>
  </si>
  <si>
    <t>RM 10.2 Right Bank. Potential excavation of backwater alcove channel that outlets on right bank near RM 10.2.</t>
  </si>
  <si>
    <t>RM 9.96-10.1 There is the potential for 2-3 bar apex jams in this overwidened section that has some existing bar formation. One of the apex jams could be built at RM 10.05 upon an existing car-sized mid-channel boulder. The jam would also add wood complexity to existing pool formed behind the boulder. Another jam or jams could be built downstream along the bar complex.</t>
  </si>
  <si>
    <t>RM 9.97-10.08 River Left. In the river-left floodplain, a side-channel or groundwater-fed alcove could be excavated utilizing an existing flood swale.</t>
  </si>
  <si>
    <t>Newby to Bridge</t>
  </si>
  <si>
    <t>RM 7.8-9.8 Work with willing landowners to perform riparian reforestation where possible.</t>
  </si>
  <si>
    <t>RM 8.3 River Left. There is the potential for creation of off-channel alcove habitat in river-left floodplain. This would be a small project but a good one with limited impacts to existing vegetation. There is very little off-channel rearing habitat in upstream or downstream areas, which means this could provide good “stepping stone” habitat to bridge the gap between other higher quality rearing areas.</t>
  </si>
  <si>
    <t>RM 7.8-9.8 Where possible, enhance channel margin complexity via large wood placements. In some areas, it may be possible to enhance habitat along existing riprap banks via large wood placements for margin complexity and cover.</t>
  </si>
  <si>
    <t>Twisp River Middle 05</t>
  </si>
  <si>
    <t>Twisp River Middle 06</t>
  </si>
  <si>
    <t>Twisp River Middle 04</t>
  </si>
  <si>
    <t>Twisp River Middle 03</t>
  </si>
  <si>
    <t>Twisp River Middle 02</t>
  </si>
  <si>
    <t>Twisp River Middle 01</t>
  </si>
  <si>
    <t>Twisp River Lower 11</t>
  </si>
  <si>
    <t>Twisp River Lower 10</t>
  </si>
  <si>
    <t>Twisp River Lower 08</t>
  </si>
  <si>
    <t>Twisp River Lower 09</t>
  </si>
  <si>
    <t>Land Protection</t>
  </si>
  <si>
    <t>Channel Modification</t>
  </si>
  <si>
    <t>Instream Flow Acquisition, Protection, Restoration</t>
  </si>
  <si>
    <t>Riparian Restoration and Management</t>
  </si>
  <si>
    <t>Fish Passage Restoration</t>
  </si>
  <si>
    <t>Nutrient Supplementation</t>
  </si>
  <si>
    <t>Instream Structures</t>
  </si>
  <si>
    <t>Bank Restoration</t>
  </si>
  <si>
    <t>Water Quality Improvement</t>
  </si>
  <si>
    <t>Fine Sediment Management</t>
  </si>
  <si>
    <t>Mechanical Injury/Entrainment Losses</t>
  </si>
  <si>
    <t>Predation Management</t>
  </si>
  <si>
    <t>PDF p. 26-48</t>
  </si>
  <si>
    <t>PDF 101-108</t>
  </si>
  <si>
    <t>IZ-16</t>
  </si>
  <si>
    <t>RM 0.0 A Low flow passage problem currently exists at the confluence of Libby Creek and the Methow River. There is currently a short, steep riffle to connect the base flow elevation of Libby Creek to the base flow water surface elevation of the Methow River. This may present a passage problem for juveniles at low flow. This location should be monitored, and if necessary, grade control should be installed to ensure fish passage at all flows.</t>
  </si>
  <si>
    <t>IZ-15</t>
  </si>
  <si>
    <t>RM 0.4 This project would include a lateral log-jam along the right bank of the channel. The goal of the wood placement would be to provide adult holding and juvenile rearing habitat. Large wood would promote lateral channel dynamics, recruit spawning gravels, initiate pool scour, and provide cover for habitat. This location benefits from having few infrastructure constraints; this project would also promote overland flow on one of the few connected OZs</t>
  </si>
  <si>
    <t>DOZ-06</t>
  </si>
  <si>
    <t>RM 0.06 Left Bank. A very narrow band of riparian forest extends along the left bank. This project would plant high density native riparian forest vegetation within a 150 foot buffer in order to restore riparian functions including stream shade, bank stabilization, and futures sources of LWM.</t>
  </si>
  <si>
    <t>IZ-13</t>
  </si>
  <si>
    <t>RM 0.1 This project includes monitoring instream flows to ensure flow is meeting the requirements for fish passage and habitat. If necessary, investigate opportunities for reducing withdrawals during low flow periods to increase instream flows.</t>
  </si>
  <si>
    <t>IZ-10</t>
  </si>
  <si>
    <t>RM 0.12 Left Bank. This project involves the removal of approximately 75 feet of riprap along the left bank. Riprap removal would restore lateral channel dynamics and would reduce the rate of incision within Libby Creek. A small jam could be placed along the right bank to promote habitat diversity and inundation along the left floodplain.</t>
  </si>
  <si>
    <t>IZ-03</t>
  </si>
  <si>
    <t>RM 0.15 This project involves placement of large wood to promote channel process and to provide cover for habitat that is extremely limited in this reach. The project would include a lateral bank jam and cover wood along the right bank into existing pool/glide habitat.</t>
  </si>
  <si>
    <t>IZ-09</t>
  </si>
  <si>
    <t>RM 0.21 Left. This project includes monitoring instream flows to ensure flow is meeting the requirements for fish passage and habitat. If necessary, investigate opportunities for reducing withdrawals during low flow periods to increase instream flows.</t>
  </si>
  <si>
    <t>IZ-08</t>
  </si>
  <si>
    <t>RM 0.29 The existing Highway 153 bridge is undersized – it is currently only equivalent to 1.25 channel widths at low flow. The bridge is acting as a hydraulic constriction and limiting lateral migration of the channel. Additionally, it is causing scour downstream of the bridge. The bridge should be replaced with a wider and higher structure to allow for the lateral and vertical expansion of Libby Creek.</t>
  </si>
  <si>
    <t>RM 0.21 Center. The existing channel-spanning wood bridge could be removed and replaced with LW material. A channel spanning jam could be tied into the banks where the existing bridge abutments are located. This would promote vertical stability of the Libby Creek channel.</t>
  </si>
  <si>
    <t>IZ-07</t>
  </si>
  <si>
    <t>RM 0.3 Libby Creek has been channelized and riprap has been placed along both the left and right banks. Riprap begins 40 feet upstream of the Highway 153 Bridge and extends along both banks for 116 feet. This project would include the removal or modification of the riprap to enhance channel margin habitat and to restore lateral channel dynamics. If necessary, wood jams and grade control could be placed to protect property.</t>
  </si>
  <si>
    <t>IZ-06</t>
  </si>
  <si>
    <t>RM 0.33 Instream alterations have been made to create a step-pool sequence. These alterations extend 100 feet upstream of the riprap at RM 0.3. The steps could be removed and replaced with constructed transverse riffles/bars to improve habitat conditions for spawning, rearing, and insect production. This would introduce more lateral movement within the stream and would promote scour pool development. Large wood could be added for habitat enhancement within the pools. It would be necessary to work closely with the landowners to ensure maintenance of aesthetics and adjacent uses.</t>
  </si>
  <si>
    <t>RM 0.38 The incision of Libby Creek has resulted in extremely limited connected floodplain throughout the survey reach. This location presents adequate space to lower floodplain surfaces on either side and install alternating large wood jams. This would promote increased hydraulic and hydrologic connectivity with floodplain surfaces on either side, as well as provide habitat diversity throughout the reach.</t>
  </si>
  <si>
    <t>DOZ-03</t>
  </si>
  <si>
    <t>RM 0.41 The left and right bank throughout this area provide space to lower floodplain elevations to create an active floodplain. Floodplains would be treated with large wood to increase complexity and provide roughness throughout the reach. Large wood would promote gravel recruitment and pool scour over time.</t>
  </si>
  <si>
    <t>DOZ-01</t>
  </si>
  <si>
    <t>RM 0.42 This project would include creating alternating channel margin log jams to reintroduce lateral migration into Libby Creek and slow its rate of incision.</t>
  </si>
  <si>
    <t>RM 0.5 This project would involve the placement of two largelog jams (one along the right bank at the downstream end, and one along the right bank at the upstream end) that extend out into the channel. This would promote lateral channel dynamics, pool scour, gravel recruitment, and cover enhancement. These actions would be paired with dense plantings of riparian vegetation along both banks.</t>
  </si>
  <si>
    <t>DOZ-09</t>
  </si>
  <si>
    <t>RM 0.62 Right Bank. Approximately 150 feet of the right bank is unvegetated along this reach. Native replanting would improve shade, natural stability, and provide future sources of large wood.</t>
  </si>
  <si>
    <t>IZ-17</t>
  </si>
  <si>
    <t>RM 0.7 Right Bank. Large wood could be keyed into the right bank to provide overhanging cover, recruit gravels, and promote pool scour. This would be paired with riparian restoration along the right bank to provide shade, natural stability, and future sources of large wood material.</t>
  </si>
  <si>
    <t>RM 0.71 Alternating jams would be placed along the left and right banks throughout this long riffle. This would promote lateral migration of the channel as well as initiate gravel recruitment and pool scour. This would provide habitat complexity in this long, uniform riffle.</t>
  </si>
  <si>
    <t xml:space="preserve">RM 0.75 A small jam could be built into the right bank along this reach. The goal of the jam would be to add complexity and cover. </t>
  </si>
  <si>
    <t>IZ-12</t>
  </si>
  <si>
    <t>RM 0.9 The location of a connected outer zone (OZ-07) along the left bank makes this an excellent location for a channel- and valley-spanning jam. A large jam complex here would promote floodplain connectivity and habitat complexity. Fill along the floodplain would need to be removed and portions of the floodplain may also need to be regraded. An additional log jam could also be installed along the left bank approximately 100 feet downstream.</t>
  </si>
  <si>
    <t>OZ-07</t>
  </si>
  <si>
    <t>DOZ-04</t>
  </si>
  <si>
    <t>RM 1.07 Right Bank. The right bank is sparsely vegetated from RM 1.07 to RM 1.14. The shoreline has been altered, regraded, and cleared for residential development along the banks. This project would replant banks with native riparian seedlings and regrade where necessary</t>
  </si>
  <si>
    <t>RM 1.18 The left and right banks throughout this reach are relatively well connected floodplains. Large, alternating, left and right bank jams could be placed to promote lateral channel migration, gravel recruitment, and pool habitat formation.</t>
  </si>
  <si>
    <t>OZ-06</t>
  </si>
  <si>
    <t>IZ-02</t>
  </si>
  <si>
    <t>RM 1.35 The left and right abutments of this bridge are limiting Libby Creek’s lateral channel dynamics and are acting as a hydraulic constriction. Replacing the bridge with a larger bridge would restore channel processes.</t>
  </si>
  <si>
    <t>on going</t>
  </si>
  <si>
    <t>Need to finish our reach names (waiting to hear back from Robyn)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</si>
  <si>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</si>
  <si>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Floodplain excavation: excavate selected sections of the modern terrace and leveed bank on river right to create inset connected Floodplain benches capable of supporting desired riparian vegetation. Plant inset surface with appropriate native riparian vegetation.</t>
  </si>
  <si>
    <t>RM 0-0.29 Remove anthropogenic features (riprap, cement slabs, historical log bridge supports) from the mainstem channel that limit natural processes and/or promote channel entrenchment</t>
  </si>
  <si>
    <t>RM 0.29 Evaluate and improve or remove weir.</t>
  </si>
  <si>
    <t>RM 0-0.29 Installation of large (&gt; 10 root wad logs) LW apex log jam at the mouth of the Mad River on river right to maintain scour pool at confluence, provide cover, and notably enhance available aquatic habitat for the lower Mad River and adjoining Entiat River.</t>
  </si>
  <si>
    <t>RM 0-0.29 Installation of large (&gt;10 root wad logs) LW side log jams into the banks at identified locations. LW log jams will extend into the channel to approximately half or more of the channel width. Scour pools will be dug during installation but jams and pools will be designed to maintain pool scour, promote lateral processes, and increase gravel retention downstream of jams. This will notably increase channel complexity and improve aquatic habitat.</t>
  </si>
  <si>
    <t>RM 0-0.29 Plant and maintain appropriate riparian and floodplain vegetation in all areas disturbed as a result of restoration actions.</t>
  </si>
  <si>
    <t>RM 0-0.29 Utilize exclusion fencing to protect riparian and floodplain plantings from grazing ungulates until established.</t>
  </si>
  <si>
    <t>RM 0-0.29 Remove from the floodplain selected levee selection that limit natural processes and/or continue to promote channel entrenchment.</t>
  </si>
  <si>
    <t>RM 0.29 Evaluate and improve or remove irrigation outtake structure.</t>
  </si>
  <si>
    <t>RM 0.39 River Left. Installation of large (&gt;10 root wad logs) LW side log jam at existing pool. It is recommended that the LW log jams will extend into the channel to approximately half or more of the channel width. Should improve aquatic habitat and increase gravel retention.</t>
  </si>
  <si>
    <t>RM 0.6 Remove cement slab from the mainstem channel. These features currently armor the channel bed and potentially inhibit fish passage at certain flows.</t>
  </si>
  <si>
    <t>RM 0.73 Remove human-built boulder weir from the mainstem channel. These features currently armor the channel bed and potentially inhibit fish passage at certain flows.</t>
  </si>
  <si>
    <t>RM 0.39-0.73 Utilize fencing if necessary to reduce or eliminate grazing impacts to establishing vegetation treatments above the ordinary high-water elevation.</t>
  </si>
  <si>
    <t xml:space="preserve">RM 0.39-0.73 Plant and maintain appropriate riparian and floodplain vegetation in all areas disturbed as a result of restoration actions. </t>
  </si>
  <si>
    <t>RM 0.39-0.73 Installation of small (1-3 root wad logs) LW jam and excavate pool. Design jam to maintain existing pool with scour and improve aquatic habitat quality. Ballast wood to existing large boulders on river right.</t>
  </si>
  <si>
    <t>RM 0.3-0.6 After removal of the existing bridge, set channel banks back to increase flow conveyance capacity and riparian vegetation establishment. Install new bridge footings outside the estimated inundation zone at a designed width and height for new bridge.</t>
  </si>
  <si>
    <t>RM 0.3-0.6Plant and maintain appropriate riparian and floodplain vegetation in all areas disturbed as a result of restoration actions</t>
  </si>
  <si>
    <t>RM 0.3-0.6Remove existing bridge supports that currently confine the channel.</t>
  </si>
  <si>
    <t>RM 1.1-1.47 Plant and maintain appropriate riparian and floodplain vegetation in all areas disturbed as a result of restoration actions.</t>
  </si>
  <si>
    <t>RM 1.1-1.47 If tree trimming or removal is necessary along the Mad River Road for road safety, fell the trees into the channel to increase wood quantities. Otherwise, restrict any resource
extraction from the river corridor.</t>
  </si>
  <si>
    <t>RM 1.42 Remove cement wall from bank at.</t>
  </si>
  <si>
    <t>RM 1.32 Remove cement slab on bed of channel that may pose fish passage barrier at certain flows.</t>
  </si>
  <si>
    <t xml:space="preserve">RM 1.1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</si>
  <si>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1.18 River Left. Installation of small LW jams (2-3 root wad logs) at RM 1.1, 1.18, 1.19, 1.23, and 1.37 on river left.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</si>
  <si>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1.19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</si>
  <si>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1.23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</si>
  <si>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 xml:space="preserve">RM 1.37 River Left. Installation of small LW jams (2-3 root wad logs). These LW jams will improve the quantity and quality of available aquatic habitat by adding channel complexity that includes scour pools that have good fish cover. Trunks should be partially buried in the bank and logs will be ballasted to existing or added boulders. </t>
  </si>
  <si>
    <t>RM 1.1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</si>
  <si>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1.19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</si>
  <si>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1.23 Install large boulders in conjunction with LW jams. These LW jams will improve the quantity and quality of available aquatic habitat by adding channel complexity that includes scour pools that have good fish cover. Trunks should be partially buried in the bank and logs will be ballasted to existing or added boulders.</t>
  </si>
  <si>
    <t>RM 1.44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</si>
  <si>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1.46 Installation of medium LW jams (4-9 root wad logs). These LW jams will improve the quantity and quality of available aquatic habitat by adding channel complexity that includes scour pools that have good fish cover. Trunks will be partially buried in the bank and logs will be ballasted to existing or added boulders</t>
  </si>
  <si>
    <t>RM 1.49-1.7 Plant and maintain appropriate riparian and floodplain vegetation in all areas disturbed as a result of restoration actions.</t>
  </si>
  <si>
    <t>RM 1.49-1.7 Utilize exclusion fencing to protect riparian and floodplain plantings from grazing ungulates until established where needed.</t>
  </si>
  <si>
    <t>RM 1.59 (med size) Install mid-channel apex LW jams to instigate split-flow processes, narrow channel surface width, and promote bar development.</t>
  </si>
  <si>
    <t>RM 1.54 (small size) Install mid-channel apex LW jams to instigate split-flow processes, narrow channel surface width, and promote bar development.</t>
  </si>
  <si>
    <t>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</si>
  <si>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1.63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</si>
  <si>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</si>
  <si>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1.54 at mid-channel.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</si>
  <si>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1.5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</si>
  <si>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 xml:space="preserve"> RM 1.63 on river left. Installation of small LW jams (2-3 root wad logs). Install large boulders in conjunction with LW jams for ballasting and increased channel complexity. These LW jams will improve the quality of available aquatic habitat by adding channel complexity that includes scour pools. promoting split flow at low-discharge and adding cover. The trunks of the side-jams will be buried in the bank.</t>
  </si>
  <si>
    <t>RM 1.49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</si>
  <si>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of medium LW jams (4-9 root wad logs). Include large ballast boulders at the RM 1.64 jam. Ideally, these will be installed as outlet jams in conjunction with the construction of side channels but, they would provide high-quality mainstem habitat improvements if installed without the side channels</t>
  </si>
  <si>
    <t>RM 1.64 Installation large ballast boulders at the RM 1.64 jam. Ideally, these will be installed as outlet jams in conjunction with the construction of side channels but, they would provide high-quality mainstem habitat improvements if installed without the side channels</t>
  </si>
  <si>
    <t>Between RM 1.49 to 1.58.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</si>
  <si>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Between RM 1.64 and 1.7. Construct side channels on available well-vegetated existing floodplain surfaces. Take advantage of existing well-vegetated surface. Construct in conjunction with inlet and outlet LW jams (see above). Side channels will increase the quantity of available habitat and provide refugia at high and low flows.</t>
  </si>
  <si>
    <t xml:space="preserve">RM 1.75-1.95 Plant and maintain appropriate riparian and floodplain vegetation in all areas disturbed as a result of restoration actions. </t>
  </si>
  <si>
    <t>RM 1.75-1.95 Utilize fencing if necessary to reduce or eliminate grazing impacts to establishing vegetation treatments above the ordinary high-water elevation.</t>
  </si>
  <si>
    <t>RM 1.75-1.95 Install LW jams: increase presence of LW in the channel with engineered log jams designed to maintain pool scour at the root wads, catch additional small and large woody debris moving through the channel, and promote localized sediment accumulation downstream.</t>
  </si>
  <si>
    <t>RM 1.95 Installation of a large (&gt;10 root wad logs) LW log jam, ballasted to existing large boulders in the channel. The LW jam will improve aquatic habitat by increasing and maintaining pool frequency as well as adding cover and complexity to site.</t>
  </si>
  <si>
    <t>RM 1.75-1.95 Installation of small (1-3 root wad logs) LW side-channel jam with added large boulders and excavate pool. Design jam to maintain pool scour and improve aquatic habitat quality. Ballast wood to existing large boulders and partially burry on river right.</t>
  </si>
  <si>
    <r>
      <t>RM 2.25-2.Plant and maintain appropriate riparian and floodplain vegetation in all areas disturbed as a result of restoration actions.</t>
    </r>
    <r>
      <rPr>
        <sz val="10"/>
        <color theme="1"/>
        <rFont val="Calibri"/>
        <family val="2"/>
        <scheme val="minor"/>
      </rPr>
      <t xml:space="preserve"> </t>
    </r>
  </si>
  <si>
    <t>RM 2.25-2.58 Utilize fencing if necessary to reduce or eliminate grazing impacts to establishing vegetation treatments above the ordinary high-water elevation.</t>
  </si>
  <si>
    <t>RM 2.25-2.58 Install LW jams: increase presence of LW in the channel with engineered log jams designed to maintain pool scour at the root wads, catch additional small and large woody debris moving through the channel, and promote localized sediment accumulation downstream.</t>
  </si>
  <si>
    <t>RM 2.51 RL. Installation of two small (1-3 root wad logs) side-channel LW log jam that are ballasted to imported large boulders. The LW jam will improve aquatic habitat by increasing and maintaining pool frequency as well as adding cover and complexity to habitat.</t>
  </si>
  <si>
    <t>RM 2.25 RR. Installation of two small (1-3 root wad logs) side-channel LW log jam that are ballasted to imported large boulders. The LW jam will improve aquatic habitat by increasing and maintaining pool frequency as well as adding cover and complexity to habitat.</t>
  </si>
  <si>
    <t>RM 2.58 RL. Installation of two small (1-3 root wad logs) side-channel LW log jam that are ballasted to existing large boulders. The LW jam will improve aquatic habitat by increasing and maintaining pool frequency as well as adding cover and complexity to habitat.</t>
  </si>
  <si>
    <t>RM 2.48 RR. Installation of two small (1-3 root wad logs) side-channel LW log jam that are ballasted to existing large boulders. The LW jam will improve aquatic habitat by increasing and maintaining pool frequency as well as adding cover and complexity to habitat.</t>
  </si>
  <si>
    <t xml:space="preserve">RM 2.63-2.94 Plant and maintain appropriate riparian and floodplain vegetation in all areas disturbed as a result of restoration actions. </t>
  </si>
  <si>
    <t>RM 2.63-2.94 Utilize fencing if necessary, to reduce or eliminate grazing impacts to establishing vegetation treatments above the ordinary high water elevation.</t>
  </si>
  <si>
    <t>RM 2.7 Installation of LW apex jam that is ballasted to imported large boulders to promote split-flow, notably increase channel complexity, and promote bar and floodplain development.</t>
  </si>
  <si>
    <t>RM 2.73 Installation of sidel LW jams ballasted to imported large boulders to increase inundation of the floodplain.</t>
  </si>
  <si>
    <t>RM 2.94 Installation of sidel LW jams ballasted to imported large boulders to increase inundation of the floodplain.</t>
  </si>
  <si>
    <t>RM 2.7 Installation of LW apex jam with imported large boulders to promote split-flow, notably increase channel complexity, and promote gravel accumulations</t>
  </si>
  <si>
    <t>RM 2.73 River Left. Installation of medium LW side jam that is ballasted to imported large boulders to create and maintain pool habitat with cover.</t>
  </si>
  <si>
    <t>RM 2.73 River Left.  Installation of medium LW side jam that is ballasted to imported large boulders to create and maintain pool habitat with cover.</t>
  </si>
  <si>
    <t>RM 2.94 Installation of small (1-3 root wad logs) side-channel LW log jam that is ballasted to imported large boulders to create and maintain pool habitat with cover.</t>
  </si>
  <si>
    <t xml:space="preserve"> RM 2.94 Installation of small (1-3 root wad logs) side-channel LW log jam that is ballasted to imported large boulders to create and maintain pool habitat with cover.</t>
  </si>
  <si>
    <t>RM 2.63 Construct off-channel alcove feature with LW habitat enhancement feature at its mouth to provide off-channel habitat and high-flow refugia.</t>
  </si>
  <si>
    <t>RM 3.08-3.73 Plant and maintain appropriate riparian and floodplain vegetation in all areas disturbed as a result of restoration actions.</t>
  </si>
  <si>
    <t>RM 3.08-3.73 Utilize fencing if necessary to reduce or eliminate grazing impacts to establishing vegetation treatments above the ordinary high-water elevation.</t>
  </si>
  <si>
    <t>RM 3.55 Installation of large LW apex lag jam that are ballasted to imported large boulders to promote split-flow, notably increase channel complexity, and promote bar and floodplain development.</t>
  </si>
  <si>
    <t>RM 3.68 Installation of large LW apex lag jam that are ballasted to imported large boulders to promote split-flow, notably increase channel complexity, and promote bar and floodplain development.</t>
  </si>
  <si>
    <t>RM 3.74 Installation of large LW apex lag jam that are ballasted to imported large boulders to promote split-flow, notably increase channel complexity, and promote bar and floodplain development.</t>
  </si>
  <si>
    <t>RM 3.39 River Right. Installation of medium LW side jam to improve channel complexity and promote extension of and connection to side channel/alcove development downstream.</t>
  </si>
  <si>
    <t>RM 3.25 Installation of medium LW channel-spanning jam to increase complexity (step at designed flows) and promote gravel accumulations.</t>
  </si>
  <si>
    <t xml:space="preserve"> RM 3.08 Add large boulders to increase channel complexity (pools with downstream sediment accumulations and steps)</t>
  </si>
  <si>
    <t>RM 3.55 Installation of large LW apex jam at that are ballasted to large boulders to create and maintain pool habitat with cover and promote spawning gravel recruitment. Large boulder will likely need to be imported.</t>
  </si>
  <si>
    <t>RM 3.68 Installation of large LW apex jam at that are ballasted to large boulders to create and maintain pool habitat with cover and promote spawning gravel recruitment. Large boulder will likely need to be imported.</t>
  </si>
  <si>
    <t>RM 3.73 Installation of large LW apex jam at that are ballasted to large boulders to create and maintain pool habitat with cover and promote spawning gravel recruitment. Large boulder will likely need to be imported.</t>
  </si>
  <si>
    <t>RM 3.55 Installation of large LW apex jam that are ballasted to large boulders to create and maintain pool habitat with cover and promote spawning gravel recruitment. Large boulder will likely need to be imported.</t>
  </si>
  <si>
    <t>RM3.68 Installation of large LW apex jam that are ballasted to large boulders to create and maintain pool habitat with cover and promote spawning gravel recruitment. Large boulder will likely need to be imported.</t>
  </si>
  <si>
    <t>RM 3.73 Installation of large LW apex jam that are ballasted to large boulders to create and maintain pool habitat with cover and promote spawning gravel recruitment. Large boulder will likely need to be imported.</t>
  </si>
  <si>
    <t>RM 3.39 River Right. Installation of medium side-channel LW log jamsthat are ballasted to large boulders to create and maintain pool habitat with cover. Large boulder will likely need to be imported for RM 3.39 and a very large boulder will be moved downstream ~20ft to build jam at RM 3.17.</t>
  </si>
  <si>
    <t>RM 3.17 River Left. Installation of medium side-channel LW log jamsthat are ballasted to large boulders to create and maintain pool habitat with cover. Large boulder will likely need to be imported for RM 3.39 and a very large boulder will be moved downstream ~20ft to build jam at RM 3.17.</t>
  </si>
  <si>
    <t xml:space="preserve">Large boulder will likely need to be imported for RM 3.39 and a very large boulder will be moved downstream ~20ft to build jam at RM 3.17. Installation of medium side-channel LW log jams at RM 3.17 (RL) and RM 3.39 (RR) that are ballasted to large boulders to create and maintain pool habitat with cover. </t>
  </si>
  <si>
    <t>RM 3.41 Installation of large LW apex jam at existing split-flow feature to promote continued and more complex split flow processes and support mid-channel bar and floodplain development. This should be done in conjunction with downstream side-channel at RM 3.39.</t>
  </si>
  <si>
    <t>RM 3.3 Develop alcove at existing side-channel outlet with hyporheic and/or spring-fed surface water contributions. Construct large LW jam at outlet of alcove to provide cover, maintain scour pool, and support mainstem connectivity at low-flows.</t>
  </si>
  <si>
    <t xml:space="preserve">RM 3.82-4.3 Plant and maintain appropriate riparian and floodplain vegetation in all areas disturbed as a result of restoration actions. </t>
  </si>
  <si>
    <t>RM 3.82-4.3 Utilize fencing if necessary to reduce or eliminate grazing impacts to establishing vegetation treatments above the ordinary high-water elevation.</t>
  </si>
  <si>
    <t>RM 3.86 Installation of large  LW side-channel jams are designed to promote side-channel development at high-flows on adjacent floodplain surfaces.</t>
  </si>
  <si>
    <t>RM 3.88 Installation of a medium  LW side-channel jams are designed to promote side-channel development at high-flows on adjacent floodplain surfaces.</t>
  </si>
  <si>
    <t>RM 3.95 Installation of a medium LW side-channel jams are designed to promote side-channel development at high-flows on adjacent floodplain surfaces.</t>
  </si>
  <si>
    <t>near RM 3.94 Installation of large LW apex jam that is ballasted to imported large boulders is designed to promote split-flow, notably increase channel complexity, promote local bar and floodplain development, and support development of RR side-channel downstream.</t>
  </si>
  <si>
    <t>near RM 3.94 Installation of large LW apex jam  that is ballasted to imported large boulders is designed to promote split-flow, notably increase channel complexity, promote local bar and floodplain development, and support development of RR side-channel downstream.</t>
  </si>
  <si>
    <t>RM 3.82 (RR &amp; side-channel outlet) Installation of large LW side-channel jams in the mainstem channel will be designed to create and/or maintain pool habitat, provide habitat cover, and promote spawning gravel recruitment.</t>
  </si>
  <si>
    <t>RM 3.86 (RL) Installation of large LW side-channel jams in the mainstem channel will be designed to create and/or maintain pool habitat, provide habitat cover, and promote spawning gravel recruitment.</t>
  </si>
  <si>
    <t>RM 3.93 (RR &amp; side-channel inlet) Installation of large LW side-channel jams in the mainstem channel will be designed to create and/or maintain pool habitat, provide habitat cover, and promote spawning gravel recruitment.</t>
  </si>
  <si>
    <t>RM 4.03 (RL &amp; side-channel outlet) Installation of large LW side-channel jams in the mainstem channel will be designed to create and/or maintain pool habitat, provide habitat cover, and promote spawning gravel recruitment.</t>
  </si>
  <si>
    <t>RM 4.07 (RL &amp; side-channel inlet) Installation of large LW side-channel jams in the mainstem channel will be designed to create and/or maintain pool habitat, provide habitat cover, and promote spawning gravel recruitment.</t>
  </si>
  <si>
    <t>RM 4.29 (RR) Installation of large LW side-channel jams in the mainstem channel will be designed to create and/or maintain pool habitat, provide habitat cover, and promote spawning gravel recruitment.</t>
  </si>
  <si>
    <t>RM 4.3 (RR with imported boulders) Installation of large LW side-channel jams in the mainstem channel will be designed to create and/or maintain pool habitat, provide habitat cover, and promote spawning gravel recruitment.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</si>
  <si>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</si>
  <si>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4.03-4.07 River Left. Enhance side-channel: construct inlet and outlet jams to provide cover, maintain pools, and support mainstem connectivity; potentially excavate bed to capture hyporheic or GW inputs at low flow periods; add medium LW side-channel jam (RL) to improve habitat</t>
  </si>
  <si>
    <t>RM 3.95 (RL) Installation of medium LW side-channel log jams in the mainstem to create and maintain pool habitat with cover and promote spawning gravel recruitment. Large boulder will likely need to be imported for jam at RM 3.95.</t>
  </si>
  <si>
    <t>RM 3.88 (RR) Installation of medium LW side-channel log jams in the mainstem to create and maintain pool habitat with cover and promote spawning gravel recruitment. Large boulder will likely need to be imported for jam at RM 3.95.</t>
  </si>
  <si>
    <t xml:space="preserve"> RM 3.95Large boulder will likely need to be imported for jam. Installation of medium LW side-channel log jams in the mainstem at RM 3.88 (RR) and RM 3.95 (RL) to create and maintain pool habitat with cover and promote spawning gravel recruitment. </t>
  </si>
  <si>
    <t>RM3.82-3.93 River Right. Develop side-channel on: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</si>
  <si>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RM3.82-3.93 River Right. Develop side-channel: construct inlet and outlet jams to provide cover, maintain pools, and support mainstem connectivity; excavate channel to design specifications that ideally include capturing hyporheic or GW inputs; add medium LW side-channels and/or mid channel jams to enhance habitat and geomorphic complexity. Construct this feature from within the side-channel path to minimize riparian vegetation disturbance.</t>
  </si>
  <si>
    <t>Total Benefit Score</t>
  </si>
  <si>
    <t>Upland vegetation treatment-management</t>
  </si>
  <si>
    <t>Road grading - draining improvements</t>
  </si>
  <si>
    <t>Install/improve fish screens (surface diversions)</t>
  </si>
  <si>
    <t>Install/improve fish screens (pump intakes)</t>
  </si>
  <si>
    <t>Remove/control fish predators</t>
  </si>
  <si>
    <t>Remove/control mammalian predators</t>
  </si>
  <si>
    <t>Remove/control avian predators</t>
  </si>
  <si>
    <t>Acquire/protect/restore 0-25% of historical flows</t>
  </si>
  <si>
    <t>Acquire/protect/restore 75.1-100% of historical flows</t>
  </si>
  <si>
    <t>Acquire/protect/restore 50.1-75% of historical flows</t>
  </si>
  <si>
    <t>Acquire/protect/restore 25.1-50% of historical flows</t>
  </si>
  <si>
    <t>Libby Creek 01</t>
  </si>
  <si>
    <t>Libby Creek 02</t>
  </si>
  <si>
    <t>Mechanical_Injury_Entrainment_Losses</t>
  </si>
  <si>
    <t>Fine_Sediment_Management</t>
  </si>
  <si>
    <t>Predation_Management</t>
  </si>
  <si>
    <t>Instream_Flow_Acquisition_Protection_Restoration</t>
  </si>
  <si>
    <t>Wolf Creek</t>
  </si>
  <si>
    <t>Lobos</t>
  </si>
  <si>
    <t>RM 0-0.3 Plant native vegetation to improve riparian vegetation buffer</t>
  </si>
  <si>
    <t>RM 0-0.3 Plant and maintain appropriate riparian and floodplain vegetation in all areas disturbed as a result of restoration actions, including development of inset floodplain, LW installations, and bridge expansion.</t>
  </si>
  <si>
    <t>RM 0-0.3 Utilize exclusion fencing to protect riparian and floodplain plantings from grazing ungulates until established</t>
  </si>
  <si>
    <t>RM 0.3 Upgrade the existing Wolf Creek Road bridge by increasing the bridge span and footings to accommodate floodplain development as well as channel and delta processes</t>
  </si>
  <si>
    <t>RM 0 Install bank buried LW jam (&gt;18 root wad logs) at the mouth the Wolf Creek (RM 0) to provide and maintain habitat at the confluence for fish using both the Methow River and Wolf Creek</t>
  </si>
  <si>
    <t>(RM 0.16 – 0.23, river left) Installation of bank buried LW jams (&gt;6 root wad logs) along a high-flow side channel to promote and maintain lateral and split flow process.</t>
  </si>
  <si>
    <t>RM 0-0.3 Install bank-buried LW jams (&gt;6 root wad logs) in designated areas to enhance aquatic habitat conditions (cover, pool scour, sediment accumulation).</t>
  </si>
  <si>
    <t>RM 0-0.3 Floodplain excavation: excavate sections of the abandoned historical alluvial fan to create inset connected floodplain benches for the entrenched channel that is capable of supporting desired riparian vegetation. Plant inset surface with appropriate native riparian vegetation.</t>
  </si>
  <si>
    <t>RM 0-0.3 Installation of bank buried LW apex jams (&gt;10 root wad logs) at designated areas where available floodplain exists to promote and maintain split flow potential, channel scour, and sediment retention</t>
  </si>
  <si>
    <t>Wolf Den</t>
  </si>
  <si>
    <t>(RM 0.6) Upgrade the existing private bridge crossing by increasing freeboard and bridge span as well as footings. If the bridge can be removed, consider that option.</t>
  </si>
  <si>
    <t>RM 0.74  river right. Installation of bank buried LW apex jams (&gt;10 root wad logs) where available floodplain exists to promote floodplain connectivity and quality pool habitat</t>
  </si>
  <si>
    <t>(RM 0.75-0.78, river left) Installation of bank buried LW jams (&gt;6 root wad logs) along existing high-flow side channel to promote and maintain lateral and split flow process.</t>
  </si>
  <si>
    <t>RM 0.78 Install mid-channel LW jam (&gt;6 root wad logs) to support island and split flow development.</t>
  </si>
  <si>
    <t>Ponds</t>
  </si>
  <si>
    <t>Near RM 1.0 Culvert upgrade or conversion to channel will require installation of bridge to access existing homes–assuming structures need to remain in existing locations</t>
  </si>
  <si>
    <t>Near RM 1.0 Install bank buried LW jam and scour hole and potentially an alcove at mouth of existing ditch to improve off-channel refugia.</t>
  </si>
  <si>
    <t>Near RM 1.0 Convert ditch(s) and/or ponds into constructed side channel with quality fish habitat.</t>
  </si>
  <si>
    <t>Near RM 1.0 Plant and maintain appropriate riparian and floodplain vegetation in all areas disturbed as a result of restoration actions</t>
  </si>
  <si>
    <t>Wildflower</t>
  </si>
  <si>
    <t>RM 1.24 - 1.34 Plant and maintain appropriate riparian and floodplain vegetation in all areas disturbed as a result of restoration actions.</t>
  </si>
  <si>
    <t>RM 1.25 River Right Install bank buried LW jam (&gt;6 root wad logs) in the mainstem to improve and maintain aquatic habitat (cover, pool scour, sediment accumulation).</t>
  </si>
  <si>
    <t>RM 1.26 River Left. Install bank buried LW jam (&gt;6 root wad logs) in the mainstem to improve and maintain aquatic habitat (cover, pool scour, sediment accumulation).</t>
  </si>
  <si>
    <t>RM 1.34 River Left. Install bank buried apex LW jam (&gt;10 root wad logs) where available floodplain exists to increase potential for floodplain connectivity and maintain quality scour pool habitat</t>
  </si>
  <si>
    <t>RM 1.25 Create off-channel or side margin refugia after removing existing irrigation out-take. Install bank buried LW jam (&gt;6 root wad logs) and scour hole to provide and maintain habitat at the site.</t>
  </si>
  <si>
    <t>R2aHeliW</t>
  </si>
  <si>
    <t>RM 1.44 River Left. If evaluation supports it, remove the surface water withdrawal gate, cement wall, and ditch.</t>
  </si>
  <si>
    <t>RM 1.44 River Left. If the irrigation out-take is removed, place LW (3-10 logs) with a helicopter in the old out-take location.</t>
  </si>
  <si>
    <t>RM 1.35 Helicopter placement of LW (3-10 logs) at RM 1.35 to enhance existing split-flow confluence habitat and pool development</t>
  </si>
  <si>
    <t>RM 1.46 Helicopter placement of LW accumulations (10-30 logs) in the mainstem channel (add to existing LW jam) to increase floodplain connectivity, potentially instigate side-channel activation, increase and maintain quality scour pool habitat, and provide habitat cover.</t>
  </si>
  <si>
    <t>RM 1.55 Helicopter placement of LW accumulations (10-30 logs) in the mainstem channel (add to existing LW jam) to increase floodplain connectivity, potentially instigate side-channel activation, increase and maintain quality scour pool habitat, and provide habitat cover.</t>
  </si>
  <si>
    <t>RM 1.63 Helicopter placement of LW accumulations (10-30 logs) in the mainstem channel (add to existing LW jam) to increase floodplain connectivity, potentially instigate side-channel activation, increase and maintain quality scour pool habitat, and provide habitat cover.</t>
  </si>
  <si>
    <t>RM 1.64 Helicopter placement of LW accumulations (10-30 logs) in the mainstem channel (add to existing LW jam) to increase floodplain connectivity, potentially instigate side-channel activation, increase and maintain quality scour pool habitat, and provide habitat cover.</t>
  </si>
  <si>
    <t>RM 1.66 Helicopter placement of LW accumulations (10-30 logs) in the mainstem channel (add to existing LW jam) to increase floodplain connectivity, potentially instigate side-channel activation, increase and maintain quality scour pool habitat, and provide habitat cover.</t>
  </si>
  <si>
    <t>RM 1.67 Helicopter placement of LW accumulations (10-30 logs) in the mainstem channel (add to existing LW jam) to increase floodplain connectivity, potentially instigate side-channel activation, increase and maintain quality scour pool habitat, and provide habitat cover.</t>
  </si>
  <si>
    <t>R2bHeliW</t>
  </si>
  <si>
    <t>RM 1.73 Helicopter placement of LW accumulation jam (3-10 logs) at RM 1.73 (existing small LW accumulation) and RM 1.99 (existing pool) to enhance existing aquatic habitat and create/maintain covered high-quality pool habitat.</t>
  </si>
  <si>
    <t>RM 1.99 Helicopter placement of LW accumulation jam (3-10 logs) at RM 1.73 (existing small LW accumulation) and RM 1.99 (existing pool) to enhance existing aquatic habitat and create/maintain covered high-quality pool habitat.</t>
  </si>
  <si>
    <t>RM 0.39-0.86 Plant and maintain appropriate riparian and floodplain vegetation in all areas disturbed as a result of restoration actions</t>
  </si>
  <si>
    <t>Near RM 1.0 Evaluate and upgrade existing pond-connector culvert. Or, replace culvert with constructed channel.</t>
  </si>
  <si>
    <t>RM 1.25 River Left. Remove cement wall and associated irrigation out-take on river left at RM 1.25. Fill associated ditch to avoid unwanted flood-water routing to the historical floodplain (home protection).</t>
  </si>
  <si>
    <t>R3bHeliW</t>
  </si>
  <si>
    <t>RM 2.5 Helicopter placement of LW accumulation jam (3-10 logs) at RM 2.5 (existing LW jam) to enhance existing aquatic habitat and create/maintain covered high-quality pool habitat.</t>
  </si>
  <si>
    <t>RM 2.64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</si>
  <si>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side-channel activation.</t>
  </si>
  <si>
    <t>RM 2.69 Helicopter placement of LW accumulation jams (10-30 logs) in the mainstem channel to increase floodplain connectivity, create/maintain covered high-quality pool habitat and promote sediment local sediment retention, and potentially instigate side-</t>
  </si>
  <si>
    <t>RM 2.75 Helicopter placement of LW accumulation jams (10-30 logs) in the mainstem channel to increase floodplain connectivity, create/maintain covered high-quality pool habitat and promote sediment local sediment retention, and potentially instigate side-channel activation.</t>
  </si>
  <si>
    <t>RM 2.75 Helicopter placement of LW accumulation jams (10-30 logs) in the mainstem channel to increase floodplain connectivity, create/maintain covered high-quality pool habitat and promote sediment local sediment retention, and potentially instigate side-</t>
  </si>
  <si>
    <t>RM 2.77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</si>
  <si>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side-channel activation.</t>
  </si>
  <si>
    <t>RM 2.79 Helicopter placement of LW accumulation jams (10-30 logs) in the mainstem channel to increase floodplain connectivity, create/maintain covered high-quality pool habitat and promote sediment local sediment retention, and potentially instigate side-</t>
  </si>
  <si>
    <t>RM 2.82 Helicopter placement of LW accumulation jams (10-30 logs) in the mainstem channel to increase floodplain connectivity, create/maintain covered high-quality pool habitat and promote sediment local sediment retention, and potentially instigate side-channel activation.</t>
  </si>
  <si>
    <t>RM 2.82 Helicopter placement of LW accumulation jams (10-30 logs) in the mainstem channel to increase floodplain connectivity, create/maintain covered high-quality pool habitat and promote sediment local sediment retention, and potentially instigate side-</t>
  </si>
  <si>
    <t>RM 2.83 Helicopter placement of LW accumulation jams (10-30 logs) in the mainstem channel to increase floodplain connectivity, create/maintain covered high-quality pool habitat and promote sediment local sediment retention, and potentially instigate side-channel activation.</t>
  </si>
  <si>
    <t>RM 2.83 Helicopter placement of LW accumulation jams (10-30 logs) in the mainstem channel to increase floodplain connectivity, create/maintain covered high-quality pool habitat and promote sediment local sediment retention, and potentially instigate side-</t>
  </si>
  <si>
    <t>RM 2.85 Helicopter placement of LW accumulation jams (10-30 logs) in the mainstem channel to increase floodplain connectivity, create/maintain covered high-quality pool habitat and promote sediment local sediment retention, and potentially instigate side-channel activation.</t>
  </si>
  <si>
    <t>RM 2.85 Helicopter placement of LW accumulation jams (10-30 logs) in the mainstem channel to increase floodplain connectivity, create/maintain covered high-quality pool habitat and promote sediment local sediment retention, and potentially instigate side-</t>
  </si>
  <si>
    <t>RM 2.96 Helicopter placement of LW accumulation jams (10-30 logs) in the mainstem channel to increase floodplain connectivity, create/maintain covered high-quality pool habitat and promote sediment local sediment retention, and potentially instigate side-channel activation.</t>
  </si>
  <si>
    <t>RM 2.96 Helicopter placement of LW accumulation jams (10-30 logs) in the mainstem channel to increase floodplain connectivity, create/maintain covered high-quality pool habitat and promote sediment local sediment retention, and potentially instigate side-</t>
  </si>
  <si>
    <t>RM 3.04 Helicopter placement of LW accumulation jams (10-30 logs) in the mainstem channel to increase floodplain connectivity, create/maintain covered high-quality pool habitat and promote sediment local sediment retention, and potentially instigate side-channel activation.</t>
  </si>
  <si>
    <t>RM 3.04 Helicopter placement of LW accumulation jams (10-30 logs) in the mainstem channel to increase floodplain connectivity, create/maintain covered high-quality pool habitat and promote sediment local sediment retention, and potentially instigate side-</t>
  </si>
  <si>
    <t>R4bHeliW</t>
  </si>
  <si>
    <t>RM 3.41 Helicopter placement of LW accumulation jam (3-10 logs) (at existing pools or small LW accumulations) to enhance existing aquatic habitat and create/maintain covered high-quality pool habitat.</t>
  </si>
  <si>
    <t>RM 3.98 Helicopter placement of LW accumulation jam (3-10 logs) (at existing pools or small LW accumulations) to enhance existing aquatic habitat and create/maintain covered high-quality pool habitat.</t>
  </si>
  <si>
    <t>RM 4.05 Helicopter placement of LW accumulation jam (3-10 logs) (at existing pools or small LW accumulations) to enhance existing aquatic habitat and create/maintain covered high-quality pool habitat.</t>
  </si>
  <si>
    <t>RM 3.64 Helicopter place LW accumulation jams (10-30 logs) in the mainstem channel to increase floodplain connectivity, create/maintain covered high-quality pool habitat and promote sediment local sediment retention, and potentially instigate side-channel activation.</t>
  </si>
  <si>
    <t>RM 3.75 Helicopter place LW accumulation jams (10-30 logs) in the mainstem channel to increase floodplain connectivity, create/maintain covered high-quality pool habitat and promote sediment local sediment retention, and potentially instigate side-channel activation.</t>
  </si>
  <si>
    <t>RM 3.95 Helicopter place LW accumulation jams (10-30 logs) in the mainstem channel to increase floodplain connectivity, create/maintain covered high-quality pool habitat and promote sediment local sediment retention, and potentially instigate side-channel activation.</t>
  </si>
  <si>
    <t>RM 4.07 Helicopter place LW accumulation jams (10-30 logs) in the mainstem channel to increase floodplain connectivity, create/maintain covered high-quality pool habitat and promote sediment local sediment retention, and potentially instigate side-channel activation.</t>
  </si>
  <si>
    <t>RM 4.09 Helicopter place LW accumulation jams (10-30 logs) in the mainstem channel to increase floodplain connectivity, create/maintain covered high-quality pool habitat and promote sediment local sediment retention, and potentially instigate side-channel activation.</t>
  </si>
  <si>
    <t>RM 4.15 Helicopter place LW accumulation jams (10-30 logs) in the mainstem channel to increase floodplain connectivity, create/maintain covered high-quality pool habitat and promote sediment local sediment retention, and potentially instigate side-channel activation.</t>
  </si>
  <si>
    <t>RM 3.35 Helicopter place LW accumulation jams (30+ logs) in the mainstem channel to increase floodplain connectivity, create/maintain covered high-quality pool habitat and promote sediment local sediment retention, and potentially instigate side-channel activation.</t>
  </si>
  <si>
    <t>RM 3.54 Helicopter place LW accumulation jams (30+ logs) in the mainstem channel to increase floodplain connectivity, create/maintain covered high-quality pool habitat and promote sediment local sediment retention, and potentially instigate side-channel activation.</t>
  </si>
  <si>
    <t>RM 3.70 Helicopter place LW accumulation jams (30+ logs) in the mainstem channel to increase floodplain connectivity, create/maintain covered high-quality pool habitat and promote sediment local sediment retention, and potentially instigate side-channel activation.</t>
  </si>
  <si>
    <t>RM 3.79 Helicopter place LW accumulation jams (30+ logs) in the mainstem channel to increase floodplain connectivity, create/maintain covered high-quality pool habitat and promote sediment local sediment retention, and potentially instigate side-channel activation.</t>
  </si>
  <si>
    <t>RM 3.86 Helicopter place LW accumulation jams (30+ logs) in the mainstem channel to increase floodplain connectivity, create/maintain covered high-quality pool habitat and promote sediment local sediment retention, and potentially instigate side-channel activation.</t>
  </si>
  <si>
    <t>RM 4.2 Helicopter place LW accumulation jams (30+ logs) in the mainstem channel to increase floodplain connectivity, create/maintain covered high-quality pool habitat and promote sediment local sediment retention, and potentially instigate side-channel activation.</t>
  </si>
  <si>
    <t>RM 4.18 Helicopter place LW accumulation jams (30+ logs) in the mainstem channel to increase floodplain connectivity, create/maintain covered high-quality pool habitat and promote sediment local sediment retention, and potentially instigate side-channel activation.</t>
  </si>
  <si>
    <t>RM 3.35-3.36 Helicopter placement of mainstem channel loading of LW. LW loading occurs in conjunction with LW jams or in areas where channel form or features will support flow-organized accumulations and accommodate channel response.</t>
  </si>
  <si>
    <t>RM 3.54-3.55 Helicopter placement of mainstem channel loading of LW. LW loading occurs in conjunction with LW jams or in areas where channel form or features will support flow-organized accumulations and accommodate channel response.</t>
  </si>
  <si>
    <t>RM 3.72-3.75 Helicopter placement of mainstem channel loading of LW. LW loading occurs in conjunction with LW jams or in areas where channel form or features will support flow-organized accumulations and accommodate channel response.</t>
  </si>
  <si>
    <t>RM 3.79-3.8 Helicopter placement of mainstem channel loading of LW. LW loading occurs in conjunction with LW jams or in areas where channel form or features will support flow-organized accumulations and accommodate channel response.</t>
  </si>
  <si>
    <t>R5bHeliW</t>
  </si>
  <si>
    <t>RM 2.3-2.5 Helicopter placement of mainstem channel loading LW. LW loading occurs upstream of jams or in areas where channel form or features will support flow-organized accumulations and accommodate channel response.</t>
  </si>
  <si>
    <t>RM 1.9-1.95 Helicopter placement of mainstem channel loading LW. LW loading occurs upstream of jams or in areas where channel form or features will support flow-organized accumulations and accommodate channel response.</t>
  </si>
  <si>
    <t>RM 1.8-1.87 Helicopter placement of mainstem channel loading LW. LW loading occurs upstream of jams or in areas where channel form or features will support flow-organized accumulations and accommodate channel response.</t>
  </si>
  <si>
    <t>RM 1.73-1.75 Helicopter placement of mainstem channel loading LW. LW loading occurs upstream of jams or in areas where channel form or features will support flow-organized accumulations and accommodate channel response.</t>
  </si>
  <si>
    <t>RM 2.9 Helicopter placement of LW accumulation jams (30+ logs) in the mainstem channel to increase floodplain connectivity, create/maintain covered high-quality pool habitat and promote local sediment retention, and potentially instigate side-channel activation.</t>
  </si>
  <si>
    <t>RM 2.9 Helicopter placement of LW accumulation jams (30+ logs) in the mainstem channel  to increase floodplain connectivity, create/maintain covered high-quality pool habitat and promote local sediment retention, and potentially instigate side-channel activation.</t>
  </si>
  <si>
    <t>RM 2.5 Helicopter placement of LW accumulation jams (30+ logs) in the mainstem channel to increase floodplain connectivity, create/maintain covered high-quality pool habitat and promote local sediment retention, and potentially instigate side-channel activation.</t>
  </si>
  <si>
    <t>RM 2.3 Helicopter placement of LW accumulation jams (30+ logs) in the mainstem channel to increase floodplain connectivity, create/maintain covered high-quality pool habitat and promote local sediment retention, and potentially instigate side-channel activation.</t>
  </si>
  <si>
    <t>RM 2.2 Helicopter placement of LW accumulation jams (30+ logs) in the mainstem channel to increase floodplain connectivity, create/maintain covered high-quality pool habitat and promote local sediment retention, and potentially instigate side-channel activation.</t>
  </si>
  <si>
    <t>RM 2.12 Helicopter placement of LW accumulation jams (30+ logs) in the mainstem channel to increase floodplain connectivity, create/maintain covered high-quality pool habitat and promote local sediment retention, and potentially instigate side-channel activation.</t>
  </si>
  <si>
    <t>RM 1.96 Helicopter placement of LW accumulation jams (10-30 logs) in the mainstem channel to increase floodplain connectivity, create/maintain covered high-quality pool habitat and promote sediment local sediment retention, and potentially instigate side-channel activation.</t>
  </si>
  <si>
    <t>RM 1.9 Helicopter placement of LW accumulation jams (10-30 logs) in the mainstem channel at to increase floodplain connectivity, create/maintain covered high-quality pool habitat and promote sediment local sediment retention, and potentially instigate side-channel activation.</t>
  </si>
  <si>
    <t>RM 1.9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</si>
  <si>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</si>
  <si>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1.87 Helicopter placement of LW accumulation jams (10-30 logs) in the mainstem channel to increase floodplain connectivity, create/maintain covered high-quality pool habitat and promote sediment local sediment retention, and potentially instigate side-channel activation.</t>
  </si>
  <si>
    <t>RM 1.80 Helicopter placement of LW accumulation jams (10-30 logs) in the mainstem channel to increase floodplain connectivity, create/maintain covered high-quality pool habitat and promote sediment local sediment retention, and potentially instigate side-channel activation.</t>
  </si>
  <si>
    <t>RM 1.79 Helicopter placement of LW accumulation jams (10-30 logs) in the mainstem channel to increase floodplain connectivity, create/maintain covered high-quality pool habitat and promote sediment local sediment retention, and potentially instigate side-channel activation.</t>
  </si>
  <si>
    <t>RM 4.42 Helicopter placement of LW accumulation jam (3-10 logs) at RM 4.42 (LW accumulation) to enhance existing aquatic habitat and create/maintain covered high-quality pool habitat.</t>
  </si>
  <si>
    <t>RM 4.26 Helicopter placement of LW accumulation jams (10-30 logs) in the mainstem channel to increase floodplain connectivity, create/maintain covered high-quality pool habitat and promote sediment local sediment retention, and potentially instigate side-channel activation.</t>
  </si>
  <si>
    <t>RM 4.35 Helicopter placement of LW accumulation jams (10-30 logs) in the mainstem channel to increase floodplain connectivity, create/maintain covered high-quality pool habitat and promote sediment local sediment retention, and potentially instigate side-channel activation.</t>
  </si>
  <si>
    <t>RM 4.36 Helicopter placement of LW accumulation jams (10-30 logs) in the mainstem channel to increase floodplain connectivity, create/maintain covered high-quality pool habitat and promote sediment local sediment retention, and potentially instigate side-channel activation.</t>
  </si>
  <si>
    <t>RM 4.37 Helicopter placement of LW accumulation jams (10-30 logs) in the mainstem channel to increase floodplain connectivity, create/maintain covered high-quality pool habitat and promote sediment local sediment retention, and potentially instigate side-channel activation.</t>
  </si>
  <si>
    <t>RM 4.46 Helicopter placement of LW accumulation jams (10-30 logs) in the mainstem channel to increase floodplain connectivity, create/maintain covered high-quality pool habitat and promote sediment local sediment retention, and potentially instigate side-channel activation.</t>
  </si>
  <si>
    <t>RM 4.27 Helicopter placement of LW accumulation jams (30+ logs) in the mainstem channel to increase floodplain connectivity, create/maintain covered high-quality pool habitat and promote sediment local sediment retention, and potentially instigate side-channel activation.</t>
  </si>
  <si>
    <t>RM 4.34 Helicopter placement of LW accumulation jams (30+ logs) in the mainstem channel to increase floodplain connectivity, create/maintain covered high-quality pool habitat and promote sediment local sediment retention, and potentially instigate side-channel activation.</t>
  </si>
  <si>
    <t>RM 4.47 Helicopter placement of LW accumulation jams (30+ logs) in the mainstem channel to increase floodplain connectivity, create/maintain covered high-quality pool habitat and promote sediment local sediment retention, and potentially instigate side-channel activation.</t>
  </si>
  <si>
    <t>RM 4.48 Helicopter placement of LW accumulation jams (30+ logs) in the mainstem channel to increase floodplain connectivity, create/maintain covered high-quality pool habitat and promote sediment local sediment retention, and potentially instigate side-channel activation.</t>
  </si>
  <si>
    <t>RM 4.27-4.28 Helicopter placement of mainstem channel loading of LW. LW loading occurs in conjunction with LW jams or in areas where channel form or features will support flow-organized accumulations and accommodate channel response.</t>
  </si>
  <si>
    <t>RM 4.32-4.34 Helicopter placement of mainstem channel loading of LW. LW loading occurs in conjunction with LW jams or in areas where channel form or features will support flow-organized accumulations and accommodate channel response.</t>
  </si>
  <si>
    <t>RM 4.35-4.355 Helicopter placement of mainstem channel loading of LW. LW loading occurs in conjunction with LW jams or in areas where channel form or features will support flow-organized accumulations and accommodate channel response.</t>
  </si>
  <si>
    <t>RM 4.36-4.363 Helicopter placement of mainstem channel loading of LW. LW loading occurs in conjunction with LW jams or in areas where channel form or features will support flow-organized accumulations and accommodate channel response.</t>
  </si>
  <si>
    <t>RM 4.37-4.39 Helicopter placement of mainstem channel loading of LW. LW loading occurs in conjunction with LW jams or in areas where channel form or features will support flow-organized accumulations and accommodate channel response.</t>
  </si>
  <si>
    <t>RM 4.47-4.48 Helicopter placement of mainstem channel loading of LW. LW loading occurs in conjunction with LW jams or in areas where channel form or features will support flow-organized accumulations and accommodate channel response.</t>
  </si>
  <si>
    <t>Wolf Weir</t>
  </si>
  <si>
    <t>RM 4.53 Plant and maintain appropriate riparian and floodplain vegetation in all areas disturbed as a result of restoration actions.</t>
  </si>
  <si>
    <t>RM 4.53 Upgrade fish passage and long-term structure stability at the existing grade-control weir associated with the irrigation withdrawal for the Wolf Creek Ditch.</t>
  </si>
  <si>
    <t>Wolf Creek 01</t>
  </si>
  <si>
    <t>Wolf Creek 02</t>
  </si>
  <si>
    <t>Wolf Creek 03</t>
  </si>
  <si>
    <t>Wolf Creek 04</t>
  </si>
  <si>
    <t>Action_Category_from_Rating_Table</t>
  </si>
  <si>
    <t>Floodplain Reconnection</t>
  </si>
  <si>
    <t>Side Channel and Off-Channel Habitat Restoration</t>
  </si>
  <si>
    <t>Middle Methow Reach Assessment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</si>
</sst>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rgb="FF000000"/>
      <name val="Tahoma"/>
      <family val="2"/>
    </font>
    <font>
      <b/>
      <sz val="11"/>
      <color theme="1"/>
      <name val="Calibri"/>
      <family val="2"/>
      <scheme val="minor"/>
    </font>
    <font>
      <sz val="11"/>
      <color rgb="FF000000"/>
      <name val="Calibri"/>
      <family val="2"/>
      <scheme val="minor"/>
    </font>
    <font>
      <sz val="10"/>
      <color theme="1"/>
      <name val="Arial"/>
      <family val="2"/>
    </font>
    <font>
      <sz val="10"/>
      <color theme="1"/>
      <name val="Helvetica"/>
      <family val="2"/>
    </font>
    <font>
      <sz val="10"/>
      <color theme="1"/>
      <name val="Calibri"/>
      <family val="2"/>
      <scheme val="minor"/>
    </font>
    <font>
      <sz val="11"/>
      <color rgb="FFFFFF00"/>
      <name val="Calibri"/>
      <family val="2"/>
      <scheme val="minor"/>
    </font>
    <font>
      <b/>
      <i/>
      <sz val="11"/>
      <color theme="1"/>
      <name val="Calibri"/>
      <family val="2"/>
      <scheme val="minor"/>
    </font>
    <font>
      <i/>
      <sz val="11"/>
      <color theme="1"/>
      <name val="Calibri"/>
      <family val="2"/>
      <scheme val="minor"/>
    </font>
    <font>
      <sz val="1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249977111117893"/>
        <bgColor indexed="64"/>
      </patternFill>
    </fill>
    <fill>
      <patternFill patternType="solid">
        <fgColor theme="6" tint="-0.249977111117893"/>
        <bgColor indexed="64"/>
      </patternFill>
    </fill>
    <fill>
      <patternFill patternType="solid">
        <fgColor theme="5" tint="-0.499984740745262"/>
        <bgColor indexed="64"/>
      </patternFill>
    </fill>
    <fill>
      <patternFill patternType="solid">
        <fgColor theme="0" tint="-4.9989318521683403E-2"/>
        <bgColor indexed="64"/>
      </patternFill>
    </fill>
  </fills>
  <borders count="22">
    <border>
      <left/>
      <right/>
      <top/>
      <bottom/>
      <diagonal/>
    </border>
    <border>
      <left/>
      <right/>
      <top/>
      <bottom style="thin">
        <color indexed="64"/>
      </bottom>
      <diagonal/>
    </border>
    <border>
      <left/>
      <right/>
      <top/>
      <bottom style="medium">
        <color auto="1"/>
      </bottom>
      <diagonal/>
    </border>
    <border>
      <left style="thin">
        <color theme="7" tint="-0.249977111117893"/>
      </left>
      <right style="thin">
        <color theme="1" tint="0.499984740745262"/>
      </right>
      <top style="thin">
        <color theme="7" tint="-0.249977111117893"/>
      </top>
      <bottom style="thin">
        <color theme="7" tint="-0.249977111117893"/>
      </bottom>
      <diagonal/>
    </border>
    <border>
      <left style="thin">
        <color theme="1" tint="0.499984740745262"/>
      </left>
      <right style="thin">
        <color theme="5" tint="-0.499984740745262"/>
      </right>
      <top style="thin">
        <color theme="1" tint="0.499984740745262"/>
      </top>
      <bottom style="thin">
        <color theme="1"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right style="thin">
        <color theme="5" tint="-0.499984740745262"/>
      </right>
      <top/>
      <bottom style="thin">
        <color theme="5" tint="-0.499984740745262"/>
      </bottom>
      <diagonal/>
    </border>
    <border>
      <left/>
      <right style="thin">
        <color theme="1" tint="0.499984740745262"/>
      </right>
      <top/>
      <bottom style="thin">
        <color theme="7" tint="-0.249977111117893"/>
      </bottom>
      <diagonal/>
    </border>
    <border>
      <left style="thin">
        <color theme="1" tint="0.499984740745262"/>
      </left>
      <right style="thin">
        <color theme="5" tint="-0.499984740745262"/>
      </right>
      <top/>
      <bottom style="thin">
        <color theme="1" tint="0.499984740745262"/>
      </bottom>
      <diagonal/>
    </border>
    <border>
      <left/>
      <right style="thin">
        <color theme="7" tint="-0.499984740745262"/>
      </right>
      <top/>
      <bottom style="thin">
        <color rgb="FF00B0F0"/>
      </bottom>
      <diagonal/>
    </border>
    <border>
      <left/>
      <right style="thin">
        <color rgb="FF00B0F0"/>
      </right>
      <top/>
      <bottom/>
      <diagonal/>
    </border>
    <border>
      <left/>
      <right style="thin">
        <color theme="7" tint="-0.249977111117893"/>
      </right>
      <top/>
      <bottom style="thin">
        <color rgb="FF00B0F0"/>
      </bottom>
      <diagonal/>
    </border>
    <border>
      <left style="thin">
        <color rgb="FF00B0F0"/>
      </left>
      <right style="thin">
        <color rgb="FF00B0F0"/>
      </right>
      <top/>
      <bottom style="thin">
        <color rgb="FF00B0F0"/>
      </bottom>
      <diagonal/>
    </border>
    <border>
      <left style="thin">
        <color rgb="FF00B0F0"/>
      </left>
      <right style="thin">
        <color theme="7" tint="-0.249977111117893"/>
      </right>
      <top style="thin">
        <color rgb="FF00B0F0"/>
      </top>
      <bottom style="thin">
        <color rgb="FF00B0F0"/>
      </bottom>
      <diagonal/>
    </border>
    <border>
      <left/>
      <right style="thin">
        <color theme="9"/>
      </right>
      <top/>
      <bottom/>
      <diagonal/>
    </border>
    <border>
      <left/>
      <right/>
      <top style="thin">
        <color rgb="FF00B0F0"/>
      </top>
      <bottom/>
      <diagonal/>
    </border>
    <border>
      <left style="thin">
        <color theme="7" tint="-0.249977111117893"/>
      </left>
      <right style="thin">
        <color theme="1" tint="0.499984740745262"/>
      </right>
      <top style="thin">
        <color theme="7" tint="-0.249977111117893"/>
      </top>
      <bottom style="thin">
        <color theme="7" tint="-0.499984740745262"/>
      </bottom>
      <diagonal/>
    </border>
    <border>
      <left style="thin">
        <color rgb="FF00B0F0"/>
      </left>
      <right style="thin">
        <color theme="7" tint="-0.499984740745262"/>
      </right>
      <top style="thin">
        <color rgb="FF00B0F0"/>
      </top>
      <bottom style="thin">
        <color rgb="FF00B0F0"/>
      </bottom>
      <diagonal/>
    </border>
    <border>
      <left style="thin">
        <color rgb="FF00B0F0"/>
      </left>
      <right style="thin">
        <color theme="1" tint="0.499984740745262"/>
      </right>
      <top/>
      <bottom/>
      <diagonal/>
    </border>
    <border>
      <left style="thin">
        <color theme="7" tint="-0.499984740745262"/>
      </left>
      <right style="thin">
        <color theme="1" tint="0.499984740745262"/>
      </right>
      <top style="thin">
        <color theme="7" tint="-0.499984740745262"/>
      </top>
      <bottom/>
      <diagonal/>
    </border>
    <border>
      <left/>
      <right style="thin">
        <color theme="5" tint="-0.499984740745262"/>
      </right>
      <top style="thin">
        <color theme="1" tint="0.499984740745262"/>
      </top>
      <bottom/>
      <diagonal/>
    </border>
    <border>
      <left style="thin">
        <color theme="1" tint="0.499984740745262"/>
      </left>
      <right style="thin">
        <color theme="5" tint="-0.499984740745262"/>
      </right>
      <top style="thin">
        <color indexed="64"/>
      </top>
      <bottom style="thin">
        <color theme="1" tint="0.499984740745262"/>
      </bottom>
      <diagonal/>
    </border>
  </borders>
  <cellStyleXfs count="1">
    <xf numFmtId="0" fontId="0" fillId="0" borderId="0"/>
  </cellStyleXfs>
  <cellXfs count="78">
    <xf numFmtId="0" fontId="0" fillId="0" borderId="0" xfId="0"/>
    <xf numFmtId="0" fontId="2" fillId="0" borderId="0" xfId="0" applyFont="1"/>
    <xf numFmtId="0" fontId="0" fillId="0" borderId="0" xfId="0" applyFont="1"/>
    <xf numFmtId="0" fontId="0" fillId="0" borderId="0" xfId="0" applyFont="1" applyAlignment="1"/>
    <xf numFmtId="0" fontId="4" fillId="0" borderId="0" xfId="0" applyFont="1"/>
    <xf numFmtId="49" fontId="0" fillId="0" borderId="0" xfId="0" applyNumberFormat="1"/>
    <xf numFmtId="49" fontId="2" fillId="0" borderId="0" xfId="0" applyNumberFormat="1" applyFont="1"/>
    <xf numFmtId="0" fontId="0" fillId="0" borderId="0" xfId="0" applyFont="1" applyAlignment="1">
      <alignment wrapText="1"/>
    </xf>
    <xf numFmtId="0" fontId="5" fillId="0" borderId="0" xfId="0" applyFont="1"/>
    <xf numFmtId="0" fontId="0" fillId="0" borderId="0" xfId="0" applyFont="1" applyAlignment="1">
      <alignment vertical="center"/>
    </xf>
    <xf numFmtId="0" fontId="0" fillId="0" borderId="0" xfId="0" applyAlignment="1">
      <alignment vertical="center"/>
    </xf>
    <xf numFmtId="1" fontId="0" fillId="0" borderId="0" xfId="0" applyNumberFormat="1" applyFont="1"/>
    <xf numFmtId="1" fontId="0" fillId="0" borderId="0" xfId="0" applyNumberFormat="1"/>
    <xf numFmtId="0" fontId="0" fillId="0" borderId="0" xfId="0" applyFont="1" applyFill="1"/>
    <xf numFmtId="0" fontId="0" fillId="0" borderId="1" xfId="0" applyFill="1" applyBorder="1"/>
    <xf numFmtId="0" fontId="3" fillId="0" borderId="0" xfId="0" applyFont="1" applyFill="1"/>
    <xf numFmtId="0" fontId="0" fillId="0" borderId="2" xfId="0" applyFont="1" applyFill="1" applyBorder="1"/>
    <xf numFmtId="0" fontId="3" fillId="0" borderId="2" xfId="0" applyFont="1" applyFill="1" applyBorder="1"/>
    <xf numFmtId="0" fontId="0" fillId="0" borderId="2" xfId="0" applyFont="1" applyBorder="1"/>
    <xf numFmtId="0" fontId="0" fillId="0" borderId="2" xfId="0" applyBorder="1"/>
    <xf numFmtId="1" fontId="0" fillId="0" borderId="2" xfId="0" applyNumberFormat="1" applyFont="1" applyBorder="1"/>
    <xf numFmtId="0" fontId="0" fillId="0" borderId="0" xfId="0" applyFont="1" applyFill="1" applyBorder="1"/>
    <xf numFmtId="0" fontId="9" fillId="0" borderId="0" xfId="0" applyFont="1" applyAlignment="1">
      <alignment vertical="center"/>
    </xf>
    <xf numFmtId="0" fontId="0" fillId="0" borderId="2" xfId="0" applyBorder="1" applyAlignment="1">
      <alignment vertical="center"/>
    </xf>
    <xf numFmtId="1" fontId="0" fillId="0" borderId="0" xfId="0" applyNumberFormat="1" applyFont="1" applyFill="1"/>
    <xf numFmtId="0" fontId="0" fillId="0" borderId="0" xfId="0" applyFont="1" applyFill="1" applyAlignment="1">
      <alignment wrapText="1"/>
    </xf>
    <xf numFmtId="1" fontId="0" fillId="0" borderId="2" xfId="0" applyNumberFormat="1" applyFont="1" applyFill="1" applyBorder="1"/>
    <xf numFmtId="0" fontId="0" fillId="0" borderId="0" xfId="0" applyFill="1" applyAlignment="1">
      <alignment vertical="center"/>
    </xf>
    <xf numFmtId="0" fontId="3" fillId="0" borderId="0" xfId="0" applyFont="1" applyFill="1" applyAlignment="1">
      <alignment vertical="center"/>
    </xf>
    <xf numFmtId="0" fontId="0" fillId="0" borderId="2" xfId="0" applyFill="1" applyBorder="1" applyAlignment="1">
      <alignment vertical="center"/>
    </xf>
    <xf numFmtId="0" fontId="0" fillId="0" borderId="0" xfId="0" applyFill="1" applyBorder="1" applyAlignment="1">
      <alignment vertical="center"/>
    </xf>
    <xf numFmtId="0" fontId="0" fillId="0" borderId="0" xfId="0" applyFill="1"/>
    <xf numFmtId="0" fontId="0" fillId="0" borderId="0" xfId="0" applyFont="1" applyFill="1" applyAlignment="1"/>
    <xf numFmtId="0" fontId="0" fillId="0" borderId="0" xfId="0" applyFont="1" applyFill="1" applyBorder="1" applyAlignment="1">
      <alignment wrapText="1"/>
    </xf>
    <xf numFmtId="0" fontId="0" fillId="0" borderId="2" xfId="0" applyFont="1" applyFill="1" applyBorder="1" applyAlignment="1"/>
    <xf numFmtId="0" fontId="0" fillId="0" borderId="0" xfId="0" applyFont="1" applyFill="1" applyBorder="1" applyAlignment="1"/>
    <xf numFmtId="0" fontId="0" fillId="0" borderId="2" xfId="0" applyFont="1" applyBorder="1" applyAlignment="1"/>
    <xf numFmtId="0" fontId="0" fillId="0" borderId="0" xfId="0" applyAlignment="1"/>
    <xf numFmtId="0" fontId="0" fillId="0" borderId="0" xfId="0" applyFont="1" applyBorder="1"/>
    <xf numFmtId="0" fontId="0" fillId="0" borderId="0" xfId="0" applyBorder="1" applyAlignment="1">
      <alignment vertical="center"/>
    </xf>
    <xf numFmtId="1" fontId="0" fillId="0" borderId="0" xfId="0" applyNumberFormat="1" applyFont="1" applyBorder="1"/>
    <xf numFmtId="0" fontId="10" fillId="0" borderId="0" xfId="0" applyFont="1" applyAlignment="1">
      <alignment vertical="center"/>
    </xf>
    <xf numFmtId="0" fontId="0" fillId="0" borderId="0" xfId="0" applyFont="1" applyFill="1" applyBorder="1" applyAlignment="1">
      <alignment vertical="center"/>
    </xf>
    <xf numFmtId="0" fontId="10" fillId="0" borderId="0" xfId="0" applyFont="1" applyFill="1"/>
    <xf numFmtId="0" fontId="4" fillId="2" borderId="0" xfId="0" applyFont="1" applyFill="1"/>
    <xf numFmtId="0" fontId="0" fillId="0" borderId="2" xfId="0" applyFont="1" applyFill="1" applyBorder="1" applyAlignment="1">
      <alignment vertical="center"/>
    </xf>
    <xf numFmtId="0" fontId="3" fillId="0" borderId="0" xfId="0" applyFont="1" applyAlignment="1">
      <alignment vertical="center"/>
    </xf>
    <xf numFmtId="0" fontId="0" fillId="0" borderId="2" xfId="0" applyBorder="1" applyAlignment="1"/>
    <xf numFmtId="1" fontId="0" fillId="0" borderId="2" xfId="0" applyNumberFormat="1" applyBorder="1"/>
    <xf numFmtId="0" fontId="0" fillId="0" borderId="0" xfId="0" applyFill="1" applyBorder="1"/>
    <xf numFmtId="1" fontId="0" fillId="0" borderId="0" xfId="0" applyNumberFormat="1" applyFill="1"/>
    <xf numFmtId="0" fontId="0" fillId="0" borderId="2" xfId="0" applyFill="1" applyBorder="1"/>
    <xf numFmtId="0" fontId="0" fillId="0" borderId="0" xfId="0" applyFill="1" applyBorder="1" applyAlignment="1"/>
    <xf numFmtId="0" fontId="0" fillId="0" borderId="2" xfId="0" applyFill="1" applyBorder="1" applyAlignment="1"/>
    <xf numFmtId="0" fontId="0" fillId="0" borderId="0" xfId="0" applyBorder="1"/>
    <xf numFmtId="0" fontId="0" fillId="0" borderId="3" xfId="0" applyBorder="1"/>
    <xf numFmtId="0" fontId="0" fillId="0" borderId="4" xfId="0" applyBorder="1"/>
    <xf numFmtId="0" fontId="0" fillId="0" borderId="5" xfId="0" applyBorder="1"/>
    <xf numFmtId="0" fontId="2" fillId="6" borderId="6" xfId="0" applyFont="1" applyFill="1" applyBorder="1"/>
    <xf numFmtId="0" fontId="2" fillId="4" borderId="7" xfId="0" applyFont="1" applyFill="1" applyBorder="1"/>
    <xf numFmtId="0" fontId="2" fillId="5" borderId="8" xfId="0" applyFont="1" applyFill="1" applyBorder="1"/>
    <xf numFmtId="0" fontId="2" fillId="3" borderId="9" xfId="0" applyFont="1" applyFill="1"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2" fillId="7" borderId="1" xfId="0" applyFont="1" applyFill="1" applyBorder="1"/>
    <xf numFmtId="0" fontId="2" fillId="7" borderId="1" xfId="0" applyFont="1" applyFill="1" applyBorder="1" applyAlignment="1"/>
    <xf numFmtId="0" fontId="2" fillId="7" borderId="0" xfId="0" applyFont="1" applyFill="1" applyBorder="1"/>
    <xf numFmtId="1" fontId="2" fillId="7" borderId="0" xfId="0" applyNumberFormat="1" applyFont="1" applyFill="1" applyBorder="1"/>
  </cellXfs>
  <cellStyles count="1">
    <cellStyle name="Normal" xfId="0" builtinId="0"/>
  </cellStyles>
  <dxfs count="35">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5"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5" tint="-0.499984740745262"/>
        </patternFill>
      </fill>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1" tint="0.499984740745262"/>
        </bottom>
      </border>
    </dxf>
    <dxf>
      <font>
        <b/>
        <i val="0"/>
        <strike val="0"/>
        <condense val="0"/>
        <extend val="0"/>
        <outline val="0"/>
        <shadow val="0"/>
        <u val="none"/>
        <vertAlign val="baseline"/>
        <sz val="11"/>
        <color theme="1"/>
        <name val="Calibri"/>
        <family val="2"/>
        <scheme val="minor"/>
      </font>
      <fill>
        <patternFill patternType="solid">
          <fgColor indexed="64"/>
          <bgColor theme="6"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theme="7" tint="-0.249977111117893"/>
        </bottom>
      </border>
    </dxf>
    <dxf>
      <font>
        <b/>
        <i val="0"/>
        <strike val="0"/>
        <condense val="0"/>
        <extend val="0"/>
        <outline val="0"/>
        <shadow val="0"/>
        <u val="none"/>
        <vertAlign val="baseline"/>
        <sz val="11"/>
        <color theme="1"/>
        <name val="Calibri"/>
        <family val="2"/>
        <scheme val="minor"/>
      </font>
      <fill>
        <patternFill patternType="solid">
          <fgColor indexed="64"/>
          <bgColor theme="7" tint="-0.249977111117893"/>
        </patternFill>
      </fill>
      <border diagonalUp="0" diagonalDown="0">
        <left/>
        <right/>
        <top/>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rgb="FF00B0F0"/>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border diagonalUp="0" diagonalDown="0">
        <left/>
        <right/>
        <top/>
        <bottom/>
        <vertical/>
        <horizontal/>
      </border>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E514F9-241B-1A44-986D-13C81E6A92CB}" name="Action_Category_List" displayName="Action_Category_List" ref="A1:A15" totalsRowShown="0" headerRowDxfId="34">
  <autoFilter ref="A1:A15" xr:uid="{3F8B0631-8E7A-0549-A606-92E4284AEADC}"/>
  <tableColumns count="1">
    <tableColumn id="1" xr3:uid="{0A0A080A-A040-9944-98E1-A2AF7BF1C8E1}" name="Action_Category_List"/>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FEB58A4-CD1F-7047-A3C9-37BA3977E43B}" name="Bank_Restoration_Modification_and_Removal" displayName="Bank_Restoration_Modification_and_Removal" ref="K1:K4" totalsRowShown="0" headerRowDxfId="25">
  <autoFilter ref="K1:K4" xr:uid="{B5E9289E-7C1F-1149-9995-42DC05C7B360}"/>
  <tableColumns count="1">
    <tableColumn id="1" xr3:uid="{61613646-CC43-DA4D-A9A8-2F98F614A89D}" name="Bank_Restoration_Modification_and_Removal"/>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297E92-EA09-5446-B775-5E4C733769BE}" name="Water_Quality_and_Quantity" displayName="Water_Quality_and_Quantity" ref="L1:L9" totalsRowShown="0" headerRowDxfId="24">
  <autoFilter ref="L1:L9" xr:uid="{6D455F45-6F7D-D543-A3DD-535EB36D9044}"/>
  <tableColumns count="1">
    <tableColumn id="1" xr3:uid="{E4584B0B-CF25-BF44-B8BF-C7763DEB6FDF}" name="Water_Quality_and_Quantity"/>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66164AB-152C-4D1A-93D4-29C05265A7A2}" name="Nutrient_Supplementation13" displayName="Nutrient_Supplementation13" ref="M1:M5" totalsRowShown="0" headerRowDxfId="23" headerRowBorderDxfId="22">
  <autoFilter ref="M1:M5" xr:uid="{74DA390B-6D6A-40F8-B322-8804341A60FD}"/>
  <tableColumns count="1">
    <tableColumn id="1" xr3:uid="{0A64A2CE-0BC4-4850-8A76-14FA7BE57A49}" name="Fine Sediment Management" dataDxfId="21"/>
  </tableColumns>
  <tableStyleInfo name="TableStyleLight1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0C41CD-5925-434F-BD66-64EAC6E0A011}" name="Nutrient_Supplementation1314" displayName="Nutrient_Supplementation1314" ref="N1:N4" totalsRowShown="0" headerRowDxfId="20" headerRowBorderDxfId="19">
  <autoFilter ref="N1:N4" xr:uid="{2A2E912A-3EDE-4683-83D5-261F7E8B07A1}"/>
  <tableColumns count="1">
    <tableColumn id="1" xr3:uid="{5AA6DF18-BCC9-4F1B-A019-444078D2D3F5}" name="Mechanical Injury/Entrainment Losses" dataDxfId="18"/>
  </tableColumns>
  <tableStyleInfo name="TableStyleLight1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C89EB85-BFB8-4721-8924-A45CB4AE19DD}" name="Nutrient_Supplementation1315" displayName="Nutrient_Supplementation1315" ref="O1:O5" totalsRowShown="0" headerRowDxfId="17" headerRowBorderDxfId="16">
  <autoFilter ref="O1:O5" xr:uid="{01D1AD27-26F5-4CC9-A623-7B76CC17CAA4}"/>
  <tableColumns count="1">
    <tableColumn id="1" xr3:uid="{09477D06-E258-4F89-A9F0-02CC86F8FF21}" name="Predation Management" dataDxfId="15"/>
  </tableColumns>
  <tableStyleInfo name="TableStyleLight1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A2B44A1-8F08-45CE-B02F-B188E6C96F03}" name="Nutrient_Supplementation1316" displayName="Nutrient_Supplementation1316" ref="P1:P6" totalsRowShown="0" headerRowDxfId="14" headerRowBorderDxfId="13">
  <autoFilter ref="P1:P6" xr:uid="{80F3B771-3193-4FB5-9F01-34BD3EC51E3F}"/>
  <tableColumns count="1">
    <tableColumn id="1" xr3:uid="{BB184E5F-D76D-47E8-B80B-1B2411743B66}" name="Instream Flow Acquisition, Protection, Restoration" dataDxfId="12"/>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0ACE86-DAFF-B646-8012-6D05EDE76EC9}" name="Protection" displayName="Protection" ref="C1:C4" totalsRowShown="0" headerRowDxfId="33">
  <autoFilter ref="C1:C4" xr:uid="{1D9B7D80-476F-B048-A7C4-C4BB989322F9}"/>
  <tableColumns count="1">
    <tableColumn id="1" xr3:uid="{7DF23AE2-0F2E-6D49-9294-CA2375EE2EEF}" name="Protectio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076C68-BD9D-9440-8C87-9B565F9BC245}" name="Channel_Modification" displayName="Channel_Modification" ref="D1:D7" totalsRowShown="0" headerRowDxfId="32">
  <autoFilter ref="D1:D7" xr:uid="{2EA54004-BCA8-8E41-ABFA-9CD7120ACA8E}"/>
  <tableColumns count="1">
    <tableColumn id="1" xr3:uid="{F3F15931-CE61-3240-9D3A-0DCF4CE18863}" name="Channel_Modification"/>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E16939-488A-8742-8CB4-10135567964C}" name="Floodplain_Reconnection" displayName="Floodplain_Reconnection" ref="E1:E6" totalsRowShown="0" headerRowDxfId="31">
  <autoFilter ref="E1:E6" xr:uid="{64BD201B-C814-3843-B44F-DB613BF9987D}"/>
  <tableColumns count="1">
    <tableColumn id="1" xr3:uid="{A87F1466-CF03-654C-AACD-263E31E23307}" name="Floodplain_Reconnectio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BE285D1-E2EE-8549-B5DF-B0A3CBB3E703}" name="Side_Channel_Off_Channel_Restoration" displayName="Side_Channel_Off_Channel_Restoration" ref="F1:F8" totalsRowShown="0" headerRowDxfId="30">
  <autoFilter ref="F1:F8" xr:uid="{B944508A-C22B-3E4C-9268-1370C0A5AA87}"/>
  <tableColumns count="1">
    <tableColumn id="1" xr3:uid="{1222372B-EEAC-FD40-BC5B-C0B25EC71067}" name="Side_Channel_Off_Channel_Restoration"/>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4CF3776-E0DA-7F4B-BA36-FF9736D2B915}" name="Riparian_Restoration_and_Management" displayName="Riparian_Restoration_and_Management" ref="G1:G6" totalsRowShown="0" headerRowDxfId="29">
  <autoFilter ref="G1:G6" xr:uid="{ACBCE12D-FE1D-824B-8196-CA372DE6B211}"/>
  <tableColumns count="1">
    <tableColumn id="1" xr3:uid="{B26D0694-9C09-A741-8574-95775C07FDEC}" name="Riparian_Restoration_and_Management"/>
  </tableColumns>
  <tableStyleInfo name="TableStyleLight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853516-67BB-894D-8BA1-BEBA8A6C087F}" name="Fish_Passage_Restoration" displayName="Fish_Passage_Restoration" ref="H1:H5" totalsRowShown="0" headerRowDxfId="28">
  <autoFilter ref="H1:H5" xr:uid="{624EE4E0-FACD-DA46-9DAA-5B72F1454F6C}"/>
  <tableColumns count="1">
    <tableColumn id="1" xr3:uid="{76BF646D-3BB0-AF4A-916A-72D7679A3139}" name="Fish_Passage_Restoration"/>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9618DC-B723-3F4D-989C-A7C4B0281554}" name="Nutrient_Supplementation" displayName="Nutrient_Supplementation" ref="I1:I3" totalsRowShown="0" headerRowDxfId="27">
  <autoFilter ref="I1:I3" xr:uid="{6DD457E8-F4EF-3B44-A51A-CA15D48BC1C7}"/>
  <tableColumns count="1">
    <tableColumn id="1" xr3:uid="{95CA7E00-39A7-F34A-9767-C762245638DD}" name="Nutrient_Supplementation"/>
  </tableColumns>
  <tableStyleInfo name="TableStyleLight1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CB9646-5798-0448-B460-CA32094097B9}" name="Instream_Structures" displayName="Instream_Structures" ref="J1:J5" totalsRowShown="0" headerRowDxfId="26">
  <autoFilter ref="J1:J5" xr:uid="{5A89265C-1B5B-FD4C-A3D6-A24DDF4BC7A1}"/>
  <tableColumns count="1">
    <tableColumn id="1" xr3:uid="{56CEA885-55B4-D140-BC15-316DADD95194}" name="Instream_Structures"/>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50BFB-5885-470D-AF38-F49DD2A4C41F}">
  <dimension ref="A1:X2235"/>
  <sheetViews>
    <sheetView tabSelected="1" topLeftCell="B1" zoomScale="160" zoomScaleNormal="160" workbookViewId="0">
      <pane ySplit="1" topLeftCell="A988" activePane="bottomLeft" state="frozen"/>
      <selection pane="bottomLeft" activeCell="C996" sqref="C996"/>
    </sheetView>
  </sheetViews>
  <sheetFormatPr defaultColWidth="8.88671875" defaultRowHeight="14.4" x14ac:dyDescent="0.3"/>
  <cols>
    <col min="1" max="1" width="11.109375" customWidth="1"/>
    <col min="2" max="2" width="42.44140625" customWidth="1"/>
    <col min="3" max="3" width="11.6640625" bestFit="1" customWidth="1"/>
    <col min="4" max="4" width="11.6640625" customWidth="1"/>
    <col min="5" max="5" width="11.109375" customWidth="1"/>
    <col min="6" max="6" width="27.44140625" style="37" customWidth="1"/>
    <col min="7" max="7" width="25.33203125" customWidth="1"/>
    <col min="8" max="8" width="20.6640625" customWidth="1"/>
    <col min="9" max="9" width="35.109375" customWidth="1"/>
    <col min="10" max="10" width="26" customWidth="1"/>
    <col min="11" max="11" width="8.88671875" style="12"/>
  </cols>
  <sheetData>
    <row r="1" spans="1:24" x14ac:dyDescent="0.3">
      <c r="A1" s="14" t="s">
        <v>0</v>
      </c>
      <c r="B1" s="14" t="s">
        <v>4</v>
      </c>
      <c r="C1" s="14" t="s">
        <v>1</v>
      </c>
      <c r="D1" s="14" t="s">
        <v>339</v>
      </c>
      <c r="E1" s="74" t="s">
        <v>7</v>
      </c>
      <c r="F1" s="75" t="s">
        <v>8</v>
      </c>
      <c r="G1" s="74" t="s">
        <v>2</v>
      </c>
      <c r="H1" s="74" t="s">
        <v>3</v>
      </c>
      <c r="I1" s="74" t="s">
        <v>11</v>
      </c>
      <c r="J1" s="76" t="s">
        <v>114</v>
      </c>
      <c r="K1" s="77" t="s">
        <v>157</v>
      </c>
      <c r="L1" s="77" t="s">
        <v>158</v>
      </c>
      <c r="M1" s="76" t="s">
        <v>142</v>
      </c>
      <c r="N1" s="76" t="s">
        <v>591</v>
      </c>
      <c r="O1" s="76" t="s">
        <v>117</v>
      </c>
      <c r="P1" s="76" t="s">
        <v>350</v>
      </c>
      <c r="Q1" s="76" t="s">
        <v>255</v>
      </c>
      <c r="R1" s="76" t="s">
        <v>254</v>
      </c>
      <c r="S1" s="76" t="s">
        <v>418</v>
      </c>
      <c r="T1" s="76" t="s">
        <v>928</v>
      </c>
      <c r="U1" s="76" t="s">
        <v>1137</v>
      </c>
      <c r="V1" s="76" t="s">
        <v>1321</v>
      </c>
      <c r="W1" s="76" t="s">
        <v>1625</v>
      </c>
      <c r="X1" s="76" t="s">
        <v>1899</v>
      </c>
    </row>
    <row r="2" spans="1:24" s="2" customFormat="1" ht="15" customHeight="1" x14ac:dyDescent="0.3">
      <c r="A2" s="13">
        <v>1</v>
      </c>
      <c r="B2" s="13" t="s">
        <v>5</v>
      </c>
      <c r="C2" s="15" t="s">
        <v>6</v>
      </c>
      <c r="D2" s="15"/>
      <c r="E2" s="13" t="s">
        <v>9</v>
      </c>
      <c r="F2" s="32" t="s">
        <v>10</v>
      </c>
      <c r="G2" s="13" t="s">
        <v>53</v>
      </c>
      <c r="H2" s="2" t="s">
        <v>12</v>
      </c>
      <c r="I2" s="2" t="s">
        <v>1788</v>
      </c>
      <c r="K2" s="11" t="s">
        <v>118</v>
      </c>
      <c r="S2" s="2">
        <v>1</v>
      </c>
      <c r="X2" s="2">
        <v>7</v>
      </c>
    </row>
    <row r="3" spans="1:24" s="2" customFormat="1" ht="15" customHeight="1" x14ac:dyDescent="0.3">
      <c r="A3" s="13">
        <v>1</v>
      </c>
      <c r="B3" s="13" t="s">
        <v>5</v>
      </c>
      <c r="C3" s="15" t="s">
        <v>6</v>
      </c>
      <c r="D3" s="15"/>
      <c r="E3" s="13" t="s">
        <v>9</v>
      </c>
      <c r="F3" s="32" t="s">
        <v>10</v>
      </c>
      <c r="G3" s="13" t="s">
        <v>55</v>
      </c>
      <c r="H3" s="2" t="s">
        <v>32</v>
      </c>
      <c r="I3" s="2" t="s">
        <v>1789</v>
      </c>
      <c r="K3" s="11" t="s">
        <v>118</v>
      </c>
      <c r="S3" s="2">
        <v>1</v>
      </c>
      <c r="X3" s="2">
        <v>7</v>
      </c>
    </row>
    <row r="4" spans="1:24" s="2" customFormat="1" ht="15" customHeight="1" x14ac:dyDescent="0.3">
      <c r="A4" s="13">
        <v>2</v>
      </c>
      <c r="B4" s="13" t="s">
        <v>5</v>
      </c>
      <c r="C4" s="15" t="s">
        <v>6</v>
      </c>
      <c r="D4" s="15"/>
      <c r="E4" s="13" t="s">
        <v>9</v>
      </c>
      <c r="F4" s="32" t="s">
        <v>10</v>
      </c>
      <c r="G4" s="13" t="s">
        <v>53</v>
      </c>
      <c r="H4" s="2" t="s">
        <v>22</v>
      </c>
      <c r="I4" s="2" t="s">
        <v>1790</v>
      </c>
      <c r="K4" s="11" t="s">
        <v>118</v>
      </c>
      <c r="S4" s="2">
        <v>1</v>
      </c>
      <c r="X4" s="2">
        <v>7</v>
      </c>
    </row>
    <row r="5" spans="1:24" s="2" customFormat="1" ht="15" customHeight="1" x14ac:dyDescent="0.3">
      <c r="A5" s="13">
        <v>3</v>
      </c>
      <c r="B5" s="13" t="s">
        <v>5</v>
      </c>
      <c r="C5" s="15" t="s">
        <v>6</v>
      </c>
      <c r="D5" s="15"/>
      <c r="E5" s="13" t="s">
        <v>9</v>
      </c>
      <c r="F5" s="32" t="s">
        <v>10</v>
      </c>
      <c r="G5" s="13" t="s">
        <v>53</v>
      </c>
      <c r="H5" s="2" t="s">
        <v>22</v>
      </c>
      <c r="I5" s="2" t="s">
        <v>1796</v>
      </c>
      <c r="K5" s="11" t="s">
        <v>118</v>
      </c>
      <c r="S5" s="2">
        <v>1</v>
      </c>
      <c r="X5" s="2">
        <v>7</v>
      </c>
    </row>
    <row r="6" spans="1:24" s="2" customFormat="1" ht="15" customHeight="1" x14ac:dyDescent="0.3">
      <c r="A6" s="13">
        <v>4</v>
      </c>
      <c r="B6" s="13" t="s">
        <v>5</v>
      </c>
      <c r="C6" s="15" t="s">
        <v>6</v>
      </c>
      <c r="D6" s="15"/>
      <c r="E6" s="13" t="s">
        <v>9</v>
      </c>
      <c r="F6" s="32" t="s">
        <v>10</v>
      </c>
      <c r="G6" s="13" t="s">
        <v>55</v>
      </c>
      <c r="H6" s="2" t="s">
        <v>31</v>
      </c>
      <c r="I6" s="2" t="s">
        <v>1795</v>
      </c>
      <c r="K6" s="11" t="s">
        <v>118</v>
      </c>
      <c r="S6" s="2">
        <v>1</v>
      </c>
      <c r="X6" s="2">
        <v>7</v>
      </c>
    </row>
    <row r="7" spans="1:24" s="2" customFormat="1" ht="15" customHeight="1" x14ac:dyDescent="0.3">
      <c r="A7" s="13">
        <v>5</v>
      </c>
      <c r="B7" s="13" t="s">
        <v>5</v>
      </c>
      <c r="C7" s="15" t="s">
        <v>6</v>
      </c>
      <c r="D7" s="15"/>
      <c r="E7" s="13" t="s">
        <v>9</v>
      </c>
      <c r="F7" s="32" t="s">
        <v>10</v>
      </c>
      <c r="G7" s="13" t="s">
        <v>55</v>
      </c>
      <c r="H7" s="2" t="s">
        <v>32</v>
      </c>
      <c r="I7" s="2" t="s">
        <v>1794</v>
      </c>
      <c r="K7" s="11" t="s">
        <v>118</v>
      </c>
      <c r="S7" s="2">
        <v>1</v>
      </c>
      <c r="X7" s="2">
        <v>7</v>
      </c>
    </row>
    <row r="8" spans="1:24" s="2" customFormat="1" ht="15" customHeight="1" x14ac:dyDescent="0.3">
      <c r="A8" s="13">
        <v>6</v>
      </c>
      <c r="B8" s="13" t="s">
        <v>5</v>
      </c>
      <c r="C8" s="15" t="s">
        <v>6</v>
      </c>
      <c r="D8" s="15"/>
      <c r="E8" s="13" t="s">
        <v>9</v>
      </c>
      <c r="F8" s="32" t="s">
        <v>10</v>
      </c>
      <c r="G8" s="13" t="s">
        <v>58</v>
      </c>
      <c r="H8" s="2" t="s">
        <v>41</v>
      </c>
      <c r="I8" s="3" t="s">
        <v>1793</v>
      </c>
      <c r="K8" s="11" t="s">
        <v>118</v>
      </c>
      <c r="L8" s="2" t="s">
        <v>159</v>
      </c>
      <c r="S8" s="2">
        <v>1</v>
      </c>
      <c r="X8" s="2">
        <v>7</v>
      </c>
    </row>
    <row r="9" spans="1:24" s="2" customFormat="1" ht="15" customHeight="1" x14ac:dyDescent="0.3">
      <c r="A9" s="13">
        <v>7</v>
      </c>
      <c r="B9" s="13" t="s">
        <v>5</v>
      </c>
      <c r="C9" s="15" t="s">
        <v>6</v>
      </c>
      <c r="D9" s="15"/>
      <c r="E9" s="13" t="s">
        <v>9</v>
      </c>
      <c r="F9" s="32" t="s">
        <v>10</v>
      </c>
      <c r="G9" s="13" t="s">
        <v>58</v>
      </c>
      <c r="H9" s="2" t="s">
        <v>41</v>
      </c>
      <c r="I9" s="3" t="s">
        <v>1792</v>
      </c>
      <c r="K9" s="11" t="s">
        <v>118</v>
      </c>
      <c r="L9" s="2" t="s">
        <v>159</v>
      </c>
      <c r="S9" s="2">
        <v>1</v>
      </c>
      <c r="X9" s="2">
        <v>7</v>
      </c>
    </row>
    <row r="10" spans="1:24" s="2" customFormat="1" ht="15" customHeight="1" x14ac:dyDescent="0.3">
      <c r="A10" s="13">
        <v>8</v>
      </c>
      <c r="B10" s="13" t="s">
        <v>5</v>
      </c>
      <c r="C10" s="15" t="s">
        <v>6</v>
      </c>
      <c r="D10" s="15"/>
      <c r="E10" s="13" t="s">
        <v>9</v>
      </c>
      <c r="F10" s="32" t="s">
        <v>10</v>
      </c>
      <c r="G10" s="13" t="s">
        <v>58</v>
      </c>
      <c r="H10" s="2" t="s">
        <v>16</v>
      </c>
      <c r="I10" s="3" t="s">
        <v>1791</v>
      </c>
      <c r="K10" s="11" t="s">
        <v>118</v>
      </c>
      <c r="S10" s="2">
        <v>1</v>
      </c>
      <c r="X10" s="2">
        <v>7</v>
      </c>
    </row>
    <row r="11" spans="1:24" s="2" customFormat="1" ht="15" customHeight="1" x14ac:dyDescent="0.3">
      <c r="A11" s="13">
        <v>8</v>
      </c>
      <c r="B11" s="13" t="s">
        <v>5</v>
      </c>
      <c r="C11" s="15" t="s">
        <v>6</v>
      </c>
      <c r="D11" s="15"/>
      <c r="E11" s="13" t="s">
        <v>9</v>
      </c>
      <c r="F11" s="32" t="s">
        <v>10</v>
      </c>
      <c r="G11" s="13" t="s">
        <v>59</v>
      </c>
      <c r="H11" s="2" t="s">
        <v>16</v>
      </c>
      <c r="I11" s="3" t="s">
        <v>1797</v>
      </c>
      <c r="K11" s="11" t="s">
        <v>118</v>
      </c>
      <c r="S11" s="2">
        <v>1</v>
      </c>
      <c r="X11" s="2">
        <v>7</v>
      </c>
    </row>
    <row r="12" spans="1:24" s="2" customFormat="1" ht="15" customHeight="1" x14ac:dyDescent="0.3">
      <c r="A12" s="13">
        <v>9</v>
      </c>
      <c r="B12" s="13" t="s">
        <v>5</v>
      </c>
      <c r="C12" s="15" t="s">
        <v>61</v>
      </c>
      <c r="D12" s="15"/>
      <c r="E12" s="13" t="s">
        <v>9</v>
      </c>
      <c r="F12" s="32" t="s">
        <v>10</v>
      </c>
      <c r="G12" s="13" t="s">
        <v>53</v>
      </c>
      <c r="H12" s="2" t="s">
        <v>23</v>
      </c>
      <c r="I12" s="3" t="s">
        <v>1799</v>
      </c>
      <c r="K12" s="11" t="s">
        <v>118</v>
      </c>
      <c r="S12" s="2">
        <v>1</v>
      </c>
      <c r="X12" s="2">
        <v>1</v>
      </c>
    </row>
    <row r="13" spans="1:24" s="2" customFormat="1" ht="15" customHeight="1" x14ac:dyDescent="0.3">
      <c r="A13" s="13">
        <v>9</v>
      </c>
      <c r="B13" s="13" t="s">
        <v>5</v>
      </c>
      <c r="C13" s="15" t="s">
        <v>61</v>
      </c>
      <c r="D13" s="15"/>
      <c r="E13" s="13" t="s">
        <v>9</v>
      </c>
      <c r="F13" s="32" t="s">
        <v>10</v>
      </c>
      <c r="G13" s="13" t="s">
        <v>56</v>
      </c>
      <c r="H13" s="2" t="s">
        <v>36</v>
      </c>
      <c r="I13" s="3" t="s">
        <v>1799</v>
      </c>
      <c r="K13" s="11" t="s">
        <v>118</v>
      </c>
      <c r="S13" s="2">
        <v>1</v>
      </c>
      <c r="X13" s="2">
        <v>1</v>
      </c>
    </row>
    <row r="14" spans="1:24" s="2" customFormat="1" ht="15" customHeight="1" x14ac:dyDescent="0.3">
      <c r="A14" s="13">
        <v>9</v>
      </c>
      <c r="B14" s="13" t="s">
        <v>5</v>
      </c>
      <c r="C14" s="15" t="s">
        <v>61</v>
      </c>
      <c r="D14" s="15"/>
      <c r="E14" s="13" t="s">
        <v>9</v>
      </c>
      <c r="F14" s="32" t="s">
        <v>10</v>
      </c>
      <c r="G14" s="13" t="s">
        <v>53</v>
      </c>
      <c r="H14" s="2" t="s">
        <v>23</v>
      </c>
      <c r="I14" s="3" t="s">
        <v>1800</v>
      </c>
      <c r="K14" s="11" t="s">
        <v>118</v>
      </c>
      <c r="S14" s="2">
        <v>1</v>
      </c>
      <c r="X14" s="2">
        <v>1</v>
      </c>
    </row>
    <row r="15" spans="1:24" s="2" customFormat="1" ht="15" customHeight="1" x14ac:dyDescent="0.3">
      <c r="A15" s="13">
        <v>9</v>
      </c>
      <c r="B15" s="13" t="s">
        <v>5</v>
      </c>
      <c r="C15" s="15" t="s">
        <v>61</v>
      </c>
      <c r="D15" s="15"/>
      <c r="E15" s="13" t="s">
        <v>9</v>
      </c>
      <c r="F15" s="32" t="s">
        <v>10</v>
      </c>
      <c r="G15" s="13" t="s">
        <v>56</v>
      </c>
      <c r="H15" s="2" t="s">
        <v>36</v>
      </c>
      <c r="I15" s="3" t="s">
        <v>1800</v>
      </c>
      <c r="K15" s="11" t="s">
        <v>118</v>
      </c>
      <c r="S15" s="2">
        <v>1</v>
      </c>
      <c r="X15" s="2">
        <v>1</v>
      </c>
    </row>
    <row r="16" spans="1:24" s="2" customFormat="1" ht="15" customHeight="1" x14ac:dyDescent="0.3">
      <c r="A16" s="13">
        <v>10</v>
      </c>
      <c r="B16" s="13" t="s">
        <v>5</v>
      </c>
      <c r="C16" s="15" t="s">
        <v>61</v>
      </c>
      <c r="D16" s="15"/>
      <c r="E16" s="13" t="s">
        <v>9</v>
      </c>
      <c r="F16" s="32" t="s">
        <v>10</v>
      </c>
      <c r="G16" s="13" t="s">
        <v>55</v>
      </c>
      <c r="H16" s="2" t="s">
        <v>31</v>
      </c>
      <c r="I16" s="3" t="s">
        <v>1801</v>
      </c>
      <c r="K16" s="11" t="s">
        <v>118</v>
      </c>
      <c r="S16" s="2">
        <v>1</v>
      </c>
      <c r="X16" s="2">
        <v>1</v>
      </c>
    </row>
    <row r="17" spans="1:24" s="2" customFormat="1" ht="15" customHeight="1" x14ac:dyDescent="0.3">
      <c r="A17" s="13">
        <v>10</v>
      </c>
      <c r="B17" s="13" t="s">
        <v>5</v>
      </c>
      <c r="C17" s="15" t="s">
        <v>61</v>
      </c>
      <c r="D17" s="15"/>
      <c r="E17" s="13" t="s">
        <v>9</v>
      </c>
      <c r="F17" s="32" t="s">
        <v>10</v>
      </c>
      <c r="G17" s="13" t="s">
        <v>55</v>
      </c>
      <c r="H17" s="2" t="s">
        <v>32</v>
      </c>
      <c r="I17" s="3" t="s">
        <v>1802</v>
      </c>
      <c r="K17" s="11" t="s">
        <v>118</v>
      </c>
      <c r="S17" s="2">
        <v>1</v>
      </c>
      <c r="X17" s="2">
        <v>1</v>
      </c>
    </row>
    <row r="18" spans="1:24" s="2" customFormat="1" ht="15" customHeight="1" x14ac:dyDescent="0.3">
      <c r="A18" s="13">
        <v>11</v>
      </c>
      <c r="B18" s="13" t="s">
        <v>5</v>
      </c>
      <c r="C18" s="15" t="s">
        <v>61</v>
      </c>
      <c r="D18" s="15"/>
      <c r="E18" s="13" t="s">
        <v>9</v>
      </c>
      <c r="F18" s="32" t="s">
        <v>10</v>
      </c>
      <c r="G18" s="13" t="s">
        <v>58</v>
      </c>
      <c r="H18" s="2" t="s">
        <v>41</v>
      </c>
      <c r="I18" s="3" t="s">
        <v>1798</v>
      </c>
      <c r="K18" s="11" t="s">
        <v>118</v>
      </c>
      <c r="L18" s="2" t="s">
        <v>159</v>
      </c>
      <c r="S18" s="2">
        <v>1</v>
      </c>
      <c r="X18" s="2">
        <v>1</v>
      </c>
    </row>
    <row r="19" spans="1:24" s="2" customFormat="1" ht="15" customHeight="1" x14ac:dyDescent="0.3">
      <c r="A19" s="13">
        <v>12</v>
      </c>
      <c r="B19" s="13" t="s">
        <v>5</v>
      </c>
      <c r="C19" s="15" t="s">
        <v>61</v>
      </c>
      <c r="D19" s="15"/>
      <c r="E19" s="13" t="s">
        <v>9</v>
      </c>
      <c r="F19" s="32" t="s">
        <v>10</v>
      </c>
      <c r="G19" s="13" t="s">
        <v>58</v>
      </c>
      <c r="H19" s="2" t="s">
        <v>41</v>
      </c>
      <c r="I19" s="3" t="s">
        <v>1803</v>
      </c>
      <c r="K19" s="11">
        <v>1</v>
      </c>
      <c r="L19" s="2">
        <v>3</v>
      </c>
      <c r="S19" s="2">
        <v>1</v>
      </c>
      <c r="X19" s="2">
        <v>1</v>
      </c>
    </row>
    <row r="20" spans="1:24" s="2" customFormat="1" ht="15" customHeight="1" x14ac:dyDescent="0.3">
      <c r="A20" s="13">
        <v>13</v>
      </c>
      <c r="B20" s="13" t="s">
        <v>5</v>
      </c>
      <c r="C20" s="15" t="s">
        <v>62</v>
      </c>
      <c r="D20" s="15"/>
      <c r="E20" s="13" t="s">
        <v>9</v>
      </c>
      <c r="F20" s="32" t="s">
        <v>10</v>
      </c>
      <c r="G20" s="13" t="s">
        <v>52</v>
      </c>
      <c r="H20" s="2" t="s">
        <v>17</v>
      </c>
      <c r="I20" s="3" t="s">
        <v>1804</v>
      </c>
      <c r="K20" s="11" t="s">
        <v>118</v>
      </c>
      <c r="S20" s="2">
        <v>1</v>
      </c>
      <c r="X20" s="2">
        <v>4</v>
      </c>
    </row>
    <row r="21" spans="1:24" s="2" customFormat="1" ht="15" customHeight="1" x14ac:dyDescent="0.3">
      <c r="A21" s="13">
        <v>14</v>
      </c>
      <c r="B21" s="13" t="s">
        <v>5</v>
      </c>
      <c r="C21" s="15" t="s">
        <v>62</v>
      </c>
      <c r="D21" s="15"/>
      <c r="E21" s="13" t="s">
        <v>9</v>
      </c>
      <c r="F21" s="32" t="s">
        <v>10</v>
      </c>
      <c r="G21" s="13" t="s">
        <v>55</v>
      </c>
      <c r="H21" s="2" t="s">
        <v>31</v>
      </c>
      <c r="I21" s="3" t="s">
        <v>1805</v>
      </c>
      <c r="K21" s="11" t="s">
        <v>118</v>
      </c>
      <c r="S21" s="2">
        <v>1</v>
      </c>
      <c r="X21" s="2">
        <v>4</v>
      </c>
    </row>
    <row r="22" spans="1:24" s="2" customFormat="1" ht="15" customHeight="1" x14ac:dyDescent="0.3">
      <c r="A22" s="13">
        <v>15</v>
      </c>
      <c r="B22" s="13" t="s">
        <v>5</v>
      </c>
      <c r="C22" s="15" t="s">
        <v>62</v>
      </c>
      <c r="D22" s="15"/>
      <c r="E22" s="13" t="s">
        <v>9</v>
      </c>
      <c r="F22" s="32" t="s">
        <v>10</v>
      </c>
      <c r="G22" s="13" t="s">
        <v>59</v>
      </c>
      <c r="H22" s="2" t="s">
        <v>16</v>
      </c>
      <c r="I22" s="3" t="s">
        <v>1806</v>
      </c>
      <c r="K22" s="11" t="s">
        <v>118</v>
      </c>
      <c r="S22" s="2">
        <v>1</v>
      </c>
      <c r="X22" s="2">
        <v>4</v>
      </c>
    </row>
    <row r="23" spans="1:24" s="2" customFormat="1" ht="15" customHeight="1" x14ac:dyDescent="0.3">
      <c r="A23" s="13">
        <v>16</v>
      </c>
      <c r="B23" s="13" t="s">
        <v>5</v>
      </c>
      <c r="C23" s="15" t="s">
        <v>98</v>
      </c>
      <c r="D23" s="15"/>
      <c r="E23" s="13" t="s">
        <v>99</v>
      </c>
      <c r="F23" s="32" t="s">
        <v>100</v>
      </c>
      <c r="G23" s="13" t="s">
        <v>55</v>
      </c>
      <c r="H23" s="2" t="s">
        <v>32</v>
      </c>
      <c r="I23" s="3" t="s">
        <v>1807</v>
      </c>
      <c r="K23" s="11" t="s">
        <v>118</v>
      </c>
      <c r="S23" s="2">
        <v>2</v>
      </c>
      <c r="X23" s="2">
        <v>6</v>
      </c>
    </row>
    <row r="24" spans="1:24" s="2" customFormat="1" ht="15" customHeight="1" x14ac:dyDescent="0.3">
      <c r="A24" s="13">
        <v>17</v>
      </c>
      <c r="B24" s="13" t="s">
        <v>5</v>
      </c>
      <c r="C24" s="15" t="s">
        <v>98</v>
      </c>
      <c r="D24" s="15"/>
      <c r="E24" s="13" t="s">
        <v>99</v>
      </c>
      <c r="F24" s="32" t="s">
        <v>100</v>
      </c>
      <c r="G24" s="13" t="s">
        <v>58</v>
      </c>
      <c r="H24" s="2" t="s">
        <v>16</v>
      </c>
      <c r="I24" s="7" t="s">
        <v>1808</v>
      </c>
      <c r="K24" s="11" t="s">
        <v>118</v>
      </c>
      <c r="S24" s="2">
        <v>2</v>
      </c>
      <c r="X24" s="2">
        <v>6</v>
      </c>
    </row>
    <row r="25" spans="1:24" s="2" customFormat="1" ht="15" customHeight="1" x14ac:dyDescent="0.3">
      <c r="A25" s="13">
        <v>18</v>
      </c>
      <c r="B25" s="13" t="s">
        <v>5</v>
      </c>
      <c r="C25" s="15" t="s">
        <v>98</v>
      </c>
      <c r="D25" s="15"/>
      <c r="E25" s="13" t="s">
        <v>99</v>
      </c>
      <c r="F25" s="32" t="s">
        <v>100</v>
      </c>
      <c r="G25" s="13" t="s">
        <v>59</v>
      </c>
      <c r="H25" s="2" t="s">
        <v>42</v>
      </c>
      <c r="I25" s="3" t="s">
        <v>1809</v>
      </c>
      <c r="K25" s="11" t="s">
        <v>118</v>
      </c>
      <c r="S25" s="2">
        <v>2</v>
      </c>
      <c r="X25" s="2">
        <v>6</v>
      </c>
    </row>
    <row r="26" spans="1:24" s="2" customFormat="1" ht="15" customHeight="1" x14ac:dyDescent="0.3">
      <c r="A26" s="13">
        <v>19</v>
      </c>
      <c r="B26" s="13" t="s">
        <v>5</v>
      </c>
      <c r="C26" s="15" t="s">
        <v>98</v>
      </c>
      <c r="D26" s="15"/>
      <c r="E26" s="13" t="s">
        <v>99</v>
      </c>
      <c r="F26" s="32" t="s">
        <v>100</v>
      </c>
      <c r="G26" s="13" t="s">
        <v>59</v>
      </c>
      <c r="H26" s="2" t="s">
        <v>42</v>
      </c>
      <c r="I26" s="3" t="s">
        <v>1810</v>
      </c>
      <c r="K26" s="11" t="s">
        <v>118</v>
      </c>
      <c r="S26" s="2">
        <v>2</v>
      </c>
      <c r="X26" s="2">
        <v>6</v>
      </c>
    </row>
    <row r="27" spans="1:24" s="2" customFormat="1" ht="15" customHeight="1" x14ac:dyDescent="0.3">
      <c r="A27" s="13">
        <v>19</v>
      </c>
      <c r="B27" s="13" t="s">
        <v>5</v>
      </c>
      <c r="C27" s="15" t="s">
        <v>98</v>
      </c>
      <c r="D27" s="15"/>
      <c r="E27" s="13" t="s">
        <v>99</v>
      </c>
      <c r="F27" s="32" t="s">
        <v>100</v>
      </c>
      <c r="G27" s="13" t="s">
        <v>56</v>
      </c>
      <c r="H27" s="2" t="s">
        <v>36</v>
      </c>
      <c r="I27" s="3" t="s">
        <v>1810</v>
      </c>
      <c r="K27" s="11" t="s">
        <v>118</v>
      </c>
      <c r="S27" s="2">
        <v>2</v>
      </c>
      <c r="X27" s="2">
        <v>6</v>
      </c>
    </row>
    <row r="28" spans="1:24" s="2" customFormat="1" ht="15" customHeight="1" x14ac:dyDescent="0.3">
      <c r="A28" s="13">
        <v>20</v>
      </c>
      <c r="B28" s="13" t="s">
        <v>5</v>
      </c>
      <c r="C28" s="15" t="s">
        <v>98</v>
      </c>
      <c r="D28" s="15"/>
      <c r="E28" s="13" t="s">
        <v>99</v>
      </c>
      <c r="F28" s="32" t="s">
        <v>100</v>
      </c>
      <c r="G28" s="13" t="s">
        <v>58</v>
      </c>
      <c r="H28" s="2" t="s">
        <v>41</v>
      </c>
      <c r="I28" s="3" t="s">
        <v>1811</v>
      </c>
      <c r="K28" s="11">
        <v>2</v>
      </c>
      <c r="L28" s="2">
        <v>3</v>
      </c>
      <c r="S28" s="2">
        <v>2</v>
      </c>
      <c r="X28" s="2">
        <v>6</v>
      </c>
    </row>
    <row r="29" spans="1:24" s="2" customFormat="1" ht="15" customHeight="1" x14ac:dyDescent="0.3">
      <c r="A29" s="13">
        <v>20</v>
      </c>
      <c r="B29" s="13" t="s">
        <v>5</v>
      </c>
      <c r="C29" s="15" t="s">
        <v>98</v>
      </c>
      <c r="D29" s="15"/>
      <c r="E29" s="13" t="s">
        <v>99</v>
      </c>
      <c r="F29" s="32" t="s">
        <v>100</v>
      </c>
      <c r="G29" s="13" t="s">
        <v>58</v>
      </c>
      <c r="H29" s="2" t="s">
        <v>41</v>
      </c>
      <c r="I29" s="3" t="s">
        <v>1812</v>
      </c>
      <c r="K29" s="11">
        <v>2</v>
      </c>
      <c r="L29" s="2">
        <v>3</v>
      </c>
      <c r="S29" s="2">
        <v>2</v>
      </c>
      <c r="X29" s="2">
        <v>6</v>
      </c>
    </row>
    <row r="30" spans="1:24" s="2" customFormat="1" ht="15" customHeight="1" x14ac:dyDescent="0.3">
      <c r="A30" s="13">
        <v>20</v>
      </c>
      <c r="B30" s="13" t="s">
        <v>5</v>
      </c>
      <c r="C30" s="15" t="s">
        <v>98</v>
      </c>
      <c r="D30" s="15"/>
      <c r="E30" s="13" t="s">
        <v>99</v>
      </c>
      <c r="F30" s="32" t="s">
        <v>100</v>
      </c>
      <c r="G30" s="13" t="s">
        <v>58</v>
      </c>
      <c r="H30" s="2" t="s">
        <v>41</v>
      </c>
      <c r="I30" s="3" t="s">
        <v>1813</v>
      </c>
      <c r="K30" s="11">
        <v>2</v>
      </c>
      <c r="L30" s="2">
        <v>3</v>
      </c>
      <c r="S30" s="2">
        <v>2</v>
      </c>
      <c r="X30" s="2">
        <v>6</v>
      </c>
    </row>
    <row r="31" spans="1:24" s="2" customFormat="1" ht="15" customHeight="1" x14ac:dyDescent="0.3">
      <c r="A31" s="13">
        <v>20</v>
      </c>
      <c r="B31" s="13" t="s">
        <v>5</v>
      </c>
      <c r="C31" s="15" t="s">
        <v>98</v>
      </c>
      <c r="D31" s="15"/>
      <c r="E31" s="13" t="s">
        <v>99</v>
      </c>
      <c r="F31" s="32" t="s">
        <v>100</v>
      </c>
      <c r="G31" s="13" t="s">
        <v>58</v>
      </c>
      <c r="H31" s="2" t="s">
        <v>41</v>
      </c>
      <c r="I31" s="3" t="s">
        <v>1814</v>
      </c>
      <c r="K31" s="11">
        <v>2</v>
      </c>
      <c r="L31" s="2">
        <v>3</v>
      </c>
      <c r="S31" s="2">
        <v>2</v>
      </c>
      <c r="X31" s="2">
        <v>6</v>
      </c>
    </row>
    <row r="32" spans="1:24" s="2" customFormat="1" ht="15" customHeight="1" x14ac:dyDescent="0.3">
      <c r="A32" s="13">
        <v>20</v>
      </c>
      <c r="B32" s="13" t="s">
        <v>5</v>
      </c>
      <c r="C32" s="15" t="s">
        <v>98</v>
      </c>
      <c r="D32" s="15"/>
      <c r="E32" s="13" t="s">
        <v>99</v>
      </c>
      <c r="F32" s="32" t="s">
        <v>100</v>
      </c>
      <c r="G32" s="13" t="s">
        <v>58</v>
      </c>
      <c r="H32" s="2" t="s">
        <v>41</v>
      </c>
      <c r="I32" s="3" t="s">
        <v>1815</v>
      </c>
      <c r="K32" s="11">
        <v>2</v>
      </c>
      <c r="L32" s="2">
        <v>3</v>
      </c>
      <c r="S32" s="2">
        <v>2</v>
      </c>
      <c r="X32" s="2">
        <v>6</v>
      </c>
    </row>
    <row r="33" spans="1:24" s="2" customFormat="1" ht="15" customHeight="1" x14ac:dyDescent="0.3">
      <c r="A33" s="13">
        <v>20</v>
      </c>
      <c r="B33" s="13" t="s">
        <v>5</v>
      </c>
      <c r="C33" s="15" t="s">
        <v>98</v>
      </c>
      <c r="D33" s="15"/>
      <c r="E33" s="13" t="s">
        <v>99</v>
      </c>
      <c r="F33" s="32" t="s">
        <v>100</v>
      </c>
      <c r="G33" s="13" t="s">
        <v>58</v>
      </c>
      <c r="H33" s="2" t="s">
        <v>40</v>
      </c>
      <c r="I33" s="7" t="s">
        <v>1816</v>
      </c>
      <c r="K33" s="11" t="s">
        <v>118</v>
      </c>
      <c r="S33" s="2">
        <v>2</v>
      </c>
      <c r="X33" s="2">
        <v>6</v>
      </c>
    </row>
    <row r="34" spans="1:24" s="2" customFormat="1" ht="15" customHeight="1" x14ac:dyDescent="0.3">
      <c r="A34" s="13">
        <v>20</v>
      </c>
      <c r="B34" s="13" t="s">
        <v>5</v>
      </c>
      <c r="C34" s="15" t="s">
        <v>98</v>
      </c>
      <c r="D34" s="15"/>
      <c r="E34" s="13" t="s">
        <v>99</v>
      </c>
      <c r="F34" s="32" t="s">
        <v>100</v>
      </c>
      <c r="G34" s="13" t="s">
        <v>58</v>
      </c>
      <c r="H34" s="2" t="s">
        <v>40</v>
      </c>
      <c r="I34" s="7" t="s">
        <v>1817</v>
      </c>
      <c r="K34" s="11" t="s">
        <v>118</v>
      </c>
      <c r="S34" s="2">
        <v>2</v>
      </c>
      <c r="X34" s="2">
        <v>6</v>
      </c>
    </row>
    <row r="35" spans="1:24" s="2" customFormat="1" ht="15" customHeight="1" x14ac:dyDescent="0.3">
      <c r="A35" s="13">
        <v>20</v>
      </c>
      <c r="B35" s="13" t="s">
        <v>5</v>
      </c>
      <c r="C35" s="15" t="s">
        <v>98</v>
      </c>
      <c r="D35" s="15"/>
      <c r="E35" s="13" t="s">
        <v>99</v>
      </c>
      <c r="F35" s="32" t="s">
        <v>100</v>
      </c>
      <c r="G35" s="13" t="s">
        <v>58</v>
      </c>
      <c r="H35" s="2" t="s">
        <v>40</v>
      </c>
      <c r="I35" s="7" t="s">
        <v>1818</v>
      </c>
      <c r="K35" s="11" t="s">
        <v>118</v>
      </c>
      <c r="S35" s="2">
        <v>2</v>
      </c>
      <c r="X35" s="2">
        <v>6</v>
      </c>
    </row>
    <row r="36" spans="1:24" s="2" customFormat="1" ht="15" customHeight="1" x14ac:dyDescent="0.3">
      <c r="A36" s="13">
        <v>21</v>
      </c>
      <c r="B36" s="13" t="s">
        <v>5</v>
      </c>
      <c r="C36" s="15" t="s">
        <v>98</v>
      </c>
      <c r="D36" s="15"/>
      <c r="E36" s="13" t="s">
        <v>99</v>
      </c>
      <c r="F36" s="32" t="s">
        <v>100</v>
      </c>
      <c r="G36" s="13" t="s">
        <v>58</v>
      </c>
      <c r="H36" s="2" t="s">
        <v>41</v>
      </c>
      <c r="I36" s="3" t="s">
        <v>1819</v>
      </c>
      <c r="K36" s="11">
        <v>4</v>
      </c>
      <c r="L36" s="2">
        <v>9</v>
      </c>
      <c r="S36" s="2">
        <v>2</v>
      </c>
      <c r="X36" s="2">
        <v>6</v>
      </c>
    </row>
    <row r="37" spans="1:24" s="2" customFormat="1" ht="15" customHeight="1" x14ac:dyDescent="0.3">
      <c r="A37" s="13">
        <v>21</v>
      </c>
      <c r="B37" s="13" t="s">
        <v>5</v>
      </c>
      <c r="C37" s="15" t="s">
        <v>98</v>
      </c>
      <c r="D37" s="15"/>
      <c r="E37" s="13" t="s">
        <v>99</v>
      </c>
      <c r="F37" s="32" t="s">
        <v>100</v>
      </c>
      <c r="G37" s="13" t="s">
        <v>58</v>
      </c>
      <c r="H37" s="2" t="s">
        <v>41</v>
      </c>
      <c r="I37" s="3" t="s">
        <v>1820</v>
      </c>
      <c r="K37" s="11">
        <v>4</v>
      </c>
      <c r="L37" s="2">
        <v>9</v>
      </c>
      <c r="S37" s="2">
        <v>2</v>
      </c>
      <c r="X37" s="2">
        <v>6</v>
      </c>
    </row>
    <row r="38" spans="1:24" s="2" customFormat="1" ht="15" customHeight="1" x14ac:dyDescent="0.3">
      <c r="A38" s="13">
        <v>22</v>
      </c>
      <c r="B38" s="13" t="s">
        <v>5</v>
      </c>
      <c r="C38" s="15" t="s">
        <v>101</v>
      </c>
      <c r="D38" s="15"/>
      <c r="E38" s="13" t="s">
        <v>99</v>
      </c>
      <c r="F38" s="32" t="s">
        <v>100</v>
      </c>
      <c r="G38" s="13" t="s">
        <v>55</v>
      </c>
      <c r="H38" s="2" t="s">
        <v>32</v>
      </c>
      <c r="I38" s="3" t="s">
        <v>1821</v>
      </c>
      <c r="K38" s="11" t="s">
        <v>118</v>
      </c>
      <c r="S38" s="2">
        <v>1</v>
      </c>
      <c r="X38" s="2">
        <v>7</v>
      </c>
    </row>
    <row r="39" spans="1:24" s="2" customFormat="1" ht="15" customHeight="1" x14ac:dyDescent="0.3">
      <c r="A39" s="13">
        <v>23</v>
      </c>
      <c r="B39" s="13" t="s">
        <v>5</v>
      </c>
      <c r="C39" s="15" t="s">
        <v>101</v>
      </c>
      <c r="D39" s="15"/>
      <c r="E39" s="13" t="s">
        <v>99</v>
      </c>
      <c r="F39" s="32" t="s">
        <v>100</v>
      </c>
      <c r="G39" s="13" t="s">
        <v>55</v>
      </c>
      <c r="H39" s="2" t="s">
        <v>31</v>
      </c>
      <c r="I39" s="3" t="s">
        <v>1822</v>
      </c>
      <c r="K39" s="11" t="s">
        <v>118</v>
      </c>
      <c r="S39" s="2">
        <v>1</v>
      </c>
      <c r="X39" s="2">
        <v>7</v>
      </c>
    </row>
    <row r="40" spans="1:24" s="2" customFormat="1" ht="15" customHeight="1" x14ac:dyDescent="0.3">
      <c r="A40" s="13">
        <v>24</v>
      </c>
      <c r="B40" s="13" t="s">
        <v>5</v>
      </c>
      <c r="C40" s="15" t="s">
        <v>101</v>
      </c>
      <c r="D40" s="15"/>
      <c r="E40" s="13" t="s">
        <v>99</v>
      </c>
      <c r="F40" s="32" t="s">
        <v>100</v>
      </c>
      <c r="G40" s="13" t="s">
        <v>58</v>
      </c>
      <c r="H40" s="2" t="s">
        <v>41</v>
      </c>
      <c r="I40" s="8" t="s">
        <v>1824</v>
      </c>
      <c r="K40" s="11" t="s">
        <v>118</v>
      </c>
      <c r="S40" s="2">
        <v>1</v>
      </c>
      <c r="X40" s="2">
        <v>7</v>
      </c>
    </row>
    <row r="41" spans="1:24" s="2" customFormat="1" ht="15" customHeight="1" x14ac:dyDescent="0.3">
      <c r="A41" s="13">
        <v>24</v>
      </c>
      <c r="B41" s="13" t="s">
        <v>5</v>
      </c>
      <c r="C41" s="15" t="s">
        <v>101</v>
      </c>
      <c r="D41" s="15"/>
      <c r="E41" s="13" t="s">
        <v>99</v>
      </c>
      <c r="F41" s="32" t="s">
        <v>100</v>
      </c>
      <c r="G41" s="13" t="s">
        <v>58</v>
      </c>
      <c r="H41" s="2" t="s">
        <v>41</v>
      </c>
      <c r="I41" s="8" t="s">
        <v>1823</v>
      </c>
      <c r="K41" s="11" t="s">
        <v>118</v>
      </c>
      <c r="S41" s="2">
        <v>1</v>
      </c>
      <c r="X41" s="2">
        <v>7</v>
      </c>
    </row>
    <row r="42" spans="1:24" s="2" customFormat="1" ht="15" customHeight="1" x14ac:dyDescent="0.3">
      <c r="A42" s="13">
        <v>25</v>
      </c>
      <c r="B42" s="13" t="s">
        <v>5</v>
      </c>
      <c r="C42" s="15" t="s">
        <v>101</v>
      </c>
      <c r="D42" s="15"/>
      <c r="E42" s="13" t="s">
        <v>99</v>
      </c>
      <c r="F42" s="32" t="s">
        <v>100</v>
      </c>
      <c r="G42" s="13" t="s">
        <v>58</v>
      </c>
      <c r="H42" s="2" t="s">
        <v>41</v>
      </c>
      <c r="I42" s="3" t="s">
        <v>1830</v>
      </c>
      <c r="K42" s="11">
        <v>2</v>
      </c>
      <c r="L42" s="2">
        <v>3</v>
      </c>
      <c r="S42" s="2">
        <v>1</v>
      </c>
      <c r="X42" s="2">
        <v>7</v>
      </c>
    </row>
    <row r="43" spans="1:24" s="2" customFormat="1" ht="15" customHeight="1" x14ac:dyDescent="0.3">
      <c r="A43" s="13">
        <v>25</v>
      </c>
      <c r="B43" s="13" t="s">
        <v>5</v>
      </c>
      <c r="C43" s="15" t="s">
        <v>101</v>
      </c>
      <c r="D43" s="15"/>
      <c r="E43" s="13" t="s">
        <v>99</v>
      </c>
      <c r="F43" s="32" t="s">
        <v>100</v>
      </c>
      <c r="G43" s="13" t="s">
        <v>58</v>
      </c>
      <c r="H43" s="2" t="s">
        <v>41</v>
      </c>
      <c r="I43" s="3" t="s">
        <v>1829</v>
      </c>
      <c r="K43" s="11">
        <v>2</v>
      </c>
      <c r="L43" s="2">
        <v>3</v>
      </c>
      <c r="S43" s="2">
        <v>1</v>
      </c>
      <c r="X43" s="2">
        <v>7</v>
      </c>
    </row>
    <row r="44" spans="1:24" s="2" customFormat="1" ht="15" customHeight="1" x14ac:dyDescent="0.3">
      <c r="A44" s="13">
        <v>25</v>
      </c>
      <c r="B44" s="13" t="s">
        <v>5</v>
      </c>
      <c r="C44" s="15" t="s">
        <v>101</v>
      </c>
      <c r="D44" s="15"/>
      <c r="E44" s="13" t="s">
        <v>99</v>
      </c>
      <c r="F44" s="32" t="s">
        <v>100</v>
      </c>
      <c r="G44" s="13" t="s">
        <v>58</v>
      </c>
      <c r="H44" s="2" t="s">
        <v>41</v>
      </c>
      <c r="I44" s="3" t="s">
        <v>1828</v>
      </c>
      <c r="K44" s="11">
        <v>2</v>
      </c>
      <c r="L44" s="2">
        <v>3</v>
      </c>
      <c r="S44" s="2">
        <v>1</v>
      </c>
      <c r="X44" s="2">
        <v>7</v>
      </c>
    </row>
    <row r="45" spans="1:24" s="2" customFormat="1" ht="15" customHeight="1" x14ac:dyDescent="0.3">
      <c r="A45" s="13">
        <v>25</v>
      </c>
      <c r="B45" s="13" t="s">
        <v>5</v>
      </c>
      <c r="C45" s="15" t="s">
        <v>101</v>
      </c>
      <c r="D45" s="15"/>
      <c r="E45" s="13" t="s">
        <v>99</v>
      </c>
      <c r="F45" s="32" t="s">
        <v>100</v>
      </c>
      <c r="G45" s="13" t="s">
        <v>58</v>
      </c>
      <c r="H45" s="2" t="s">
        <v>40</v>
      </c>
      <c r="I45" s="3" t="s">
        <v>1827</v>
      </c>
      <c r="K45" s="11" t="s">
        <v>118</v>
      </c>
      <c r="S45" s="2">
        <v>1</v>
      </c>
      <c r="X45" s="2">
        <v>7</v>
      </c>
    </row>
    <row r="46" spans="1:24" s="2" customFormat="1" ht="15" customHeight="1" x14ac:dyDescent="0.3">
      <c r="A46" s="13">
        <v>25</v>
      </c>
      <c r="B46" s="13" t="s">
        <v>5</v>
      </c>
      <c r="C46" s="15" t="s">
        <v>101</v>
      </c>
      <c r="D46" s="15"/>
      <c r="E46" s="13" t="s">
        <v>99</v>
      </c>
      <c r="F46" s="32" t="s">
        <v>100</v>
      </c>
      <c r="G46" s="13" t="s">
        <v>58</v>
      </c>
      <c r="H46" s="2" t="s">
        <v>40</v>
      </c>
      <c r="I46" s="3" t="s">
        <v>1826</v>
      </c>
      <c r="K46" s="11" t="s">
        <v>118</v>
      </c>
      <c r="S46" s="2">
        <v>1</v>
      </c>
      <c r="X46" s="2">
        <v>7</v>
      </c>
    </row>
    <row r="47" spans="1:24" s="2" customFormat="1" ht="15" customHeight="1" x14ac:dyDescent="0.3">
      <c r="A47" s="13">
        <v>25</v>
      </c>
      <c r="B47" s="13" t="s">
        <v>5</v>
      </c>
      <c r="C47" s="15" t="s">
        <v>101</v>
      </c>
      <c r="D47" s="15"/>
      <c r="E47" s="13" t="s">
        <v>99</v>
      </c>
      <c r="F47" s="32" t="s">
        <v>100</v>
      </c>
      <c r="G47" s="13" t="s">
        <v>58</v>
      </c>
      <c r="H47" s="2" t="s">
        <v>40</v>
      </c>
      <c r="I47" s="3" t="s">
        <v>1825</v>
      </c>
      <c r="K47" s="11" t="s">
        <v>118</v>
      </c>
      <c r="S47" s="2">
        <v>1</v>
      </c>
      <c r="X47" s="2">
        <v>7</v>
      </c>
    </row>
    <row r="48" spans="1:24" s="2" customFormat="1" ht="15" customHeight="1" x14ac:dyDescent="0.3">
      <c r="A48" s="13">
        <v>26</v>
      </c>
      <c r="B48" s="13" t="s">
        <v>5</v>
      </c>
      <c r="C48" s="15" t="s">
        <v>101</v>
      </c>
      <c r="D48" s="15"/>
      <c r="E48" s="13" t="s">
        <v>99</v>
      </c>
      <c r="F48" s="32" t="s">
        <v>100</v>
      </c>
      <c r="G48" s="13" t="s">
        <v>58</v>
      </c>
      <c r="H48" s="2" t="s">
        <v>41</v>
      </c>
      <c r="I48" s="3" t="s">
        <v>102</v>
      </c>
      <c r="K48" s="11">
        <v>4</v>
      </c>
      <c r="L48" s="2">
        <v>9</v>
      </c>
      <c r="S48" s="2">
        <v>1</v>
      </c>
      <c r="X48" s="2">
        <v>7</v>
      </c>
    </row>
    <row r="49" spans="1:24" s="2" customFormat="1" ht="15" customHeight="1" x14ac:dyDescent="0.3">
      <c r="A49" s="13">
        <v>27</v>
      </c>
      <c r="B49" s="13" t="s">
        <v>5</v>
      </c>
      <c r="C49" s="15" t="s">
        <v>101</v>
      </c>
      <c r="D49" s="15"/>
      <c r="E49" s="13" t="s">
        <v>99</v>
      </c>
      <c r="F49" s="32" t="s">
        <v>100</v>
      </c>
      <c r="G49" s="13" t="s">
        <v>58</v>
      </c>
      <c r="H49" s="2" t="s">
        <v>41</v>
      </c>
      <c r="I49" s="3" t="s">
        <v>103</v>
      </c>
      <c r="K49" s="11" t="s">
        <v>118</v>
      </c>
      <c r="L49" s="2" t="s">
        <v>159</v>
      </c>
      <c r="S49" s="2">
        <v>1</v>
      </c>
      <c r="X49" s="2">
        <v>7</v>
      </c>
    </row>
    <row r="50" spans="1:24" s="2" customFormat="1" ht="15" customHeight="1" x14ac:dyDescent="0.3">
      <c r="A50" s="13">
        <v>28</v>
      </c>
      <c r="B50" s="13" t="s">
        <v>5</v>
      </c>
      <c r="C50" s="15" t="s">
        <v>101</v>
      </c>
      <c r="D50" s="15"/>
      <c r="E50" s="13" t="s">
        <v>99</v>
      </c>
      <c r="F50" s="32" t="s">
        <v>100</v>
      </c>
      <c r="G50" s="13" t="s">
        <v>58</v>
      </c>
      <c r="H50" s="2" t="s">
        <v>41</v>
      </c>
      <c r="I50" s="3" t="s">
        <v>1832</v>
      </c>
      <c r="K50" s="11">
        <v>4</v>
      </c>
      <c r="L50" s="2">
        <v>9</v>
      </c>
      <c r="S50" s="2">
        <v>1</v>
      </c>
      <c r="X50" s="2">
        <v>7</v>
      </c>
    </row>
    <row r="51" spans="1:24" s="2" customFormat="1" ht="15" customHeight="1" x14ac:dyDescent="0.3">
      <c r="A51" s="13">
        <v>28</v>
      </c>
      <c r="B51" s="13" t="s">
        <v>5</v>
      </c>
      <c r="C51" s="15" t="s">
        <v>101</v>
      </c>
      <c r="D51" s="15"/>
      <c r="E51" s="13" t="s">
        <v>99</v>
      </c>
      <c r="F51" s="32" t="s">
        <v>100</v>
      </c>
      <c r="G51" s="13" t="s">
        <v>58</v>
      </c>
      <c r="H51" s="2" t="s">
        <v>41</v>
      </c>
      <c r="I51" s="3" t="s">
        <v>1831</v>
      </c>
      <c r="K51" s="11">
        <v>4</v>
      </c>
      <c r="L51" s="2">
        <v>9</v>
      </c>
      <c r="S51" s="2">
        <v>1</v>
      </c>
      <c r="X51" s="2">
        <v>7</v>
      </c>
    </row>
    <row r="52" spans="1:24" s="2" customFormat="1" ht="15" customHeight="1" x14ac:dyDescent="0.3">
      <c r="A52" s="13">
        <v>28</v>
      </c>
      <c r="B52" s="13" t="s">
        <v>5</v>
      </c>
      <c r="C52" s="15" t="s">
        <v>101</v>
      </c>
      <c r="D52" s="15"/>
      <c r="E52" s="13" t="s">
        <v>99</v>
      </c>
      <c r="F52" s="32" t="s">
        <v>100</v>
      </c>
      <c r="G52" s="13" t="s">
        <v>58</v>
      </c>
      <c r="H52" s="2" t="s">
        <v>40</v>
      </c>
      <c r="I52" s="3" t="s">
        <v>1833</v>
      </c>
      <c r="K52" s="11" t="s">
        <v>118</v>
      </c>
      <c r="S52" s="2">
        <v>1</v>
      </c>
      <c r="X52" s="2">
        <v>7</v>
      </c>
    </row>
    <row r="53" spans="1:24" s="2" customFormat="1" ht="15" customHeight="1" x14ac:dyDescent="0.3">
      <c r="A53" s="13">
        <v>29</v>
      </c>
      <c r="B53" s="13" t="s">
        <v>5</v>
      </c>
      <c r="C53" s="15" t="s">
        <v>101</v>
      </c>
      <c r="D53" s="15"/>
      <c r="E53" s="13" t="s">
        <v>99</v>
      </c>
      <c r="F53" s="32" t="s">
        <v>100</v>
      </c>
      <c r="G53" s="13" t="s">
        <v>54</v>
      </c>
      <c r="H53" s="2" t="s">
        <v>25</v>
      </c>
      <c r="I53" s="7" t="s">
        <v>1834</v>
      </c>
      <c r="K53" s="11" t="s">
        <v>118</v>
      </c>
      <c r="S53" s="2">
        <v>1</v>
      </c>
      <c r="X53" s="2">
        <v>7</v>
      </c>
    </row>
    <row r="54" spans="1:24" s="2" customFormat="1" ht="15" customHeight="1" x14ac:dyDescent="0.3">
      <c r="A54" s="13">
        <v>29</v>
      </c>
      <c r="B54" s="13" t="s">
        <v>5</v>
      </c>
      <c r="C54" s="15" t="s">
        <v>101</v>
      </c>
      <c r="D54" s="15"/>
      <c r="E54" s="13" t="s">
        <v>99</v>
      </c>
      <c r="F54" s="32" t="s">
        <v>100</v>
      </c>
      <c r="G54" s="13" t="s">
        <v>54</v>
      </c>
      <c r="H54" s="2" t="s">
        <v>25</v>
      </c>
      <c r="I54" s="7" t="s">
        <v>1835</v>
      </c>
      <c r="K54" s="11" t="s">
        <v>118</v>
      </c>
      <c r="S54" s="2">
        <v>1</v>
      </c>
      <c r="X54" s="2">
        <v>7</v>
      </c>
    </row>
    <row r="55" spans="1:24" s="2" customFormat="1" ht="15" customHeight="1" x14ac:dyDescent="0.3">
      <c r="A55" s="13">
        <v>30</v>
      </c>
      <c r="B55" s="13" t="s">
        <v>5</v>
      </c>
      <c r="C55" s="15" t="s">
        <v>104</v>
      </c>
      <c r="D55" s="15"/>
      <c r="E55" s="13" t="s">
        <v>99</v>
      </c>
      <c r="F55" s="32" t="s">
        <v>100</v>
      </c>
      <c r="G55" s="13" t="s">
        <v>55</v>
      </c>
      <c r="H55" s="2" t="s">
        <v>32</v>
      </c>
      <c r="I55" s="3" t="s">
        <v>1836</v>
      </c>
      <c r="K55" s="11" t="s">
        <v>118</v>
      </c>
      <c r="S55" s="2">
        <v>3</v>
      </c>
      <c r="X55" s="2">
        <v>6</v>
      </c>
    </row>
    <row r="56" spans="1:24" s="2" customFormat="1" ht="15" customHeight="1" x14ac:dyDescent="0.3">
      <c r="A56" s="13">
        <v>30</v>
      </c>
      <c r="B56" s="13" t="s">
        <v>5</v>
      </c>
      <c r="C56" s="15" t="s">
        <v>104</v>
      </c>
      <c r="D56" s="15"/>
      <c r="E56" s="13" t="s">
        <v>99</v>
      </c>
      <c r="F56" s="32" t="s">
        <v>100</v>
      </c>
      <c r="G56" s="13" t="s">
        <v>55</v>
      </c>
      <c r="H56" s="2" t="s">
        <v>31</v>
      </c>
      <c r="I56" s="3" t="s">
        <v>1837</v>
      </c>
      <c r="K56" s="11" t="s">
        <v>118</v>
      </c>
      <c r="S56" s="2">
        <v>3</v>
      </c>
      <c r="X56" s="2">
        <v>6</v>
      </c>
    </row>
    <row r="57" spans="1:24" s="2" customFormat="1" ht="15" customHeight="1" x14ac:dyDescent="0.3">
      <c r="A57" s="13">
        <v>31</v>
      </c>
      <c r="B57" s="13" t="s">
        <v>5</v>
      </c>
      <c r="C57" s="15" t="s">
        <v>104</v>
      </c>
      <c r="D57" s="15"/>
      <c r="E57" s="13" t="s">
        <v>99</v>
      </c>
      <c r="F57" s="32" t="s">
        <v>100</v>
      </c>
      <c r="G57" s="13" t="s">
        <v>58</v>
      </c>
      <c r="H57" s="2" t="s">
        <v>41</v>
      </c>
      <c r="I57" s="3" t="s">
        <v>1838</v>
      </c>
      <c r="K57" s="11" t="s">
        <v>118</v>
      </c>
      <c r="S57" s="2">
        <v>3</v>
      </c>
      <c r="X57" s="2">
        <v>6</v>
      </c>
    </row>
    <row r="58" spans="1:24" s="2" customFormat="1" ht="15" customHeight="1" x14ac:dyDescent="0.3">
      <c r="A58" s="13">
        <v>32</v>
      </c>
      <c r="B58" s="13" t="s">
        <v>5</v>
      </c>
      <c r="C58" s="15" t="s">
        <v>104</v>
      </c>
      <c r="D58" s="15"/>
      <c r="E58" s="13" t="s">
        <v>99</v>
      </c>
      <c r="F58" s="32" t="s">
        <v>100</v>
      </c>
      <c r="G58" s="13" t="s">
        <v>58</v>
      </c>
      <c r="H58" s="2" t="s">
        <v>41</v>
      </c>
      <c r="I58" s="3" t="s">
        <v>1839</v>
      </c>
      <c r="K58" s="11" t="s">
        <v>118</v>
      </c>
      <c r="L58" s="2" t="s">
        <v>159</v>
      </c>
      <c r="S58" s="2">
        <v>3</v>
      </c>
      <c r="X58" s="2">
        <v>6</v>
      </c>
    </row>
    <row r="59" spans="1:24" s="2" customFormat="1" ht="15" customHeight="1" x14ac:dyDescent="0.3">
      <c r="A59" s="13">
        <v>33</v>
      </c>
      <c r="B59" s="13" t="s">
        <v>5</v>
      </c>
      <c r="C59" s="15" t="s">
        <v>104</v>
      </c>
      <c r="D59" s="15"/>
      <c r="E59" s="13" t="s">
        <v>99</v>
      </c>
      <c r="F59" s="32" t="s">
        <v>100</v>
      </c>
      <c r="G59" s="13" t="s">
        <v>58</v>
      </c>
      <c r="H59" s="2" t="s">
        <v>41</v>
      </c>
      <c r="I59" s="3" t="s">
        <v>1840</v>
      </c>
      <c r="K59" s="11">
        <v>1</v>
      </c>
      <c r="L59" s="2">
        <v>3</v>
      </c>
      <c r="S59" s="2">
        <v>3</v>
      </c>
      <c r="X59" s="2">
        <v>6</v>
      </c>
    </row>
    <row r="60" spans="1:24" s="2" customFormat="1" ht="15" customHeight="1" x14ac:dyDescent="0.3">
      <c r="A60" s="13">
        <v>33</v>
      </c>
      <c r="B60" s="13" t="s">
        <v>5</v>
      </c>
      <c r="C60" s="15" t="s">
        <v>104</v>
      </c>
      <c r="D60" s="15"/>
      <c r="E60" s="13" t="s">
        <v>99</v>
      </c>
      <c r="F60" s="32" t="s">
        <v>100</v>
      </c>
      <c r="G60" s="13" t="s">
        <v>58</v>
      </c>
      <c r="H60" s="2" t="s">
        <v>40</v>
      </c>
      <c r="I60" s="3" t="s">
        <v>1840</v>
      </c>
      <c r="K60" s="11" t="s">
        <v>118</v>
      </c>
      <c r="S60" s="2">
        <v>3</v>
      </c>
      <c r="X60" s="2">
        <v>6</v>
      </c>
    </row>
    <row r="61" spans="1:24" s="2" customFormat="1" ht="15" customHeight="1" x14ac:dyDescent="0.3">
      <c r="A61" s="13">
        <v>34</v>
      </c>
      <c r="B61" s="13" t="s">
        <v>5</v>
      </c>
      <c r="C61" s="15" t="s">
        <v>107</v>
      </c>
      <c r="D61" s="15"/>
      <c r="E61" s="13" t="s">
        <v>105</v>
      </c>
      <c r="F61" s="32" t="s">
        <v>106</v>
      </c>
      <c r="G61" s="13" t="s">
        <v>55</v>
      </c>
      <c r="H61" s="2" t="s">
        <v>32</v>
      </c>
      <c r="I61" t="s">
        <v>1841</v>
      </c>
      <c r="K61" s="11" t="s">
        <v>118</v>
      </c>
      <c r="S61" s="2">
        <v>3</v>
      </c>
      <c r="X61" s="2">
        <v>5.5</v>
      </c>
    </row>
    <row r="62" spans="1:24" s="2" customFormat="1" ht="15" customHeight="1" x14ac:dyDescent="0.3">
      <c r="A62" s="13">
        <v>34</v>
      </c>
      <c r="B62" s="13" t="s">
        <v>5</v>
      </c>
      <c r="C62" s="15" t="s">
        <v>107</v>
      </c>
      <c r="D62" s="15"/>
      <c r="E62" s="13" t="s">
        <v>105</v>
      </c>
      <c r="F62" s="32" t="s">
        <v>106</v>
      </c>
      <c r="G62" s="13" t="s">
        <v>55</v>
      </c>
      <c r="H62" s="2" t="s">
        <v>31</v>
      </c>
      <c r="I62" s="3" t="s">
        <v>1842</v>
      </c>
      <c r="K62" s="11" t="s">
        <v>118</v>
      </c>
      <c r="S62" s="2">
        <v>3</v>
      </c>
      <c r="X62" s="2">
        <v>5.5</v>
      </c>
    </row>
    <row r="63" spans="1:24" s="2" customFormat="1" ht="15" customHeight="1" x14ac:dyDescent="0.3">
      <c r="A63" s="13">
        <v>35</v>
      </c>
      <c r="B63" s="13" t="s">
        <v>5</v>
      </c>
      <c r="C63" s="15" t="s">
        <v>107</v>
      </c>
      <c r="D63" s="15"/>
      <c r="E63" s="13" t="s">
        <v>105</v>
      </c>
      <c r="F63" s="32" t="s">
        <v>106</v>
      </c>
      <c r="G63" s="13" t="s">
        <v>58</v>
      </c>
      <c r="H63" s="2" t="s">
        <v>41</v>
      </c>
      <c r="I63" s="3" t="s">
        <v>1843</v>
      </c>
      <c r="K63" s="11" t="s">
        <v>118</v>
      </c>
      <c r="S63" s="2">
        <v>3</v>
      </c>
      <c r="X63" s="2">
        <v>5.5</v>
      </c>
    </row>
    <row r="64" spans="1:24" s="2" customFormat="1" ht="15" customHeight="1" x14ac:dyDescent="0.3">
      <c r="A64" s="13">
        <v>36</v>
      </c>
      <c r="B64" s="13" t="s">
        <v>5</v>
      </c>
      <c r="C64" s="15" t="s">
        <v>107</v>
      </c>
      <c r="D64" s="15"/>
      <c r="E64" s="13" t="s">
        <v>105</v>
      </c>
      <c r="F64" s="32" t="s">
        <v>106</v>
      </c>
      <c r="G64" s="13" t="s">
        <v>58</v>
      </c>
      <c r="H64" s="2" t="s">
        <v>41</v>
      </c>
      <c r="I64" s="3" t="s">
        <v>1845</v>
      </c>
      <c r="K64" s="11">
        <v>1</v>
      </c>
      <c r="L64" s="2">
        <v>3</v>
      </c>
      <c r="S64" s="2">
        <v>3</v>
      </c>
      <c r="X64" s="2">
        <v>5.5</v>
      </c>
    </row>
    <row r="65" spans="1:24" s="2" customFormat="1" ht="15" customHeight="1" x14ac:dyDescent="0.3">
      <c r="A65" s="13">
        <v>36</v>
      </c>
      <c r="B65" s="13" t="s">
        <v>5</v>
      </c>
      <c r="C65" s="15" t="s">
        <v>107</v>
      </c>
      <c r="D65" s="15"/>
      <c r="E65" s="13" t="s">
        <v>105</v>
      </c>
      <c r="F65" s="32" t="s">
        <v>106</v>
      </c>
      <c r="G65" s="13" t="s">
        <v>58</v>
      </c>
      <c r="H65" s="2" t="s">
        <v>41</v>
      </c>
      <c r="I65" s="3" t="s">
        <v>1844</v>
      </c>
      <c r="K65" s="11">
        <v>1</v>
      </c>
      <c r="L65" s="2">
        <v>3</v>
      </c>
      <c r="S65" s="2">
        <v>3</v>
      </c>
      <c r="X65" s="2">
        <v>5.5</v>
      </c>
    </row>
    <row r="66" spans="1:24" s="2" customFormat="1" ht="15" customHeight="1" x14ac:dyDescent="0.3">
      <c r="A66" s="13">
        <v>36</v>
      </c>
      <c r="B66" s="13" t="s">
        <v>5</v>
      </c>
      <c r="C66" s="15" t="s">
        <v>107</v>
      </c>
      <c r="D66" s="15"/>
      <c r="E66" s="13" t="s">
        <v>105</v>
      </c>
      <c r="F66" s="32" t="s">
        <v>106</v>
      </c>
      <c r="G66" s="13" t="s">
        <v>58</v>
      </c>
      <c r="H66" s="2" t="s">
        <v>40</v>
      </c>
      <c r="I66" s="3" t="s">
        <v>1845</v>
      </c>
      <c r="K66" s="11" t="s">
        <v>118</v>
      </c>
      <c r="S66" s="2">
        <v>3</v>
      </c>
      <c r="X66" s="2">
        <v>5.5</v>
      </c>
    </row>
    <row r="67" spans="1:24" s="2" customFormat="1" ht="15" customHeight="1" x14ac:dyDescent="0.3">
      <c r="A67" s="13">
        <v>36</v>
      </c>
      <c r="B67" s="13" t="s">
        <v>5</v>
      </c>
      <c r="C67" s="15" t="s">
        <v>107</v>
      </c>
      <c r="D67" s="15"/>
      <c r="E67" s="13" t="s">
        <v>105</v>
      </c>
      <c r="F67" s="32" t="s">
        <v>106</v>
      </c>
      <c r="G67" s="13" t="s">
        <v>58</v>
      </c>
      <c r="H67" s="2" t="s">
        <v>40</v>
      </c>
      <c r="I67" s="3" t="s">
        <v>1844</v>
      </c>
      <c r="K67" s="11" t="s">
        <v>118</v>
      </c>
      <c r="S67" s="2">
        <v>3</v>
      </c>
      <c r="X67" s="2">
        <v>5.5</v>
      </c>
    </row>
    <row r="68" spans="1:24" s="2" customFormat="1" ht="15" customHeight="1" x14ac:dyDescent="0.3">
      <c r="A68" s="13">
        <v>37</v>
      </c>
      <c r="B68" s="13" t="s">
        <v>5</v>
      </c>
      <c r="C68" s="15" t="s">
        <v>107</v>
      </c>
      <c r="D68" s="15"/>
      <c r="E68" s="13" t="s">
        <v>105</v>
      </c>
      <c r="F68" s="32" t="s">
        <v>106</v>
      </c>
      <c r="G68" s="13" t="s">
        <v>58</v>
      </c>
      <c r="H68" s="2" t="s">
        <v>41</v>
      </c>
      <c r="I68" s="3" t="s">
        <v>1847</v>
      </c>
      <c r="K68" s="11">
        <v>1</v>
      </c>
      <c r="L68" s="2">
        <v>3</v>
      </c>
      <c r="S68" s="2">
        <v>3</v>
      </c>
      <c r="X68" s="2">
        <v>5.5</v>
      </c>
    </row>
    <row r="69" spans="1:24" s="2" customFormat="1" ht="15" customHeight="1" x14ac:dyDescent="0.3">
      <c r="A69" s="13">
        <v>37</v>
      </c>
      <c r="B69" s="13" t="s">
        <v>5</v>
      </c>
      <c r="C69" s="15" t="s">
        <v>107</v>
      </c>
      <c r="D69" s="15"/>
      <c r="E69" s="13" t="s">
        <v>105</v>
      </c>
      <c r="F69" s="32" t="s">
        <v>106</v>
      </c>
      <c r="G69" s="13" t="s">
        <v>58</v>
      </c>
      <c r="H69" s="2" t="s">
        <v>41</v>
      </c>
      <c r="I69" s="3" t="s">
        <v>1846</v>
      </c>
      <c r="K69" s="11">
        <v>1</v>
      </c>
      <c r="L69" s="2">
        <v>3</v>
      </c>
      <c r="S69" s="2">
        <v>3</v>
      </c>
      <c r="X69" s="2">
        <v>5.5</v>
      </c>
    </row>
    <row r="70" spans="1:24" s="2" customFormat="1" ht="15" customHeight="1" x14ac:dyDescent="0.3">
      <c r="A70" s="13">
        <v>38</v>
      </c>
      <c r="B70" s="13" t="s">
        <v>5</v>
      </c>
      <c r="C70" s="15" t="s">
        <v>108</v>
      </c>
      <c r="D70" s="15"/>
      <c r="E70" s="13" t="s">
        <v>105</v>
      </c>
      <c r="F70" s="32" t="s">
        <v>106</v>
      </c>
      <c r="G70" s="13" t="s">
        <v>55</v>
      </c>
      <c r="H70" s="2" t="s">
        <v>32</v>
      </c>
      <c r="I70" s="3" t="s">
        <v>1848</v>
      </c>
      <c r="K70" s="11" t="s">
        <v>118</v>
      </c>
      <c r="S70" s="2">
        <v>2</v>
      </c>
      <c r="X70" s="2">
        <v>5.5</v>
      </c>
    </row>
    <row r="71" spans="1:24" s="2" customFormat="1" ht="15" customHeight="1" x14ac:dyDescent="0.3">
      <c r="A71" s="13">
        <v>38</v>
      </c>
      <c r="B71" s="13" t="s">
        <v>5</v>
      </c>
      <c r="C71" s="15" t="s">
        <v>108</v>
      </c>
      <c r="D71" s="15"/>
      <c r="E71" s="13" t="s">
        <v>105</v>
      </c>
      <c r="F71" s="32" t="s">
        <v>106</v>
      </c>
      <c r="G71" s="13" t="s">
        <v>55</v>
      </c>
      <c r="H71" s="2" t="s">
        <v>31</v>
      </c>
      <c r="I71" s="3" t="s">
        <v>1849</v>
      </c>
      <c r="K71" s="11" t="s">
        <v>118</v>
      </c>
      <c r="S71" s="2">
        <v>2</v>
      </c>
      <c r="X71" s="2">
        <v>5.5</v>
      </c>
    </row>
    <row r="72" spans="1:24" s="2" customFormat="1" ht="15" customHeight="1" x14ac:dyDescent="0.3">
      <c r="A72" s="13">
        <v>39</v>
      </c>
      <c r="B72" s="13" t="s">
        <v>5</v>
      </c>
      <c r="C72" s="15" t="s">
        <v>108</v>
      </c>
      <c r="D72" s="15"/>
      <c r="E72" s="13" t="s">
        <v>105</v>
      </c>
      <c r="F72" s="32" t="s">
        <v>106</v>
      </c>
      <c r="G72" s="13" t="s">
        <v>58</v>
      </c>
      <c r="H72" s="2" t="s">
        <v>41</v>
      </c>
      <c r="I72" s="3" t="s">
        <v>1850</v>
      </c>
      <c r="K72" s="11" t="s">
        <v>118</v>
      </c>
      <c r="S72" s="2">
        <v>2</v>
      </c>
      <c r="X72" s="2">
        <v>5.5</v>
      </c>
    </row>
    <row r="73" spans="1:24" s="2" customFormat="1" ht="15" customHeight="1" x14ac:dyDescent="0.3">
      <c r="A73" s="13">
        <v>39</v>
      </c>
      <c r="B73" s="13" t="s">
        <v>5</v>
      </c>
      <c r="C73" s="15" t="s">
        <v>108</v>
      </c>
      <c r="D73" s="15"/>
      <c r="E73" s="13" t="s">
        <v>105</v>
      </c>
      <c r="F73" s="32" t="s">
        <v>106</v>
      </c>
      <c r="G73" s="13" t="s">
        <v>58</v>
      </c>
      <c r="H73" s="2" t="s">
        <v>40</v>
      </c>
      <c r="I73" s="3" t="s">
        <v>1850</v>
      </c>
      <c r="K73" s="11" t="s">
        <v>118</v>
      </c>
      <c r="S73" s="2">
        <v>2</v>
      </c>
      <c r="X73" s="2">
        <v>5.5</v>
      </c>
    </row>
    <row r="74" spans="1:24" s="2" customFormat="1" ht="15" customHeight="1" x14ac:dyDescent="0.3">
      <c r="A74" s="13">
        <v>40</v>
      </c>
      <c r="B74" s="13" t="s">
        <v>5</v>
      </c>
      <c r="C74" s="15" t="s">
        <v>108</v>
      </c>
      <c r="D74" s="15"/>
      <c r="E74" s="13" t="s">
        <v>105</v>
      </c>
      <c r="F74" s="32" t="s">
        <v>106</v>
      </c>
      <c r="G74" s="13" t="s">
        <v>58</v>
      </c>
      <c r="H74" s="2" t="s">
        <v>41</v>
      </c>
      <c r="I74" s="3" t="s">
        <v>1851</v>
      </c>
      <c r="K74" s="11" t="s">
        <v>118</v>
      </c>
      <c r="S74" s="2">
        <v>2</v>
      </c>
      <c r="X74" s="2">
        <v>5.5</v>
      </c>
    </row>
    <row r="75" spans="1:24" s="2" customFormat="1" ht="15" customHeight="1" x14ac:dyDescent="0.3">
      <c r="A75" s="13">
        <v>40</v>
      </c>
      <c r="B75" s="13" t="s">
        <v>5</v>
      </c>
      <c r="C75" s="15" t="s">
        <v>108</v>
      </c>
      <c r="D75" s="15"/>
      <c r="E75" s="13" t="s">
        <v>105</v>
      </c>
      <c r="F75" s="32" t="s">
        <v>106</v>
      </c>
      <c r="G75" s="13" t="s">
        <v>58</v>
      </c>
      <c r="H75" s="2" t="s">
        <v>41</v>
      </c>
      <c r="I75" s="3" t="s">
        <v>1852</v>
      </c>
      <c r="K75" s="11" t="s">
        <v>118</v>
      </c>
      <c r="S75" s="2">
        <v>2</v>
      </c>
      <c r="X75" s="2">
        <v>5.5</v>
      </c>
    </row>
    <row r="76" spans="1:24" s="2" customFormat="1" ht="15" customHeight="1" x14ac:dyDescent="0.3">
      <c r="A76" s="13">
        <v>40</v>
      </c>
      <c r="B76" s="13" t="s">
        <v>5</v>
      </c>
      <c r="C76" s="15" t="s">
        <v>108</v>
      </c>
      <c r="D76" s="15"/>
      <c r="E76" s="13" t="s">
        <v>105</v>
      </c>
      <c r="F76" s="32" t="s">
        <v>106</v>
      </c>
      <c r="G76" s="13" t="s">
        <v>58</v>
      </c>
      <c r="H76" s="2" t="s">
        <v>40</v>
      </c>
      <c r="I76" s="3" t="s">
        <v>1851</v>
      </c>
      <c r="K76" s="11" t="s">
        <v>118</v>
      </c>
      <c r="S76" s="2">
        <v>2</v>
      </c>
      <c r="X76" s="2">
        <v>5.5</v>
      </c>
    </row>
    <row r="77" spans="1:24" s="2" customFormat="1" ht="15" customHeight="1" x14ac:dyDescent="0.3">
      <c r="A77" s="13">
        <v>40</v>
      </c>
      <c r="B77" s="13" t="s">
        <v>5</v>
      </c>
      <c r="C77" s="15" t="s">
        <v>108</v>
      </c>
      <c r="D77" s="15"/>
      <c r="E77" s="13" t="s">
        <v>105</v>
      </c>
      <c r="F77" s="32" t="s">
        <v>106</v>
      </c>
      <c r="G77" s="13" t="s">
        <v>58</v>
      </c>
      <c r="H77" s="2" t="s">
        <v>40</v>
      </c>
      <c r="I77" s="3" t="s">
        <v>1852</v>
      </c>
      <c r="K77" s="11" t="s">
        <v>118</v>
      </c>
      <c r="S77" s="2">
        <v>2</v>
      </c>
      <c r="X77" s="2">
        <v>5.5</v>
      </c>
    </row>
    <row r="78" spans="1:24" s="2" customFormat="1" ht="15" customHeight="1" x14ac:dyDescent="0.3">
      <c r="A78" s="13">
        <v>41</v>
      </c>
      <c r="B78" s="13" t="s">
        <v>5</v>
      </c>
      <c r="C78" s="15" t="s">
        <v>108</v>
      </c>
      <c r="D78" s="15"/>
      <c r="E78" s="13" t="s">
        <v>105</v>
      </c>
      <c r="F78" s="32" t="s">
        <v>106</v>
      </c>
      <c r="G78" s="13" t="s">
        <v>58</v>
      </c>
      <c r="H78" s="2" t="s">
        <v>41</v>
      </c>
      <c r="I78" s="3" t="s">
        <v>1853</v>
      </c>
      <c r="K78" s="11" t="s">
        <v>118</v>
      </c>
      <c r="S78" s="2">
        <v>2</v>
      </c>
      <c r="X78" s="2">
        <v>5.5</v>
      </c>
    </row>
    <row r="79" spans="1:24" s="2" customFormat="1" ht="15" customHeight="1" x14ac:dyDescent="0.3">
      <c r="A79" s="13">
        <v>41</v>
      </c>
      <c r="B79" s="13" t="s">
        <v>5</v>
      </c>
      <c r="C79" s="15" t="s">
        <v>108</v>
      </c>
      <c r="D79" s="15"/>
      <c r="E79" s="13" t="s">
        <v>105</v>
      </c>
      <c r="F79" s="32" t="s">
        <v>106</v>
      </c>
      <c r="G79" s="13" t="s">
        <v>58</v>
      </c>
      <c r="H79" s="2" t="s">
        <v>40</v>
      </c>
      <c r="I79" s="3" t="s">
        <v>1853</v>
      </c>
      <c r="K79" s="11" t="s">
        <v>118</v>
      </c>
      <c r="S79" s="2">
        <v>2</v>
      </c>
      <c r="X79" s="2">
        <v>5.5</v>
      </c>
    </row>
    <row r="80" spans="1:24" s="2" customFormat="1" ht="15" customHeight="1" x14ac:dyDescent="0.3">
      <c r="A80" s="13">
        <v>42</v>
      </c>
      <c r="B80" s="13" t="s">
        <v>5</v>
      </c>
      <c r="C80" s="15" t="s">
        <v>108</v>
      </c>
      <c r="D80" s="15"/>
      <c r="E80" s="13" t="s">
        <v>105</v>
      </c>
      <c r="F80" s="32" t="s">
        <v>106</v>
      </c>
      <c r="G80" s="13" t="s">
        <v>58</v>
      </c>
      <c r="H80" s="2" t="s">
        <v>41</v>
      </c>
      <c r="I80" s="3" t="s">
        <v>1854</v>
      </c>
      <c r="K80" s="11" t="s">
        <v>118</v>
      </c>
      <c r="S80" s="2">
        <v>2</v>
      </c>
      <c r="X80" s="2">
        <v>5.5</v>
      </c>
    </row>
    <row r="81" spans="1:24" s="2" customFormat="1" ht="15" customHeight="1" x14ac:dyDescent="0.3">
      <c r="A81" s="13">
        <v>42</v>
      </c>
      <c r="B81" s="13" t="s">
        <v>5</v>
      </c>
      <c r="C81" s="15" t="s">
        <v>108</v>
      </c>
      <c r="D81" s="15"/>
      <c r="E81" s="13" t="s">
        <v>105</v>
      </c>
      <c r="F81" s="32" t="s">
        <v>106</v>
      </c>
      <c r="G81" s="13" t="s">
        <v>58</v>
      </c>
      <c r="H81" s="2" t="s">
        <v>40</v>
      </c>
      <c r="I81" s="3" t="s">
        <v>1855</v>
      </c>
      <c r="K81" s="11" t="s">
        <v>118</v>
      </c>
      <c r="S81" s="2">
        <v>2</v>
      </c>
      <c r="X81" s="2">
        <v>5.5</v>
      </c>
    </row>
    <row r="82" spans="1:24" s="2" customFormat="1" ht="15" customHeight="1" x14ac:dyDescent="0.3">
      <c r="A82" s="13">
        <v>43</v>
      </c>
      <c r="B82" s="13" t="s">
        <v>5</v>
      </c>
      <c r="C82" s="15" t="s">
        <v>108</v>
      </c>
      <c r="D82" s="15"/>
      <c r="E82" s="13" t="s">
        <v>105</v>
      </c>
      <c r="F82" s="32" t="s">
        <v>106</v>
      </c>
      <c r="G82" s="13" t="s">
        <v>58</v>
      </c>
      <c r="H82" s="2" t="s">
        <v>41</v>
      </c>
      <c r="I82" s="3" t="s">
        <v>1856</v>
      </c>
      <c r="K82" s="11">
        <v>1</v>
      </c>
      <c r="L82" s="2">
        <v>3</v>
      </c>
      <c r="S82" s="2">
        <v>2</v>
      </c>
      <c r="X82" s="2">
        <v>5.5</v>
      </c>
    </row>
    <row r="83" spans="1:24" s="2" customFormat="1" ht="15" customHeight="1" x14ac:dyDescent="0.3">
      <c r="A83" s="13">
        <v>43</v>
      </c>
      <c r="B83" s="13" t="s">
        <v>5</v>
      </c>
      <c r="C83" s="15" t="s">
        <v>108</v>
      </c>
      <c r="D83" s="15"/>
      <c r="E83" s="13" t="s">
        <v>105</v>
      </c>
      <c r="F83" s="32" t="s">
        <v>106</v>
      </c>
      <c r="G83" s="13" t="s">
        <v>58</v>
      </c>
      <c r="H83" s="2" t="s">
        <v>40</v>
      </c>
      <c r="I83" s="3" t="s">
        <v>1857</v>
      </c>
      <c r="K83" s="11" t="s">
        <v>118</v>
      </c>
      <c r="S83" s="2">
        <v>2</v>
      </c>
      <c r="X83" s="2">
        <v>5.5</v>
      </c>
    </row>
    <row r="84" spans="1:24" s="2" customFormat="1" ht="15" customHeight="1" x14ac:dyDescent="0.3">
      <c r="A84" s="13">
        <v>44</v>
      </c>
      <c r="B84" s="13" t="s">
        <v>5</v>
      </c>
      <c r="C84" s="15" t="s">
        <v>108</v>
      </c>
      <c r="D84" s="15"/>
      <c r="E84" s="13" t="s">
        <v>105</v>
      </c>
      <c r="F84" s="32" t="s">
        <v>106</v>
      </c>
      <c r="G84" s="13" t="s">
        <v>54</v>
      </c>
      <c r="H84" s="2" t="s">
        <v>28</v>
      </c>
      <c r="I84" s="3" t="s">
        <v>1858</v>
      </c>
      <c r="K84" s="11" t="s">
        <v>118</v>
      </c>
      <c r="S84" s="2">
        <v>2</v>
      </c>
      <c r="X84" s="2">
        <v>5.5</v>
      </c>
    </row>
    <row r="85" spans="1:24" s="2" customFormat="1" ht="15" customHeight="1" x14ac:dyDescent="0.3">
      <c r="A85" s="13">
        <v>45</v>
      </c>
      <c r="B85" s="13" t="s">
        <v>5</v>
      </c>
      <c r="C85" s="15" t="s">
        <v>112</v>
      </c>
      <c r="D85" s="15"/>
      <c r="E85" s="13" t="s">
        <v>109</v>
      </c>
      <c r="F85" s="32" t="s">
        <v>110</v>
      </c>
      <c r="G85" s="13" t="s">
        <v>55</v>
      </c>
      <c r="H85" s="2" t="s">
        <v>32</v>
      </c>
      <c r="I85" s="3" t="s">
        <v>1859</v>
      </c>
      <c r="K85" s="11" t="s">
        <v>118</v>
      </c>
      <c r="S85" s="2">
        <v>2</v>
      </c>
      <c r="X85" s="2">
        <v>6.5</v>
      </c>
    </row>
    <row r="86" spans="1:24" s="2" customFormat="1" ht="15" customHeight="1" x14ac:dyDescent="0.3">
      <c r="A86" s="13">
        <v>45</v>
      </c>
      <c r="B86" s="13" t="s">
        <v>5</v>
      </c>
      <c r="C86" s="15" t="s">
        <v>112</v>
      </c>
      <c r="D86" s="15"/>
      <c r="E86" s="13" t="s">
        <v>109</v>
      </c>
      <c r="F86" s="32" t="s">
        <v>110</v>
      </c>
      <c r="G86" s="13" t="s">
        <v>55</v>
      </c>
      <c r="H86" s="2" t="s">
        <v>31</v>
      </c>
      <c r="I86" s="3" t="s">
        <v>1860</v>
      </c>
      <c r="K86" s="11" t="s">
        <v>118</v>
      </c>
      <c r="S86" s="2">
        <v>2</v>
      </c>
      <c r="X86" s="2">
        <v>6.5</v>
      </c>
    </row>
    <row r="87" spans="1:24" s="2" customFormat="1" ht="15" customHeight="1" x14ac:dyDescent="0.3">
      <c r="A87" s="13">
        <v>46</v>
      </c>
      <c r="B87" s="13" t="s">
        <v>5</v>
      </c>
      <c r="C87" s="15" t="s">
        <v>112</v>
      </c>
      <c r="D87" s="15"/>
      <c r="E87" s="13" t="s">
        <v>109</v>
      </c>
      <c r="F87" s="32" t="s">
        <v>110</v>
      </c>
      <c r="G87" s="13" t="s">
        <v>58</v>
      </c>
      <c r="H87" s="2" t="s">
        <v>41</v>
      </c>
      <c r="I87" s="3" t="s">
        <v>1861</v>
      </c>
      <c r="K87" s="11" t="s">
        <v>118</v>
      </c>
      <c r="S87" s="2">
        <v>2</v>
      </c>
      <c r="X87" s="2">
        <v>6.5</v>
      </c>
    </row>
    <row r="88" spans="1:24" s="2" customFormat="1" ht="15" customHeight="1" x14ac:dyDescent="0.3">
      <c r="A88" s="13">
        <v>46</v>
      </c>
      <c r="B88" s="13" t="s">
        <v>5</v>
      </c>
      <c r="C88" s="15" t="s">
        <v>112</v>
      </c>
      <c r="D88" s="15"/>
      <c r="E88" s="13" t="s">
        <v>109</v>
      </c>
      <c r="F88" s="32" t="s">
        <v>110</v>
      </c>
      <c r="G88" s="13" t="s">
        <v>58</v>
      </c>
      <c r="H88" s="2" t="s">
        <v>41</v>
      </c>
      <c r="I88" s="3" t="s">
        <v>1862</v>
      </c>
      <c r="K88" s="11" t="s">
        <v>118</v>
      </c>
      <c r="S88" s="2">
        <v>2</v>
      </c>
      <c r="X88" s="2">
        <v>6.5</v>
      </c>
    </row>
    <row r="89" spans="1:24" s="2" customFormat="1" ht="15" customHeight="1" x14ac:dyDescent="0.3">
      <c r="A89" s="13">
        <v>46</v>
      </c>
      <c r="B89" s="13" t="s">
        <v>5</v>
      </c>
      <c r="C89" s="15" t="s">
        <v>112</v>
      </c>
      <c r="D89" s="15"/>
      <c r="E89" s="13" t="s">
        <v>109</v>
      </c>
      <c r="F89" s="32" t="s">
        <v>110</v>
      </c>
      <c r="G89" s="13" t="s">
        <v>58</v>
      </c>
      <c r="H89" s="2" t="s">
        <v>41</v>
      </c>
      <c r="I89" s="3" t="s">
        <v>1863</v>
      </c>
      <c r="K89" s="11" t="s">
        <v>118</v>
      </c>
      <c r="S89" s="2">
        <v>2</v>
      </c>
      <c r="X89" s="2">
        <v>6.5</v>
      </c>
    </row>
    <row r="90" spans="1:24" s="2" customFormat="1" ht="15" customHeight="1" x14ac:dyDescent="0.3">
      <c r="A90" s="13">
        <v>46</v>
      </c>
      <c r="B90" s="13" t="s">
        <v>5</v>
      </c>
      <c r="C90" s="15" t="s">
        <v>112</v>
      </c>
      <c r="D90" s="15"/>
      <c r="E90" s="13" t="s">
        <v>109</v>
      </c>
      <c r="F90" s="32" t="s">
        <v>110</v>
      </c>
      <c r="G90" s="13" t="s">
        <v>58</v>
      </c>
      <c r="H90" s="2" t="s">
        <v>40</v>
      </c>
      <c r="I90" s="3" t="s">
        <v>1861</v>
      </c>
      <c r="K90" s="11" t="s">
        <v>118</v>
      </c>
      <c r="S90" s="2">
        <v>2</v>
      </c>
      <c r="X90" s="2">
        <v>6.5</v>
      </c>
    </row>
    <row r="91" spans="1:24" s="2" customFormat="1" ht="15" customHeight="1" x14ac:dyDescent="0.3">
      <c r="A91" s="13">
        <v>46</v>
      </c>
      <c r="B91" s="13" t="s">
        <v>5</v>
      </c>
      <c r="C91" s="15" t="s">
        <v>112</v>
      </c>
      <c r="D91" s="15"/>
      <c r="E91" s="13" t="s">
        <v>109</v>
      </c>
      <c r="F91" s="32" t="s">
        <v>110</v>
      </c>
      <c r="G91" s="13" t="s">
        <v>58</v>
      </c>
      <c r="H91" s="2" t="s">
        <v>40</v>
      </c>
      <c r="I91" s="3" t="s">
        <v>1862</v>
      </c>
      <c r="K91" s="11" t="s">
        <v>118</v>
      </c>
      <c r="S91" s="2">
        <v>2</v>
      </c>
      <c r="X91" s="2">
        <v>6.5</v>
      </c>
    </row>
    <row r="92" spans="1:24" s="2" customFormat="1" ht="15" customHeight="1" x14ac:dyDescent="0.3">
      <c r="A92" s="13">
        <v>46</v>
      </c>
      <c r="B92" s="13" t="s">
        <v>5</v>
      </c>
      <c r="C92" s="15" t="s">
        <v>112</v>
      </c>
      <c r="D92" s="15"/>
      <c r="E92" s="13" t="s">
        <v>109</v>
      </c>
      <c r="F92" s="32" t="s">
        <v>110</v>
      </c>
      <c r="G92" s="13" t="s">
        <v>58</v>
      </c>
      <c r="H92" s="2" t="s">
        <v>40</v>
      </c>
      <c r="I92" s="3" t="s">
        <v>1863</v>
      </c>
      <c r="K92" s="11" t="s">
        <v>118</v>
      </c>
      <c r="S92" s="2">
        <v>2</v>
      </c>
      <c r="X92" s="2">
        <v>6.5</v>
      </c>
    </row>
    <row r="93" spans="1:24" s="2" customFormat="1" ht="15" customHeight="1" x14ac:dyDescent="0.3">
      <c r="A93" s="13">
        <v>47</v>
      </c>
      <c r="B93" s="13" t="s">
        <v>5</v>
      </c>
      <c r="C93" s="15" t="s">
        <v>112</v>
      </c>
      <c r="D93" s="15"/>
      <c r="E93" s="13" t="s">
        <v>109</v>
      </c>
      <c r="F93" s="32" t="s">
        <v>110</v>
      </c>
      <c r="G93" s="13" t="s">
        <v>58</v>
      </c>
      <c r="H93" s="2" t="s">
        <v>41</v>
      </c>
      <c r="I93" s="3" t="s">
        <v>1864</v>
      </c>
      <c r="K93" s="11" t="s">
        <v>118</v>
      </c>
      <c r="S93" s="2">
        <v>2</v>
      </c>
      <c r="X93" s="2">
        <v>6.5</v>
      </c>
    </row>
    <row r="94" spans="1:24" s="2" customFormat="1" ht="15" customHeight="1" x14ac:dyDescent="0.3">
      <c r="A94" s="13">
        <v>48</v>
      </c>
      <c r="B94" s="13" t="s">
        <v>5</v>
      </c>
      <c r="C94" s="15" t="s">
        <v>112</v>
      </c>
      <c r="D94" s="15"/>
      <c r="E94" s="13" t="s">
        <v>109</v>
      </c>
      <c r="F94" s="32" t="s">
        <v>110</v>
      </c>
      <c r="G94" s="13" t="s">
        <v>58</v>
      </c>
      <c r="H94" s="2" t="s">
        <v>41</v>
      </c>
      <c r="I94" s="3" t="s">
        <v>1865</v>
      </c>
      <c r="K94" s="11" t="s">
        <v>118</v>
      </c>
      <c r="S94" s="2">
        <v>2</v>
      </c>
      <c r="X94" s="2">
        <v>6.5</v>
      </c>
    </row>
    <row r="95" spans="1:24" s="2" customFormat="1" ht="15" customHeight="1" x14ac:dyDescent="0.3">
      <c r="A95" s="13">
        <v>49</v>
      </c>
      <c r="B95" s="13" t="s">
        <v>5</v>
      </c>
      <c r="C95" s="15" t="s">
        <v>112</v>
      </c>
      <c r="D95" s="15"/>
      <c r="E95" s="13" t="s">
        <v>109</v>
      </c>
      <c r="F95" s="32" t="s">
        <v>110</v>
      </c>
      <c r="G95" s="13" t="s">
        <v>58</v>
      </c>
      <c r="H95" s="2" t="s">
        <v>40</v>
      </c>
      <c r="I95" s="3" t="s">
        <v>1866</v>
      </c>
      <c r="K95" s="11" t="s">
        <v>118</v>
      </c>
      <c r="S95" s="2">
        <v>2</v>
      </c>
      <c r="X95" s="2">
        <v>6.5</v>
      </c>
    </row>
    <row r="96" spans="1:24" s="2" customFormat="1" ht="15" customHeight="1" x14ac:dyDescent="0.3">
      <c r="A96" s="13">
        <v>50</v>
      </c>
      <c r="B96" s="13" t="s">
        <v>5</v>
      </c>
      <c r="C96" s="15" t="s">
        <v>112</v>
      </c>
      <c r="D96" s="15"/>
      <c r="E96" s="13" t="s">
        <v>109</v>
      </c>
      <c r="F96" s="32" t="s">
        <v>110</v>
      </c>
      <c r="G96" s="13" t="s">
        <v>58</v>
      </c>
      <c r="H96" s="2" t="s">
        <v>41</v>
      </c>
      <c r="I96" s="3" t="s">
        <v>1867</v>
      </c>
      <c r="K96" s="11" t="s">
        <v>118</v>
      </c>
      <c r="S96" s="2">
        <v>2</v>
      </c>
      <c r="X96" s="2">
        <v>6.5</v>
      </c>
    </row>
    <row r="97" spans="1:24" s="2" customFormat="1" ht="15" customHeight="1" x14ac:dyDescent="0.3">
      <c r="A97" s="13">
        <v>50</v>
      </c>
      <c r="B97" s="13" t="s">
        <v>5</v>
      </c>
      <c r="C97" s="15" t="s">
        <v>112</v>
      </c>
      <c r="D97" s="15"/>
      <c r="E97" s="13" t="s">
        <v>109</v>
      </c>
      <c r="F97" s="32" t="s">
        <v>110</v>
      </c>
      <c r="G97" s="13" t="s">
        <v>58</v>
      </c>
      <c r="H97" s="2" t="s">
        <v>41</v>
      </c>
      <c r="I97" s="3" t="s">
        <v>1868</v>
      </c>
      <c r="K97" s="11" t="s">
        <v>118</v>
      </c>
      <c r="S97" s="2">
        <v>2</v>
      </c>
      <c r="X97" s="2">
        <v>6.5</v>
      </c>
    </row>
    <row r="98" spans="1:24" s="2" customFormat="1" ht="15" customHeight="1" x14ac:dyDescent="0.3">
      <c r="A98" s="13">
        <v>50</v>
      </c>
      <c r="B98" s="13" t="s">
        <v>5</v>
      </c>
      <c r="C98" s="15" t="s">
        <v>112</v>
      </c>
      <c r="D98" s="15"/>
      <c r="E98" s="13" t="s">
        <v>109</v>
      </c>
      <c r="F98" s="32" t="s">
        <v>110</v>
      </c>
      <c r="G98" s="13" t="s">
        <v>58</v>
      </c>
      <c r="H98" s="2" t="s">
        <v>41</v>
      </c>
      <c r="I98" s="3" t="s">
        <v>1869</v>
      </c>
      <c r="K98" s="11" t="s">
        <v>118</v>
      </c>
      <c r="S98" s="2">
        <v>2</v>
      </c>
      <c r="X98" s="2">
        <v>6.5</v>
      </c>
    </row>
    <row r="99" spans="1:24" s="2" customFormat="1" ht="15" customHeight="1" x14ac:dyDescent="0.3">
      <c r="A99" s="13">
        <v>50</v>
      </c>
      <c r="B99" s="13" t="s">
        <v>5</v>
      </c>
      <c r="C99" s="15" t="s">
        <v>112</v>
      </c>
      <c r="D99" s="15"/>
      <c r="E99" s="13" t="s">
        <v>109</v>
      </c>
      <c r="F99" s="32" t="s">
        <v>110</v>
      </c>
      <c r="G99" s="13" t="s">
        <v>58</v>
      </c>
      <c r="H99" s="2" t="s">
        <v>40</v>
      </c>
      <c r="I99" s="3" t="s">
        <v>1870</v>
      </c>
      <c r="K99" s="11" t="s">
        <v>118</v>
      </c>
      <c r="S99" s="2">
        <v>2</v>
      </c>
      <c r="X99" s="2">
        <v>6.5</v>
      </c>
    </row>
    <row r="100" spans="1:24" s="2" customFormat="1" ht="15" customHeight="1" x14ac:dyDescent="0.3">
      <c r="A100" s="13">
        <v>50</v>
      </c>
      <c r="B100" s="13" t="s">
        <v>5</v>
      </c>
      <c r="C100" s="15" t="s">
        <v>112</v>
      </c>
      <c r="D100" s="15"/>
      <c r="E100" s="13" t="s">
        <v>109</v>
      </c>
      <c r="F100" s="32" t="s">
        <v>110</v>
      </c>
      <c r="G100" s="13" t="s">
        <v>58</v>
      </c>
      <c r="H100" s="2" t="s">
        <v>40</v>
      </c>
      <c r="I100" s="3" t="s">
        <v>1871</v>
      </c>
      <c r="K100" s="11" t="s">
        <v>118</v>
      </c>
      <c r="S100" s="2">
        <v>2</v>
      </c>
      <c r="X100" s="2">
        <v>6.5</v>
      </c>
    </row>
    <row r="101" spans="1:24" s="2" customFormat="1" ht="15" customHeight="1" x14ac:dyDescent="0.3">
      <c r="A101" s="13">
        <v>50</v>
      </c>
      <c r="B101" s="13" t="s">
        <v>5</v>
      </c>
      <c r="C101" s="15" t="s">
        <v>112</v>
      </c>
      <c r="D101" s="15"/>
      <c r="E101" s="13" t="s">
        <v>109</v>
      </c>
      <c r="F101" s="32" t="s">
        <v>110</v>
      </c>
      <c r="G101" s="13" t="s">
        <v>58</v>
      </c>
      <c r="H101" s="2" t="s">
        <v>40</v>
      </c>
      <c r="I101" s="3" t="s">
        <v>1872</v>
      </c>
      <c r="K101" s="11" t="s">
        <v>118</v>
      </c>
      <c r="S101" s="2">
        <v>2</v>
      </c>
      <c r="X101" s="2">
        <v>6.5</v>
      </c>
    </row>
    <row r="102" spans="1:24" s="2" customFormat="1" ht="15" customHeight="1" x14ac:dyDescent="0.3">
      <c r="A102" s="13">
        <v>51</v>
      </c>
      <c r="B102" s="13" t="s">
        <v>5</v>
      </c>
      <c r="C102" s="15" t="s">
        <v>112</v>
      </c>
      <c r="D102" s="15"/>
      <c r="E102" s="13" t="s">
        <v>109</v>
      </c>
      <c r="F102" s="32" t="s">
        <v>110</v>
      </c>
      <c r="G102" s="13" t="s">
        <v>58</v>
      </c>
      <c r="H102" s="2" t="s">
        <v>41</v>
      </c>
      <c r="I102" s="3" t="s">
        <v>1874</v>
      </c>
      <c r="K102" s="11" t="s">
        <v>118</v>
      </c>
      <c r="S102" s="2">
        <v>2</v>
      </c>
      <c r="X102" s="2">
        <v>6.5</v>
      </c>
    </row>
    <row r="103" spans="1:24" s="2" customFormat="1" ht="15" customHeight="1" x14ac:dyDescent="0.3">
      <c r="A103" s="13">
        <v>51</v>
      </c>
      <c r="B103" s="13" t="s">
        <v>5</v>
      </c>
      <c r="C103" s="15" t="s">
        <v>112</v>
      </c>
      <c r="D103" s="15"/>
      <c r="E103" s="13" t="s">
        <v>109</v>
      </c>
      <c r="F103" s="32" t="s">
        <v>110</v>
      </c>
      <c r="G103" s="13" t="s">
        <v>58</v>
      </c>
      <c r="H103" s="2" t="s">
        <v>41</v>
      </c>
      <c r="I103" s="3" t="s">
        <v>1873</v>
      </c>
      <c r="K103" s="11" t="s">
        <v>118</v>
      </c>
      <c r="S103" s="2">
        <v>2</v>
      </c>
      <c r="X103" s="2">
        <v>6.5</v>
      </c>
    </row>
    <row r="104" spans="1:24" s="2" customFormat="1" ht="15" customHeight="1" x14ac:dyDescent="0.3">
      <c r="A104" s="13">
        <v>51</v>
      </c>
      <c r="B104" s="13" t="s">
        <v>5</v>
      </c>
      <c r="C104" s="15" t="s">
        <v>112</v>
      </c>
      <c r="D104" s="15"/>
      <c r="E104" s="13" t="s">
        <v>109</v>
      </c>
      <c r="F104" s="32" t="s">
        <v>110</v>
      </c>
      <c r="G104" s="13" t="s">
        <v>58</v>
      </c>
      <c r="H104" s="2" t="s">
        <v>40</v>
      </c>
      <c r="I104" s="3" t="s">
        <v>1875</v>
      </c>
      <c r="K104" s="11" t="s">
        <v>118</v>
      </c>
      <c r="S104" s="2">
        <v>2</v>
      </c>
      <c r="X104" s="2">
        <v>6.5</v>
      </c>
    </row>
    <row r="105" spans="1:24" s="2" customFormat="1" ht="15" customHeight="1" x14ac:dyDescent="0.3">
      <c r="A105" s="13">
        <v>51</v>
      </c>
      <c r="B105" s="13" t="s">
        <v>5</v>
      </c>
      <c r="C105" s="15" t="s">
        <v>112</v>
      </c>
      <c r="D105" s="15"/>
      <c r="E105" s="13" t="s">
        <v>109</v>
      </c>
      <c r="F105" s="32" t="s">
        <v>110</v>
      </c>
      <c r="G105" s="13" t="s">
        <v>58</v>
      </c>
      <c r="H105" s="2" t="s">
        <v>40</v>
      </c>
      <c r="I105" s="3" t="s">
        <v>1875</v>
      </c>
      <c r="K105" s="11" t="s">
        <v>118</v>
      </c>
      <c r="S105" s="2">
        <v>2</v>
      </c>
      <c r="X105" s="2">
        <v>6.5</v>
      </c>
    </row>
    <row r="106" spans="1:24" s="2" customFormat="1" ht="15" customHeight="1" x14ac:dyDescent="0.3">
      <c r="A106" s="13">
        <v>52</v>
      </c>
      <c r="B106" s="13" t="s">
        <v>5</v>
      </c>
      <c r="C106" s="15" t="s">
        <v>112</v>
      </c>
      <c r="D106" s="15"/>
      <c r="E106" s="13" t="s">
        <v>109</v>
      </c>
      <c r="F106" s="32" t="s">
        <v>110</v>
      </c>
      <c r="G106" s="13" t="s">
        <v>58</v>
      </c>
      <c r="H106" s="2" t="s">
        <v>41</v>
      </c>
      <c r="I106" s="3" t="s">
        <v>1876</v>
      </c>
      <c r="K106" s="11" t="s">
        <v>118</v>
      </c>
      <c r="S106" s="2">
        <v>2</v>
      </c>
      <c r="X106" s="2">
        <v>6.5</v>
      </c>
    </row>
    <row r="107" spans="1:24" s="2" customFormat="1" ht="15" customHeight="1" x14ac:dyDescent="0.3">
      <c r="A107" s="13">
        <v>52</v>
      </c>
      <c r="B107" s="13" t="s">
        <v>5</v>
      </c>
      <c r="C107" s="15" t="s">
        <v>112</v>
      </c>
      <c r="D107" s="15"/>
      <c r="E107" s="13" t="s">
        <v>109</v>
      </c>
      <c r="F107" s="32" t="s">
        <v>110</v>
      </c>
      <c r="G107" s="13" t="s">
        <v>54</v>
      </c>
      <c r="H107" s="2" t="s">
        <v>16</v>
      </c>
      <c r="I107" s="3" t="s">
        <v>111</v>
      </c>
      <c r="K107" s="11" t="s">
        <v>118</v>
      </c>
      <c r="S107" s="2">
        <v>2</v>
      </c>
      <c r="X107" s="2">
        <v>6.5</v>
      </c>
    </row>
    <row r="108" spans="1:24" s="2" customFormat="1" ht="15" customHeight="1" x14ac:dyDescent="0.3">
      <c r="A108" s="13">
        <v>53</v>
      </c>
      <c r="B108" s="13" t="s">
        <v>5</v>
      </c>
      <c r="C108" s="15" t="s">
        <v>112</v>
      </c>
      <c r="D108" s="15"/>
      <c r="E108" s="13" t="s">
        <v>109</v>
      </c>
      <c r="F108" s="32" t="s">
        <v>110</v>
      </c>
      <c r="G108" s="13" t="s">
        <v>54</v>
      </c>
      <c r="H108" s="2" t="s">
        <v>28</v>
      </c>
      <c r="I108" s="3" t="s">
        <v>1877</v>
      </c>
      <c r="K108" s="11" t="s">
        <v>118</v>
      </c>
      <c r="S108" s="2">
        <v>2</v>
      </c>
      <c r="X108" s="2">
        <v>6.5</v>
      </c>
    </row>
    <row r="109" spans="1:24" s="2" customFormat="1" ht="15" customHeight="1" x14ac:dyDescent="0.3">
      <c r="A109" s="13">
        <v>53</v>
      </c>
      <c r="B109" s="13" t="s">
        <v>5</v>
      </c>
      <c r="C109" s="15" t="s">
        <v>112</v>
      </c>
      <c r="D109" s="15"/>
      <c r="E109" s="13" t="s">
        <v>109</v>
      </c>
      <c r="F109" s="32" t="s">
        <v>110</v>
      </c>
      <c r="G109" s="13" t="s">
        <v>54</v>
      </c>
      <c r="H109" s="2" t="s">
        <v>29</v>
      </c>
      <c r="I109" s="3" t="s">
        <v>1877</v>
      </c>
      <c r="K109" s="11" t="s">
        <v>118</v>
      </c>
      <c r="S109" s="2">
        <v>2</v>
      </c>
      <c r="X109" s="2">
        <v>6.5</v>
      </c>
    </row>
    <row r="110" spans="1:24" s="2" customFormat="1" ht="15" customHeight="1" x14ac:dyDescent="0.3">
      <c r="A110" s="13">
        <v>53</v>
      </c>
      <c r="B110" s="13" t="s">
        <v>5</v>
      </c>
      <c r="C110" s="15" t="s">
        <v>112</v>
      </c>
      <c r="D110" s="15"/>
      <c r="E110" s="13" t="s">
        <v>109</v>
      </c>
      <c r="F110" s="32" t="s">
        <v>110</v>
      </c>
      <c r="G110" s="13" t="s">
        <v>58</v>
      </c>
      <c r="H110" s="2" t="s">
        <v>41</v>
      </c>
      <c r="I110" s="3" t="s">
        <v>1877</v>
      </c>
      <c r="K110" s="11" t="s">
        <v>118</v>
      </c>
      <c r="S110" s="2">
        <v>2</v>
      </c>
      <c r="X110" s="2">
        <v>6.5</v>
      </c>
    </row>
    <row r="111" spans="1:24" s="2" customFormat="1" ht="15" customHeight="1" x14ac:dyDescent="0.3">
      <c r="A111" s="13">
        <v>54</v>
      </c>
      <c r="B111" s="13" t="s">
        <v>5</v>
      </c>
      <c r="C111" s="15" t="s">
        <v>113</v>
      </c>
      <c r="D111" s="15"/>
      <c r="E111" s="13" t="s">
        <v>109</v>
      </c>
      <c r="F111" s="32" t="s">
        <v>110</v>
      </c>
      <c r="G111" s="13" t="s">
        <v>55</v>
      </c>
      <c r="H111" s="2" t="s">
        <v>32</v>
      </c>
      <c r="I111" s="3" t="s">
        <v>1878</v>
      </c>
      <c r="K111" s="11" t="s">
        <v>118</v>
      </c>
      <c r="S111" s="2">
        <v>1</v>
      </c>
      <c r="X111" s="2">
        <v>5</v>
      </c>
    </row>
    <row r="112" spans="1:24" s="2" customFormat="1" ht="15" customHeight="1" x14ac:dyDescent="0.3">
      <c r="A112" s="13">
        <v>54</v>
      </c>
      <c r="B112" s="13" t="s">
        <v>5</v>
      </c>
      <c r="C112" s="15" t="s">
        <v>113</v>
      </c>
      <c r="D112" s="15"/>
      <c r="E112" s="13" t="s">
        <v>109</v>
      </c>
      <c r="F112" s="32" t="s">
        <v>110</v>
      </c>
      <c r="G112" s="13" t="s">
        <v>55</v>
      </c>
      <c r="H112" s="2" t="s">
        <v>31</v>
      </c>
      <c r="I112" s="3" t="s">
        <v>1879</v>
      </c>
      <c r="K112" s="11" t="s">
        <v>118</v>
      </c>
      <c r="S112" s="2">
        <v>1</v>
      </c>
      <c r="X112" s="2">
        <v>5</v>
      </c>
    </row>
    <row r="113" spans="1:24" s="2" customFormat="1" ht="15" customHeight="1" x14ac:dyDescent="0.3">
      <c r="A113" s="13">
        <v>55</v>
      </c>
      <c r="B113" s="13" t="s">
        <v>5</v>
      </c>
      <c r="C113" s="15" t="s">
        <v>113</v>
      </c>
      <c r="D113" s="15"/>
      <c r="E113" s="13" t="s">
        <v>109</v>
      </c>
      <c r="F113" s="32" t="s">
        <v>110</v>
      </c>
      <c r="G113" s="13" t="s">
        <v>58</v>
      </c>
      <c r="H113" s="2" t="s">
        <v>41</v>
      </c>
      <c r="I113" s="3" t="s">
        <v>1880</v>
      </c>
      <c r="K113" s="11" t="s">
        <v>118</v>
      </c>
      <c r="S113" s="2">
        <v>1</v>
      </c>
      <c r="X113" s="2">
        <v>5</v>
      </c>
    </row>
    <row r="114" spans="1:24" s="2" customFormat="1" ht="15" customHeight="1" x14ac:dyDescent="0.3">
      <c r="A114" s="13">
        <v>55</v>
      </c>
      <c r="B114" s="13" t="s">
        <v>5</v>
      </c>
      <c r="C114" s="15" t="s">
        <v>113</v>
      </c>
      <c r="D114" s="15"/>
      <c r="E114" s="13" t="s">
        <v>109</v>
      </c>
      <c r="F114" s="32" t="s">
        <v>110</v>
      </c>
      <c r="G114" s="13" t="s">
        <v>58</v>
      </c>
      <c r="H114" s="2" t="s">
        <v>41</v>
      </c>
      <c r="I114" s="3" t="s">
        <v>1881</v>
      </c>
      <c r="K114" s="11" t="s">
        <v>118</v>
      </c>
      <c r="S114" s="2">
        <v>1</v>
      </c>
      <c r="X114" s="2">
        <v>5</v>
      </c>
    </row>
    <row r="115" spans="1:24" s="2" customFormat="1" ht="15" customHeight="1" x14ac:dyDescent="0.3">
      <c r="A115" s="13">
        <v>55</v>
      </c>
      <c r="B115" s="13" t="s">
        <v>5</v>
      </c>
      <c r="C115" s="15" t="s">
        <v>113</v>
      </c>
      <c r="D115" s="15"/>
      <c r="E115" s="13" t="s">
        <v>109</v>
      </c>
      <c r="F115" s="32" t="s">
        <v>110</v>
      </c>
      <c r="G115" s="13" t="s">
        <v>58</v>
      </c>
      <c r="H115" s="2" t="s">
        <v>41</v>
      </c>
      <c r="I115" s="3" t="s">
        <v>1882</v>
      </c>
      <c r="K115" s="11" t="s">
        <v>118</v>
      </c>
      <c r="S115" s="2">
        <v>1</v>
      </c>
      <c r="X115" s="2">
        <v>5</v>
      </c>
    </row>
    <row r="116" spans="1:24" s="2" customFormat="1" ht="15" customHeight="1" x14ac:dyDescent="0.3">
      <c r="A116" s="13">
        <v>56</v>
      </c>
      <c r="B116" s="13" t="s">
        <v>5</v>
      </c>
      <c r="C116" s="15" t="s">
        <v>113</v>
      </c>
      <c r="D116" s="15"/>
      <c r="E116" s="13" t="s">
        <v>109</v>
      </c>
      <c r="F116" s="32" t="s">
        <v>110</v>
      </c>
      <c r="G116" s="13" t="s">
        <v>58</v>
      </c>
      <c r="H116" s="2" t="s">
        <v>41</v>
      </c>
      <c r="I116" s="3" t="s">
        <v>1883</v>
      </c>
      <c r="K116" s="11" t="s">
        <v>118</v>
      </c>
      <c r="S116" s="2">
        <v>1</v>
      </c>
      <c r="X116" s="2">
        <v>5</v>
      </c>
    </row>
    <row r="117" spans="1:24" s="2" customFormat="1" ht="15" customHeight="1" x14ac:dyDescent="0.3">
      <c r="A117" s="13">
        <v>56</v>
      </c>
      <c r="B117" s="13" t="s">
        <v>5</v>
      </c>
      <c r="C117" s="15" t="s">
        <v>113</v>
      </c>
      <c r="D117" s="15"/>
      <c r="E117" s="13" t="s">
        <v>109</v>
      </c>
      <c r="F117" s="32" t="s">
        <v>110</v>
      </c>
      <c r="G117" s="13" t="s">
        <v>58</v>
      </c>
      <c r="H117" s="2" t="s">
        <v>40</v>
      </c>
      <c r="I117" s="3" t="s">
        <v>1884</v>
      </c>
      <c r="K117" s="11" t="s">
        <v>118</v>
      </c>
      <c r="S117" s="2">
        <v>1</v>
      </c>
      <c r="X117" s="2">
        <v>5</v>
      </c>
    </row>
    <row r="118" spans="1:24" s="2" customFormat="1" ht="15" customHeight="1" x14ac:dyDescent="0.3">
      <c r="A118" s="13">
        <v>57</v>
      </c>
      <c r="B118" s="13" t="s">
        <v>5</v>
      </c>
      <c r="C118" s="15" t="s">
        <v>113</v>
      </c>
      <c r="D118" s="15"/>
      <c r="E118" s="13" t="s">
        <v>109</v>
      </c>
      <c r="F118" s="32" t="s">
        <v>110</v>
      </c>
      <c r="G118" s="13" t="s">
        <v>58</v>
      </c>
      <c r="H118" s="2" t="s">
        <v>41</v>
      </c>
      <c r="I118" s="3" t="s">
        <v>1885</v>
      </c>
      <c r="K118" s="11" t="s">
        <v>118</v>
      </c>
      <c r="S118" s="2">
        <v>1</v>
      </c>
      <c r="X118" s="2">
        <v>5</v>
      </c>
    </row>
    <row r="119" spans="1:24" s="2" customFormat="1" ht="15" customHeight="1" x14ac:dyDescent="0.3">
      <c r="A119" s="13">
        <v>57</v>
      </c>
      <c r="B119" s="13" t="s">
        <v>5</v>
      </c>
      <c r="C119" s="15" t="s">
        <v>113</v>
      </c>
      <c r="D119" s="15"/>
      <c r="E119" s="13" t="s">
        <v>109</v>
      </c>
      <c r="F119" s="32" t="s">
        <v>110</v>
      </c>
      <c r="G119" s="13" t="s">
        <v>58</v>
      </c>
      <c r="H119" s="2" t="s">
        <v>41</v>
      </c>
      <c r="I119" s="3" t="s">
        <v>1886</v>
      </c>
      <c r="K119" s="11" t="s">
        <v>118</v>
      </c>
      <c r="S119" s="2">
        <v>1</v>
      </c>
      <c r="X119" s="2">
        <v>5</v>
      </c>
    </row>
    <row r="120" spans="1:24" s="2" customFormat="1" ht="15" customHeight="1" x14ac:dyDescent="0.3">
      <c r="A120" s="13">
        <v>57</v>
      </c>
      <c r="B120" s="13" t="s">
        <v>5</v>
      </c>
      <c r="C120" s="15" t="s">
        <v>113</v>
      </c>
      <c r="D120" s="15"/>
      <c r="E120" s="13" t="s">
        <v>109</v>
      </c>
      <c r="F120" s="32" t="s">
        <v>110</v>
      </c>
      <c r="G120" s="13" t="s">
        <v>58</v>
      </c>
      <c r="H120" s="2" t="s">
        <v>41</v>
      </c>
      <c r="I120" s="3" t="s">
        <v>1887</v>
      </c>
      <c r="K120" s="11" t="s">
        <v>118</v>
      </c>
      <c r="S120" s="2">
        <v>1</v>
      </c>
      <c r="X120" s="2">
        <v>5</v>
      </c>
    </row>
    <row r="121" spans="1:24" s="2" customFormat="1" ht="15" customHeight="1" x14ac:dyDescent="0.3">
      <c r="A121" s="13">
        <v>57</v>
      </c>
      <c r="B121" s="13" t="s">
        <v>5</v>
      </c>
      <c r="C121" s="15" t="s">
        <v>113</v>
      </c>
      <c r="D121" s="15"/>
      <c r="E121" s="13" t="s">
        <v>109</v>
      </c>
      <c r="F121" s="32" t="s">
        <v>110</v>
      </c>
      <c r="G121" s="13" t="s">
        <v>58</v>
      </c>
      <c r="H121" s="2" t="s">
        <v>41</v>
      </c>
      <c r="I121" s="3" t="s">
        <v>1888</v>
      </c>
      <c r="K121" s="11" t="s">
        <v>118</v>
      </c>
      <c r="S121" s="2">
        <v>1</v>
      </c>
      <c r="X121" s="2">
        <v>5</v>
      </c>
    </row>
    <row r="122" spans="1:24" s="2" customFormat="1" ht="15" customHeight="1" x14ac:dyDescent="0.3">
      <c r="A122" s="13">
        <v>57</v>
      </c>
      <c r="B122" s="13" t="s">
        <v>5</v>
      </c>
      <c r="C122" s="15" t="s">
        <v>113</v>
      </c>
      <c r="D122" s="15"/>
      <c r="E122" s="13" t="s">
        <v>109</v>
      </c>
      <c r="F122" s="32" t="s">
        <v>110</v>
      </c>
      <c r="G122" s="13" t="s">
        <v>58</v>
      </c>
      <c r="H122" s="2" t="s">
        <v>41</v>
      </c>
      <c r="I122" s="3" t="s">
        <v>1889</v>
      </c>
      <c r="K122" s="11" t="s">
        <v>118</v>
      </c>
      <c r="S122" s="2">
        <v>1</v>
      </c>
      <c r="X122" s="2">
        <v>5</v>
      </c>
    </row>
    <row r="123" spans="1:24" s="2" customFormat="1" ht="15" customHeight="1" x14ac:dyDescent="0.3">
      <c r="A123" s="13">
        <v>57</v>
      </c>
      <c r="B123" s="13" t="s">
        <v>5</v>
      </c>
      <c r="C123" s="15" t="s">
        <v>113</v>
      </c>
      <c r="D123" s="15"/>
      <c r="E123" s="13" t="s">
        <v>109</v>
      </c>
      <c r="F123" s="32" t="s">
        <v>110</v>
      </c>
      <c r="G123" s="13" t="s">
        <v>58</v>
      </c>
      <c r="H123" s="2" t="s">
        <v>41</v>
      </c>
      <c r="I123" s="3" t="s">
        <v>1890</v>
      </c>
      <c r="K123" s="11" t="s">
        <v>118</v>
      </c>
      <c r="S123" s="2">
        <v>1</v>
      </c>
      <c r="X123" s="2">
        <v>5</v>
      </c>
    </row>
    <row r="124" spans="1:24" s="2" customFormat="1" ht="15" customHeight="1" x14ac:dyDescent="0.3">
      <c r="A124" s="13">
        <v>57</v>
      </c>
      <c r="B124" s="13" t="s">
        <v>5</v>
      </c>
      <c r="C124" s="15" t="s">
        <v>113</v>
      </c>
      <c r="D124" s="15"/>
      <c r="E124" s="13" t="s">
        <v>109</v>
      </c>
      <c r="F124" s="32" t="s">
        <v>110</v>
      </c>
      <c r="G124" s="13" t="s">
        <v>58</v>
      </c>
      <c r="H124" s="2" t="s">
        <v>41</v>
      </c>
      <c r="I124" s="3" t="s">
        <v>1891</v>
      </c>
      <c r="K124" s="11" t="s">
        <v>118</v>
      </c>
      <c r="S124" s="2">
        <v>1</v>
      </c>
      <c r="X124" s="2">
        <v>5</v>
      </c>
    </row>
    <row r="125" spans="1:24" s="2" customFormat="1" ht="15" customHeight="1" x14ac:dyDescent="0.3">
      <c r="A125" s="13">
        <v>57</v>
      </c>
      <c r="B125" s="13" t="s">
        <v>5</v>
      </c>
      <c r="C125" s="15" t="s">
        <v>113</v>
      </c>
      <c r="D125" s="15"/>
      <c r="E125" s="13" t="s">
        <v>109</v>
      </c>
      <c r="F125" s="32" t="s">
        <v>110</v>
      </c>
      <c r="G125" s="13" t="s">
        <v>58</v>
      </c>
      <c r="H125" s="2" t="s">
        <v>40</v>
      </c>
      <c r="I125" s="3" t="s">
        <v>1891</v>
      </c>
      <c r="K125" s="11" t="s">
        <v>118</v>
      </c>
      <c r="S125" s="2">
        <v>1</v>
      </c>
      <c r="X125" s="2">
        <v>5</v>
      </c>
    </row>
    <row r="126" spans="1:24" s="2" customFormat="1" ht="15" customHeight="1" x14ac:dyDescent="0.3">
      <c r="A126" s="13">
        <v>58</v>
      </c>
      <c r="B126" s="13" t="s">
        <v>5</v>
      </c>
      <c r="C126" s="15" t="s">
        <v>113</v>
      </c>
      <c r="D126" s="15"/>
      <c r="E126" s="13" t="s">
        <v>109</v>
      </c>
      <c r="F126" s="32" t="s">
        <v>110</v>
      </c>
      <c r="G126" s="13" t="s">
        <v>54</v>
      </c>
      <c r="H126" s="2" t="s">
        <v>25</v>
      </c>
      <c r="I126" s="3" t="s">
        <v>1892</v>
      </c>
      <c r="K126" s="11" t="s">
        <v>118</v>
      </c>
      <c r="S126" s="2">
        <v>1</v>
      </c>
      <c r="X126" s="2">
        <v>5</v>
      </c>
    </row>
    <row r="127" spans="1:24" s="2" customFormat="1" ht="15" customHeight="1" x14ac:dyDescent="0.3">
      <c r="A127" s="13">
        <v>58</v>
      </c>
      <c r="B127" s="13" t="s">
        <v>5</v>
      </c>
      <c r="C127" s="15" t="s">
        <v>113</v>
      </c>
      <c r="D127" s="15"/>
      <c r="E127" s="13" t="s">
        <v>109</v>
      </c>
      <c r="F127" s="32" t="s">
        <v>110</v>
      </c>
      <c r="G127" s="13" t="s">
        <v>54</v>
      </c>
      <c r="H127" s="2" t="s">
        <v>29</v>
      </c>
      <c r="I127" s="3" t="s">
        <v>1893</v>
      </c>
      <c r="K127" s="11" t="s">
        <v>118</v>
      </c>
      <c r="S127" s="2">
        <v>1</v>
      </c>
      <c r="X127" s="2">
        <v>5</v>
      </c>
    </row>
    <row r="128" spans="1:24" s="2" customFormat="1" ht="15" customHeight="1" x14ac:dyDescent="0.3">
      <c r="A128" s="13">
        <v>58</v>
      </c>
      <c r="B128" s="13" t="s">
        <v>5</v>
      </c>
      <c r="C128" s="15" t="s">
        <v>113</v>
      </c>
      <c r="D128" s="15"/>
      <c r="E128" s="13" t="s">
        <v>109</v>
      </c>
      <c r="F128" s="32" t="s">
        <v>110</v>
      </c>
      <c r="G128" s="13" t="s">
        <v>58</v>
      </c>
      <c r="H128" s="2" t="s">
        <v>41</v>
      </c>
      <c r="I128" s="3" t="s">
        <v>1893</v>
      </c>
      <c r="K128" s="11" t="s">
        <v>118</v>
      </c>
      <c r="S128" s="2">
        <v>1</v>
      </c>
      <c r="X128" s="2">
        <v>5</v>
      </c>
    </row>
    <row r="129" spans="1:24" s="2" customFormat="1" ht="15" customHeight="1" x14ac:dyDescent="0.3">
      <c r="A129" s="13">
        <v>59</v>
      </c>
      <c r="B129" s="13" t="s">
        <v>5</v>
      </c>
      <c r="C129" s="15" t="s">
        <v>113</v>
      </c>
      <c r="D129" s="15"/>
      <c r="E129" s="13" t="s">
        <v>109</v>
      </c>
      <c r="F129" s="32" t="s">
        <v>110</v>
      </c>
      <c r="G129" s="13" t="s">
        <v>58</v>
      </c>
      <c r="H129" s="2" t="s">
        <v>41</v>
      </c>
      <c r="I129" s="3" t="s">
        <v>1895</v>
      </c>
      <c r="K129" s="11" t="s">
        <v>118</v>
      </c>
      <c r="S129" s="2">
        <v>1</v>
      </c>
      <c r="X129" s="2">
        <v>5</v>
      </c>
    </row>
    <row r="130" spans="1:24" s="2" customFormat="1" ht="15" customHeight="1" x14ac:dyDescent="0.3">
      <c r="A130" s="13">
        <v>59</v>
      </c>
      <c r="B130" s="13" t="s">
        <v>5</v>
      </c>
      <c r="C130" s="15" t="s">
        <v>113</v>
      </c>
      <c r="D130" s="15"/>
      <c r="E130" s="13" t="s">
        <v>109</v>
      </c>
      <c r="F130" s="32" t="s">
        <v>110</v>
      </c>
      <c r="G130" s="13" t="s">
        <v>58</v>
      </c>
      <c r="H130" s="2" t="s">
        <v>41</v>
      </c>
      <c r="I130" s="3" t="s">
        <v>1894</v>
      </c>
      <c r="K130" s="11" t="s">
        <v>118</v>
      </c>
      <c r="S130" s="2">
        <v>1</v>
      </c>
      <c r="X130" s="2">
        <v>5</v>
      </c>
    </row>
    <row r="131" spans="1:24" s="2" customFormat="1" ht="15" customHeight="1" x14ac:dyDescent="0.3">
      <c r="A131" s="13">
        <v>59</v>
      </c>
      <c r="B131" s="13" t="s">
        <v>5</v>
      </c>
      <c r="C131" s="15" t="s">
        <v>113</v>
      </c>
      <c r="D131" s="15"/>
      <c r="E131" s="13" t="s">
        <v>109</v>
      </c>
      <c r="F131" s="32" t="s">
        <v>110</v>
      </c>
      <c r="G131" s="13" t="s">
        <v>58</v>
      </c>
      <c r="H131" s="2" t="s">
        <v>40</v>
      </c>
      <c r="I131" s="3" t="s">
        <v>1896</v>
      </c>
      <c r="K131" s="11" t="s">
        <v>118</v>
      </c>
      <c r="S131" s="2">
        <v>1</v>
      </c>
      <c r="X131" s="2">
        <v>5</v>
      </c>
    </row>
    <row r="132" spans="1:24" s="2" customFormat="1" ht="15" customHeight="1" x14ac:dyDescent="0.3">
      <c r="A132" s="13">
        <v>60</v>
      </c>
      <c r="B132" s="13" t="s">
        <v>5</v>
      </c>
      <c r="C132" s="15" t="s">
        <v>113</v>
      </c>
      <c r="D132" s="15"/>
      <c r="E132" s="13" t="s">
        <v>109</v>
      </c>
      <c r="F132" s="32" t="s">
        <v>110</v>
      </c>
      <c r="G132" s="13" t="s">
        <v>54</v>
      </c>
      <c r="H132" s="2" t="s">
        <v>25</v>
      </c>
      <c r="I132" t="s">
        <v>1897</v>
      </c>
      <c r="K132" s="11" t="s">
        <v>118</v>
      </c>
      <c r="S132" s="2">
        <v>1</v>
      </c>
      <c r="X132" s="2">
        <v>5</v>
      </c>
    </row>
    <row r="133" spans="1:24" s="2" customFormat="1" ht="15" customHeight="1" x14ac:dyDescent="0.3">
      <c r="A133" s="13">
        <v>60</v>
      </c>
      <c r="B133" s="13" t="s">
        <v>5</v>
      </c>
      <c r="C133" s="15" t="s">
        <v>113</v>
      </c>
      <c r="D133" s="15"/>
      <c r="E133" s="13" t="s">
        <v>109</v>
      </c>
      <c r="F133" s="32" t="s">
        <v>110</v>
      </c>
      <c r="G133" s="13" t="s">
        <v>54</v>
      </c>
      <c r="H133" s="2" t="s">
        <v>29</v>
      </c>
      <c r="I133" t="s">
        <v>1898</v>
      </c>
      <c r="K133" s="11" t="s">
        <v>118</v>
      </c>
      <c r="S133" s="2">
        <v>1</v>
      </c>
      <c r="X133" s="2">
        <v>5</v>
      </c>
    </row>
    <row r="134" spans="1:24" s="18" customFormat="1" ht="15" customHeight="1" thickBot="1" x14ac:dyDescent="0.35">
      <c r="A134" s="16">
        <v>60</v>
      </c>
      <c r="B134" s="16" t="s">
        <v>5</v>
      </c>
      <c r="C134" s="17" t="s">
        <v>113</v>
      </c>
      <c r="D134" s="17"/>
      <c r="E134" s="16" t="s">
        <v>109</v>
      </c>
      <c r="F134" s="34" t="s">
        <v>110</v>
      </c>
      <c r="G134" s="16" t="s">
        <v>58</v>
      </c>
      <c r="H134" s="18" t="s">
        <v>41</v>
      </c>
      <c r="I134" s="19" t="s">
        <v>1898</v>
      </c>
      <c r="K134" s="20" t="s">
        <v>118</v>
      </c>
      <c r="S134" s="18">
        <v>1</v>
      </c>
      <c r="X134" s="18">
        <v>5</v>
      </c>
    </row>
    <row r="135" spans="1:24" s="2" customFormat="1" ht="15" customHeight="1" x14ac:dyDescent="0.3">
      <c r="A135" s="13">
        <v>61</v>
      </c>
      <c r="B135" s="13" t="s">
        <v>115</v>
      </c>
      <c r="C135" s="13"/>
      <c r="D135" s="13"/>
      <c r="E135" s="13" t="s">
        <v>116</v>
      </c>
      <c r="F135" s="35" t="s">
        <v>546</v>
      </c>
      <c r="G135" s="13" t="s">
        <v>55</v>
      </c>
      <c r="H135" s="2" t="s">
        <v>32</v>
      </c>
      <c r="I135" s="2" t="s">
        <v>134</v>
      </c>
      <c r="K135" s="11" t="s">
        <v>118</v>
      </c>
    </row>
    <row r="136" spans="1:24" s="2" customFormat="1" ht="15" customHeight="1" x14ac:dyDescent="0.3">
      <c r="A136" s="13">
        <v>62</v>
      </c>
      <c r="B136" s="13" t="s">
        <v>115</v>
      </c>
      <c r="C136" s="13"/>
      <c r="D136" s="13"/>
      <c r="E136" s="13" t="s">
        <v>116</v>
      </c>
      <c r="F136" s="35" t="s">
        <v>546</v>
      </c>
      <c r="G136" s="13" t="s">
        <v>55</v>
      </c>
      <c r="H136" s="2" t="s">
        <v>32</v>
      </c>
      <c r="I136" s="2" t="s">
        <v>133</v>
      </c>
      <c r="K136" s="11" t="s">
        <v>118</v>
      </c>
    </row>
    <row r="137" spans="1:24" s="2" customFormat="1" ht="15" customHeight="1" x14ac:dyDescent="0.3">
      <c r="A137" s="13">
        <v>63</v>
      </c>
      <c r="B137" s="13" t="s">
        <v>115</v>
      </c>
      <c r="C137" s="13"/>
      <c r="D137" s="13"/>
      <c r="E137" s="13" t="s">
        <v>116</v>
      </c>
      <c r="F137" s="35" t="s">
        <v>546</v>
      </c>
      <c r="G137" s="13" t="s">
        <v>55</v>
      </c>
      <c r="H137" s="2" t="s">
        <v>16</v>
      </c>
      <c r="I137" s="9" t="s">
        <v>119</v>
      </c>
      <c r="K137" s="11" t="s">
        <v>118</v>
      </c>
    </row>
    <row r="138" spans="1:24" s="2" customFormat="1" ht="15" customHeight="1" x14ac:dyDescent="0.3">
      <c r="A138" s="13">
        <v>64</v>
      </c>
      <c r="B138" s="2" t="s">
        <v>115</v>
      </c>
      <c r="E138" s="2" t="s">
        <v>116</v>
      </c>
      <c r="F138" s="35" t="s">
        <v>546</v>
      </c>
      <c r="G138" s="2" t="s">
        <v>53</v>
      </c>
      <c r="H138" s="2" t="s">
        <v>22</v>
      </c>
      <c r="I138" t="s">
        <v>120</v>
      </c>
      <c r="K138" s="11" t="s">
        <v>118</v>
      </c>
    </row>
    <row r="139" spans="1:24" s="2" customFormat="1" ht="15" customHeight="1" x14ac:dyDescent="0.3">
      <c r="A139" s="13">
        <v>65</v>
      </c>
      <c r="B139" s="2" t="s">
        <v>115</v>
      </c>
      <c r="E139" s="2" t="s">
        <v>116</v>
      </c>
      <c r="F139" s="35" t="s">
        <v>546</v>
      </c>
      <c r="G139" s="2" t="s">
        <v>59</v>
      </c>
      <c r="H139" s="2" t="s">
        <v>42</v>
      </c>
      <c r="I139" s="2" t="s">
        <v>135</v>
      </c>
      <c r="K139" s="11" t="s">
        <v>118</v>
      </c>
    </row>
    <row r="140" spans="1:24" s="2" customFormat="1" ht="15" customHeight="1" x14ac:dyDescent="0.3">
      <c r="A140" s="13">
        <v>66</v>
      </c>
      <c r="B140" s="2" t="s">
        <v>115</v>
      </c>
      <c r="E140" s="2" t="s">
        <v>116</v>
      </c>
      <c r="F140" s="35" t="s">
        <v>546</v>
      </c>
      <c r="G140" s="2" t="s">
        <v>59</v>
      </c>
      <c r="H140" s="2" t="s">
        <v>42</v>
      </c>
      <c r="I140" s="2" t="s">
        <v>132</v>
      </c>
      <c r="K140" s="11" t="s">
        <v>118</v>
      </c>
    </row>
    <row r="141" spans="1:24" s="2" customFormat="1" ht="15" customHeight="1" x14ac:dyDescent="0.3">
      <c r="A141" s="13">
        <v>67</v>
      </c>
      <c r="B141" s="2" t="s">
        <v>115</v>
      </c>
      <c r="E141" s="2" t="s">
        <v>116</v>
      </c>
      <c r="F141" s="35" t="s">
        <v>546</v>
      </c>
      <c r="G141" s="2" t="s">
        <v>59</v>
      </c>
      <c r="H141" s="2" t="s">
        <v>42</v>
      </c>
      <c r="I141" t="s">
        <v>126</v>
      </c>
      <c r="K141" s="11" t="s">
        <v>118</v>
      </c>
    </row>
    <row r="142" spans="1:24" s="2" customFormat="1" ht="15" customHeight="1" x14ac:dyDescent="0.3">
      <c r="A142" s="13">
        <v>68</v>
      </c>
      <c r="B142" s="2" t="s">
        <v>115</v>
      </c>
      <c r="E142" s="2" t="s">
        <v>116</v>
      </c>
      <c r="F142" s="35" t="s">
        <v>546</v>
      </c>
      <c r="G142" s="2" t="s">
        <v>58</v>
      </c>
      <c r="H142" s="2" t="s">
        <v>16</v>
      </c>
      <c r="I142" t="s">
        <v>127</v>
      </c>
      <c r="K142" s="11" t="s">
        <v>118</v>
      </c>
    </row>
    <row r="143" spans="1:24" s="2" customFormat="1" ht="15" customHeight="1" x14ac:dyDescent="0.3">
      <c r="A143" s="13">
        <v>68</v>
      </c>
      <c r="B143" s="2" t="s">
        <v>115</v>
      </c>
      <c r="E143" s="2" t="s">
        <v>116</v>
      </c>
      <c r="F143" s="35" t="s">
        <v>546</v>
      </c>
      <c r="G143" s="2" t="s">
        <v>58</v>
      </c>
      <c r="H143" s="2" t="s">
        <v>41</v>
      </c>
      <c r="I143" t="s">
        <v>136</v>
      </c>
      <c r="K143" s="11" t="s">
        <v>118</v>
      </c>
    </row>
    <row r="144" spans="1:24" s="2" customFormat="1" ht="15" customHeight="1" x14ac:dyDescent="0.3">
      <c r="A144" s="13">
        <v>68</v>
      </c>
      <c r="B144" s="2" t="s">
        <v>115</v>
      </c>
      <c r="E144" s="2" t="s">
        <v>116</v>
      </c>
      <c r="F144" s="35" t="s">
        <v>546</v>
      </c>
      <c r="G144" s="2" t="s">
        <v>54</v>
      </c>
      <c r="H144" s="2" t="s">
        <v>16</v>
      </c>
      <c r="I144" t="s">
        <v>163</v>
      </c>
      <c r="K144" s="11" t="s">
        <v>118</v>
      </c>
    </row>
    <row r="145" spans="1:11" s="2" customFormat="1" ht="15" customHeight="1" x14ac:dyDescent="0.3">
      <c r="A145" s="13">
        <v>69</v>
      </c>
      <c r="B145" s="2" t="s">
        <v>115</v>
      </c>
      <c r="E145" s="2" t="s">
        <v>116</v>
      </c>
      <c r="F145" s="35" t="s">
        <v>546</v>
      </c>
      <c r="G145" s="2" t="s">
        <v>58</v>
      </c>
      <c r="H145" s="2" t="s">
        <v>16</v>
      </c>
      <c r="I145" t="s">
        <v>128</v>
      </c>
      <c r="K145" s="11" t="s">
        <v>118</v>
      </c>
    </row>
    <row r="146" spans="1:11" s="2" customFormat="1" ht="15" customHeight="1" x14ac:dyDescent="0.3">
      <c r="A146" s="13">
        <v>69</v>
      </c>
      <c r="B146" s="2" t="s">
        <v>115</v>
      </c>
      <c r="E146" s="2" t="s">
        <v>116</v>
      </c>
      <c r="F146" s="35" t="s">
        <v>546</v>
      </c>
      <c r="G146" s="2" t="s">
        <v>58</v>
      </c>
      <c r="H146" s="2" t="s">
        <v>41</v>
      </c>
      <c r="I146" t="s">
        <v>137</v>
      </c>
      <c r="K146" s="11" t="s">
        <v>118</v>
      </c>
    </row>
    <row r="147" spans="1:11" s="2" customFormat="1" ht="15" customHeight="1" x14ac:dyDescent="0.3">
      <c r="A147" s="13">
        <v>70</v>
      </c>
      <c r="B147" s="2" t="s">
        <v>115</v>
      </c>
      <c r="E147" s="2" t="s">
        <v>116</v>
      </c>
      <c r="F147" s="35" t="s">
        <v>546</v>
      </c>
      <c r="G147" s="2" t="s">
        <v>58</v>
      </c>
      <c r="H147" s="2" t="s">
        <v>16</v>
      </c>
      <c r="I147" t="s">
        <v>129</v>
      </c>
      <c r="K147" s="11" t="s">
        <v>118</v>
      </c>
    </row>
    <row r="148" spans="1:11" s="2" customFormat="1" ht="15" customHeight="1" x14ac:dyDescent="0.3">
      <c r="A148" s="13">
        <v>70</v>
      </c>
      <c r="B148" s="2" t="s">
        <v>115</v>
      </c>
      <c r="E148" s="2" t="s">
        <v>116</v>
      </c>
      <c r="F148" s="35" t="s">
        <v>546</v>
      </c>
      <c r="G148" s="2" t="s">
        <v>58</v>
      </c>
      <c r="H148" s="2" t="s">
        <v>41</v>
      </c>
      <c r="I148" t="s">
        <v>138</v>
      </c>
      <c r="K148" s="11" t="s">
        <v>118</v>
      </c>
    </row>
    <row r="149" spans="1:11" s="2" customFormat="1" ht="15" customHeight="1" x14ac:dyDescent="0.3">
      <c r="A149" s="13">
        <v>70</v>
      </c>
      <c r="B149" s="2" t="s">
        <v>115</v>
      </c>
      <c r="E149" s="2" t="s">
        <v>116</v>
      </c>
      <c r="F149" s="35" t="s">
        <v>546</v>
      </c>
      <c r="G149" s="2" t="s">
        <v>54</v>
      </c>
      <c r="H149" s="2" t="s">
        <v>16</v>
      </c>
      <c r="I149" t="s">
        <v>162</v>
      </c>
      <c r="K149" s="11" t="s">
        <v>118</v>
      </c>
    </row>
    <row r="150" spans="1:11" s="2" customFormat="1" ht="15" customHeight="1" x14ac:dyDescent="0.3">
      <c r="A150" s="13">
        <v>71</v>
      </c>
      <c r="B150" s="2" t="s">
        <v>115</v>
      </c>
      <c r="E150" s="2" t="s">
        <v>116</v>
      </c>
      <c r="F150" s="35" t="s">
        <v>546</v>
      </c>
      <c r="G150" s="2" t="s">
        <v>59</v>
      </c>
      <c r="H150" s="2" t="s">
        <v>42</v>
      </c>
      <c r="I150" t="s">
        <v>130</v>
      </c>
      <c r="K150" s="11" t="s">
        <v>118</v>
      </c>
    </row>
    <row r="151" spans="1:11" s="2" customFormat="1" ht="15" customHeight="1" x14ac:dyDescent="0.3">
      <c r="A151" s="13">
        <v>71</v>
      </c>
      <c r="B151" s="2" t="s">
        <v>115</v>
      </c>
      <c r="E151" s="2" t="s">
        <v>116</v>
      </c>
      <c r="F151" s="35" t="s">
        <v>546</v>
      </c>
      <c r="G151" s="2" t="s">
        <v>58</v>
      </c>
      <c r="H151" s="2" t="s">
        <v>41</v>
      </c>
      <c r="I151" t="s">
        <v>139</v>
      </c>
      <c r="K151" s="11" t="s">
        <v>118</v>
      </c>
    </row>
    <row r="152" spans="1:11" s="2" customFormat="1" ht="15" customHeight="1" x14ac:dyDescent="0.3">
      <c r="A152" s="13">
        <v>72</v>
      </c>
      <c r="B152" s="2" t="s">
        <v>115</v>
      </c>
      <c r="E152" s="2" t="s">
        <v>116</v>
      </c>
      <c r="F152" s="35" t="s">
        <v>546</v>
      </c>
      <c r="G152" s="2" t="s">
        <v>59</v>
      </c>
      <c r="H152" s="2" t="s">
        <v>42</v>
      </c>
      <c r="I152" t="s">
        <v>131</v>
      </c>
      <c r="K152" s="11" t="s">
        <v>118</v>
      </c>
    </row>
    <row r="153" spans="1:11" s="2" customFormat="1" ht="15" customHeight="1" x14ac:dyDescent="0.3">
      <c r="A153" s="13">
        <v>72</v>
      </c>
      <c r="B153" s="2" t="s">
        <v>115</v>
      </c>
      <c r="E153" s="2" t="s">
        <v>116</v>
      </c>
      <c r="F153" s="35" t="s">
        <v>546</v>
      </c>
      <c r="G153" s="2" t="s">
        <v>58</v>
      </c>
      <c r="H153" s="2" t="s">
        <v>41</v>
      </c>
      <c r="I153" t="s">
        <v>161</v>
      </c>
      <c r="K153" s="11" t="s">
        <v>118</v>
      </c>
    </row>
    <row r="154" spans="1:11" s="2" customFormat="1" ht="15" customHeight="1" x14ac:dyDescent="0.3">
      <c r="A154" s="13">
        <v>73</v>
      </c>
      <c r="B154" s="2" t="s">
        <v>115</v>
      </c>
      <c r="E154" s="2" t="s">
        <v>116</v>
      </c>
      <c r="F154" s="35" t="s">
        <v>546</v>
      </c>
      <c r="G154" s="2" t="s">
        <v>59</v>
      </c>
      <c r="H154" s="2" t="s">
        <v>42</v>
      </c>
      <c r="I154" t="s">
        <v>160</v>
      </c>
      <c r="K154" s="11" t="s">
        <v>118</v>
      </c>
    </row>
    <row r="155" spans="1:11" s="2" customFormat="1" ht="15" customHeight="1" x14ac:dyDescent="0.3">
      <c r="A155" s="13">
        <v>73</v>
      </c>
      <c r="B155" s="2" t="s">
        <v>115</v>
      </c>
      <c r="E155" s="2" t="s">
        <v>116</v>
      </c>
      <c r="F155" s="35" t="s">
        <v>546</v>
      </c>
      <c r="G155" s="2" t="s">
        <v>58</v>
      </c>
      <c r="H155" s="2" t="s">
        <v>41</v>
      </c>
      <c r="I155" t="s">
        <v>140</v>
      </c>
      <c r="K155" s="11" t="s">
        <v>118</v>
      </c>
    </row>
    <row r="156" spans="1:11" s="2" customFormat="1" ht="15" customHeight="1" x14ac:dyDescent="0.3">
      <c r="A156" s="13">
        <v>73</v>
      </c>
      <c r="B156" s="2" t="s">
        <v>115</v>
      </c>
      <c r="E156" s="2" t="s">
        <v>116</v>
      </c>
      <c r="F156" s="35" t="s">
        <v>546</v>
      </c>
      <c r="G156" s="2" t="s">
        <v>54</v>
      </c>
      <c r="H156" s="2" t="s">
        <v>16</v>
      </c>
      <c r="I156" t="s">
        <v>164</v>
      </c>
      <c r="K156" s="11" t="s">
        <v>118</v>
      </c>
    </row>
    <row r="157" spans="1:11" s="2" customFormat="1" ht="15" customHeight="1" x14ac:dyDescent="0.3">
      <c r="A157" s="13">
        <v>74</v>
      </c>
      <c r="B157" s="2" t="s">
        <v>115</v>
      </c>
      <c r="E157" s="2" t="s">
        <v>9</v>
      </c>
      <c r="F157" s="35" t="s">
        <v>547</v>
      </c>
      <c r="G157" s="2" t="s">
        <v>55</v>
      </c>
      <c r="H157" s="2" t="s">
        <v>32</v>
      </c>
      <c r="I157" s="10" t="s">
        <v>143</v>
      </c>
      <c r="K157" s="11" t="s">
        <v>118</v>
      </c>
    </row>
    <row r="158" spans="1:11" s="2" customFormat="1" ht="15" customHeight="1" x14ac:dyDescent="0.3">
      <c r="A158" s="13">
        <v>74</v>
      </c>
      <c r="B158" s="2" t="s">
        <v>115</v>
      </c>
      <c r="E158" s="2" t="s">
        <v>9</v>
      </c>
      <c r="F158" s="35" t="s">
        <v>547</v>
      </c>
      <c r="G158" s="2" t="s">
        <v>53</v>
      </c>
      <c r="H158" s="2" t="s">
        <v>16</v>
      </c>
      <c r="I158" s="10" t="s">
        <v>144</v>
      </c>
      <c r="K158" s="11" t="s">
        <v>118</v>
      </c>
    </row>
    <row r="159" spans="1:11" s="2" customFormat="1" ht="15" customHeight="1" x14ac:dyDescent="0.3">
      <c r="A159" s="13">
        <v>74</v>
      </c>
      <c r="B159" s="2" t="s">
        <v>115</v>
      </c>
      <c r="E159" s="2" t="s">
        <v>9</v>
      </c>
      <c r="F159" s="35" t="s">
        <v>547</v>
      </c>
      <c r="G159" s="2" t="s">
        <v>59</v>
      </c>
      <c r="H159" s="2" t="s">
        <v>42</v>
      </c>
      <c r="I159" s="10" t="s">
        <v>145</v>
      </c>
      <c r="K159" s="11" t="s">
        <v>118</v>
      </c>
    </row>
    <row r="160" spans="1:11" s="2" customFormat="1" ht="15" customHeight="1" x14ac:dyDescent="0.3">
      <c r="A160" s="13">
        <v>74</v>
      </c>
      <c r="B160" s="2" t="s">
        <v>115</v>
      </c>
      <c r="E160" s="2" t="s">
        <v>9</v>
      </c>
      <c r="F160" s="35" t="s">
        <v>547</v>
      </c>
      <c r="G160" s="2" t="s">
        <v>59</v>
      </c>
      <c r="H160" s="2" t="s">
        <v>42</v>
      </c>
      <c r="I160" t="s">
        <v>148</v>
      </c>
      <c r="K160" s="11" t="s">
        <v>118</v>
      </c>
    </row>
    <row r="161" spans="1:11" s="2" customFormat="1" ht="15" customHeight="1" x14ac:dyDescent="0.3">
      <c r="A161" s="13">
        <v>74</v>
      </c>
      <c r="B161" s="2" t="s">
        <v>115</v>
      </c>
      <c r="E161" s="2" t="s">
        <v>9</v>
      </c>
      <c r="F161" s="35" t="s">
        <v>547</v>
      </c>
      <c r="G161" s="2" t="s">
        <v>58</v>
      </c>
      <c r="H161" s="2" t="s">
        <v>41</v>
      </c>
      <c r="I161" t="s">
        <v>153</v>
      </c>
      <c r="K161" s="11" t="s">
        <v>118</v>
      </c>
    </row>
    <row r="162" spans="1:11" s="2" customFormat="1" ht="15" customHeight="1" x14ac:dyDescent="0.3">
      <c r="A162" s="13">
        <v>75</v>
      </c>
      <c r="B162" s="2" t="s">
        <v>115</v>
      </c>
      <c r="E162" s="2" t="s">
        <v>9</v>
      </c>
      <c r="F162" s="35" t="s">
        <v>547</v>
      </c>
      <c r="G162" s="2" t="s">
        <v>58</v>
      </c>
      <c r="H162" s="2" t="s">
        <v>16</v>
      </c>
      <c r="I162" t="s">
        <v>146</v>
      </c>
      <c r="K162" s="11" t="s">
        <v>118</v>
      </c>
    </row>
    <row r="163" spans="1:11" s="2" customFormat="1" ht="15" customHeight="1" x14ac:dyDescent="0.3">
      <c r="A163" s="13">
        <v>75</v>
      </c>
      <c r="B163" s="2" t="s">
        <v>115</v>
      </c>
      <c r="E163" s="2" t="s">
        <v>9</v>
      </c>
      <c r="F163" s="35" t="s">
        <v>547</v>
      </c>
      <c r="G163" s="2" t="s">
        <v>58</v>
      </c>
      <c r="H163" s="2" t="s">
        <v>41</v>
      </c>
      <c r="I163" t="s">
        <v>151</v>
      </c>
      <c r="K163" s="11" t="s">
        <v>118</v>
      </c>
    </row>
    <row r="164" spans="1:11" s="2" customFormat="1" ht="15" customHeight="1" x14ac:dyDescent="0.3">
      <c r="A164" s="13">
        <v>76</v>
      </c>
      <c r="B164" s="2" t="s">
        <v>115</v>
      </c>
      <c r="E164" s="2" t="s">
        <v>9</v>
      </c>
      <c r="F164" s="35" t="s">
        <v>547</v>
      </c>
      <c r="G164" s="2" t="s">
        <v>58</v>
      </c>
      <c r="H164" s="2" t="s">
        <v>16</v>
      </c>
      <c r="I164" t="s">
        <v>147</v>
      </c>
      <c r="K164" s="11" t="s">
        <v>118</v>
      </c>
    </row>
    <row r="165" spans="1:11" s="2" customFormat="1" ht="15" customHeight="1" x14ac:dyDescent="0.3">
      <c r="A165" s="13">
        <v>76</v>
      </c>
      <c r="B165" s="2" t="s">
        <v>115</v>
      </c>
      <c r="E165" s="2" t="s">
        <v>9</v>
      </c>
      <c r="F165" s="35" t="s">
        <v>547</v>
      </c>
      <c r="G165" s="2" t="s">
        <v>58</v>
      </c>
      <c r="H165" s="2" t="s">
        <v>41</v>
      </c>
      <c r="I165" t="s">
        <v>152</v>
      </c>
      <c r="K165" s="11" t="s">
        <v>118</v>
      </c>
    </row>
    <row r="166" spans="1:11" s="2" customFormat="1" ht="15" customHeight="1" x14ac:dyDescent="0.3">
      <c r="A166" s="13">
        <v>76</v>
      </c>
      <c r="B166" s="2" t="s">
        <v>115</v>
      </c>
      <c r="E166" s="2" t="s">
        <v>9</v>
      </c>
      <c r="F166" s="35" t="s">
        <v>547</v>
      </c>
      <c r="G166" s="2" t="s">
        <v>54</v>
      </c>
      <c r="H166" s="2" t="s">
        <v>16</v>
      </c>
      <c r="I166" s="10" t="s">
        <v>155</v>
      </c>
      <c r="K166" s="11" t="s">
        <v>118</v>
      </c>
    </row>
    <row r="167" spans="1:11" s="2" customFormat="1" ht="15" customHeight="1" x14ac:dyDescent="0.3">
      <c r="A167" s="13">
        <v>77</v>
      </c>
      <c r="B167" s="2" t="s">
        <v>115</v>
      </c>
      <c r="E167" s="2" t="s">
        <v>9</v>
      </c>
      <c r="F167" s="35" t="s">
        <v>547</v>
      </c>
      <c r="G167" s="2" t="s">
        <v>58</v>
      </c>
      <c r="H167" s="2" t="s">
        <v>16</v>
      </c>
      <c r="I167" t="s">
        <v>149</v>
      </c>
      <c r="K167" s="11" t="s">
        <v>118</v>
      </c>
    </row>
    <row r="168" spans="1:11" s="2" customFormat="1" ht="15" customHeight="1" x14ac:dyDescent="0.3">
      <c r="A168" s="13">
        <v>77</v>
      </c>
      <c r="B168" s="2" t="s">
        <v>115</v>
      </c>
      <c r="E168" s="2" t="s">
        <v>9</v>
      </c>
      <c r="F168" s="35" t="s">
        <v>547</v>
      </c>
      <c r="G168" s="2" t="s">
        <v>54</v>
      </c>
      <c r="H168" s="2" t="s">
        <v>16</v>
      </c>
      <c r="I168" t="s">
        <v>150</v>
      </c>
      <c r="K168" s="11" t="s">
        <v>118</v>
      </c>
    </row>
    <row r="169" spans="1:11" s="2" customFormat="1" ht="15" customHeight="1" x14ac:dyDescent="0.3">
      <c r="A169" s="13">
        <v>77</v>
      </c>
      <c r="B169" s="2" t="s">
        <v>115</v>
      </c>
      <c r="E169" s="2" t="s">
        <v>9</v>
      </c>
      <c r="F169" s="35" t="s">
        <v>547</v>
      </c>
      <c r="G169" s="2" t="s">
        <v>58</v>
      </c>
      <c r="H169" s="2" t="s">
        <v>41</v>
      </c>
      <c r="I169" t="s">
        <v>154</v>
      </c>
      <c r="K169" s="11" t="s">
        <v>118</v>
      </c>
    </row>
    <row r="170" spans="1:11" s="2" customFormat="1" ht="15" customHeight="1" x14ac:dyDescent="0.3">
      <c r="A170" s="13">
        <v>77</v>
      </c>
      <c r="B170" s="2" t="s">
        <v>115</v>
      </c>
      <c r="E170" s="2" t="s">
        <v>9</v>
      </c>
      <c r="F170" s="35" t="s">
        <v>547</v>
      </c>
      <c r="G170" s="2" t="s">
        <v>58</v>
      </c>
      <c r="H170" s="2" t="s">
        <v>41</v>
      </c>
      <c r="I170" t="s">
        <v>156</v>
      </c>
      <c r="K170" s="11" t="s">
        <v>118</v>
      </c>
    </row>
    <row r="171" spans="1:11" s="2" customFormat="1" ht="15" customHeight="1" x14ac:dyDescent="0.3">
      <c r="A171" s="13">
        <v>78</v>
      </c>
      <c r="B171" s="2" t="s">
        <v>115</v>
      </c>
      <c r="E171" s="2" t="s">
        <v>99</v>
      </c>
      <c r="F171" s="35" t="s">
        <v>548</v>
      </c>
      <c r="G171" s="2" t="s">
        <v>55</v>
      </c>
      <c r="H171" s="2" t="s">
        <v>32</v>
      </c>
      <c r="I171" s="10" t="s">
        <v>165</v>
      </c>
      <c r="K171" s="11" t="s">
        <v>118</v>
      </c>
    </row>
    <row r="172" spans="1:11" s="2" customFormat="1" ht="15" customHeight="1" x14ac:dyDescent="0.3">
      <c r="A172" s="13">
        <v>78</v>
      </c>
      <c r="B172" s="2" t="s">
        <v>115</v>
      </c>
      <c r="E172" s="2" t="s">
        <v>99</v>
      </c>
      <c r="F172" s="35" t="s">
        <v>548</v>
      </c>
      <c r="G172" s="2" t="s">
        <v>59</v>
      </c>
      <c r="H172" s="2" t="s">
        <v>42</v>
      </c>
      <c r="I172" s="10" t="s">
        <v>166</v>
      </c>
      <c r="K172" s="11" t="s">
        <v>118</v>
      </c>
    </row>
    <row r="173" spans="1:11" s="2" customFormat="1" ht="15" customHeight="1" x14ac:dyDescent="0.3">
      <c r="A173" s="13">
        <v>78</v>
      </c>
      <c r="B173" s="2" t="s">
        <v>115</v>
      </c>
      <c r="E173" s="2" t="s">
        <v>99</v>
      </c>
      <c r="F173" s="35" t="s">
        <v>548</v>
      </c>
      <c r="G173" s="2" t="s">
        <v>58</v>
      </c>
      <c r="H173" s="2" t="s">
        <v>16</v>
      </c>
      <c r="I173" t="s">
        <v>170</v>
      </c>
      <c r="K173" s="11" t="s">
        <v>118</v>
      </c>
    </row>
    <row r="174" spans="1:11" s="2" customFormat="1" ht="15" customHeight="1" x14ac:dyDescent="0.3">
      <c r="A174" s="13">
        <v>78</v>
      </c>
      <c r="B174" s="2" t="s">
        <v>115</v>
      </c>
      <c r="E174" s="2" t="s">
        <v>99</v>
      </c>
      <c r="F174" s="35" t="s">
        <v>548</v>
      </c>
      <c r="G174" s="2" t="s">
        <v>58</v>
      </c>
      <c r="H174" s="2" t="s">
        <v>41</v>
      </c>
      <c r="I174" s="10" t="s">
        <v>167</v>
      </c>
      <c r="K174" s="11" t="s">
        <v>118</v>
      </c>
    </row>
    <row r="175" spans="1:11" s="2" customFormat="1" ht="15" customHeight="1" x14ac:dyDescent="0.3">
      <c r="A175" s="13">
        <v>79</v>
      </c>
      <c r="B175" s="2" t="s">
        <v>115</v>
      </c>
      <c r="E175" s="2" t="s">
        <v>99</v>
      </c>
      <c r="F175" s="35" t="s">
        <v>548</v>
      </c>
      <c r="G175" s="2" t="s">
        <v>58</v>
      </c>
      <c r="H175" s="2" t="s">
        <v>41</v>
      </c>
      <c r="I175" t="s">
        <v>168</v>
      </c>
      <c r="K175" s="11" t="s">
        <v>118</v>
      </c>
    </row>
    <row r="176" spans="1:11" s="2" customFormat="1" ht="15" customHeight="1" x14ac:dyDescent="0.3">
      <c r="A176" s="13">
        <v>79</v>
      </c>
      <c r="B176" s="2" t="s">
        <v>115</v>
      </c>
      <c r="E176" s="2" t="s">
        <v>99</v>
      </c>
      <c r="F176" s="35" t="s">
        <v>548</v>
      </c>
      <c r="G176" s="2" t="s">
        <v>59</v>
      </c>
      <c r="H176" s="2" t="s">
        <v>42</v>
      </c>
      <c r="I176" s="10" t="s">
        <v>169</v>
      </c>
      <c r="K176" s="11" t="s">
        <v>118</v>
      </c>
    </row>
    <row r="177" spans="1:11" s="2" customFormat="1" ht="15" customHeight="1" x14ac:dyDescent="0.3">
      <c r="A177" s="13">
        <v>79</v>
      </c>
      <c r="B177" s="2" t="s">
        <v>115</v>
      </c>
      <c r="E177" s="2" t="s">
        <v>99</v>
      </c>
      <c r="F177" s="35" t="s">
        <v>548</v>
      </c>
      <c r="G177" s="2" t="s">
        <v>58</v>
      </c>
      <c r="H177" s="2" t="s">
        <v>16</v>
      </c>
      <c r="I177" t="s">
        <v>171</v>
      </c>
      <c r="K177" s="11" t="s">
        <v>118</v>
      </c>
    </row>
    <row r="178" spans="1:11" s="2" customFormat="1" ht="15" customHeight="1" x14ac:dyDescent="0.3">
      <c r="A178" s="13">
        <v>79</v>
      </c>
      <c r="B178" s="2" t="s">
        <v>115</v>
      </c>
      <c r="E178" s="2" t="s">
        <v>99</v>
      </c>
      <c r="F178" s="35" t="s">
        <v>548</v>
      </c>
      <c r="G178" s="2" t="s">
        <v>59</v>
      </c>
      <c r="H178" s="2" t="s">
        <v>42</v>
      </c>
      <c r="I178" t="s">
        <v>169</v>
      </c>
      <c r="K178" s="11" t="s">
        <v>118</v>
      </c>
    </row>
    <row r="179" spans="1:11" s="2" customFormat="1" ht="15" customHeight="1" x14ac:dyDescent="0.3">
      <c r="A179" s="13">
        <v>79</v>
      </c>
      <c r="B179" s="2" t="s">
        <v>115</v>
      </c>
      <c r="E179" s="2" t="s">
        <v>99</v>
      </c>
      <c r="F179" s="35" t="s">
        <v>548</v>
      </c>
      <c r="G179" s="2" t="s">
        <v>54</v>
      </c>
      <c r="H179" s="2" t="s">
        <v>16</v>
      </c>
      <c r="I179" t="s">
        <v>172</v>
      </c>
      <c r="K179" s="11" t="s">
        <v>118</v>
      </c>
    </row>
    <row r="180" spans="1:11" s="2" customFormat="1" ht="15" customHeight="1" x14ac:dyDescent="0.3">
      <c r="A180" s="13">
        <v>80</v>
      </c>
      <c r="B180" s="2" t="s">
        <v>115</v>
      </c>
      <c r="E180" s="2" t="s">
        <v>105</v>
      </c>
      <c r="F180" s="35" t="s">
        <v>549</v>
      </c>
      <c r="G180" s="2" t="s">
        <v>55</v>
      </c>
      <c r="H180" s="2" t="s">
        <v>16</v>
      </c>
      <c r="I180" t="s">
        <v>173</v>
      </c>
      <c r="K180" s="11"/>
    </row>
    <row r="181" spans="1:11" s="2" customFormat="1" ht="15" customHeight="1" x14ac:dyDescent="0.3">
      <c r="A181" s="13">
        <v>80</v>
      </c>
      <c r="B181" s="2" t="s">
        <v>115</v>
      </c>
      <c r="E181" s="2" t="s">
        <v>105</v>
      </c>
      <c r="F181" s="35" t="s">
        <v>549</v>
      </c>
      <c r="G181" s="2" t="s">
        <v>59</v>
      </c>
      <c r="H181" s="2" t="s">
        <v>42</v>
      </c>
      <c r="I181" s="10" t="s">
        <v>175</v>
      </c>
      <c r="K181" s="11"/>
    </row>
    <row r="182" spans="1:11" s="2" customFormat="1" ht="15" customHeight="1" x14ac:dyDescent="0.3">
      <c r="A182" s="13">
        <v>80</v>
      </c>
      <c r="B182" s="2" t="s">
        <v>115</v>
      </c>
      <c r="E182" s="2" t="s">
        <v>105</v>
      </c>
      <c r="F182" s="35" t="s">
        <v>549</v>
      </c>
      <c r="G182" s="2" t="s">
        <v>58</v>
      </c>
      <c r="H182" s="2" t="s">
        <v>16</v>
      </c>
      <c r="I182" t="s">
        <v>176</v>
      </c>
      <c r="K182" s="11"/>
    </row>
    <row r="183" spans="1:11" s="2" customFormat="1" ht="15" customHeight="1" x14ac:dyDescent="0.3">
      <c r="A183" s="13">
        <v>80</v>
      </c>
      <c r="B183" s="2" t="s">
        <v>115</v>
      </c>
      <c r="E183" s="2" t="s">
        <v>105</v>
      </c>
      <c r="F183" s="35" t="s">
        <v>549</v>
      </c>
      <c r="G183" s="2" t="s">
        <v>59</v>
      </c>
      <c r="H183" s="2" t="s">
        <v>42</v>
      </c>
      <c r="I183" t="s">
        <v>176</v>
      </c>
      <c r="K183" s="11"/>
    </row>
    <row r="184" spans="1:11" s="2" customFormat="1" ht="15" customHeight="1" x14ac:dyDescent="0.3">
      <c r="A184" s="13">
        <v>80</v>
      </c>
      <c r="B184" s="2" t="s">
        <v>115</v>
      </c>
      <c r="E184" s="2" t="s">
        <v>105</v>
      </c>
      <c r="F184" s="35" t="s">
        <v>549</v>
      </c>
      <c r="G184" s="2" t="s">
        <v>58</v>
      </c>
      <c r="H184" s="2" t="s">
        <v>41</v>
      </c>
      <c r="I184" t="s">
        <v>180</v>
      </c>
      <c r="K184" s="11"/>
    </row>
    <row r="185" spans="1:11" s="2" customFormat="1" ht="15" customHeight="1" x14ac:dyDescent="0.3">
      <c r="A185" s="13">
        <v>81</v>
      </c>
      <c r="B185" s="2" t="s">
        <v>115</v>
      </c>
      <c r="E185" s="2" t="s">
        <v>105</v>
      </c>
      <c r="F185" s="35" t="s">
        <v>549</v>
      </c>
      <c r="G185" s="2" t="s">
        <v>55</v>
      </c>
      <c r="H185" s="2" t="s">
        <v>16</v>
      </c>
      <c r="I185" s="10" t="s">
        <v>174</v>
      </c>
      <c r="K185" s="11"/>
    </row>
    <row r="186" spans="1:11" s="2" customFormat="1" ht="15" customHeight="1" x14ac:dyDescent="0.3">
      <c r="A186" s="13">
        <v>81</v>
      </c>
      <c r="B186" s="2" t="s">
        <v>115</v>
      </c>
      <c r="E186" s="2" t="s">
        <v>105</v>
      </c>
      <c r="F186" s="35" t="s">
        <v>549</v>
      </c>
      <c r="G186" s="2" t="s">
        <v>58</v>
      </c>
      <c r="H186" s="2" t="s">
        <v>16</v>
      </c>
      <c r="I186" t="s">
        <v>177</v>
      </c>
      <c r="K186" s="11"/>
    </row>
    <row r="187" spans="1:11" s="2" customFormat="1" ht="15" customHeight="1" x14ac:dyDescent="0.3">
      <c r="A187" s="13">
        <v>81</v>
      </c>
      <c r="B187" s="2" t="s">
        <v>115</v>
      </c>
      <c r="E187" s="2" t="s">
        <v>105</v>
      </c>
      <c r="F187" s="35" t="s">
        <v>549</v>
      </c>
      <c r="G187" s="2" t="s">
        <v>59</v>
      </c>
      <c r="H187" s="2" t="s">
        <v>42</v>
      </c>
      <c r="I187" t="s">
        <v>177</v>
      </c>
      <c r="K187" s="11"/>
    </row>
    <row r="188" spans="1:11" s="2" customFormat="1" ht="15" customHeight="1" x14ac:dyDescent="0.3">
      <c r="A188" s="13">
        <v>81</v>
      </c>
      <c r="B188" s="2" t="s">
        <v>115</v>
      </c>
      <c r="E188" s="2" t="s">
        <v>105</v>
      </c>
      <c r="F188" s="35" t="s">
        <v>549</v>
      </c>
      <c r="G188" s="2" t="s">
        <v>58</v>
      </c>
      <c r="H188" s="2" t="s">
        <v>41</v>
      </c>
      <c r="I188" s="10" t="s">
        <v>181</v>
      </c>
      <c r="K188" s="11"/>
    </row>
    <row r="189" spans="1:11" s="2" customFormat="1" ht="15" customHeight="1" x14ac:dyDescent="0.3">
      <c r="A189" s="13">
        <v>82</v>
      </c>
      <c r="B189" s="2" t="s">
        <v>115</v>
      </c>
      <c r="E189" s="2" t="s">
        <v>105</v>
      </c>
      <c r="F189" s="35" t="s">
        <v>549</v>
      </c>
      <c r="G189" s="2" t="s">
        <v>58</v>
      </c>
      <c r="H189" s="2" t="s">
        <v>16</v>
      </c>
      <c r="I189" t="s">
        <v>178</v>
      </c>
      <c r="K189" s="11"/>
    </row>
    <row r="190" spans="1:11" s="2" customFormat="1" ht="15" customHeight="1" x14ac:dyDescent="0.3">
      <c r="A190" s="13">
        <v>82</v>
      </c>
      <c r="B190" s="2" t="s">
        <v>115</v>
      </c>
      <c r="E190" s="2" t="s">
        <v>105</v>
      </c>
      <c r="F190" s="35" t="s">
        <v>549</v>
      </c>
      <c r="G190" s="2" t="s">
        <v>59</v>
      </c>
      <c r="H190" s="2" t="s">
        <v>42</v>
      </c>
      <c r="I190" t="s">
        <v>178</v>
      </c>
      <c r="K190" s="11"/>
    </row>
    <row r="191" spans="1:11" s="2" customFormat="1" ht="15" customHeight="1" x14ac:dyDescent="0.3">
      <c r="A191" s="13">
        <v>82</v>
      </c>
      <c r="B191" s="2" t="s">
        <v>115</v>
      </c>
      <c r="E191" s="2" t="s">
        <v>105</v>
      </c>
      <c r="F191" s="35" t="s">
        <v>549</v>
      </c>
      <c r="G191" s="2" t="s">
        <v>58</v>
      </c>
      <c r="H191" s="2" t="s">
        <v>41</v>
      </c>
      <c r="I191" t="s">
        <v>183</v>
      </c>
      <c r="K191" s="11"/>
    </row>
    <row r="192" spans="1:11" s="2" customFormat="1" ht="15" customHeight="1" x14ac:dyDescent="0.3">
      <c r="A192" s="13">
        <v>82</v>
      </c>
      <c r="B192" s="2" t="s">
        <v>115</v>
      </c>
      <c r="E192" s="2" t="s">
        <v>105</v>
      </c>
      <c r="F192" s="35" t="s">
        <v>549</v>
      </c>
      <c r="G192" s="2" t="s">
        <v>54</v>
      </c>
      <c r="H192" s="2" t="s">
        <v>16</v>
      </c>
      <c r="I192" s="10" t="s">
        <v>184</v>
      </c>
      <c r="K192" s="11"/>
    </row>
    <row r="193" spans="1:11" s="2" customFormat="1" ht="15" customHeight="1" x14ac:dyDescent="0.3">
      <c r="A193" s="13">
        <v>83</v>
      </c>
      <c r="B193" s="2" t="s">
        <v>115</v>
      </c>
      <c r="E193" s="2" t="s">
        <v>105</v>
      </c>
      <c r="F193" s="35" t="s">
        <v>549</v>
      </c>
      <c r="G193" s="2" t="s">
        <v>58</v>
      </c>
      <c r="H193" s="2" t="s">
        <v>16</v>
      </c>
      <c r="I193" t="s">
        <v>179</v>
      </c>
      <c r="K193" s="11"/>
    </row>
    <row r="194" spans="1:11" s="2" customFormat="1" ht="15" customHeight="1" x14ac:dyDescent="0.3">
      <c r="A194" s="13">
        <v>83</v>
      </c>
      <c r="B194" s="2" t="s">
        <v>115</v>
      </c>
      <c r="E194" s="2" t="s">
        <v>105</v>
      </c>
      <c r="F194" s="35" t="s">
        <v>549</v>
      </c>
      <c r="G194" s="2" t="s">
        <v>59</v>
      </c>
      <c r="H194" s="2" t="s">
        <v>42</v>
      </c>
      <c r="I194" t="s">
        <v>179</v>
      </c>
      <c r="K194" s="11"/>
    </row>
    <row r="195" spans="1:11" s="2" customFormat="1" ht="15" customHeight="1" x14ac:dyDescent="0.3">
      <c r="A195" s="13">
        <v>83</v>
      </c>
      <c r="B195" s="2" t="s">
        <v>115</v>
      </c>
      <c r="E195" s="2" t="s">
        <v>105</v>
      </c>
      <c r="F195" s="35" t="s">
        <v>549</v>
      </c>
      <c r="G195" s="2" t="s">
        <v>58</v>
      </c>
      <c r="H195" s="2" t="s">
        <v>41</v>
      </c>
      <c r="I195" t="s">
        <v>182</v>
      </c>
      <c r="K195" s="11"/>
    </row>
    <row r="196" spans="1:11" s="2" customFormat="1" ht="15" customHeight="1" x14ac:dyDescent="0.3">
      <c r="A196" s="13">
        <v>84</v>
      </c>
      <c r="B196" s="2" t="s">
        <v>115</v>
      </c>
      <c r="E196" s="2" t="s">
        <v>109</v>
      </c>
      <c r="F196" s="35" t="s">
        <v>550</v>
      </c>
      <c r="G196" s="2" t="s">
        <v>58</v>
      </c>
      <c r="H196" s="2" t="s">
        <v>16</v>
      </c>
      <c r="I196" s="10" t="s">
        <v>185</v>
      </c>
      <c r="K196" s="11"/>
    </row>
    <row r="197" spans="1:11" s="2" customFormat="1" ht="15" customHeight="1" x14ac:dyDescent="0.3">
      <c r="A197" s="13">
        <v>84</v>
      </c>
      <c r="B197" s="2" t="s">
        <v>115</v>
      </c>
      <c r="E197" s="2" t="s">
        <v>109</v>
      </c>
      <c r="F197" s="35" t="s">
        <v>550</v>
      </c>
      <c r="G197" s="2" t="s">
        <v>58</v>
      </c>
      <c r="H197" s="2" t="s">
        <v>41</v>
      </c>
      <c r="I197" s="10" t="s">
        <v>186</v>
      </c>
      <c r="K197" s="11"/>
    </row>
    <row r="198" spans="1:11" s="2" customFormat="1" ht="15" customHeight="1" x14ac:dyDescent="0.3">
      <c r="A198" s="13">
        <v>84</v>
      </c>
      <c r="B198" s="2" t="s">
        <v>115</v>
      </c>
      <c r="E198" s="2" t="s">
        <v>109</v>
      </c>
      <c r="F198" s="35" t="s">
        <v>550</v>
      </c>
      <c r="G198" s="2" t="s">
        <v>54</v>
      </c>
      <c r="H198" s="2" t="s">
        <v>16</v>
      </c>
      <c r="I198" s="10" t="s">
        <v>187</v>
      </c>
      <c r="K198" s="11"/>
    </row>
    <row r="199" spans="1:11" s="2" customFormat="1" ht="15" customHeight="1" x14ac:dyDescent="0.3">
      <c r="A199" s="13">
        <v>84</v>
      </c>
      <c r="B199" s="2" t="s">
        <v>115</v>
      </c>
      <c r="E199" s="2" t="s">
        <v>109</v>
      </c>
      <c r="F199" s="35" t="s">
        <v>550</v>
      </c>
      <c r="G199" s="2" t="s">
        <v>58</v>
      </c>
      <c r="H199" s="2" t="s">
        <v>41</v>
      </c>
      <c r="I199" s="10" t="s">
        <v>188</v>
      </c>
      <c r="K199" s="11"/>
    </row>
    <row r="200" spans="1:11" s="2" customFormat="1" ht="15" customHeight="1" x14ac:dyDescent="0.3">
      <c r="A200" s="13">
        <v>85</v>
      </c>
      <c r="B200" s="2" t="s">
        <v>115</v>
      </c>
      <c r="E200" s="2" t="s">
        <v>189</v>
      </c>
      <c r="F200" s="35" t="s">
        <v>551</v>
      </c>
      <c r="G200" s="2" t="s">
        <v>55</v>
      </c>
      <c r="H200" s="2" t="s">
        <v>16</v>
      </c>
      <c r="I200" s="10" t="s">
        <v>190</v>
      </c>
      <c r="K200" s="11"/>
    </row>
    <row r="201" spans="1:11" s="2" customFormat="1" ht="15" customHeight="1" x14ac:dyDescent="0.3">
      <c r="A201" s="13">
        <v>85</v>
      </c>
      <c r="B201" s="2" t="s">
        <v>115</v>
      </c>
      <c r="E201" s="2" t="s">
        <v>189</v>
      </c>
      <c r="F201" s="35" t="s">
        <v>551</v>
      </c>
      <c r="G201" s="2" t="s">
        <v>53</v>
      </c>
      <c r="H201" s="2" t="s">
        <v>22</v>
      </c>
      <c r="I201" s="10" t="s">
        <v>191</v>
      </c>
      <c r="K201" s="11"/>
    </row>
    <row r="202" spans="1:11" s="2" customFormat="1" ht="15" customHeight="1" x14ac:dyDescent="0.3">
      <c r="A202" s="13">
        <v>85</v>
      </c>
      <c r="B202" s="2" t="s">
        <v>115</v>
      </c>
      <c r="E202" s="2" t="s">
        <v>189</v>
      </c>
      <c r="F202" s="35" t="s">
        <v>551</v>
      </c>
      <c r="G202" s="2" t="s">
        <v>58</v>
      </c>
      <c r="H202" s="2" t="s">
        <v>16</v>
      </c>
      <c r="I202" t="s">
        <v>192</v>
      </c>
      <c r="K202" s="11"/>
    </row>
    <row r="203" spans="1:11" s="2" customFormat="1" ht="15" customHeight="1" x14ac:dyDescent="0.3">
      <c r="A203" s="13">
        <v>85</v>
      </c>
      <c r="B203" s="2" t="s">
        <v>115</v>
      </c>
      <c r="E203" s="2" t="s">
        <v>189</v>
      </c>
      <c r="F203" s="35" t="s">
        <v>551</v>
      </c>
      <c r="G203" s="2" t="s">
        <v>58</v>
      </c>
      <c r="H203" s="2" t="s">
        <v>41</v>
      </c>
      <c r="I203" t="s">
        <v>195</v>
      </c>
      <c r="K203" s="11"/>
    </row>
    <row r="204" spans="1:11" s="2" customFormat="1" ht="15" customHeight="1" x14ac:dyDescent="0.3">
      <c r="A204" s="13">
        <v>85</v>
      </c>
      <c r="B204" s="2" t="s">
        <v>115</v>
      </c>
      <c r="E204" s="2" t="s">
        <v>189</v>
      </c>
      <c r="F204" s="35" t="s">
        <v>551</v>
      </c>
      <c r="G204" s="2" t="s">
        <v>54</v>
      </c>
      <c r="H204" s="2" t="s">
        <v>16</v>
      </c>
      <c r="I204" t="s">
        <v>197</v>
      </c>
      <c r="K204" s="11"/>
    </row>
    <row r="205" spans="1:11" s="2" customFormat="1" ht="15" customHeight="1" x14ac:dyDescent="0.3">
      <c r="A205" s="13">
        <v>85</v>
      </c>
      <c r="B205" s="2" t="s">
        <v>115</v>
      </c>
      <c r="E205" s="2" t="s">
        <v>189</v>
      </c>
      <c r="F205" s="35" t="s">
        <v>551</v>
      </c>
      <c r="G205" s="2" t="s">
        <v>58</v>
      </c>
      <c r="H205" s="2" t="s">
        <v>41</v>
      </c>
      <c r="I205" t="s">
        <v>198</v>
      </c>
      <c r="K205" s="11"/>
    </row>
    <row r="206" spans="1:11" s="2" customFormat="1" ht="15" customHeight="1" x14ac:dyDescent="0.3">
      <c r="A206" s="13">
        <v>86</v>
      </c>
      <c r="B206" s="2" t="s">
        <v>115</v>
      </c>
      <c r="E206" s="2" t="s">
        <v>189</v>
      </c>
      <c r="F206" s="35" t="s">
        <v>551</v>
      </c>
      <c r="G206" s="2" t="s">
        <v>58</v>
      </c>
      <c r="H206" s="2" t="s">
        <v>16</v>
      </c>
      <c r="I206" t="s">
        <v>193</v>
      </c>
      <c r="K206" s="11"/>
    </row>
    <row r="207" spans="1:11" s="2" customFormat="1" ht="15" customHeight="1" x14ac:dyDescent="0.3">
      <c r="A207" s="13">
        <v>86</v>
      </c>
      <c r="B207" s="2" t="s">
        <v>115</v>
      </c>
      <c r="E207" s="2" t="s">
        <v>189</v>
      </c>
      <c r="F207" s="35" t="s">
        <v>551</v>
      </c>
      <c r="G207" s="2" t="s">
        <v>58</v>
      </c>
      <c r="H207" s="2" t="s">
        <v>41</v>
      </c>
      <c r="I207" t="s">
        <v>199</v>
      </c>
      <c r="K207" s="11"/>
    </row>
    <row r="208" spans="1:11" s="2" customFormat="1" ht="15" customHeight="1" x14ac:dyDescent="0.3">
      <c r="A208" s="13">
        <v>86</v>
      </c>
      <c r="B208" s="2" t="s">
        <v>115</v>
      </c>
      <c r="E208" s="2" t="s">
        <v>189</v>
      </c>
      <c r="F208" s="35" t="s">
        <v>551</v>
      </c>
      <c r="G208" s="2" t="s">
        <v>54</v>
      </c>
      <c r="H208" s="2" t="s">
        <v>16</v>
      </c>
      <c r="I208" t="s">
        <v>200</v>
      </c>
      <c r="K208" s="11"/>
    </row>
    <row r="209" spans="1:11" s="2" customFormat="1" ht="15" customHeight="1" x14ac:dyDescent="0.3">
      <c r="A209" s="13">
        <v>86</v>
      </c>
      <c r="B209" s="2" t="s">
        <v>115</v>
      </c>
      <c r="E209" s="2" t="s">
        <v>189</v>
      </c>
      <c r="F209" s="35" t="s">
        <v>551</v>
      </c>
      <c r="G209" s="2" t="s">
        <v>58</v>
      </c>
      <c r="H209" s="2" t="s">
        <v>41</v>
      </c>
      <c r="I209" t="s">
        <v>201</v>
      </c>
      <c r="K209" s="11"/>
    </row>
    <row r="210" spans="1:11" s="2" customFormat="1" ht="15" customHeight="1" x14ac:dyDescent="0.3">
      <c r="A210" s="13">
        <v>87</v>
      </c>
      <c r="B210" s="2" t="s">
        <v>115</v>
      </c>
      <c r="E210" s="2" t="s">
        <v>189</v>
      </c>
      <c r="F210" s="35" t="s">
        <v>551</v>
      </c>
      <c r="G210" s="2" t="s">
        <v>58</v>
      </c>
      <c r="H210" s="2" t="s">
        <v>16</v>
      </c>
      <c r="I210" s="10" t="s">
        <v>194</v>
      </c>
      <c r="K210" s="11"/>
    </row>
    <row r="211" spans="1:11" s="2" customFormat="1" ht="15" customHeight="1" x14ac:dyDescent="0.3">
      <c r="A211" s="13">
        <v>87</v>
      </c>
      <c r="B211" s="2" t="s">
        <v>115</v>
      </c>
      <c r="E211" s="2" t="s">
        <v>189</v>
      </c>
      <c r="F211" s="35" t="s">
        <v>551</v>
      </c>
      <c r="G211" s="2" t="s">
        <v>58</v>
      </c>
      <c r="H211" s="2" t="s">
        <v>41</v>
      </c>
      <c r="I211" s="10" t="s">
        <v>196</v>
      </c>
      <c r="K211" s="11"/>
    </row>
    <row r="212" spans="1:11" s="2" customFormat="1" ht="15" customHeight="1" x14ac:dyDescent="0.3">
      <c r="A212" s="13">
        <v>88</v>
      </c>
      <c r="B212" s="2" t="s">
        <v>115</v>
      </c>
      <c r="E212" s="2" t="s">
        <v>202</v>
      </c>
      <c r="F212" s="35" t="s">
        <v>552</v>
      </c>
      <c r="G212" s="2" t="s">
        <v>58</v>
      </c>
      <c r="H212" s="2" t="s">
        <v>16</v>
      </c>
      <c r="I212" t="s">
        <v>203</v>
      </c>
      <c r="K212" s="11"/>
    </row>
    <row r="213" spans="1:11" s="2" customFormat="1" ht="15" customHeight="1" x14ac:dyDescent="0.3">
      <c r="A213" s="13">
        <v>88</v>
      </c>
      <c r="B213" s="2" t="s">
        <v>115</v>
      </c>
      <c r="E213" s="2" t="s">
        <v>202</v>
      </c>
      <c r="F213" s="35" t="s">
        <v>552</v>
      </c>
      <c r="G213" s="2" t="s">
        <v>58</v>
      </c>
      <c r="H213" s="2" t="s">
        <v>41</v>
      </c>
      <c r="I213" t="s">
        <v>207</v>
      </c>
      <c r="K213" s="11"/>
    </row>
    <row r="214" spans="1:11" s="2" customFormat="1" ht="15" customHeight="1" x14ac:dyDescent="0.3">
      <c r="A214" s="13">
        <v>88</v>
      </c>
      <c r="B214" s="2" t="s">
        <v>115</v>
      </c>
      <c r="E214" s="2" t="s">
        <v>202</v>
      </c>
      <c r="F214" s="35" t="s">
        <v>552</v>
      </c>
      <c r="G214" s="2" t="s">
        <v>54</v>
      </c>
      <c r="H214" s="2" t="s">
        <v>16</v>
      </c>
      <c r="I214" t="s">
        <v>211</v>
      </c>
      <c r="K214" s="11"/>
    </row>
    <row r="215" spans="1:11" s="2" customFormat="1" ht="15" customHeight="1" x14ac:dyDescent="0.3">
      <c r="A215" s="13">
        <v>88</v>
      </c>
      <c r="B215" s="2" t="s">
        <v>115</v>
      </c>
      <c r="E215" s="2" t="s">
        <v>202</v>
      </c>
      <c r="F215" s="35" t="s">
        <v>552</v>
      </c>
      <c r="G215" s="2" t="s">
        <v>58</v>
      </c>
      <c r="H215" s="2" t="s">
        <v>41</v>
      </c>
      <c r="I215" t="s">
        <v>212</v>
      </c>
      <c r="K215" s="11"/>
    </row>
    <row r="216" spans="1:11" s="2" customFormat="1" ht="15" customHeight="1" x14ac:dyDescent="0.3">
      <c r="A216" s="13">
        <v>89</v>
      </c>
      <c r="B216" s="2" t="s">
        <v>115</v>
      </c>
      <c r="E216" s="2" t="s">
        <v>202</v>
      </c>
      <c r="F216" s="35" t="s">
        <v>552</v>
      </c>
      <c r="G216" s="2" t="s">
        <v>58</v>
      </c>
      <c r="H216" s="2" t="s">
        <v>16</v>
      </c>
      <c r="I216" t="s">
        <v>204</v>
      </c>
      <c r="K216" s="11"/>
    </row>
    <row r="217" spans="1:11" s="2" customFormat="1" ht="15" customHeight="1" x14ac:dyDescent="0.3">
      <c r="A217" s="13">
        <v>89</v>
      </c>
      <c r="B217" s="2" t="s">
        <v>115</v>
      </c>
      <c r="E217" s="2" t="s">
        <v>202</v>
      </c>
      <c r="F217" s="35" t="s">
        <v>552</v>
      </c>
      <c r="G217" s="2" t="s">
        <v>58</v>
      </c>
      <c r="H217" s="2" t="s">
        <v>41</v>
      </c>
      <c r="I217" t="s">
        <v>208</v>
      </c>
      <c r="K217" s="11"/>
    </row>
    <row r="218" spans="1:11" s="2" customFormat="1" ht="15" customHeight="1" x14ac:dyDescent="0.3">
      <c r="A218" s="13">
        <v>89</v>
      </c>
      <c r="B218" s="2" t="s">
        <v>115</v>
      </c>
      <c r="E218" s="2" t="s">
        <v>202</v>
      </c>
      <c r="F218" s="35" t="s">
        <v>552</v>
      </c>
      <c r="G218" s="2" t="s">
        <v>54</v>
      </c>
      <c r="H218" s="2" t="s">
        <v>16</v>
      </c>
      <c r="I218" t="s">
        <v>213</v>
      </c>
      <c r="K218" s="11"/>
    </row>
    <row r="219" spans="1:11" s="2" customFormat="1" ht="15" customHeight="1" x14ac:dyDescent="0.3">
      <c r="A219" s="13">
        <v>89</v>
      </c>
      <c r="B219" s="2" t="s">
        <v>115</v>
      </c>
      <c r="E219" s="2" t="s">
        <v>202</v>
      </c>
      <c r="F219" s="35" t="s">
        <v>552</v>
      </c>
      <c r="G219" s="2" t="s">
        <v>58</v>
      </c>
      <c r="H219" s="2" t="s">
        <v>41</v>
      </c>
      <c r="I219" t="s">
        <v>214</v>
      </c>
      <c r="K219" s="11"/>
    </row>
    <row r="220" spans="1:11" s="2" customFormat="1" ht="15" customHeight="1" x14ac:dyDescent="0.3">
      <c r="A220" s="13">
        <v>90</v>
      </c>
      <c r="B220" s="2" t="s">
        <v>115</v>
      </c>
      <c r="E220" s="2" t="s">
        <v>202</v>
      </c>
      <c r="F220" s="35" t="s">
        <v>552</v>
      </c>
      <c r="G220" s="2" t="s">
        <v>58</v>
      </c>
      <c r="H220" s="2" t="s">
        <v>16</v>
      </c>
      <c r="I220" t="s">
        <v>205</v>
      </c>
      <c r="K220" s="11"/>
    </row>
    <row r="221" spans="1:11" s="2" customFormat="1" ht="15" customHeight="1" x14ac:dyDescent="0.3">
      <c r="A221" s="13">
        <v>90</v>
      </c>
      <c r="B221" s="2" t="s">
        <v>115</v>
      </c>
      <c r="E221" s="2" t="s">
        <v>202</v>
      </c>
      <c r="F221" s="35" t="s">
        <v>552</v>
      </c>
      <c r="G221" s="2" t="s">
        <v>58</v>
      </c>
      <c r="H221" s="2" t="s">
        <v>41</v>
      </c>
      <c r="I221" t="s">
        <v>209</v>
      </c>
      <c r="K221" s="11"/>
    </row>
    <row r="222" spans="1:11" s="2" customFormat="1" ht="15" customHeight="1" x14ac:dyDescent="0.3">
      <c r="A222" s="13">
        <v>91</v>
      </c>
      <c r="B222" s="2" t="s">
        <v>115</v>
      </c>
      <c r="E222" s="2" t="s">
        <v>202</v>
      </c>
      <c r="F222" s="35" t="s">
        <v>552</v>
      </c>
      <c r="G222" s="2" t="s">
        <v>58</v>
      </c>
      <c r="H222" s="2" t="s">
        <v>16</v>
      </c>
      <c r="I222" s="10" t="s">
        <v>206</v>
      </c>
      <c r="K222" s="11"/>
    </row>
    <row r="223" spans="1:11" s="2" customFormat="1" ht="15" customHeight="1" x14ac:dyDescent="0.3">
      <c r="A223" s="13">
        <v>91</v>
      </c>
      <c r="B223" s="2" t="s">
        <v>115</v>
      </c>
      <c r="E223" s="2" t="s">
        <v>202</v>
      </c>
      <c r="F223" s="35" t="s">
        <v>552</v>
      </c>
      <c r="G223" s="2" t="s">
        <v>58</v>
      </c>
      <c r="H223" s="2" t="s">
        <v>41</v>
      </c>
      <c r="I223" t="s">
        <v>210</v>
      </c>
      <c r="K223" s="11"/>
    </row>
    <row r="224" spans="1:11" s="2" customFormat="1" ht="15" customHeight="1" x14ac:dyDescent="0.3">
      <c r="A224" s="13">
        <v>92</v>
      </c>
      <c r="B224" s="2" t="s">
        <v>115</v>
      </c>
      <c r="E224" s="2" t="s">
        <v>202</v>
      </c>
      <c r="F224" s="35" t="s">
        <v>552</v>
      </c>
      <c r="G224" s="2" t="s">
        <v>54</v>
      </c>
      <c r="H224" s="2" t="s">
        <v>16</v>
      </c>
      <c r="I224" t="s">
        <v>215</v>
      </c>
      <c r="K224" s="11"/>
    </row>
    <row r="225" spans="1:11" s="2" customFormat="1" ht="15" customHeight="1" x14ac:dyDescent="0.3">
      <c r="A225" s="13">
        <v>92</v>
      </c>
      <c r="B225" s="2" t="s">
        <v>115</v>
      </c>
      <c r="E225" s="2" t="s">
        <v>202</v>
      </c>
      <c r="F225" s="35" t="s">
        <v>552</v>
      </c>
      <c r="G225" s="2" t="s">
        <v>58</v>
      </c>
      <c r="H225" s="2" t="s">
        <v>41</v>
      </c>
      <c r="I225" t="s">
        <v>216</v>
      </c>
      <c r="K225" s="11"/>
    </row>
    <row r="226" spans="1:11" s="2" customFormat="1" ht="15" customHeight="1" x14ac:dyDescent="0.3">
      <c r="A226" s="13">
        <v>93</v>
      </c>
      <c r="B226" s="2" t="s">
        <v>115</v>
      </c>
      <c r="E226" s="2" t="s">
        <v>202</v>
      </c>
      <c r="F226" s="35" t="s">
        <v>552</v>
      </c>
      <c r="G226" s="2" t="s">
        <v>54</v>
      </c>
      <c r="H226" s="2" t="s">
        <v>16</v>
      </c>
      <c r="I226" t="s">
        <v>217</v>
      </c>
      <c r="K226" s="11"/>
    </row>
    <row r="227" spans="1:11" s="2" customFormat="1" ht="15" customHeight="1" x14ac:dyDescent="0.3">
      <c r="A227" s="13">
        <v>93</v>
      </c>
      <c r="B227" s="2" t="s">
        <v>115</v>
      </c>
      <c r="E227" s="2" t="s">
        <v>202</v>
      </c>
      <c r="F227" s="35" t="s">
        <v>552</v>
      </c>
      <c r="G227" s="2" t="s">
        <v>58</v>
      </c>
      <c r="H227" s="2" t="s">
        <v>41</v>
      </c>
      <c r="I227" t="s">
        <v>218</v>
      </c>
      <c r="K227" s="11"/>
    </row>
    <row r="228" spans="1:11" s="2" customFormat="1" ht="15" customHeight="1" x14ac:dyDescent="0.3">
      <c r="A228" s="13">
        <v>94</v>
      </c>
      <c r="B228" s="2" t="s">
        <v>115</v>
      </c>
      <c r="E228" s="2" t="s">
        <v>221</v>
      </c>
      <c r="F228" s="35" t="s">
        <v>553</v>
      </c>
      <c r="G228" s="2" t="s">
        <v>58</v>
      </c>
      <c r="H228" s="2" t="s">
        <v>16</v>
      </c>
      <c r="I228" t="s">
        <v>219</v>
      </c>
      <c r="K228" s="11"/>
    </row>
    <row r="229" spans="1:11" s="2" customFormat="1" ht="15" customHeight="1" x14ac:dyDescent="0.3">
      <c r="A229" s="13">
        <v>94</v>
      </c>
      <c r="B229" s="2" t="s">
        <v>115</v>
      </c>
      <c r="E229" s="2" t="s">
        <v>221</v>
      </c>
      <c r="F229" s="35" t="s">
        <v>553</v>
      </c>
      <c r="G229" s="2" t="s">
        <v>59</v>
      </c>
      <c r="H229" s="2" t="s">
        <v>42</v>
      </c>
      <c r="I229" s="10" t="s">
        <v>220</v>
      </c>
      <c r="K229" s="11"/>
    </row>
    <row r="230" spans="1:11" s="2" customFormat="1" ht="15" customHeight="1" x14ac:dyDescent="0.3">
      <c r="A230" s="13">
        <v>94</v>
      </c>
      <c r="B230" s="2" t="s">
        <v>115</v>
      </c>
      <c r="E230" s="2" t="s">
        <v>221</v>
      </c>
      <c r="F230" s="35" t="s">
        <v>553</v>
      </c>
      <c r="G230" s="2" t="s">
        <v>58</v>
      </c>
      <c r="H230" s="2" t="s">
        <v>41</v>
      </c>
      <c r="I230" s="10" t="s">
        <v>222</v>
      </c>
      <c r="K230" s="11"/>
    </row>
    <row r="231" spans="1:11" s="2" customFormat="1" ht="15" customHeight="1" x14ac:dyDescent="0.3">
      <c r="A231" s="13">
        <v>95</v>
      </c>
      <c r="B231" s="2" t="s">
        <v>115</v>
      </c>
      <c r="E231" s="2" t="s">
        <v>223</v>
      </c>
      <c r="F231" s="35" t="s">
        <v>554</v>
      </c>
      <c r="G231" s="2" t="s">
        <v>58</v>
      </c>
      <c r="H231" s="2" t="s">
        <v>16</v>
      </c>
      <c r="I231" s="10" t="s">
        <v>224</v>
      </c>
      <c r="K231" s="11"/>
    </row>
    <row r="232" spans="1:11" s="2" customFormat="1" ht="15" customHeight="1" x14ac:dyDescent="0.3">
      <c r="A232" s="13">
        <v>95</v>
      </c>
      <c r="B232" s="2" t="s">
        <v>115</v>
      </c>
      <c r="E232" s="2" t="s">
        <v>223</v>
      </c>
      <c r="F232" s="35" t="s">
        <v>554</v>
      </c>
      <c r="G232" s="2" t="s">
        <v>58</v>
      </c>
      <c r="H232" s="2" t="s">
        <v>41</v>
      </c>
      <c r="I232" s="10" t="s">
        <v>225</v>
      </c>
      <c r="K232" s="11"/>
    </row>
    <row r="233" spans="1:11" s="2" customFormat="1" ht="15" customHeight="1" x14ac:dyDescent="0.3">
      <c r="A233" s="13">
        <v>95</v>
      </c>
      <c r="B233" s="2" t="s">
        <v>115</v>
      </c>
      <c r="E233" s="2" t="s">
        <v>223</v>
      </c>
      <c r="F233" s="35" t="s">
        <v>554</v>
      </c>
      <c r="G233" s="2" t="s">
        <v>54</v>
      </c>
      <c r="H233" s="2" t="s">
        <v>16</v>
      </c>
      <c r="I233" s="10" t="s">
        <v>226</v>
      </c>
      <c r="K233" s="11"/>
    </row>
    <row r="234" spans="1:11" s="2" customFormat="1" ht="15" customHeight="1" x14ac:dyDescent="0.3">
      <c r="A234" s="13">
        <v>96</v>
      </c>
      <c r="B234" s="2" t="s">
        <v>115</v>
      </c>
      <c r="E234" s="2" t="s">
        <v>223</v>
      </c>
      <c r="F234" s="35" t="s">
        <v>554</v>
      </c>
      <c r="G234" s="2" t="s">
        <v>54</v>
      </c>
      <c r="H234" s="2" t="s">
        <v>16</v>
      </c>
      <c r="I234" s="10" t="s">
        <v>227</v>
      </c>
      <c r="K234" s="11"/>
    </row>
    <row r="235" spans="1:11" s="2" customFormat="1" ht="15" customHeight="1" x14ac:dyDescent="0.3">
      <c r="A235" s="13">
        <v>97</v>
      </c>
      <c r="B235" s="2" t="s">
        <v>115</v>
      </c>
      <c r="E235" s="2" t="s">
        <v>228</v>
      </c>
      <c r="F235" s="35" t="s">
        <v>555</v>
      </c>
      <c r="G235" s="2" t="s">
        <v>58</v>
      </c>
      <c r="H235" s="2" t="s">
        <v>16</v>
      </c>
      <c r="I235" t="s">
        <v>229</v>
      </c>
      <c r="K235" s="11"/>
    </row>
    <row r="236" spans="1:11" s="2" customFormat="1" ht="15" customHeight="1" x14ac:dyDescent="0.3">
      <c r="A236" s="13">
        <v>97</v>
      </c>
      <c r="B236" s="2" t="s">
        <v>115</v>
      </c>
      <c r="E236" s="2" t="s">
        <v>228</v>
      </c>
      <c r="F236" s="35" t="s">
        <v>555</v>
      </c>
      <c r="G236" s="2" t="s">
        <v>58</v>
      </c>
      <c r="H236" s="2" t="s">
        <v>41</v>
      </c>
      <c r="I236" t="s">
        <v>230</v>
      </c>
      <c r="K236" s="11"/>
    </row>
    <row r="237" spans="1:11" s="18" customFormat="1" ht="15" customHeight="1" thickBot="1" x14ac:dyDescent="0.35">
      <c r="A237" s="16">
        <v>97</v>
      </c>
      <c r="B237" s="18" t="s">
        <v>115</v>
      </c>
      <c r="E237" s="18" t="s">
        <v>228</v>
      </c>
      <c r="F237" s="34" t="s">
        <v>555</v>
      </c>
      <c r="G237" s="18" t="s">
        <v>54</v>
      </c>
      <c r="H237" s="18" t="s">
        <v>16</v>
      </c>
      <c r="I237" s="19" t="s">
        <v>231</v>
      </c>
      <c r="K237" s="20"/>
    </row>
    <row r="238" spans="1:11" s="13" customFormat="1" ht="15" customHeight="1" x14ac:dyDescent="0.3">
      <c r="A238" s="21">
        <v>98</v>
      </c>
      <c r="B238" s="21" t="s">
        <v>235</v>
      </c>
      <c r="E238" s="21" t="s">
        <v>236</v>
      </c>
      <c r="F238" s="32" t="s">
        <v>556</v>
      </c>
      <c r="G238" s="13" t="s">
        <v>59</v>
      </c>
      <c r="H238" s="13" t="s">
        <v>42</v>
      </c>
      <c r="I238" s="21" t="s">
        <v>237</v>
      </c>
      <c r="K238" s="24"/>
    </row>
    <row r="239" spans="1:11" s="13" customFormat="1" ht="15" customHeight="1" x14ac:dyDescent="0.3">
      <c r="A239" s="21">
        <v>99</v>
      </c>
      <c r="B239" s="21" t="s">
        <v>235</v>
      </c>
      <c r="E239" s="21" t="s">
        <v>238</v>
      </c>
      <c r="F239" s="32" t="s">
        <v>557</v>
      </c>
      <c r="G239" s="13" t="s">
        <v>53</v>
      </c>
      <c r="H239" s="13" t="s">
        <v>12</v>
      </c>
      <c r="I239" s="21" t="s">
        <v>241</v>
      </c>
      <c r="K239" s="24"/>
    </row>
    <row r="240" spans="1:11" s="13" customFormat="1" ht="15" customHeight="1" x14ac:dyDescent="0.3">
      <c r="A240" s="21">
        <v>100</v>
      </c>
      <c r="B240" s="21" t="s">
        <v>235</v>
      </c>
      <c r="E240" s="21" t="s">
        <v>239</v>
      </c>
      <c r="F240" s="32" t="s">
        <v>556</v>
      </c>
      <c r="G240" s="13" t="s">
        <v>53</v>
      </c>
      <c r="H240" s="13" t="s">
        <v>12</v>
      </c>
      <c r="I240" s="21" t="s">
        <v>240</v>
      </c>
      <c r="K240" s="24"/>
    </row>
    <row r="241" spans="1:18" s="13" customFormat="1" ht="15" customHeight="1" x14ac:dyDescent="0.3">
      <c r="A241" s="21">
        <v>101</v>
      </c>
      <c r="B241" s="21" t="s">
        <v>235</v>
      </c>
      <c r="E241" s="21" t="s">
        <v>242</v>
      </c>
      <c r="F241" s="32" t="s">
        <v>558</v>
      </c>
      <c r="G241" s="13" t="s">
        <v>59</v>
      </c>
      <c r="H241" s="13" t="s">
        <v>42</v>
      </c>
      <c r="I241" s="21" t="s">
        <v>237</v>
      </c>
      <c r="J241" s="21" t="s">
        <v>243</v>
      </c>
      <c r="K241" s="24"/>
    </row>
    <row r="242" spans="1:18" s="13" customFormat="1" ht="15" customHeight="1" x14ac:dyDescent="0.3">
      <c r="A242" s="21">
        <v>102</v>
      </c>
      <c r="B242" s="21" t="s">
        <v>235</v>
      </c>
      <c r="E242" s="21" t="s">
        <v>236</v>
      </c>
      <c r="F242" s="32" t="s">
        <v>556</v>
      </c>
      <c r="G242" s="13" t="s">
        <v>59</v>
      </c>
      <c r="H242" s="13" t="s">
        <v>42</v>
      </c>
      <c r="I242" s="21" t="s">
        <v>944</v>
      </c>
      <c r="K242" s="24"/>
    </row>
    <row r="243" spans="1:18" s="13" customFormat="1" ht="15" customHeight="1" x14ac:dyDescent="0.3">
      <c r="A243" s="21">
        <v>103</v>
      </c>
      <c r="B243" s="21" t="s">
        <v>235</v>
      </c>
      <c r="E243" s="21" t="s">
        <v>238</v>
      </c>
      <c r="F243" s="32" t="s">
        <v>557</v>
      </c>
      <c r="G243" s="13" t="s">
        <v>58</v>
      </c>
      <c r="H243" s="13" t="s">
        <v>41</v>
      </c>
      <c r="I243" s="21" t="s">
        <v>244</v>
      </c>
      <c r="K243" s="24"/>
    </row>
    <row r="244" spans="1:18" s="13" customFormat="1" ht="15" customHeight="1" x14ac:dyDescent="0.3">
      <c r="A244" s="21">
        <v>104</v>
      </c>
      <c r="B244" s="21" t="s">
        <v>235</v>
      </c>
      <c r="E244" s="21" t="s">
        <v>238</v>
      </c>
      <c r="F244" s="32" t="s">
        <v>557</v>
      </c>
      <c r="G244" s="13" t="s">
        <v>58</v>
      </c>
      <c r="H244" s="13" t="s">
        <v>41</v>
      </c>
      <c r="I244" s="21" t="s">
        <v>245</v>
      </c>
      <c r="K244" s="24"/>
    </row>
    <row r="245" spans="1:18" s="13" customFormat="1" ht="15" customHeight="1" x14ac:dyDescent="0.3">
      <c r="A245" s="21">
        <v>105</v>
      </c>
      <c r="B245" s="21" t="s">
        <v>235</v>
      </c>
      <c r="E245" s="21" t="s">
        <v>238</v>
      </c>
      <c r="F245" s="32" t="s">
        <v>557</v>
      </c>
      <c r="G245" s="13" t="s">
        <v>58</v>
      </c>
      <c r="H245" s="13" t="s">
        <v>41</v>
      </c>
      <c r="I245" s="21" t="s">
        <v>245</v>
      </c>
      <c r="K245" s="24"/>
    </row>
    <row r="246" spans="1:18" s="13" customFormat="1" ht="15" customHeight="1" x14ac:dyDescent="0.3">
      <c r="A246" s="21">
        <v>106</v>
      </c>
      <c r="B246" s="21" t="s">
        <v>235</v>
      </c>
      <c r="E246" s="21" t="s">
        <v>236</v>
      </c>
      <c r="F246" s="32" t="s">
        <v>556</v>
      </c>
      <c r="G246" s="13" t="s">
        <v>58</v>
      </c>
      <c r="H246" s="13" t="s">
        <v>41</v>
      </c>
      <c r="I246" s="21" t="s">
        <v>246</v>
      </c>
      <c r="K246" s="24"/>
    </row>
    <row r="247" spans="1:18" s="13" customFormat="1" ht="15" customHeight="1" x14ac:dyDescent="0.3">
      <c r="A247" s="21">
        <v>107</v>
      </c>
      <c r="B247" s="21" t="s">
        <v>235</v>
      </c>
      <c r="E247" s="21" t="s">
        <v>247</v>
      </c>
      <c r="F247" s="32" t="s">
        <v>556</v>
      </c>
      <c r="G247" s="13" t="s">
        <v>58</v>
      </c>
      <c r="H247" s="13" t="s">
        <v>41</v>
      </c>
      <c r="I247" s="21" t="s">
        <v>248</v>
      </c>
      <c r="K247" s="24"/>
    </row>
    <row r="248" spans="1:18" s="16" customFormat="1" ht="15" customHeight="1" thickBot="1" x14ac:dyDescent="0.35">
      <c r="A248" s="16">
        <v>108</v>
      </c>
      <c r="B248" s="16" t="s">
        <v>235</v>
      </c>
      <c r="E248" s="16" t="s">
        <v>247</v>
      </c>
      <c r="F248" s="34" t="s">
        <v>943</v>
      </c>
      <c r="G248" s="16" t="s">
        <v>58</v>
      </c>
      <c r="H248" s="16" t="s">
        <v>41</v>
      </c>
      <c r="I248" s="16" t="s">
        <v>249</v>
      </c>
      <c r="K248" s="26"/>
    </row>
    <row r="249" spans="1:18" s="13" customFormat="1" ht="15" customHeight="1" x14ac:dyDescent="0.3">
      <c r="A249" s="21">
        <v>109</v>
      </c>
      <c r="B249" s="21" t="s">
        <v>251</v>
      </c>
      <c r="D249" s="21" t="s">
        <v>252</v>
      </c>
      <c r="E249" s="21" t="s">
        <v>1096</v>
      </c>
      <c r="F249" s="32" t="s">
        <v>546</v>
      </c>
      <c r="G249" s="13" t="s">
        <v>55</v>
      </c>
      <c r="H249" s="13" t="s">
        <v>16</v>
      </c>
      <c r="I249" s="27" t="s">
        <v>253</v>
      </c>
      <c r="K249" s="24"/>
      <c r="Q249" s="27" t="s">
        <v>258</v>
      </c>
      <c r="R249" s="13" t="s">
        <v>256</v>
      </c>
    </row>
    <row r="250" spans="1:18" s="13" customFormat="1" ht="15" customHeight="1" x14ac:dyDescent="0.3">
      <c r="A250" s="21">
        <v>109</v>
      </c>
      <c r="B250" s="21" t="s">
        <v>251</v>
      </c>
      <c r="D250" s="21" t="s">
        <v>252</v>
      </c>
      <c r="E250" s="21" t="s">
        <v>1097</v>
      </c>
      <c r="F250" s="32" t="s">
        <v>546</v>
      </c>
      <c r="G250" s="13" t="s">
        <v>55</v>
      </c>
      <c r="H250" s="13" t="s">
        <v>16</v>
      </c>
      <c r="I250" s="27" t="s">
        <v>253</v>
      </c>
      <c r="K250" s="24"/>
      <c r="Q250" s="27" t="s">
        <v>258</v>
      </c>
      <c r="R250" s="13" t="s">
        <v>256</v>
      </c>
    </row>
    <row r="251" spans="1:18" s="13" customFormat="1" ht="15" customHeight="1" x14ac:dyDescent="0.3">
      <c r="A251" s="21">
        <v>110</v>
      </c>
      <c r="B251" s="21" t="s">
        <v>251</v>
      </c>
      <c r="D251" s="21" t="s">
        <v>259</v>
      </c>
      <c r="E251" s="21" t="s">
        <v>1098</v>
      </c>
      <c r="F251" s="32" t="s">
        <v>546</v>
      </c>
      <c r="G251" s="13" t="s">
        <v>53</v>
      </c>
      <c r="H251" s="13" t="s">
        <v>12</v>
      </c>
      <c r="I251" s="27" t="s">
        <v>263</v>
      </c>
      <c r="K251" s="24"/>
      <c r="Q251" s="27" t="s">
        <v>262</v>
      </c>
      <c r="R251" s="13" t="s">
        <v>257</v>
      </c>
    </row>
    <row r="252" spans="1:18" s="13" customFormat="1" x14ac:dyDescent="0.3">
      <c r="A252" s="21">
        <v>111</v>
      </c>
      <c r="B252" s="21" t="s">
        <v>251</v>
      </c>
      <c r="D252" s="21" t="s">
        <v>260</v>
      </c>
      <c r="E252" s="21" t="s">
        <v>1097</v>
      </c>
      <c r="F252" s="32" t="s">
        <v>546</v>
      </c>
      <c r="G252" s="13" t="s">
        <v>55</v>
      </c>
      <c r="H252" s="13" t="s">
        <v>16</v>
      </c>
      <c r="I252" s="27" t="s">
        <v>253</v>
      </c>
      <c r="K252" s="24"/>
      <c r="Q252" s="27" t="s">
        <v>258</v>
      </c>
      <c r="R252" s="13" t="s">
        <v>256</v>
      </c>
    </row>
    <row r="253" spans="1:18" s="13" customFormat="1" ht="15" customHeight="1" x14ac:dyDescent="0.3">
      <c r="A253" s="21">
        <v>112</v>
      </c>
      <c r="B253" s="21" t="s">
        <v>251</v>
      </c>
      <c r="D253" s="21" t="s">
        <v>261</v>
      </c>
      <c r="E253" s="21" t="s">
        <v>1097</v>
      </c>
      <c r="F253" s="32" t="s">
        <v>546</v>
      </c>
      <c r="G253" s="13" t="s">
        <v>53</v>
      </c>
      <c r="H253" s="13" t="s">
        <v>12</v>
      </c>
      <c r="I253" s="27" t="s">
        <v>264</v>
      </c>
      <c r="K253" s="24"/>
      <c r="Q253" s="27" t="s">
        <v>262</v>
      </c>
      <c r="R253" s="13" t="s">
        <v>257</v>
      </c>
    </row>
    <row r="254" spans="1:18" s="13" customFormat="1" ht="15" customHeight="1" x14ac:dyDescent="0.3">
      <c r="A254" s="21">
        <v>113</v>
      </c>
      <c r="B254" s="21" t="s">
        <v>251</v>
      </c>
      <c r="D254" s="21" t="s">
        <v>265</v>
      </c>
      <c r="E254" s="21" t="s">
        <v>1096</v>
      </c>
      <c r="F254" s="32" t="s">
        <v>546</v>
      </c>
      <c r="G254" s="13" t="s">
        <v>55</v>
      </c>
      <c r="H254" s="13" t="s">
        <v>16</v>
      </c>
      <c r="I254" s="27" t="s">
        <v>253</v>
      </c>
      <c r="K254" s="24"/>
      <c r="Q254" s="27" t="s">
        <v>258</v>
      </c>
      <c r="R254" s="13" t="s">
        <v>257</v>
      </c>
    </row>
    <row r="255" spans="1:18" s="13" customFormat="1" ht="15" customHeight="1" x14ac:dyDescent="0.3">
      <c r="A255" s="21">
        <v>113</v>
      </c>
      <c r="B255" s="21" t="s">
        <v>251</v>
      </c>
      <c r="D255" s="21" t="s">
        <v>265</v>
      </c>
      <c r="E255" s="21" t="s">
        <v>1097</v>
      </c>
      <c r="F255" s="32" t="s">
        <v>546</v>
      </c>
      <c r="G255" s="13" t="s">
        <v>55</v>
      </c>
      <c r="H255" s="13" t="s">
        <v>16</v>
      </c>
      <c r="I255" s="27" t="s">
        <v>253</v>
      </c>
      <c r="K255" s="24"/>
      <c r="Q255" s="27" t="s">
        <v>258</v>
      </c>
      <c r="R255" s="13" t="s">
        <v>257</v>
      </c>
    </row>
    <row r="256" spans="1:18" s="13" customFormat="1" ht="15" customHeight="1" x14ac:dyDescent="0.3">
      <c r="A256" s="21">
        <v>114</v>
      </c>
      <c r="B256" s="21" t="s">
        <v>251</v>
      </c>
      <c r="D256" s="21" t="s">
        <v>267</v>
      </c>
      <c r="E256" s="21" t="s">
        <v>1096</v>
      </c>
      <c r="F256" s="32" t="s">
        <v>546</v>
      </c>
      <c r="G256" s="13" t="s">
        <v>55</v>
      </c>
      <c r="H256" s="13" t="s">
        <v>16</v>
      </c>
      <c r="I256" s="27" t="s">
        <v>253</v>
      </c>
      <c r="K256" s="24"/>
      <c r="Q256" s="27" t="s">
        <v>258</v>
      </c>
      <c r="R256" s="13" t="s">
        <v>266</v>
      </c>
    </row>
    <row r="257" spans="1:18" s="13" customFormat="1" ht="15" customHeight="1" x14ac:dyDescent="0.3">
      <c r="A257" s="21">
        <v>114</v>
      </c>
      <c r="B257" s="21" t="s">
        <v>251</v>
      </c>
      <c r="D257" s="21" t="s">
        <v>267</v>
      </c>
      <c r="E257" s="21" t="s">
        <v>1096</v>
      </c>
      <c r="F257" s="32" t="s">
        <v>559</v>
      </c>
      <c r="G257" s="13" t="s">
        <v>55</v>
      </c>
      <c r="H257" s="13" t="s">
        <v>16</v>
      </c>
      <c r="I257" s="27" t="s">
        <v>253</v>
      </c>
      <c r="K257" s="24"/>
      <c r="Q257" s="27" t="s">
        <v>258</v>
      </c>
      <c r="R257" s="13" t="s">
        <v>266</v>
      </c>
    </row>
    <row r="258" spans="1:18" s="13" customFormat="1" ht="15" customHeight="1" x14ac:dyDescent="0.3">
      <c r="A258" s="21">
        <v>115</v>
      </c>
      <c r="B258" s="21" t="s">
        <v>251</v>
      </c>
      <c r="D258" s="21" t="s">
        <v>268</v>
      </c>
      <c r="E258" s="21" t="s">
        <v>1096</v>
      </c>
      <c r="F258" s="32" t="s">
        <v>559</v>
      </c>
      <c r="G258" s="13" t="s">
        <v>55</v>
      </c>
      <c r="H258" s="13" t="s">
        <v>16</v>
      </c>
      <c r="I258" s="27" t="s">
        <v>253</v>
      </c>
      <c r="K258" s="24"/>
      <c r="Q258" s="27" t="s">
        <v>258</v>
      </c>
      <c r="R258" s="13" t="s">
        <v>266</v>
      </c>
    </row>
    <row r="259" spans="1:18" s="13" customFormat="1" ht="15" customHeight="1" x14ac:dyDescent="0.3">
      <c r="A259" s="21">
        <v>116</v>
      </c>
      <c r="B259" s="21" t="s">
        <v>251</v>
      </c>
      <c r="D259" s="21" t="s">
        <v>268</v>
      </c>
      <c r="E259" s="21" t="s">
        <v>1096</v>
      </c>
      <c r="F259" s="32" t="s">
        <v>559</v>
      </c>
      <c r="G259" s="13" t="s">
        <v>53</v>
      </c>
      <c r="H259" s="13" t="s">
        <v>16</v>
      </c>
      <c r="I259" s="27" t="s">
        <v>273</v>
      </c>
      <c r="K259" s="24"/>
      <c r="Q259" s="27" t="s">
        <v>262</v>
      </c>
      <c r="R259" s="13" t="s">
        <v>257</v>
      </c>
    </row>
    <row r="260" spans="1:18" s="13" customFormat="1" ht="15" customHeight="1" x14ac:dyDescent="0.3">
      <c r="A260" s="21">
        <v>117</v>
      </c>
      <c r="B260" s="21" t="s">
        <v>251</v>
      </c>
      <c r="D260" s="21" t="s">
        <v>268</v>
      </c>
      <c r="E260" s="21" t="s">
        <v>1096</v>
      </c>
      <c r="F260" s="32" t="s">
        <v>559</v>
      </c>
      <c r="G260" s="13" t="s">
        <v>55</v>
      </c>
      <c r="H260" s="13" t="s">
        <v>31</v>
      </c>
      <c r="I260" s="27" t="s">
        <v>274</v>
      </c>
      <c r="K260" s="24"/>
      <c r="Q260" s="27" t="s">
        <v>262</v>
      </c>
      <c r="R260" s="13" t="s">
        <v>257</v>
      </c>
    </row>
    <row r="261" spans="1:18" s="13" customFormat="1" ht="15" customHeight="1" x14ac:dyDescent="0.3">
      <c r="A261" s="21">
        <v>118</v>
      </c>
      <c r="B261" s="21" t="s">
        <v>251</v>
      </c>
      <c r="D261" s="21" t="s">
        <v>269</v>
      </c>
      <c r="E261" s="21" t="s">
        <v>1096</v>
      </c>
      <c r="F261" s="32" t="s">
        <v>560</v>
      </c>
      <c r="G261" s="13" t="s">
        <v>53</v>
      </c>
      <c r="H261" s="13" t="s">
        <v>16</v>
      </c>
      <c r="I261" s="28" t="s">
        <v>275</v>
      </c>
      <c r="K261" s="24"/>
      <c r="Q261" s="27" t="s">
        <v>262</v>
      </c>
      <c r="R261" s="13" t="s">
        <v>266</v>
      </c>
    </row>
    <row r="262" spans="1:18" s="13" customFormat="1" ht="15" customHeight="1" x14ac:dyDescent="0.3">
      <c r="A262" s="21">
        <v>119</v>
      </c>
      <c r="B262" s="21" t="s">
        <v>251</v>
      </c>
      <c r="D262" s="21" t="s">
        <v>270</v>
      </c>
      <c r="E262" s="21" t="s">
        <v>1096</v>
      </c>
      <c r="F262" s="32" t="s">
        <v>560</v>
      </c>
      <c r="G262" s="13" t="s">
        <v>53</v>
      </c>
      <c r="H262" s="13" t="s">
        <v>16</v>
      </c>
      <c r="I262" s="27" t="s">
        <v>276</v>
      </c>
      <c r="K262" s="24"/>
      <c r="Q262" s="27" t="s">
        <v>262</v>
      </c>
      <c r="R262" s="13" t="s">
        <v>266</v>
      </c>
    </row>
    <row r="263" spans="1:18" s="13" customFormat="1" ht="15" customHeight="1" x14ac:dyDescent="0.3">
      <c r="A263" s="21">
        <v>119</v>
      </c>
      <c r="B263" s="21" t="s">
        <v>251</v>
      </c>
      <c r="D263" s="21" t="s">
        <v>270</v>
      </c>
      <c r="E263" s="21" t="s">
        <v>1096</v>
      </c>
      <c r="F263" s="32" t="s">
        <v>559</v>
      </c>
      <c r="G263" s="13" t="s">
        <v>53</v>
      </c>
      <c r="H263" s="13" t="s">
        <v>16</v>
      </c>
      <c r="I263" s="27" t="s">
        <v>276</v>
      </c>
      <c r="K263" s="24"/>
      <c r="Q263" s="27" t="s">
        <v>262</v>
      </c>
      <c r="R263" s="13" t="s">
        <v>266</v>
      </c>
    </row>
    <row r="264" spans="1:18" s="13" customFormat="1" ht="15" customHeight="1" x14ac:dyDescent="0.3">
      <c r="A264" s="21">
        <v>120</v>
      </c>
      <c r="B264" s="21" t="s">
        <v>251</v>
      </c>
      <c r="D264" s="21" t="s">
        <v>271</v>
      </c>
      <c r="E264" s="21" t="s">
        <v>1096</v>
      </c>
      <c r="F264" s="32" t="s">
        <v>559</v>
      </c>
      <c r="G264" s="13" t="s">
        <v>55</v>
      </c>
      <c r="H264" s="13" t="s">
        <v>16</v>
      </c>
      <c r="I264" s="27" t="s">
        <v>253</v>
      </c>
      <c r="K264" s="24"/>
      <c r="Q264" s="27" t="s">
        <v>258</v>
      </c>
      <c r="R264" s="13" t="s">
        <v>266</v>
      </c>
    </row>
    <row r="265" spans="1:18" s="13" customFormat="1" ht="15" customHeight="1" x14ac:dyDescent="0.3">
      <c r="A265" s="21">
        <v>120</v>
      </c>
      <c r="B265" s="21" t="s">
        <v>251</v>
      </c>
      <c r="D265" s="21" t="s">
        <v>271</v>
      </c>
      <c r="E265" s="21" t="s">
        <v>1096</v>
      </c>
      <c r="F265" s="32" t="s">
        <v>560</v>
      </c>
      <c r="G265" s="13" t="s">
        <v>55</v>
      </c>
      <c r="H265" s="13" t="s">
        <v>16</v>
      </c>
      <c r="I265" s="27" t="s">
        <v>253</v>
      </c>
      <c r="K265" s="24"/>
      <c r="Q265" s="27" t="s">
        <v>258</v>
      </c>
      <c r="R265" s="13" t="s">
        <v>266</v>
      </c>
    </row>
    <row r="266" spans="1:18" s="13" customFormat="1" ht="15" customHeight="1" x14ac:dyDescent="0.3">
      <c r="A266" s="21">
        <v>121</v>
      </c>
      <c r="B266" s="21" t="s">
        <v>251</v>
      </c>
      <c r="D266" s="21" t="s">
        <v>272</v>
      </c>
      <c r="E266" s="21" t="s">
        <v>1099</v>
      </c>
      <c r="F266" s="32" t="s">
        <v>560</v>
      </c>
      <c r="G266" s="13" t="s">
        <v>55</v>
      </c>
      <c r="H266" s="13" t="s">
        <v>16</v>
      </c>
      <c r="I266" s="27" t="s">
        <v>253</v>
      </c>
      <c r="K266" s="24"/>
      <c r="Q266" s="27" t="s">
        <v>258</v>
      </c>
      <c r="R266" s="13" t="s">
        <v>266</v>
      </c>
    </row>
    <row r="267" spans="1:18" s="13" customFormat="1" ht="15" customHeight="1" x14ac:dyDescent="0.3">
      <c r="A267" s="21">
        <v>122</v>
      </c>
      <c r="B267" s="21" t="s">
        <v>251</v>
      </c>
      <c r="D267" s="21" t="s">
        <v>277</v>
      </c>
      <c r="E267" s="21" t="s">
        <v>1096</v>
      </c>
      <c r="F267" s="32" t="s">
        <v>560</v>
      </c>
      <c r="G267" s="13" t="s">
        <v>55</v>
      </c>
      <c r="H267" s="13" t="s">
        <v>16</v>
      </c>
      <c r="I267" s="27" t="s">
        <v>253</v>
      </c>
      <c r="K267" s="24"/>
      <c r="Q267" s="27" t="s">
        <v>258</v>
      </c>
      <c r="R267" s="13" t="s">
        <v>266</v>
      </c>
    </row>
    <row r="268" spans="1:18" s="13" customFormat="1" ht="15" customHeight="1" x14ac:dyDescent="0.3">
      <c r="A268" s="21">
        <v>123</v>
      </c>
      <c r="B268" s="21" t="s">
        <v>251</v>
      </c>
      <c r="D268" s="21" t="s">
        <v>277</v>
      </c>
      <c r="E268" s="21" t="s">
        <v>1096</v>
      </c>
      <c r="F268" s="32" t="s">
        <v>560</v>
      </c>
      <c r="G268" s="13" t="s">
        <v>52</v>
      </c>
      <c r="H268" s="13" t="s">
        <v>16</v>
      </c>
      <c r="I268" s="27" t="s">
        <v>281</v>
      </c>
      <c r="K268" s="24"/>
      <c r="Q268" s="27" t="s">
        <v>262</v>
      </c>
      <c r="R268" s="13" t="s">
        <v>257</v>
      </c>
    </row>
    <row r="269" spans="1:18" s="13" customFormat="1" ht="15" customHeight="1" x14ac:dyDescent="0.3">
      <c r="A269" s="21">
        <v>123</v>
      </c>
      <c r="B269" s="21" t="s">
        <v>251</v>
      </c>
      <c r="D269" s="21" t="s">
        <v>277</v>
      </c>
      <c r="E269" s="21" t="s">
        <v>1096</v>
      </c>
      <c r="F269" s="32" t="s">
        <v>560</v>
      </c>
      <c r="G269" s="13" t="s">
        <v>55</v>
      </c>
      <c r="H269" s="13" t="s">
        <v>31</v>
      </c>
      <c r="I269" s="27" t="s">
        <v>274</v>
      </c>
      <c r="K269" s="24"/>
    </row>
    <row r="270" spans="1:18" s="13" customFormat="1" ht="15" customHeight="1" x14ac:dyDescent="0.3">
      <c r="A270" s="21">
        <v>124</v>
      </c>
      <c r="B270" s="21" t="s">
        <v>251</v>
      </c>
      <c r="D270" s="21" t="s">
        <v>280</v>
      </c>
      <c r="E270" s="21" t="s">
        <v>1096</v>
      </c>
      <c r="F270" s="32" t="s">
        <v>560</v>
      </c>
      <c r="G270" s="13" t="s">
        <v>53</v>
      </c>
      <c r="H270" s="13" t="s">
        <v>12</v>
      </c>
      <c r="I270" s="27" t="s">
        <v>282</v>
      </c>
      <c r="K270" s="24"/>
      <c r="Q270" s="27" t="s">
        <v>262</v>
      </c>
      <c r="R270" s="13" t="s">
        <v>257</v>
      </c>
    </row>
    <row r="271" spans="1:18" s="13" customFormat="1" ht="15" customHeight="1" x14ac:dyDescent="0.3">
      <c r="A271" s="21">
        <v>124</v>
      </c>
      <c r="B271" s="21" t="s">
        <v>251</v>
      </c>
      <c r="D271" s="21" t="s">
        <v>280</v>
      </c>
      <c r="E271" s="21" t="s">
        <v>1096</v>
      </c>
      <c r="F271" s="32" t="s">
        <v>560</v>
      </c>
      <c r="G271" s="13" t="s">
        <v>59</v>
      </c>
      <c r="H271" s="13" t="s">
        <v>16</v>
      </c>
      <c r="I271" s="27" t="s">
        <v>282</v>
      </c>
      <c r="K271" s="24"/>
      <c r="Q271" s="27" t="s">
        <v>262</v>
      </c>
      <c r="R271" s="13" t="s">
        <v>257</v>
      </c>
    </row>
    <row r="272" spans="1:18" s="13" customFormat="1" ht="15" customHeight="1" x14ac:dyDescent="0.3">
      <c r="A272" s="21">
        <v>124</v>
      </c>
      <c r="B272" s="21" t="s">
        <v>251</v>
      </c>
      <c r="D272" s="21" t="s">
        <v>280</v>
      </c>
      <c r="E272" s="21" t="s">
        <v>1096</v>
      </c>
      <c r="F272" s="32" t="s">
        <v>560</v>
      </c>
      <c r="G272" s="13" t="s">
        <v>55</v>
      </c>
      <c r="H272" s="13" t="s">
        <v>31</v>
      </c>
      <c r="I272" s="27" t="s">
        <v>282</v>
      </c>
      <c r="K272" s="24"/>
      <c r="Q272" s="27" t="s">
        <v>262</v>
      </c>
      <c r="R272" s="13" t="s">
        <v>257</v>
      </c>
    </row>
    <row r="273" spans="1:18" s="13" customFormat="1" ht="15" customHeight="1" x14ac:dyDescent="0.3">
      <c r="A273" s="21">
        <v>125</v>
      </c>
      <c r="B273" s="21" t="s">
        <v>251</v>
      </c>
      <c r="D273" s="21" t="s">
        <v>272</v>
      </c>
      <c r="E273" s="21" t="s">
        <v>1096</v>
      </c>
      <c r="F273" s="32" t="s">
        <v>560</v>
      </c>
      <c r="G273" s="13" t="s">
        <v>55</v>
      </c>
      <c r="H273" s="13" t="s">
        <v>16</v>
      </c>
      <c r="I273" s="27" t="s">
        <v>253</v>
      </c>
      <c r="K273" s="24"/>
      <c r="Q273" s="27" t="s">
        <v>258</v>
      </c>
      <c r="R273" s="13" t="s">
        <v>266</v>
      </c>
    </row>
    <row r="274" spans="1:18" s="13" customFormat="1" ht="15" customHeight="1" x14ac:dyDescent="0.3">
      <c r="A274" s="21">
        <v>126</v>
      </c>
      <c r="B274" s="21" t="s">
        <v>251</v>
      </c>
      <c r="D274" s="21" t="s">
        <v>278</v>
      </c>
      <c r="E274" s="21" t="s">
        <v>1096</v>
      </c>
      <c r="F274" s="32" t="s">
        <v>560</v>
      </c>
      <c r="G274" s="13" t="s">
        <v>53</v>
      </c>
      <c r="H274" s="13" t="s">
        <v>12</v>
      </c>
      <c r="I274" s="27" t="s">
        <v>283</v>
      </c>
      <c r="K274" s="24"/>
      <c r="Q274" s="27" t="s">
        <v>258</v>
      </c>
      <c r="R274" s="13" t="s">
        <v>266</v>
      </c>
    </row>
    <row r="275" spans="1:18" s="13" customFormat="1" ht="15" customHeight="1" x14ac:dyDescent="0.3">
      <c r="A275" s="21">
        <v>126</v>
      </c>
      <c r="B275" s="21" t="s">
        <v>251</v>
      </c>
      <c r="D275" s="21" t="s">
        <v>278</v>
      </c>
      <c r="E275" s="21" t="s">
        <v>1096</v>
      </c>
      <c r="F275" s="32" t="s">
        <v>560</v>
      </c>
      <c r="G275" s="13" t="s">
        <v>55</v>
      </c>
      <c r="H275" s="13" t="s">
        <v>31</v>
      </c>
      <c r="I275" s="27" t="s">
        <v>283</v>
      </c>
      <c r="K275" s="24"/>
      <c r="Q275" s="27" t="s">
        <v>258</v>
      </c>
      <c r="R275" s="13" t="s">
        <v>266</v>
      </c>
    </row>
    <row r="276" spans="1:18" s="13" customFormat="1" ht="15" customHeight="1" x14ac:dyDescent="0.3">
      <c r="A276" s="21">
        <v>126</v>
      </c>
      <c r="B276" s="21" t="s">
        <v>251</v>
      </c>
      <c r="D276" s="21" t="s">
        <v>278</v>
      </c>
      <c r="E276" s="21" t="s">
        <v>1096</v>
      </c>
      <c r="F276" s="32" t="s">
        <v>560</v>
      </c>
      <c r="G276" s="13" t="s">
        <v>59</v>
      </c>
      <c r="H276" s="13" t="s">
        <v>16</v>
      </c>
      <c r="I276" s="27" t="s">
        <v>283</v>
      </c>
      <c r="K276" s="24"/>
      <c r="Q276" s="27" t="s">
        <v>258</v>
      </c>
      <c r="R276" s="13" t="s">
        <v>266</v>
      </c>
    </row>
    <row r="277" spans="1:18" s="13" customFormat="1" ht="15" customHeight="1" x14ac:dyDescent="0.3">
      <c r="A277" s="21">
        <v>127</v>
      </c>
      <c r="B277" s="21" t="s">
        <v>251</v>
      </c>
      <c r="D277" s="21" t="s">
        <v>279</v>
      </c>
      <c r="E277" s="21" t="s">
        <v>1096</v>
      </c>
      <c r="F277" s="32" t="s">
        <v>560</v>
      </c>
      <c r="G277" s="13" t="s">
        <v>53</v>
      </c>
      <c r="H277" s="13" t="s">
        <v>12</v>
      </c>
      <c r="I277" s="27" t="s">
        <v>284</v>
      </c>
      <c r="K277" s="24"/>
      <c r="Q277" s="27" t="s">
        <v>258</v>
      </c>
      <c r="R277" s="13" t="s">
        <v>266</v>
      </c>
    </row>
    <row r="278" spans="1:18" s="13" customFormat="1" ht="15" customHeight="1" x14ac:dyDescent="0.3">
      <c r="A278" s="21">
        <v>128</v>
      </c>
      <c r="B278" s="21" t="s">
        <v>251</v>
      </c>
      <c r="D278" s="21" t="s">
        <v>279</v>
      </c>
      <c r="E278" s="21" t="s">
        <v>1096</v>
      </c>
      <c r="F278" s="32" t="s">
        <v>560</v>
      </c>
      <c r="G278" s="13" t="s">
        <v>59</v>
      </c>
      <c r="H278" s="13" t="s">
        <v>42</v>
      </c>
      <c r="I278" s="27" t="s">
        <v>285</v>
      </c>
      <c r="K278" s="24"/>
      <c r="Q278" s="27" t="s">
        <v>262</v>
      </c>
      <c r="R278" s="13" t="s">
        <v>257</v>
      </c>
    </row>
    <row r="279" spans="1:18" s="13" customFormat="1" ht="15" customHeight="1" x14ac:dyDescent="0.3">
      <c r="A279" s="21">
        <v>129</v>
      </c>
      <c r="B279" s="21" t="s">
        <v>251</v>
      </c>
      <c r="D279" s="21" t="s">
        <v>279</v>
      </c>
      <c r="E279" s="21" t="s">
        <v>1096</v>
      </c>
      <c r="F279" s="32" t="s">
        <v>560</v>
      </c>
      <c r="G279" s="13" t="s">
        <v>59</v>
      </c>
      <c r="H279" s="13" t="s">
        <v>43</v>
      </c>
      <c r="I279" s="27" t="s">
        <v>286</v>
      </c>
      <c r="K279" s="24"/>
      <c r="Q279" s="27" t="s">
        <v>262</v>
      </c>
      <c r="R279" s="13" t="s">
        <v>256</v>
      </c>
    </row>
    <row r="280" spans="1:18" s="13" customFormat="1" ht="15" customHeight="1" x14ac:dyDescent="0.3">
      <c r="A280" s="21">
        <v>130</v>
      </c>
      <c r="B280" s="21" t="s">
        <v>251</v>
      </c>
      <c r="D280" s="21" t="s">
        <v>287</v>
      </c>
      <c r="E280" s="21" t="s">
        <v>1096</v>
      </c>
      <c r="F280" s="32" t="s">
        <v>560</v>
      </c>
      <c r="G280" s="13" t="s">
        <v>59</v>
      </c>
      <c r="H280" s="13" t="s">
        <v>42</v>
      </c>
      <c r="I280" s="27" t="s">
        <v>290</v>
      </c>
      <c r="K280" s="24"/>
      <c r="Q280" s="27" t="s">
        <v>262</v>
      </c>
      <c r="R280" s="13" t="s">
        <v>257</v>
      </c>
    </row>
    <row r="281" spans="1:18" s="13" customFormat="1" ht="15" customHeight="1" x14ac:dyDescent="0.3">
      <c r="A281" s="21">
        <v>130</v>
      </c>
      <c r="B281" s="21" t="s">
        <v>251</v>
      </c>
      <c r="D281" s="21" t="s">
        <v>287</v>
      </c>
      <c r="E281" s="21" t="s">
        <v>1096</v>
      </c>
      <c r="F281" s="32" t="s">
        <v>560</v>
      </c>
      <c r="G281" s="13" t="s">
        <v>59</v>
      </c>
      <c r="H281" s="13" t="s">
        <v>43</v>
      </c>
      <c r="I281" s="27" t="s">
        <v>290</v>
      </c>
      <c r="K281" s="24"/>
      <c r="Q281" s="27" t="s">
        <v>262</v>
      </c>
      <c r="R281" s="13" t="s">
        <v>257</v>
      </c>
    </row>
    <row r="282" spans="1:18" s="13" customFormat="1" ht="15" customHeight="1" x14ac:dyDescent="0.3">
      <c r="A282" s="21">
        <v>130</v>
      </c>
      <c r="B282" s="21" t="s">
        <v>251</v>
      </c>
      <c r="D282" s="21" t="s">
        <v>287</v>
      </c>
      <c r="E282" s="21" t="s">
        <v>1096</v>
      </c>
      <c r="F282" s="32" t="s">
        <v>560</v>
      </c>
      <c r="G282" s="13" t="s">
        <v>55</v>
      </c>
      <c r="H282" s="13" t="s">
        <v>32</v>
      </c>
      <c r="I282" s="27" t="s">
        <v>290</v>
      </c>
      <c r="K282" s="24"/>
      <c r="Q282" s="27" t="s">
        <v>262</v>
      </c>
      <c r="R282" s="13" t="s">
        <v>257</v>
      </c>
    </row>
    <row r="283" spans="1:18" s="13" customFormat="1" ht="15" customHeight="1" x14ac:dyDescent="0.3">
      <c r="A283" s="21">
        <v>131</v>
      </c>
      <c r="B283" s="21" t="s">
        <v>251</v>
      </c>
      <c r="D283" s="21" t="s">
        <v>287</v>
      </c>
      <c r="E283" s="21" t="s">
        <v>1096</v>
      </c>
      <c r="F283" s="32" t="s">
        <v>560</v>
      </c>
      <c r="G283" s="13" t="s">
        <v>52</v>
      </c>
      <c r="H283" s="13" t="s">
        <v>16</v>
      </c>
      <c r="I283" s="27" t="s">
        <v>281</v>
      </c>
      <c r="K283" s="24"/>
      <c r="Q283" s="27" t="s">
        <v>262</v>
      </c>
      <c r="R283" s="13" t="s">
        <v>257</v>
      </c>
    </row>
    <row r="284" spans="1:18" s="13" customFormat="1" ht="15" customHeight="1" x14ac:dyDescent="0.3">
      <c r="A284" s="21">
        <v>132</v>
      </c>
      <c r="B284" s="21" t="s">
        <v>251</v>
      </c>
      <c r="D284" s="21" t="s">
        <v>287</v>
      </c>
      <c r="E284" s="21" t="s">
        <v>1096</v>
      </c>
      <c r="F284" s="32" t="s">
        <v>560</v>
      </c>
      <c r="G284" s="13" t="s">
        <v>59</v>
      </c>
      <c r="H284" s="13" t="s">
        <v>42</v>
      </c>
      <c r="I284" s="27" t="s">
        <v>291</v>
      </c>
      <c r="K284" s="24"/>
      <c r="Q284" s="27" t="s">
        <v>262</v>
      </c>
      <c r="R284" s="13" t="s">
        <v>256</v>
      </c>
    </row>
    <row r="285" spans="1:18" s="13" customFormat="1" ht="15" customHeight="1" x14ac:dyDescent="0.3">
      <c r="A285" s="21">
        <v>132</v>
      </c>
      <c r="B285" s="21" t="s">
        <v>251</v>
      </c>
      <c r="D285" s="21" t="s">
        <v>287</v>
      </c>
      <c r="E285" s="21" t="s">
        <v>1096</v>
      </c>
      <c r="F285" s="32" t="s">
        <v>560</v>
      </c>
      <c r="G285" s="13" t="s">
        <v>59</v>
      </c>
      <c r="H285" s="13" t="s">
        <v>43</v>
      </c>
      <c r="I285" s="27" t="s">
        <v>291</v>
      </c>
      <c r="K285" s="24"/>
      <c r="Q285" s="27" t="s">
        <v>262</v>
      </c>
      <c r="R285" s="13" t="s">
        <v>256</v>
      </c>
    </row>
    <row r="286" spans="1:18" s="13" customFormat="1" ht="15" customHeight="1" x14ac:dyDescent="0.3">
      <c r="A286" s="21">
        <v>133</v>
      </c>
      <c r="B286" s="21" t="s">
        <v>251</v>
      </c>
      <c r="D286" s="21" t="s">
        <v>288</v>
      </c>
      <c r="E286" s="21" t="s">
        <v>1096</v>
      </c>
      <c r="F286" s="32" t="s">
        <v>560</v>
      </c>
      <c r="G286" s="13" t="s">
        <v>55</v>
      </c>
      <c r="H286" s="13" t="s">
        <v>16</v>
      </c>
      <c r="I286" s="27" t="s">
        <v>253</v>
      </c>
      <c r="K286" s="24"/>
      <c r="Q286" s="27" t="s">
        <v>258</v>
      </c>
      <c r="R286" s="13" t="s">
        <v>257</v>
      </c>
    </row>
    <row r="287" spans="1:18" s="16" customFormat="1" ht="15" customHeight="1" thickBot="1" x14ac:dyDescent="0.35">
      <c r="A287" s="16">
        <v>134</v>
      </c>
      <c r="B287" s="16" t="s">
        <v>251</v>
      </c>
      <c r="D287" s="16" t="s">
        <v>289</v>
      </c>
      <c r="E287" s="16" t="s">
        <v>1096</v>
      </c>
      <c r="F287" s="34" t="s">
        <v>560</v>
      </c>
      <c r="G287" s="16" t="s">
        <v>55</v>
      </c>
      <c r="H287" s="16" t="s">
        <v>16</v>
      </c>
      <c r="I287" s="29" t="s">
        <v>253</v>
      </c>
      <c r="K287" s="26"/>
      <c r="Q287" s="29" t="s">
        <v>258</v>
      </c>
      <c r="R287" s="16" t="s">
        <v>266</v>
      </c>
    </row>
    <row r="288" spans="1:18" s="13" customFormat="1" ht="15" customHeight="1" x14ac:dyDescent="0.3">
      <c r="A288" s="21">
        <v>135</v>
      </c>
      <c r="B288" s="21" t="s">
        <v>293</v>
      </c>
      <c r="D288" s="21" t="s">
        <v>294</v>
      </c>
      <c r="E288" s="21" t="s">
        <v>1100</v>
      </c>
      <c r="F288" s="32" t="s">
        <v>561</v>
      </c>
      <c r="G288" s="13" t="s">
        <v>55</v>
      </c>
      <c r="H288" s="13" t="s">
        <v>16</v>
      </c>
      <c r="I288" s="27" t="s">
        <v>253</v>
      </c>
      <c r="K288" s="24"/>
      <c r="Q288" s="30" t="s">
        <v>258</v>
      </c>
      <c r="R288" s="21" t="s">
        <v>266</v>
      </c>
    </row>
    <row r="289" spans="1:18" s="13" customFormat="1" ht="15" customHeight="1" x14ac:dyDescent="0.3">
      <c r="A289" s="21">
        <v>136</v>
      </c>
      <c r="B289" s="21" t="s">
        <v>293</v>
      </c>
      <c r="D289" s="21" t="s">
        <v>295</v>
      </c>
      <c r="E289" s="21" t="s">
        <v>1100</v>
      </c>
      <c r="F289" s="32" t="s">
        <v>561</v>
      </c>
      <c r="G289" s="13" t="s">
        <v>55</v>
      </c>
      <c r="H289" s="13" t="s">
        <v>16</v>
      </c>
      <c r="I289" s="27" t="s">
        <v>253</v>
      </c>
      <c r="K289" s="24"/>
      <c r="Q289" s="30" t="s">
        <v>258</v>
      </c>
      <c r="R289" s="21" t="s">
        <v>266</v>
      </c>
    </row>
    <row r="290" spans="1:18" s="13" customFormat="1" ht="15" customHeight="1" x14ac:dyDescent="0.3">
      <c r="A290" s="21">
        <v>137</v>
      </c>
      <c r="B290" s="21" t="s">
        <v>293</v>
      </c>
      <c r="D290" s="21" t="s">
        <v>296</v>
      </c>
      <c r="E290" s="21" t="s">
        <v>1100</v>
      </c>
      <c r="F290" s="32" t="s">
        <v>561</v>
      </c>
      <c r="G290" s="13" t="s">
        <v>55</v>
      </c>
      <c r="H290" s="13" t="s">
        <v>32</v>
      </c>
      <c r="I290" s="27" t="s">
        <v>297</v>
      </c>
      <c r="K290" s="24"/>
      <c r="Q290" s="30" t="s">
        <v>258</v>
      </c>
      <c r="R290" s="21" t="s">
        <v>266</v>
      </c>
    </row>
    <row r="291" spans="1:18" s="13" customFormat="1" ht="15" customHeight="1" x14ac:dyDescent="0.3">
      <c r="A291" s="21">
        <v>138</v>
      </c>
      <c r="B291" s="21" t="s">
        <v>293</v>
      </c>
      <c r="D291" s="21" t="s">
        <v>296</v>
      </c>
      <c r="E291" s="21" t="s">
        <v>1100</v>
      </c>
      <c r="F291" s="32" t="s">
        <v>561</v>
      </c>
      <c r="G291" s="13" t="s">
        <v>55</v>
      </c>
      <c r="H291" s="13" t="s">
        <v>16</v>
      </c>
      <c r="I291" s="27" t="s">
        <v>253</v>
      </c>
      <c r="K291" s="24"/>
      <c r="Q291" s="30" t="s">
        <v>258</v>
      </c>
      <c r="R291" s="21" t="s">
        <v>266</v>
      </c>
    </row>
    <row r="292" spans="1:18" s="13" customFormat="1" ht="15" customHeight="1" x14ac:dyDescent="0.3">
      <c r="A292" s="21">
        <v>139</v>
      </c>
      <c r="B292" s="21" t="s">
        <v>293</v>
      </c>
      <c r="D292" s="21" t="s">
        <v>298</v>
      </c>
      <c r="E292" s="21" t="s">
        <v>1100</v>
      </c>
      <c r="F292" s="32" t="s">
        <v>561</v>
      </c>
      <c r="G292" s="13" t="s">
        <v>55</v>
      </c>
      <c r="H292" s="13" t="s">
        <v>32</v>
      </c>
      <c r="I292" s="27" t="s">
        <v>297</v>
      </c>
      <c r="K292" s="24"/>
      <c r="Q292" s="30" t="s">
        <v>258</v>
      </c>
      <c r="R292" s="21" t="s">
        <v>266</v>
      </c>
    </row>
    <row r="293" spans="1:18" s="13" customFormat="1" ht="15" customHeight="1" x14ac:dyDescent="0.3">
      <c r="A293" s="21">
        <v>139</v>
      </c>
      <c r="B293" s="21" t="s">
        <v>293</v>
      </c>
      <c r="D293" s="21" t="s">
        <v>298</v>
      </c>
      <c r="E293" s="21" t="s">
        <v>1100</v>
      </c>
      <c r="F293" s="32" t="s">
        <v>560</v>
      </c>
      <c r="G293" s="13" t="s">
        <v>55</v>
      </c>
      <c r="H293" s="13" t="s">
        <v>32</v>
      </c>
      <c r="I293" s="27" t="s">
        <v>297</v>
      </c>
      <c r="K293" s="24"/>
      <c r="Q293" s="30" t="s">
        <v>258</v>
      </c>
      <c r="R293" s="21" t="s">
        <v>266</v>
      </c>
    </row>
    <row r="294" spans="1:18" s="13" customFormat="1" ht="15" customHeight="1" x14ac:dyDescent="0.3">
      <c r="A294" s="21">
        <v>140</v>
      </c>
      <c r="B294" s="21" t="s">
        <v>293</v>
      </c>
      <c r="D294" s="21" t="s">
        <v>298</v>
      </c>
      <c r="E294" s="21" t="s">
        <v>1100</v>
      </c>
      <c r="F294" s="32" t="s">
        <v>560</v>
      </c>
      <c r="G294" s="13" t="s">
        <v>55</v>
      </c>
      <c r="H294" s="13" t="s">
        <v>16</v>
      </c>
      <c r="I294" s="27" t="s">
        <v>253</v>
      </c>
      <c r="K294" s="24"/>
      <c r="Q294" s="30" t="s">
        <v>258</v>
      </c>
      <c r="R294" s="21" t="s">
        <v>266</v>
      </c>
    </row>
    <row r="295" spans="1:18" s="13" customFormat="1" ht="15" customHeight="1" x14ac:dyDescent="0.3">
      <c r="A295" s="21">
        <v>140</v>
      </c>
      <c r="B295" s="21" t="s">
        <v>293</v>
      </c>
      <c r="D295" s="21" t="s">
        <v>298</v>
      </c>
      <c r="E295" s="21" t="s">
        <v>1100</v>
      </c>
      <c r="F295" s="32" t="s">
        <v>560</v>
      </c>
      <c r="G295" s="13" t="s">
        <v>55</v>
      </c>
      <c r="H295" s="13" t="s">
        <v>16</v>
      </c>
      <c r="I295" s="27" t="s">
        <v>253</v>
      </c>
      <c r="K295" s="24"/>
      <c r="Q295" s="30" t="s">
        <v>258</v>
      </c>
      <c r="R295" s="21" t="s">
        <v>266</v>
      </c>
    </row>
    <row r="296" spans="1:18" s="13" customFormat="1" ht="15" customHeight="1" x14ac:dyDescent="0.3">
      <c r="A296" s="21">
        <v>141</v>
      </c>
      <c r="B296" s="21" t="s">
        <v>293</v>
      </c>
      <c r="D296" s="21" t="s">
        <v>299</v>
      </c>
      <c r="E296" s="21" t="s">
        <v>1100</v>
      </c>
      <c r="F296" s="32" t="s">
        <v>561</v>
      </c>
      <c r="G296" s="13" t="s">
        <v>55</v>
      </c>
      <c r="H296" s="13" t="s">
        <v>32</v>
      </c>
      <c r="I296" s="27" t="s">
        <v>297</v>
      </c>
      <c r="K296" s="24"/>
      <c r="Q296" s="30" t="s">
        <v>258</v>
      </c>
      <c r="R296" s="21" t="s">
        <v>266</v>
      </c>
    </row>
    <row r="297" spans="1:18" s="13" customFormat="1" ht="15" customHeight="1" x14ac:dyDescent="0.3">
      <c r="A297" s="21">
        <v>142</v>
      </c>
      <c r="B297" s="21" t="s">
        <v>293</v>
      </c>
      <c r="D297" s="21" t="s">
        <v>299</v>
      </c>
      <c r="E297" s="21" t="s">
        <v>1100</v>
      </c>
      <c r="F297" s="32" t="s">
        <v>561</v>
      </c>
      <c r="G297" s="13" t="s">
        <v>55</v>
      </c>
      <c r="H297" s="13" t="s">
        <v>16</v>
      </c>
      <c r="I297" s="27" t="s">
        <v>253</v>
      </c>
      <c r="K297" s="24"/>
      <c r="Q297" s="30" t="s">
        <v>258</v>
      </c>
      <c r="R297" s="21" t="s">
        <v>266</v>
      </c>
    </row>
    <row r="298" spans="1:18" s="13" customFormat="1" ht="15" customHeight="1" x14ac:dyDescent="0.3">
      <c r="A298" s="21">
        <v>143</v>
      </c>
      <c r="B298" s="21" t="s">
        <v>293</v>
      </c>
      <c r="D298" s="21" t="s">
        <v>300</v>
      </c>
      <c r="E298" s="21" t="s">
        <v>1100</v>
      </c>
      <c r="F298" s="32" t="s">
        <v>561</v>
      </c>
      <c r="G298" s="13" t="s">
        <v>52</v>
      </c>
      <c r="H298" s="13" t="s">
        <v>16</v>
      </c>
      <c r="I298" s="27" t="s">
        <v>281</v>
      </c>
      <c r="K298" s="24"/>
      <c r="Q298" s="31" t="s">
        <v>309</v>
      </c>
      <c r="R298" s="21" t="s">
        <v>257</v>
      </c>
    </row>
    <row r="299" spans="1:18" s="13" customFormat="1" ht="15" customHeight="1" x14ac:dyDescent="0.3">
      <c r="A299" s="21">
        <v>144</v>
      </c>
      <c r="B299" s="21" t="s">
        <v>293</v>
      </c>
      <c r="D299" s="21" t="s">
        <v>300</v>
      </c>
      <c r="E299" s="21" t="s">
        <v>1100</v>
      </c>
      <c r="F299" s="32" t="s">
        <v>561</v>
      </c>
      <c r="G299" s="13" t="s">
        <v>55</v>
      </c>
      <c r="H299" s="13" t="s">
        <v>16</v>
      </c>
      <c r="I299" s="27" t="s">
        <v>253</v>
      </c>
      <c r="K299" s="24"/>
      <c r="Q299" s="31" t="s">
        <v>310</v>
      </c>
      <c r="R299" s="21" t="s">
        <v>266</v>
      </c>
    </row>
    <row r="300" spans="1:18" s="13" customFormat="1" ht="15" customHeight="1" x14ac:dyDescent="0.3">
      <c r="A300" s="21">
        <v>145</v>
      </c>
      <c r="B300" s="21" t="s">
        <v>293</v>
      </c>
      <c r="D300" s="21" t="s">
        <v>301</v>
      </c>
      <c r="E300" s="21" t="s">
        <v>1100</v>
      </c>
      <c r="F300" s="32" t="s">
        <v>561</v>
      </c>
      <c r="G300" s="13" t="s">
        <v>55</v>
      </c>
      <c r="H300" s="13" t="s">
        <v>32</v>
      </c>
      <c r="I300" s="27" t="s">
        <v>297</v>
      </c>
      <c r="K300" s="24"/>
      <c r="Q300" s="30" t="s">
        <v>258</v>
      </c>
      <c r="R300" s="21" t="s">
        <v>266</v>
      </c>
    </row>
    <row r="301" spans="1:18" s="13" customFormat="1" ht="15" customHeight="1" x14ac:dyDescent="0.3">
      <c r="A301" s="21">
        <v>146</v>
      </c>
      <c r="B301" s="21" t="s">
        <v>293</v>
      </c>
      <c r="D301" s="21" t="s">
        <v>301</v>
      </c>
      <c r="E301" s="21" t="s">
        <v>1100</v>
      </c>
      <c r="F301" s="32" t="s">
        <v>561</v>
      </c>
      <c r="G301" s="13" t="s">
        <v>55</v>
      </c>
      <c r="H301" s="13" t="s">
        <v>16</v>
      </c>
      <c r="I301" s="27" t="s">
        <v>253</v>
      </c>
      <c r="K301" s="24"/>
      <c r="Q301" s="30" t="s">
        <v>258</v>
      </c>
      <c r="R301" s="21" t="s">
        <v>266</v>
      </c>
    </row>
    <row r="302" spans="1:18" s="13" customFormat="1" ht="15" customHeight="1" x14ac:dyDescent="0.3">
      <c r="A302" s="21">
        <v>147</v>
      </c>
      <c r="B302" s="21" t="s">
        <v>293</v>
      </c>
      <c r="D302" s="21" t="s">
        <v>302</v>
      </c>
      <c r="E302" s="21" t="s">
        <v>1100</v>
      </c>
      <c r="F302" s="32" t="s">
        <v>561</v>
      </c>
      <c r="G302" s="13" t="s">
        <v>55</v>
      </c>
      <c r="H302" s="13" t="s">
        <v>16</v>
      </c>
      <c r="I302" s="27" t="s">
        <v>253</v>
      </c>
      <c r="K302" s="24"/>
      <c r="Q302" s="30" t="s">
        <v>258</v>
      </c>
      <c r="R302" s="21" t="s">
        <v>266</v>
      </c>
    </row>
    <row r="303" spans="1:18" s="13" customFormat="1" ht="15" customHeight="1" x14ac:dyDescent="0.3">
      <c r="A303" s="21">
        <v>148</v>
      </c>
      <c r="B303" s="21" t="s">
        <v>293</v>
      </c>
      <c r="D303" s="21" t="s">
        <v>303</v>
      </c>
      <c r="E303" s="21" t="s">
        <v>1100</v>
      </c>
      <c r="F303" s="32" t="s">
        <v>561</v>
      </c>
      <c r="G303" s="13" t="s">
        <v>53</v>
      </c>
      <c r="H303" s="13" t="s">
        <v>12</v>
      </c>
      <c r="I303" s="27" t="s">
        <v>304</v>
      </c>
      <c r="K303" s="24"/>
      <c r="Q303" s="27" t="s">
        <v>262</v>
      </c>
      <c r="R303" s="21" t="s">
        <v>266</v>
      </c>
    </row>
    <row r="304" spans="1:18" s="13" customFormat="1" ht="15" customHeight="1" x14ac:dyDescent="0.3">
      <c r="A304" s="21">
        <v>148</v>
      </c>
      <c r="B304" s="21" t="s">
        <v>293</v>
      </c>
      <c r="D304" s="21" t="s">
        <v>303</v>
      </c>
      <c r="E304" s="21" t="s">
        <v>1100</v>
      </c>
      <c r="F304" s="32" t="s">
        <v>561</v>
      </c>
      <c r="G304" s="13" t="s">
        <v>58</v>
      </c>
      <c r="H304" s="13" t="s">
        <v>41</v>
      </c>
      <c r="I304" s="27" t="s">
        <v>304</v>
      </c>
      <c r="K304" s="24"/>
      <c r="Q304" s="27" t="s">
        <v>311</v>
      </c>
      <c r="R304" s="21" t="s">
        <v>266</v>
      </c>
    </row>
    <row r="305" spans="1:18" s="13" customFormat="1" ht="15" customHeight="1" x14ac:dyDescent="0.3">
      <c r="A305" s="21">
        <v>149</v>
      </c>
      <c r="B305" s="21" t="s">
        <v>293</v>
      </c>
      <c r="D305" s="21" t="s">
        <v>305</v>
      </c>
      <c r="E305" s="21" t="s">
        <v>1100</v>
      </c>
      <c r="F305" s="32" t="s">
        <v>561</v>
      </c>
      <c r="G305" s="13" t="s">
        <v>52</v>
      </c>
      <c r="H305" s="13" t="s">
        <v>16</v>
      </c>
      <c r="I305" s="27" t="s">
        <v>281</v>
      </c>
      <c r="K305" s="24"/>
      <c r="Q305" s="27" t="s">
        <v>262</v>
      </c>
      <c r="R305" s="21" t="s">
        <v>257</v>
      </c>
    </row>
    <row r="306" spans="1:18" s="13" customFormat="1" ht="15" customHeight="1" x14ac:dyDescent="0.3">
      <c r="A306" s="21">
        <v>150</v>
      </c>
      <c r="B306" s="21" t="s">
        <v>293</v>
      </c>
      <c r="D306" s="21" t="s">
        <v>306</v>
      </c>
      <c r="E306" s="21" t="s">
        <v>1100</v>
      </c>
      <c r="F306" s="32" t="s">
        <v>561</v>
      </c>
      <c r="G306" s="13" t="s">
        <v>53</v>
      </c>
      <c r="H306" s="13" t="s">
        <v>22</v>
      </c>
      <c r="I306" s="27" t="s">
        <v>307</v>
      </c>
      <c r="K306" s="24"/>
      <c r="Q306" s="27" t="s">
        <v>262</v>
      </c>
      <c r="R306" s="21" t="s">
        <v>266</v>
      </c>
    </row>
    <row r="307" spans="1:18" s="13" customFormat="1" ht="15" customHeight="1" x14ac:dyDescent="0.3">
      <c r="A307" s="21">
        <v>151</v>
      </c>
      <c r="B307" s="21" t="s">
        <v>293</v>
      </c>
      <c r="D307" s="21" t="s">
        <v>306</v>
      </c>
      <c r="E307" s="21" t="s">
        <v>1100</v>
      </c>
      <c r="F307" s="32" t="s">
        <v>561</v>
      </c>
      <c r="G307" s="13" t="s">
        <v>55</v>
      </c>
      <c r="H307" s="13" t="s">
        <v>16</v>
      </c>
      <c r="I307" s="27" t="s">
        <v>253</v>
      </c>
      <c r="K307" s="24"/>
      <c r="Q307" s="31" t="s">
        <v>310</v>
      </c>
      <c r="R307" s="21" t="s">
        <v>256</v>
      </c>
    </row>
    <row r="308" spans="1:18" s="13" customFormat="1" ht="15" customHeight="1" x14ac:dyDescent="0.3">
      <c r="A308" s="21">
        <v>152</v>
      </c>
      <c r="B308" s="21" t="s">
        <v>293</v>
      </c>
      <c r="D308" s="21" t="s">
        <v>308</v>
      </c>
      <c r="E308" s="21" t="s">
        <v>1100</v>
      </c>
      <c r="F308" s="32" t="s">
        <v>561</v>
      </c>
      <c r="G308" s="13" t="s">
        <v>55</v>
      </c>
      <c r="H308" s="13" t="s">
        <v>32</v>
      </c>
      <c r="I308" s="27" t="s">
        <v>297</v>
      </c>
      <c r="K308" s="24"/>
      <c r="Q308" s="31" t="s">
        <v>310</v>
      </c>
      <c r="R308" s="21" t="s">
        <v>266</v>
      </c>
    </row>
    <row r="309" spans="1:18" s="13" customFormat="1" ht="15" customHeight="1" x14ac:dyDescent="0.3">
      <c r="A309" s="21">
        <v>153</v>
      </c>
      <c r="B309" s="21" t="s">
        <v>293</v>
      </c>
      <c r="D309" s="21" t="s">
        <v>308</v>
      </c>
      <c r="E309" s="21" t="s">
        <v>1100</v>
      </c>
      <c r="F309" s="32" t="s">
        <v>561</v>
      </c>
      <c r="G309" s="13" t="s">
        <v>55</v>
      </c>
      <c r="H309" s="13" t="s">
        <v>16</v>
      </c>
      <c r="I309" s="27" t="s">
        <v>253</v>
      </c>
      <c r="K309" s="24"/>
      <c r="Q309" s="31" t="s">
        <v>312</v>
      </c>
      <c r="R309" s="21" t="s">
        <v>266</v>
      </c>
    </row>
    <row r="310" spans="1:18" s="13" customFormat="1" ht="15" customHeight="1" x14ac:dyDescent="0.3">
      <c r="A310" s="21">
        <v>154</v>
      </c>
      <c r="B310" s="21" t="s">
        <v>293</v>
      </c>
      <c r="D310" s="21" t="s">
        <v>313</v>
      </c>
      <c r="E310" s="21" t="s">
        <v>1100</v>
      </c>
      <c r="F310" s="32" t="s">
        <v>561</v>
      </c>
      <c r="G310" s="13" t="s">
        <v>55</v>
      </c>
      <c r="H310" s="13" t="s">
        <v>32</v>
      </c>
      <c r="I310" s="27" t="s">
        <v>297</v>
      </c>
      <c r="K310" s="24"/>
      <c r="Q310" s="30" t="s">
        <v>258</v>
      </c>
      <c r="R310" s="21" t="s">
        <v>266</v>
      </c>
    </row>
    <row r="311" spans="1:18" s="13" customFormat="1" ht="15" customHeight="1" x14ac:dyDescent="0.3">
      <c r="A311" s="21">
        <v>154</v>
      </c>
      <c r="B311" s="21" t="s">
        <v>293</v>
      </c>
      <c r="D311" s="21" t="s">
        <v>313</v>
      </c>
      <c r="E311" s="21" t="s">
        <v>1100</v>
      </c>
      <c r="F311" s="32" t="s">
        <v>562</v>
      </c>
      <c r="G311" s="13" t="s">
        <v>55</v>
      </c>
      <c r="H311" s="13" t="s">
        <v>32</v>
      </c>
      <c r="I311" s="27" t="s">
        <v>297</v>
      </c>
      <c r="K311" s="24"/>
      <c r="Q311" s="30" t="s">
        <v>258</v>
      </c>
      <c r="R311" s="21" t="s">
        <v>266</v>
      </c>
    </row>
    <row r="312" spans="1:18" s="13" customFormat="1" ht="15" customHeight="1" x14ac:dyDescent="0.3">
      <c r="A312" s="21">
        <v>155</v>
      </c>
      <c r="B312" s="21" t="s">
        <v>293</v>
      </c>
      <c r="D312" s="21" t="s">
        <v>313</v>
      </c>
      <c r="E312" s="21" t="s">
        <v>1100</v>
      </c>
      <c r="F312" s="32" t="s">
        <v>561</v>
      </c>
      <c r="G312" s="13" t="s">
        <v>55</v>
      </c>
      <c r="H312" s="13" t="s">
        <v>16</v>
      </c>
      <c r="I312" s="27" t="s">
        <v>253</v>
      </c>
      <c r="K312" s="24"/>
      <c r="Q312" s="30" t="s">
        <v>258</v>
      </c>
      <c r="R312" s="21" t="s">
        <v>266</v>
      </c>
    </row>
    <row r="313" spans="1:18" s="13" customFormat="1" ht="15" customHeight="1" x14ac:dyDescent="0.3">
      <c r="A313" s="21">
        <v>155</v>
      </c>
      <c r="B313" s="21" t="s">
        <v>293</v>
      </c>
      <c r="D313" s="21" t="s">
        <v>313</v>
      </c>
      <c r="E313" s="21" t="s">
        <v>1100</v>
      </c>
      <c r="F313" s="32" t="s">
        <v>562</v>
      </c>
      <c r="G313" s="13" t="s">
        <v>55</v>
      </c>
      <c r="H313" s="13" t="s">
        <v>16</v>
      </c>
      <c r="I313" s="27" t="s">
        <v>253</v>
      </c>
      <c r="K313" s="24"/>
      <c r="Q313" s="30" t="s">
        <v>258</v>
      </c>
      <c r="R313" s="21" t="s">
        <v>266</v>
      </c>
    </row>
    <row r="314" spans="1:18" s="13" customFormat="1" ht="15" customHeight="1" x14ac:dyDescent="0.3">
      <c r="A314" s="21">
        <v>156</v>
      </c>
      <c r="B314" s="21" t="s">
        <v>293</v>
      </c>
      <c r="D314" s="21" t="s">
        <v>314</v>
      </c>
      <c r="E314" s="21" t="s">
        <v>1100</v>
      </c>
      <c r="F314" s="32" t="s">
        <v>561</v>
      </c>
      <c r="G314" s="13" t="s">
        <v>55</v>
      </c>
      <c r="H314" s="13" t="s">
        <v>32</v>
      </c>
      <c r="I314" s="27" t="s">
        <v>297</v>
      </c>
      <c r="K314" s="24"/>
      <c r="Q314" s="30" t="s">
        <v>258</v>
      </c>
      <c r="R314" s="21" t="s">
        <v>266</v>
      </c>
    </row>
    <row r="315" spans="1:18" s="13" customFormat="1" ht="15" customHeight="1" x14ac:dyDescent="0.3">
      <c r="A315" s="21">
        <v>156</v>
      </c>
      <c r="B315" s="21" t="s">
        <v>293</v>
      </c>
      <c r="D315" s="21" t="s">
        <v>314</v>
      </c>
      <c r="E315" s="21" t="s">
        <v>1100</v>
      </c>
      <c r="F315" s="32" t="s">
        <v>562</v>
      </c>
      <c r="G315" s="13" t="s">
        <v>55</v>
      </c>
      <c r="H315" s="13" t="s">
        <v>32</v>
      </c>
      <c r="I315" s="27" t="s">
        <v>297</v>
      </c>
      <c r="K315" s="24"/>
      <c r="Q315" s="30" t="s">
        <v>258</v>
      </c>
      <c r="R315" s="21" t="s">
        <v>266</v>
      </c>
    </row>
    <row r="316" spans="1:18" s="13" customFormat="1" ht="15" customHeight="1" x14ac:dyDescent="0.3">
      <c r="A316" s="21">
        <v>157</v>
      </c>
      <c r="B316" s="21" t="s">
        <v>293</v>
      </c>
      <c r="D316" s="21" t="s">
        <v>314</v>
      </c>
      <c r="E316" s="21" t="s">
        <v>1100</v>
      </c>
      <c r="F316" s="32" t="s">
        <v>561</v>
      </c>
      <c r="G316" s="13" t="s">
        <v>55</v>
      </c>
      <c r="H316" s="13" t="s">
        <v>16</v>
      </c>
      <c r="I316" s="27" t="s">
        <v>253</v>
      </c>
      <c r="K316" s="24"/>
      <c r="Q316" s="30" t="s">
        <v>258</v>
      </c>
      <c r="R316" s="21" t="s">
        <v>266</v>
      </c>
    </row>
    <row r="317" spans="1:18" s="13" customFormat="1" ht="15" customHeight="1" x14ac:dyDescent="0.3">
      <c r="A317" s="21">
        <v>157</v>
      </c>
      <c r="B317" s="21" t="s">
        <v>293</v>
      </c>
      <c r="D317" s="21" t="s">
        <v>314</v>
      </c>
      <c r="E317" s="21" t="s">
        <v>1100</v>
      </c>
      <c r="F317" s="32" t="s">
        <v>562</v>
      </c>
      <c r="G317" s="13" t="s">
        <v>55</v>
      </c>
      <c r="H317" s="13" t="s">
        <v>16</v>
      </c>
      <c r="I317" s="27" t="s">
        <v>253</v>
      </c>
      <c r="K317" s="24"/>
      <c r="Q317" s="30" t="s">
        <v>258</v>
      </c>
      <c r="R317" s="21" t="s">
        <v>266</v>
      </c>
    </row>
    <row r="318" spans="1:18" s="13" customFormat="1" ht="15" customHeight="1" x14ac:dyDescent="0.3">
      <c r="A318" s="21">
        <v>158</v>
      </c>
      <c r="B318" s="21" t="s">
        <v>293</v>
      </c>
      <c r="D318" s="21" t="s">
        <v>315</v>
      </c>
      <c r="E318" s="21" t="s">
        <v>1100</v>
      </c>
      <c r="F318" s="32" t="s">
        <v>562</v>
      </c>
      <c r="G318" s="13" t="s">
        <v>55</v>
      </c>
      <c r="H318" s="13" t="s">
        <v>16</v>
      </c>
      <c r="I318" s="27" t="s">
        <v>253</v>
      </c>
      <c r="K318" s="24"/>
      <c r="Q318" s="30" t="s">
        <v>258</v>
      </c>
      <c r="R318" s="21" t="s">
        <v>266</v>
      </c>
    </row>
    <row r="319" spans="1:18" s="13" customFormat="1" ht="15" customHeight="1" x14ac:dyDescent="0.3">
      <c r="A319" s="21">
        <v>158</v>
      </c>
      <c r="B319" s="21" t="s">
        <v>293</v>
      </c>
      <c r="D319" s="21" t="s">
        <v>315</v>
      </c>
      <c r="E319" s="21" t="s">
        <v>1100</v>
      </c>
      <c r="F319" s="32" t="s">
        <v>562</v>
      </c>
      <c r="G319" s="13" t="s">
        <v>53</v>
      </c>
      <c r="H319" s="13" t="s">
        <v>12</v>
      </c>
      <c r="I319" s="31" t="s">
        <v>316</v>
      </c>
      <c r="K319" s="24"/>
      <c r="Q319" s="30" t="s">
        <v>258</v>
      </c>
      <c r="R319" s="21" t="s">
        <v>266</v>
      </c>
    </row>
    <row r="320" spans="1:18" s="13" customFormat="1" ht="15" customHeight="1" x14ac:dyDescent="0.3">
      <c r="A320" s="21">
        <v>158</v>
      </c>
      <c r="B320" s="21" t="s">
        <v>293</v>
      </c>
      <c r="D320" s="21" t="s">
        <v>315</v>
      </c>
      <c r="E320" s="21" t="s">
        <v>1100</v>
      </c>
      <c r="F320" s="32" t="s">
        <v>562</v>
      </c>
      <c r="G320" s="13" t="s">
        <v>59</v>
      </c>
      <c r="H320" s="13" t="s">
        <v>43</v>
      </c>
      <c r="I320" s="31" t="s">
        <v>316</v>
      </c>
      <c r="K320" s="24"/>
      <c r="Q320" s="30" t="s">
        <v>258</v>
      </c>
      <c r="R320" s="21" t="s">
        <v>266</v>
      </c>
    </row>
    <row r="321" spans="1:18" s="13" customFormat="1" ht="15" customHeight="1" x14ac:dyDescent="0.3">
      <c r="A321" s="21">
        <v>159</v>
      </c>
      <c r="B321" s="21" t="s">
        <v>293</v>
      </c>
      <c r="D321" s="21" t="s">
        <v>317</v>
      </c>
      <c r="E321" s="21" t="s">
        <v>1101</v>
      </c>
      <c r="F321" s="32" t="s">
        <v>562</v>
      </c>
      <c r="G321" s="13" t="s">
        <v>59</v>
      </c>
      <c r="H321" s="13" t="s">
        <v>43</v>
      </c>
      <c r="I321" s="31" t="s">
        <v>318</v>
      </c>
      <c r="K321" s="24"/>
      <c r="Q321" s="31" t="s">
        <v>319</v>
      </c>
      <c r="R321" s="21" t="s">
        <v>257</v>
      </c>
    </row>
    <row r="322" spans="1:18" s="13" customFormat="1" ht="15" customHeight="1" x14ac:dyDescent="0.3">
      <c r="A322" s="21">
        <v>159</v>
      </c>
      <c r="B322" s="21" t="s">
        <v>293</v>
      </c>
      <c r="D322" s="21" t="s">
        <v>317</v>
      </c>
      <c r="E322" s="21" t="s">
        <v>1100</v>
      </c>
      <c r="F322" s="32" t="s">
        <v>562</v>
      </c>
      <c r="G322" s="13" t="s">
        <v>59</v>
      </c>
      <c r="H322" s="13" t="s">
        <v>43</v>
      </c>
      <c r="I322" s="31" t="s">
        <v>318</v>
      </c>
      <c r="K322" s="24"/>
      <c r="Q322" s="31" t="s">
        <v>319</v>
      </c>
      <c r="R322" s="21" t="s">
        <v>257</v>
      </c>
    </row>
    <row r="323" spans="1:18" s="13" customFormat="1" ht="15" customHeight="1" x14ac:dyDescent="0.3">
      <c r="A323" s="21">
        <v>160</v>
      </c>
      <c r="B323" s="21" t="s">
        <v>293</v>
      </c>
      <c r="D323" s="21" t="s">
        <v>317</v>
      </c>
      <c r="E323" s="21" t="s">
        <v>1101</v>
      </c>
      <c r="F323" s="32" t="s">
        <v>562</v>
      </c>
      <c r="G323" s="13" t="s">
        <v>55</v>
      </c>
      <c r="H323" s="13" t="s">
        <v>16</v>
      </c>
      <c r="I323" s="27" t="s">
        <v>253</v>
      </c>
      <c r="K323" s="24"/>
      <c r="Q323" s="30" t="s">
        <v>258</v>
      </c>
      <c r="R323" s="21" t="s">
        <v>256</v>
      </c>
    </row>
    <row r="324" spans="1:18" s="13" customFormat="1" ht="15" customHeight="1" x14ac:dyDescent="0.3">
      <c r="A324" s="21">
        <v>160</v>
      </c>
      <c r="B324" s="21" t="s">
        <v>293</v>
      </c>
      <c r="D324" s="21" t="s">
        <v>317</v>
      </c>
      <c r="E324" s="21" t="s">
        <v>1100</v>
      </c>
      <c r="F324" s="32" t="s">
        <v>562</v>
      </c>
      <c r="G324" s="13" t="s">
        <v>55</v>
      </c>
      <c r="H324" s="13" t="s">
        <v>16</v>
      </c>
      <c r="I324" s="27" t="s">
        <v>253</v>
      </c>
      <c r="K324" s="24"/>
      <c r="Q324" s="30" t="s">
        <v>258</v>
      </c>
      <c r="R324" s="21" t="s">
        <v>256</v>
      </c>
    </row>
    <row r="325" spans="1:18" s="13" customFormat="1" ht="15" customHeight="1" x14ac:dyDescent="0.3">
      <c r="A325" s="21">
        <v>161</v>
      </c>
      <c r="B325" s="21" t="s">
        <v>293</v>
      </c>
      <c r="D325" s="21" t="s">
        <v>320</v>
      </c>
      <c r="E325" s="21" t="s">
        <v>1100</v>
      </c>
      <c r="F325" s="32" t="s">
        <v>562</v>
      </c>
      <c r="G325" s="13" t="s">
        <v>55</v>
      </c>
      <c r="H325" s="13" t="s">
        <v>16</v>
      </c>
      <c r="I325" s="27" t="s">
        <v>253</v>
      </c>
      <c r="K325" s="24"/>
      <c r="Q325" s="30" t="s">
        <v>258</v>
      </c>
      <c r="R325" s="21" t="s">
        <v>256</v>
      </c>
    </row>
    <row r="326" spans="1:18" s="13" customFormat="1" ht="15" customHeight="1" x14ac:dyDescent="0.3">
      <c r="A326" s="21">
        <v>162</v>
      </c>
      <c r="B326" s="21" t="s">
        <v>293</v>
      </c>
      <c r="D326" s="21" t="s">
        <v>321</v>
      </c>
      <c r="E326" s="21" t="s">
        <v>1100</v>
      </c>
      <c r="F326" s="32" t="s">
        <v>562</v>
      </c>
      <c r="G326" s="13" t="s">
        <v>55</v>
      </c>
      <c r="H326" s="13" t="s">
        <v>32</v>
      </c>
      <c r="I326" s="27" t="s">
        <v>322</v>
      </c>
      <c r="K326" s="24"/>
      <c r="Q326" s="30" t="s">
        <v>258</v>
      </c>
      <c r="R326" s="21" t="s">
        <v>257</v>
      </c>
    </row>
    <row r="327" spans="1:18" s="16" customFormat="1" ht="15" customHeight="1" thickBot="1" x14ac:dyDescent="0.35">
      <c r="A327" s="16">
        <v>162</v>
      </c>
      <c r="B327" s="16" t="s">
        <v>293</v>
      </c>
      <c r="D327" s="16" t="s">
        <v>321</v>
      </c>
      <c r="E327" s="16" t="s">
        <v>1100</v>
      </c>
      <c r="F327" s="34" t="s">
        <v>562</v>
      </c>
      <c r="G327" s="16" t="s">
        <v>55</v>
      </c>
      <c r="H327" s="16" t="s">
        <v>16</v>
      </c>
      <c r="I327" s="29" t="s">
        <v>322</v>
      </c>
      <c r="K327" s="26"/>
      <c r="Q327" s="29" t="s">
        <v>258</v>
      </c>
      <c r="R327" s="16" t="s">
        <v>257</v>
      </c>
    </row>
    <row r="328" spans="1:18" s="13" customFormat="1" ht="15" customHeight="1" x14ac:dyDescent="0.3">
      <c r="A328" s="21">
        <v>164</v>
      </c>
      <c r="B328" s="21" t="s">
        <v>328</v>
      </c>
      <c r="D328" s="13" t="s">
        <v>327</v>
      </c>
      <c r="E328" s="21" t="s">
        <v>9</v>
      </c>
      <c r="F328" s="32" t="s">
        <v>563</v>
      </c>
      <c r="G328" s="13" t="s">
        <v>59</v>
      </c>
      <c r="H328" s="13" t="s">
        <v>42</v>
      </c>
      <c r="I328" s="31" t="s">
        <v>329</v>
      </c>
      <c r="K328" s="24"/>
      <c r="O328" s="13">
        <v>0.7</v>
      </c>
    </row>
    <row r="329" spans="1:18" s="13" customFormat="1" ht="15" customHeight="1" x14ac:dyDescent="0.3">
      <c r="A329" s="21">
        <v>165</v>
      </c>
      <c r="B329" s="21" t="s">
        <v>328</v>
      </c>
      <c r="D329" s="13" t="s">
        <v>327</v>
      </c>
      <c r="E329" s="21" t="s">
        <v>9</v>
      </c>
      <c r="F329" s="32" t="s">
        <v>563</v>
      </c>
      <c r="G329" s="13" t="s">
        <v>59</v>
      </c>
      <c r="H329" s="13" t="s">
        <v>42</v>
      </c>
      <c r="I329" s="31" t="s">
        <v>330</v>
      </c>
      <c r="K329" s="24"/>
      <c r="O329" s="13">
        <v>0.7</v>
      </c>
    </row>
    <row r="330" spans="1:18" s="13" customFormat="1" ht="15" customHeight="1" x14ac:dyDescent="0.3">
      <c r="A330" s="21">
        <v>166</v>
      </c>
      <c r="B330" s="21" t="s">
        <v>328</v>
      </c>
      <c r="D330" s="13" t="s">
        <v>327</v>
      </c>
      <c r="E330" s="21" t="s">
        <v>9</v>
      </c>
      <c r="F330" s="32" t="s">
        <v>563</v>
      </c>
      <c r="G330" s="13" t="s">
        <v>58</v>
      </c>
      <c r="H330" s="13" t="s">
        <v>41</v>
      </c>
      <c r="I330" s="31" t="s">
        <v>331</v>
      </c>
      <c r="K330" s="24"/>
      <c r="O330" s="13">
        <v>0.7</v>
      </c>
    </row>
    <row r="331" spans="1:18" s="13" customFormat="1" ht="15" customHeight="1" x14ac:dyDescent="0.3">
      <c r="A331" s="21">
        <v>167</v>
      </c>
      <c r="B331" s="21" t="s">
        <v>328</v>
      </c>
      <c r="D331" s="13" t="s">
        <v>332</v>
      </c>
      <c r="E331" s="21" t="s">
        <v>9</v>
      </c>
      <c r="F331" s="32" t="s">
        <v>563</v>
      </c>
      <c r="G331" s="13" t="s">
        <v>55</v>
      </c>
      <c r="H331" s="13" t="s">
        <v>32</v>
      </c>
      <c r="I331" s="27" t="s">
        <v>333</v>
      </c>
      <c r="K331" s="24"/>
      <c r="O331" s="13">
        <v>0.25</v>
      </c>
      <c r="P331" s="13">
        <v>4</v>
      </c>
    </row>
    <row r="332" spans="1:18" s="13" customFormat="1" ht="15" customHeight="1" x14ac:dyDescent="0.3">
      <c r="A332" s="21">
        <v>168</v>
      </c>
      <c r="B332" s="21" t="s">
        <v>328</v>
      </c>
      <c r="D332" s="13" t="s">
        <v>334</v>
      </c>
      <c r="E332" s="21" t="s">
        <v>9</v>
      </c>
      <c r="F332" s="32" t="s">
        <v>563</v>
      </c>
      <c r="G332" s="13" t="s">
        <v>55</v>
      </c>
      <c r="H332" s="13" t="s">
        <v>32</v>
      </c>
      <c r="I332" s="27" t="s">
        <v>335</v>
      </c>
      <c r="K332" s="24"/>
      <c r="O332" s="13">
        <f>1.35-1.1</f>
        <v>0.25</v>
      </c>
      <c r="P332" s="13">
        <v>8.5</v>
      </c>
    </row>
    <row r="333" spans="1:18" s="13" customFormat="1" ht="15" customHeight="1" x14ac:dyDescent="0.3">
      <c r="A333" s="21">
        <v>169</v>
      </c>
      <c r="B333" s="21" t="s">
        <v>328</v>
      </c>
      <c r="D333" s="13" t="s">
        <v>336</v>
      </c>
      <c r="E333" s="21" t="s">
        <v>9</v>
      </c>
      <c r="F333" s="32" t="s">
        <v>563</v>
      </c>
      <c r="G333" s="13" t="s">
        <v>53</v>
      </c>
      <c r="H333" s="13" t="s">
        <v>12</v>
      </c>
      <c r="I333" s="31" t="s">
        <v>337</v>
      </c>
      <c r="K333" s="24"/>
      <c r="O333" s="13">
        <v>1.1000000000000001</v>
      </c>
      <c r="P333" s="13">
        <v>41.5</v>
      </c>
    </row>
    <row r="334" spans="1:18" s="13" customFormat="1" ht="15" customHeight="1" x14ac:dyDescent="0.3">
      <c r="A334" s="21">
        <v>169</v>
      </c>
      <c r="B334" s="21" t="s">
        <v>328</v>
      </c>
      <c r="D334" s="13" t="s">
        <v>336</v>
      </c>
      <c r="E334" s="21" t="s">
        <v>9</v>
      </c>
      <c r="F334" s="32" t="s">
        <v>563</v>
      </c>
      <c r="G334" s="13" t="s">
        <v>55</v>
      </c>
      <c r="H334" s="13" t="s">
        <v>32</v>
      </c>
      <c r="K334" s="24"/>
      <c r="O334" s="13">
        <v>1.1000000000000001</v>
      </c>
      <c r="P334" s="13">
        <v>41.5</v>
      </c>
    </row>
    <row r="335" spans="1:18" s="13" customFormat="1" ht="15" customHeight="1" x14ac:dyDescent="0.3">
      <c r="A335" s="21">
        <v>170</v>
      </c>
      <c r="B335" s="21" t="s">
        <v>328</v>
      </c>
      <c r="D335" s="13" t="s">
        <v>338</v>
      </c>
      <c r="E335" s="21" t="s">
        <v>9</v>
      </c>
      <c r="F335" s="32" t="s">
        <v>563</v>
      </c>
      <c r="G335" s="13" t="s">
        <v>53</v>
      </c>
      <c r="H335" s="13" t="s">
        <v>12</v>
      </c>
      <c r="K335" s="24"/>
      <c r="O335" s="13">
        <v>0.6</v>
      </c>
      <c r="P335" s="13">
        <v>10</v>
      </c>
    </row>
    <row r="336" spans="1:18" s="13" customFormat="1" ht="15" customHeight="1" x14ac:dyDescent="0.3">
      <c r="A336" s="21">
        <v>170</v>
      </c>
      <c r="B336" s="21" t="s">
        <v>328</v>
      </c>
      <c r="D336" s="13" t="s">
        <v>338</v>
      </c>
      <c r="E336" s="21" t="s">
        <v>9</v>
      </c>
      <c r="F336" s="32" t="s">
        <v>563</v>
      </c>
      <c r="G336" s="13" t="s">
        <v>55</v>
      </c>
      <c r="H336" s="13" t="s">
        <v>32</v>
      </c>
      <c r="K336" s="24"/>
      <c r="O336" s="13">
        <v>0.6</v>
      </c>
      <c r="P336" s="13">
        <v>10</v>
      </c>
    </row>
    <row r="337" spans="1:16" s="2" customFormat="1" ht="15" customHeight="1" x14ac:dyDescent="0.3">
      <c r="A337" s="21">
        <v>171</v>
      </c>
      <c r="B337" s="21" t="s">
        <v>328</v>
      </c>
      <c r="D337" s="2" t="s">
        <v>340</v>
      </c>
      <c r="E337" s="21" t="s">
        <v>9</v>
      </c>
      <c r="F337" s="32" t="s">
        <v>563</v>
      </c>
      <c r="G337" s="2" t="s">
        <v>54</v>
      </c>
      <c r="H337" s="2" t="s">
        <v>25</v>
      </c>
      <c r="I337" s="10" t="s">
        <v>341</v>
      </c>
      <c r="K337" s="11"/>
      <c r="O337" s="2">
        <v>0.2</v>
      </c>
    </row>
    <row r="338" spans="1:16" s="2" customFormat="1" ht="15" customHeight="1" x14ac:dyDescent="0.3">
      <c r="A338" s="21">
        <v>172</v>
      </c>
      <c r="B338" s="21" t="s">
        <v>328</v>
      </c>
      <c r="D338" s="2" t="s">
        <v>342</v>
      </c>
      <c r="E338" s="21" t="s">
        <v>9</v>
      </c>
      <c r="F338" s="32" t="s">
        <v>563</v>
      </c>
      <c r="G338" s="2" t="s">
        <v>55</v>
      </c>
      <c r="H338" s="2" t="s">
        <v>32</v>
      </c>
      <c r="I338" t="s">
        <v>348</v>
      </c>
      <c r="K338" s="11"/>
      <c r="O338" s="13">
        <v>0.65</v>
      </c>
    </row>
    <row r="339" spans="1:16" s="2" customFormat="1" ht="15" customHeight="1" x14ac:dyDescent="0.3">
      <c r="A339" s="21">
        <v>173</v>
      </c>
      <c r="B339" s="21" t="s">
        <v>328</v>
      </c>
      <c r="D339" s="2" t="s">
        <v>344</v>
      </c>
      <c r="E339" s="21" t="s">
        <v>9</v>
      </c>
      <c r="F339" s="32" t="s">
        <v>563</v>
      </c>
      <c r="G339" s="2" t="s">
        <v>54</v>
      </c>
      <c r="H339" s="2" t="s">
        <v>25</v>
      </c>
      <c r="I339" s="10" t="s">
        <v>347</v>
      </c>
      <c r="K339" s="11"/>
      <c r="O339" s="13">
        <v>0.05</v>
      </c>
    </row>
    <row r="340" spans="1:16" s="2" customFormat="1" ht="15" customHeight="1" x14ac:dyDescent="0.3">
      <c r="A340" s="21">
        <v>174</v>
      </c>
      <c r="B340" s="21" t="s">
        <v>328</v>
      </c>
      <c r="D340" s="2" t="s">
        <v>343</v>
      </c>
      <c r="E340" s="21" t="s">
        <v>9</v>
      </c>
      <c r="F340" s="32" t="s">
        <v>563</v>
      </c>
      <c r="G340" s="2" t="s">
        <v>54</v>
      </c>
      <c r="H340" s="2" t="s">
        <v>25</v>
      </c>
      <c r="I340" s="10" t="s">
        <v>345</v>
      </c>
      <c r="K340" s="11"/>
      <c r="O340" s="13">
        <v>0.3</v>
      </c>
    </row>
    <row r="341" spans="1:16" s="2" customFormat="1" ht="15" customHeight="1" x14ac:dyDescent="0.3">
      <c r="A341" s="21">
        <v>174</v>
      </c>
      <c r="B341" s="21" t="s">
        <v>328</v>
      </c>
      <c r="D341" s="2" t="s">
        <v>343</v>
      </c>
      <c r="E341" s="21" t="s">
        <v>9</v>
      </c>
      <c r="F341" s="32" t="s">
        <v>563</v>
      </c>
      <c r="G341" s="2" t="s">
        <v>54</v>
      </c>
      <c r="H341" s="2" t="s">
        <v>26</v>
      </c>
      <c r="I341" s="2" t="s">
        <v>346</v>
      </c>
      <c r="K341" s="11"/>
      <c r="O341" s="13">
        <v>0.3</v>
      </c>
    </row>
    <row r="342" spans="1:16" s="2" customFormat="1" ht="15" customHeight="1" x14ac:dyDescent="0.3">
      <c r="A342" s="21">
        <v>175</v>
      </c>
      <c r="B342" s="21" t="s">
        <v>328</v>
      </c>
      <c r="D342" s="2" t="s">
        <v>349</v>
      </c>
      <c r="E342" s="21" t="s">
        <v>9</v>
      </c>
      <c r="F342" s="32" t="s">
        <v>563</v>
      </c>
      <c r="G342" s="2" t="s">
        <v>53</v>
      </c>
      <c r="H342" s="2" t="s">
        <v>24</v>
      </c>
      <c r="K342" s="11"/>
      <c r="O342" s="13">
        <v>0.2</v>
      </c>
      <c r="P342" s="2">
        <v>9</v>
      </c>
    </row>
    <row r="343" spans="1:16" s="2" customFormat="1" ht="15" customHeight="1" x14ac:dyDescent="0.3">
      <c r="A343" s="21">
        <v>175</v>
      </c>
      <c r="B343" s="21" t="s">
        <v>328</v>
      </c>
      <c r="D343" s="2" t="s">
        <v>349</v>
      </c>
      <c r="E343" s="21" t="s">
        <v>9</v>
      </c>
      <c r="F343" s="32" t="s">
        <v>563</v>
      </c>
      <c r="G343" s="2" t="s">
        <v>55</v>
      </c>
      <c r="H343" s="2" t="s">
        <v>32</v>
      </c>
      <c r="K343" s="11"/>
      <c r="O343" s="13">
        <v>0.2</v>
      </c>
      <c r="P343" s="2">
        <v>9</v>
      </c>
    </row>
    <row r="344" spans="1:16" s="2" customFormat="1" ht="15" customHeight="1" x14ac:dyDescent="0.3">
      <c r="A344" s="21">
        <v>176</v>
      </c>
      <c r="B344" s="21" t="s">
        <v>328</v>
      </c>
      <c r="D344" s="2" t="s">
        <v>327</v>
      </c>
      <c r="E344" s="21" t="s">
        <v>99</v>
      </c>
      <c r="F344" s="32" t="s">
        <v>564</v>
      </c>
      <c r="G344" s="2" t="s">
        <v>58</v>
      </c>
      <c r="H344" s="2" t="s">
        <v>41</v>
      </c>
      <c r="I344" t="s">
        <v>351</v>
      </c>
      <c r="K344" s="11"/>
      <c r="O344" s="13">
        <v>0.5</v>
      </c>
    </row>
    <row r="345" spans="1:16" s="2" customFormat="1" ht="15" customHeight="1" x14ac:dyDescent="0.3">
      <c r="A345" s="21">
        <v>177</v>
      </c>
      <c r="B345" s="21" t="s">
        <v>328</v>
      </c>
      <c r="D345" s="2" t="s">
        <v>327</v>
      </c>
      <c r="E345" s="21" t="s">
        <v>99</v>
      </c>
      <c r="F345" s="32" t="s">
        <v>564</v>
      </c>
      <c r="G345" s="2" t="s">
        <v>58</v>
      </c>
      <c r="H345" s="2" t="s">
        <v>41</v>
      </c>
      <c r="I345" s="10" t="s">
        <v>352</v>
      </c>
      <c r="K345" s="11"/>
      <c r="O345" s="13">
        <v>0.5</v>
      </c>
    </row>
    <row r="346" spans="1:16" s="2" customFormat="1" ht="15" customHeight="1" x14ac:dyDescent="0.3">
      <c r="A346" s="21">
        <v>178</v>
      </c>
      <c r="B346" s="21" t="s">
        <v>328</v>
      </c>
      <c r="D346" s="2" t="s">
        <v>327</v>
      </c>
      <c r="E346" s="21" t="s">
        <v>99</v>
      </c>
      <c r="F346" s="32" t="s">
        <v>564</v>
      </c>
      <c r="G346" s="2" t="s">
        <v>58</v>
      </c>
      <c r="H346" s="2" t="s">
        <v>41</v>
      </c>
      <c r="I346" s="10" t="s">
        <v>353</v>
      </c>
      <c r="K346" s="11"/>
      <c r="O346" s="13">
        <v>0.5</v>
      </c>
    </row>
    <row r="347" spans="1:16" s="2" customFormat="1" ht="15" customHeight="1" x14ac:dyDescent="0.3">
      <c r="A347" s="21">
        <v>179</v>
      </c>
      <c r="B347" s="21" t="s">
        <v>328</v>
      </c>
      <c r="D347" s="2" t="s">
        <v>327</v>
      </c>
      <c r="E347" s="21" t="s">
        <v>99</v>
      </c>
      <c r="F347" s="32" t="s">
        <v>564</v>
      </c>
      <c r="G347" s="2" t="s">
        <v>58</v>
      </c>
      <c r="H347" s="2" t="s">
        <v>41</v>
      </c>
      <c r="I347" s="10" t="s">
        <v>354</v>
      </c>
      <c r="K347" s="11"/>
      <c r="O347" s="13">
        <v>0.5</v>
      </c>
    </row>
    <row r="348" spans="1:16" s="2" customFormat="1" ht="15" customHeight="1" x14ac:dyDescent="0.3">
      <c r="A348" s="21">
        <v>180</v>
      </c>
      <c r="B348" s="21" t="s">
        <v>328</v>
      </c>
      <c r="D348" s="2" t="s">
        <v>332</v>
      </c>
      <c r="E348" s="21" t="s">
        <v>99</v>
      </c>
      <c r="F348" s="32" t="s">
        <v>564</v>
      </c>
      <c r="G348" s="2" t="s">
        <v>55</v>
      </c>
      <c r="H348" s="2" t="s">
        <v>16</v>
      </c>
      <c r="I348" s="10" t="s">
        <v>355</v>
      </c>
      <c r="K348" s="11"/>
      <c r="O348" s="2">
        <v>0.4</v>
      </c>
      <c r="P348" s="2">
        <v>6</v>
      </c>
    </row>
    <row r="349" spans="1:16" s="2" customFormat="1" ht="15" customHeight="1" x14ac:dyDescent="0.3">
      <c r="A349" s="21">
        <v>180</v>
      </c>
      <c r="B349" s="21" t="s">
        <v>328</v>
      </c>
      <c r="D349" s="2" t="s">
        <v>332</v>
      </c>
      <c r="E349" s="21" t="s">
        <v>99</v>
      </c>
      <c r="F349" s="32" t="s">
        <v>564</v>
      </c>
      <c r="G349" s="2" t="s">
        <v>53</v>
      </c>
      <c r="H349" s="2" t="s">
        <v>16</v>
      </c>
      <c r="I349" s="10" t="s">
        <v>355</v>
      </c>
      <c r="K349" s="11"/>
      <c r="O349" s="2">
        <v>0.4</v>
      </c>
      <c r="P349" s="2">
        <v>6</v>
      </c>
    </row>
    <row r="350" spans="1:16" s="2" customFormat="1" ht="15" customHeight="1" x14ac:dyDescent="0.3">
      <c r="A350" s="21">
        <v>181</v>
      </c>
      <c r="B350" s="21" t="s">
        <v>328</v>
      </c>
      <c r="D350" s="2" t="s">
        <v>336</v>
      </c>
      <c r="E350" s="21" t="s">
        <v>99</v>
      </c>
      <c r="F350" s="32" t="s">
        <v>564</v>
      </c>
      <c r="G350" s="2" t="s">
        <v>53</v>
      </c>
      <c r="H350" s="2" t="s">
        <v>23</v>
      </c>
      <c r="I350" s="10" t="s">
        <v>356</v>
      </c>
      <c r="K350" s="11"/>
      <c r="O350" s="2">
        <v>0.45</v>
      </c>
      <c r="P350" s="2">
        <v>10</v>
      </c>
    </row>
    <row r="351" spans="1:16" s="2" customFormat="1" ht="15" customHeight="1" x14ac:dyDescent="0.3">
      <c r="A351" s="21">
        <v>181</v>
      </c>
      <c r="B351" s="21" t="s">
        <v>328</v>
      </c>
      <c r="D351" s="2" t="s">
        <v>336</v>
      </c>
      <c r="E351" s="21" t="s">
        <v>99</v>
      </c>
      <c r="F351" s="32" t="s">
        <v>564</v>
      </c>
      <c r="G351" s="2" t="s">
        <v>55</v>
      </c>
      <c r="H351" s="2" t="s">
        <v>32</v>
      </c>
      <c r="I351" s="10" t="s">
        <v>356</v>
      </c>
      <c r="K351" s="11"/>
      <c r="O351" s="2">
        <v>0.45</v>
      </c>
      <c r="P351" s="2">
        <v>10</v>
      </c>
    </row>
    <row r="352" spans="1:16" s="2" customFormat="1" ht="15" customHeight="1" x14ac:dyDescent="0.3">
      <c r="A352" s="21">
        <v>182</v>
      </c>
      <c r="B352" s="21" t="s">
        <v>328</v>
      </c>
      <c r="D352" s="2" t="s">
        <v>342</v>
      </c>
      <c r="E352" s="21" t="s">
        <v>99</v>
      </c>
      <c r="F352" s="32" t="s">
        <v>564</v>
      </c>
      <c r="G352" s="2" t="s">
        <v>53</v>
      </c>
      <c r="H352" s="2" t="s">
        <v>12</v>
      </c>
      <c r="I352" s="10" t="s">
        <v>357</v>
      </c>
      <c r="K352" s="11"/>
      <c r="O352" s="2">
        <v>0.6</v>
      </c>
    </row>
    <row r="353" spans="1:16" s="2" customFormat="1" ht="15" customHeight="1" x14ac:dyDescent="0.3">
      <c r="A353" s="21">
        <v>183</v>
      </c>
      <c r="B353" s="21" t="s">
        <v>328</v>
      </c>
      <c r="D353" s="2" t="s">
        <v>342</v>
      </c>
      <c r="E353" s="21" t="s">
        <v>99</v>
      </c>
      <c r="F353" s="32" t="s">
        <v>564</v>
      </c>
      <c r="G353" s="2" t="s">
        <v>58</v>
      </c>
      <c r="H353" s="2" t="s">
        <v>41</v>
      </c>
      <c r="I353" s="10" t="s">
        <v>358</v>
      </c>
      <c r="K353" s="11"/>
      <c r="O353" s="2">
        <v>0.6</v>
      </c>
    </row>
    <row r="354" spans="1:16" s="2" customFormat="1" ht="15" customHeight="1" x14ac:dyDescent="0.3">
      <c r="A354" s="21">
        <v>184</v>
      </c>
      <c r="B354" s="21" t="s">
        <v>328</v>
      </c>
      <c r="D354" s="2" t="s">
        <v>342</v>
      </c>
      <c r="E354" s="21" t="s">
        <v>99</v>
      </c>
      <c r="F354" s="32" t="s">
        <v>564</v>
      </c>
      <c r="G354" s="2" t="s">
        <v>58</v>
      </c>
      <c r="H354" s="2" t="s">
        <v>41</v>
      </c>
      <c r="I354" s="10" t="s">
        <v>359</v>
      </c>
      <c r="K354" s="11"/>
      <c r="O354" s="2">
        <v>0.6</v>
      </c>
    </row>
    <row r="355" spans="1:16" s="2" customFormat="1" ht="15" customHeight="1" x14ac:dyDescent="0.3">
      <c r="A355" s="21">
        <v>185</v>
      </c>
      <c r="B355" s="21" t="s">
        <v>328</v>
      </c>
      <c r="D355" s="2" t="s">
        <v>342</v>
      </c>
      <c r="E355" s="21" t="s">
        <v>99</v>
      </c>
      <c r="F355" s="32" t="s">
        <v>564</v>
      </c>
      <c r="G355" s="2" t="s">
        <v>54</v>
      </c>
      <c r="H355" s="2" t="s">
        <v>25</v>
      </c>
      <c r="I355" t="s">
        <v>360</v>
      </c>
      <c r="K355" s="11"/>
      <c r="O355" s="2">
        <v>0.6</v>
      </c>
    </row>
    <row r="356" spans="1:16" s="2" customFormat="1" ht="15" customHeight="1" x14ac:dyDescent="0.3">
      <c r="A356" s="21">
        <v>186</v>
      </c>
      <c r="B356" s="21" t="s">
        <v>328</v>
      </c>
      <c r="D356" s="2" t="s">
        <v>361</v>
      </c>
      <c r="E356" s="21" t="s">
        <v>99</v>
      </c>
      <c r="F356" s="32" t="s">
        <v>564</v>
      </c>
      <c r="G356" s="2" t="s">
        <v>53</v>
      </c>
      <c r="H356" s="2" t="s">
        <v>16</v>
      </c>
      <c r="I356" t="s">
        <v>362</v>
      </c>
      <c r="K356" s="11"/>
      <c r="O356" s="2">
        <v>0.4</v>
      </c>
      <c r="P356" s="2">
        <v>8</v>
      </c>
    </row>
    <row r="357" spans="1:16" s="2" customFormat="1" ht="15" customHeight="1" x14ac:dyDescent="0.3">
      <c r="A357" s="21">
        <v>186</v>
      </c>
      <c r="B357" s="21" t="s">
        <v>328</v>
      </c>
      <c r="D357" s="2" t="s">
        <v>361</v>
      </c>
      <c r="E357" s="21" t="s">
        <v>99</v>
      </c>
      <c r="F357" s="32" t="s">
        <v>564</v>
      </c>
      <c r="G357" s="2" t="s">
        <v>55</v>
      </c>
      <c r="H357" s="2" t="s">
        <v>32</v>
      </c>
      <c r="I357" t="s">
        <v>362</v>
      </c>
      <c r="K357" s="11"/>
      <c r="O357" s="2">
        <v>0.4</v>
      </c>
      <c r="P357" s="2">
        <v>8</v>
      </c>
    </row>
    <row r="358" spans="1:16" s="2" customFormat="1" ht="15" customHeight="1" x14ac:dyDescent="0.3">
      <c r="A358" s="21">
        <v>187</v>
      </c>
      <c r="B358" s="21" t="s">
        <v>328</v>
      </c>
      <c r="D358" s="2" t="s">
        <v>361</v>
      </c>
      <c r="E358" s="21" t="s">
        <v>99</v>
      </c>
      <c r="F358" s="32" t="s">
        <v>564</v>
      </c>
      <c r="G358" s="2" t="s">
        <v>59</v>
      </c>
      <c r="H358" s="2" t="s">
        <v>16</v>
      </c>
      <c r="I358" t="s">
        <v>363</v>
      </c>
      <c r="K358" s="11"/>
      <c r="O358" s="2">
        <v>0.4</v>
      </c>
      <c r="P358" s="2">
        <v>8</v>
      </c>
    </row>
    <row r="359" spans="1:16" s="2" customFormat="1" ht="15" customHeight="1" x14ac:dyDescent="0.3">
      <c r="A359" s="21">
        <v>188</v>
      </c>
      <c r="B359" s="21" t="s">
        <v>328</v>
      </c>
      <c r="D359" s="2" t="s">
        <v>338</v>
      </c>
      <c r="E359" s="21" t="s">
        <v>99</v>
      </c>
      <c r="F359" s="32" t="s">
        <v>564</v>
      </c>
      <c r="G359" s="2" t="s">
        <v>53</v>
      </c>
      <c r="H359" s="2" t="s">
        <v>16</v>
      </c>
      <c r="I359" s="10" t="s">
        <v>366</v>
      </c>
      <c r="K359" s="11"/>
      <c r="O359" s="2">
        <v>0.25</v>
      </c>
      <c r="P359" s="2">
        <v>6</v>
      </c>
    </row>
    <row r="360" spans="1:16" s="2" customFormat="1" ht="15" customHeight="1" x14ac:dyDescent="0.3">
      <c r="A360" s="21">
        <v>189</v>
      </c>
      <c r="B360" s="21" t="s">
        <v>328</v>
      </c>
      <c r="D360" s="2" t="s">
        <v>340</v>
      </c>
      <c r="E360" s="21" t="s">
        <v>99</v>
      </c>
      <c r="F360" s="32" t="s">
        <v>564</v>
      </c>
      <c r="G360" s="2" t="s">
        <v>59</v>
      </c>
      <c r="H360" s="2" t="s">
        <v>16</v>
      </c>
      <c r="I360" s="10" t="s">
        <v>367</v>
      </c>
      <c r="K360" s="11"/>
      <c r="O360" s="2">
        <v>0.55000000000000004</v>
      </c>
    </row>
    <row r="361" spans="1:16" s="2" customFormat="1" ht="15" customHeight="1" x14ac:dyDescent="0.3">
      <c r="A361" s="21">
        <v>189</v>
      </c>
      <c r="B361" s="21" t="s">
        <v>328</v>
      </c>
      <c r="D361" s="2" t="s">
        <v>340</v>
      </c>
      <c r="E361" s="21" t="s">
        <v>99</v>
      </c>
      <c r="F361" s="32" t="s">
        <v>565</v>
      </c>
      <c r="G361" s="2" t="s">
        <v>59</v>
      </c>
      <c r="H361" s="2" t="s">
        <v>16</v>
      </c>
      <c r="I361" s="10" t="s">
        <v>367</v>
      </c>
      <c r="K361" s="11"/>
      <c r="O361" s="2">
        <v>0.55000000000000004</v>
      </c>
    </row>
    <row r="362" spans="1:16" s="2" customFormat="1" ht="15" customHeight="1" x14ac:dyDescent="0.3">
      <c r="A362" s="21">
        <v>190</v>
      </c>
      <c r="B362" s="21" t="s">
        <v>328</v>
      </c>
      <c r="D362" s="2" t="s">
        <v>349</v>
      </c>
      <c r="E362" s="21" t="s">
        <v>99</v>
      </c>
      <c r="F362" s="32" t="s">
        <v>564</v>
      </c>
      <c r="G362" s="2" t="s">
        <v>53</v>
      </c>
      <c r="H362" s="2" t="s">
        <v>16</v>
      </c>
      <c r="I362" s="10" t="s">
        <v>367</v>
      </c>
      <c r="K362" s="11"/>
      <c r="O362" s="2">
        <v>0.5</v>
      </c>
      <c r="P362" s="2">
        <v>21</v>
      </c>
    </row>
    <row r="363" spans="1:16" s="2" customFormat="1" ht="15" customHeight="1" x14ac:dyDescent="0.3">
      <c r="A363" s="21">
        <v>190</v>
      </c>
      <c r="B363" s="21" t="s">
        <v>328</v>
      </c>
      <c r="D363" s="2" t="s">
        <v>349</v>
      </c>
      <c r="E363" s="21" t="s">
        <v>99</v>
      </c>
      <c r="F363" s="32" t="s">
        <v>565</v>
      </c>
      <c r="G363" s="2" t="s">
        <v>53</v>
      </c>
      <c r="H363" s="2" t="s">
        <v>16</v>
      </c>
      <c r="I363" s="10" t="s">
        <v>367</v>
      </c>
      <c r="K363" s="11"/>
      <c r="O363" s="2">
        <v>0.5</v>
      </c>
      <c r="P363" s="2">
        <v>21</v>
      </c>
    </row>
    <row r="364" spans="1:16" s="2" customFormat="1" ht="15" customHeight="1" x14ac:dyDescent="0.3">
      <c r="A364" s="21">
        <v>191</v>
      </c>
      <c r="B364" s="21" t="s">
        <v>328</v>
      </c>
      <c r="D364" s="2" t="s">
        <v>368</v>
      </c>
      <c r="E364" s="21" t="s">
        <v>99</v>
      </c>
      <c r="F364" s="32" t="s">
        <v>565</v>
      </c>
      <c r="G364" s="2" t="s">
        <v>52</v>
      </c>
      <c r="H364" s="2" t="s">
        <v>16</v>
      </c>
      <c r="I364" s="10" t="s">
        <v>367</v>
      </c>
      <c r="K364" s="11"/>
      <c r="O364" s="2">
        <v>0.4</v>
      </c>
    </row>
    <row r="365" spans="1:16" s="2" customFormat="1" ht="15" customHeight="1" x14ac:dyDescent="0.3">
      <c r="A365" s="21">
        <v>192</v>
      </c>
      <c r="B365" s="21" t="s">
        <v>328</v>
      </c>
      <c r="D365" s="2" t="s">
        <v>369</v>
      </c>
      <c r="E365" s="21" t="s">
        <v>99</v>
      </c>
      <c r="F365" s="32" t="s">
        <v>565</v>
      </c>
      <c r="G365" s="2" t="s">
        <v>53</v>
      </c>
      <c r="H365" s="2" t="s">
        <v>16</v>
      </c>
      <c r="I365" s="10" t="s">
        <v>370</v>
      </c>
      <c r="K365" s="11"/>
      <c r="O365" s="2">
        <v>0.7</v>
      </c>
    </row>
    <row r="366" spans="1:16" s="2" customFormat="1" ht="15" customHeight="1" x14ac:dyDescent="0.3">
      <c r="A366" s="21">
        <v>193</v>
      </c>
      <c r="B366" s="21" t="s">
        <v>328</v>
      </c>
      <c r="D366" s="2" t="s">
        <v>371</v>
      </c>
      <c r="E366" s="21" t="s">
        <v>99</v>
      </c>
      <c r="F366" s="32" t="s">
        <v>565</v>
      </c>
      <c r="G366" s="2" t="s">
        <v>58</v>
      </c>
      <c r="H366" s="2" t="s">
        <v>16</v>
      </c>
      <c r="I366" s="10" t="s">
        <v>372</v>
      </c>
      <c r="K366" s="11"/>
      <c r="O366" s="2">
        <f>3.55-2.15</f>
        <v>1.4</v>
      </c>
    </row>
    <row r="367" spans="1:16" s="2" customFormat="1" ht="15" customHeight="1" x14ac:dyDescent="0.3">
      <c r="A367" s="21">
        <v>193</v>
      </c>
      <c r="B367" s="21" t="s">
        <v>328</v>
      </c>
      <c r="D367" s="2" t="s">
        <v>371</v>
      </c>
      <c r="E367" s="21" t="s">
        <v>99</v>
      </c>
      <c r="F367" s="32" t="s">
        <v>566</v>
      </c>
      <c r="G367" s="2" t="s">
        <v>58</v>
      </c>
      <c r="H367" s="2" t="s">
        <v>16</v>
      </c>
      <c r="I367" s="10" t="s">
        <v>372</v>
      </c>
      <c r="K367" s="11"/>
      <c r="O367" s="2">
        <f>3.55-2.15</f>
        <v>1.4</v>
      </c>
    </row>
    <row r="368" spans="1:16" s="2" customFormat="1" ht="15" customHeight="1" x14ac:dyDescent="0.3">
      <c r="A368" s="21">
        <v>194</v>
      </c>
      <c r="B368" s="21" t="s">
        <v>328</v>
      </c>
      <c r="D368" s="2" t="s">
        <v>371</v>
      </c>
      <c r="E368" s="21" t="s">
        <v>99</v>
      </c>
      <c r="F368" s="32" t="s">
        <v>565</v>
      </c>
      <c r="G368" s="2" t="s">
        <v>58</v>
      </c>
      <c r="H368" s="2" t="s">
        <v>41</v>
      </c>
      <c r="I368" s="10" t="s">
        <v>373</v>
      </c>
      <c r="K368" s="11"/>
      <c r="O368" s="2">
        <f>3.55-2.15</f>
        <v>1.4</v>
      </c>
    </row>
    <row r="369" spans="1:16" s="2" customFormat="1" ht="15" customHeight="1" x14ac:dyDescent="0.3">
      <c r="A369" s="21">
        <v>194</v>
      </c>
      <c r="B369" s="21" t="s">
        <v>328</v>
      </c>
      <c r="D369" s="2" t="s">
        <v>371</v>
      </c>
      <c r="E369" s="21" t="s">
        <v>99</v>
      </c>
      <c r="F369" s="32" t="s">
        <v>566</v>
      </c>
      <c r="G369" s="2" t="s">
        <v>58</v>
      </c>
      <c r="H369" s="2" t="s">
        <v>41</v>
      </c>
      <c r="I369" s="10" t="s">
        <v>373</v>
      </c>
      <c r="K369" s="11"/>
      <c r="O369" s="2">
        <f>3.55-2.15</f>
        <v>1.4</v>
      </c>
    </row>
    <row r="370" spans="1:16" s="2" customFormat="1" ht="15" customHeight="1" x14ac:dyDescent="0.3">
      <c r="A370" s="21">
        <v>195</v>
      </c>
      <c r="B370" s="21" t="s">
        <v>328</v>
      </c>
      <c r="D370" s="2" t="s">
        <v>371</v>
      </c>
      <c r="E370" s="21" t="s">
        <v>99</v>
      </c>
      <c r="F370" s="32" t="s">
        <v>565</v>
      </c>
      <c r="G370" s="2" t="s">
        <v>58</v>
      </c>
      <c r="H370" s="2" t="s">
        <v>41</v>
      </c>
      <c r="I370" t="s">
        <v>374</v>
      </c>
      <c r="K370" s="11"/>
      <c r="O370" s="2">
        <f>3.55-2.15</f>
        <v>1.4</v>
      </c>
    </row>
    <row r="371" spans="1:16" s="2" customFormat="1" ht="15" customHeight="1" x14ac:dyDescent="0.3">
      <c r="A371" s="21">
        <v>195</v>
      </c>
      <c r="B371" s="21" t="s">
        <v>328</v>
      </c>
      <c r="D371" s="2" t="s">
        <v>371</v>
      </c>
      <c r="E371" s="21" t="s">
        <v>99</v>
      </c>
      <c r="F371" s="32" t="s">
        <v>566</v>
      </c>
      <c r="G371" s="2" t="s">
        <v>58</v>
      </c>
      <c r="H371" s="2" t="s">
        <v>41</v>
      </c>
      <c r="I371" t="s">
        <v>374</v>
      </c>
      <c r="K371" s="11"/>
      <c r="O371" s="2">
        <f>3.55-2.15</f>
        <v>1.4</v>
      </c>
    </row>
    <row r="372" spans="1:16" s="2" customFormat="1" ht="15" customHeight="1" x14ac:dyDescent="0.3">
      <c r="A372" s="21">
        <v>196</v>
      </c>
      <c r="B372" s="21" t="s">
        <v>328</v>
      </c>
      <c r="D372" s="2" t="s">
        <v>375</v>
      </c>
      <c r="E372" s="21" t="s">
        <v>99</v>
      </c>
      <c r="F372" s="32" t="s">
        <v>565</v>
      </c>
      <c r="G372" s="2" t="s">
        <v>54</v>
      </c>
      <c r="H372" s="2" t="s">
        <v>16</v>
      </c>
      <c r="I372" s="10" t="s">
        <v>376</v>
      </c>
      <c r="K372" s="11"/>
      <c r="O372" s="2">
        <v>0.5</v>
      </c>
      <c r="P372" s="2">
        <v>12</v>
      </c>
    </row>
    <row r="373" spans="1:16" s="2" customFormat="1" ht="15" customHeight="1" x14ac:dyDescent="0.3">
      <c r="A373" s="21">
        <v>197</v>
      </c>
      <c r="B373" s="21" t="s">
        <v>328</v>
      </c>
      <c r="D373" s="2" t="s">
        <v>375</v>
      </c>
      <c r="E373" s="21" t="s">
        <v>99</v>
      </c>
      <c r="F373" s="32" t="s">
        <v>565</v>
      </c>
      <c r="G373" s="2" t="s">
        <v>54</v>
      </c>
      <c r="H373" s="2" t="s">
        <v>16</v>
      </c>
      <c r="I373" s="10" t="s">
        <v>377</v>
      </c>
      <c r="K373" s="11"/>
      <c r="O373" s="2">
        <v>0.5</v>
      </c>
      <c r="P373" s="2">
        <v>12</v>
      </c>
    </row>
    <row r="374" spans="1:16" s="2" customFormat="1" ht="15" customHeight="1" x14ac:dyDescent="0.3">
      <c r="A374" s="21">
        <v>198</v>
      </c>
      <c r="B374" s="21" t="s">
        <v>328</v>
      </c>
      <c r="D374" s="2" t="s">
        <v>378</v>
      </c>
      <c r="E374" s="21" t="s">
        <v>99</v>
      </c>
      <c r="F374" s="32" t="s">
        <v>565</v>
      </c>
      <c r="G374" s="2" t="s">
        <v>53</v>
      </c>
      <c r="H374" s="2" t="s">
        <v>12</v>
      </c>
      <c r="I374" s="10" t="s">
        <v>379</v>
      </c>
      <c r="K374" s="11"/>
      <c r="O374" s="2">
        <v>0.6</v>
      </c>
      <c r="P374" s="2">
        <v>26</v>
      </c>
    </row>
    <row r="375" spans="1:16" s="2" customFormat="1" ht="15" customHeight="1" x14ac:dyDescent="0.3">
      <c r="A375" s="21">
        <v>198</v>
      </c>
      <c r="B375" s="21" t="s">
        <v>328</v>
      </c>
      <c r="D375" s="2" t="s">
        <v>378</v>
      </c>
      <c r="E375" s="21" t="s">
        <v>99</v>
      </c>
      <c r="F375" s="32" t="s">
        <v>566</v>
      </c>
      <c r="G375" s="2" t="s">
        <v>53</v>
      </c>
      <c r="H375" s="2" t="s">
        <v>12</v>
      </c>
      <c r="I375" s="10" t="s">
        <v>379</v>
      </c>
      <c r="K375" s="11"/>
      <c r="O375" s="2">
        <v>0.6</v>
      </c>
      <c r="P375" s="2">
        <v>26</v>
      </c>
    </row>
    <row r="376" spans="1:16" s="2" customFormat="1" ht="15" customHeight="1" x14ac:dyDescent="0.3">
      <c r="A376" s="21">
        <v>198</v>
      </c>
      <c r="B376" s="21" t="s">
        <v>328</v>
      </c>
      <c r="D376" s="2" t="s">
        <v>378</v>
      </c>
      <c r="E376" s="21" t="s">
        <v>99</v>
      </c>
      <c r="F376" s="32" t="s">
        <v>565</v>
      </c>
      <c r="G376" s="2" t="s">
        <v>54</v>
      </c>
      <c r="H376" s="2" t="s">
        <v>16</v>
      </c>
      <c r="I376" s="10" t="s">
        <v>379</v>
      </c>
      <c r="K376" s="11"/>
      <c r="O376" s="2">
        <v>0.6</v>
      </c>
      <c r="P376" s="2">
        <v>26</v>
      </c>
    </row>
    <row r="377" spans="1:16" s="2" customFormat="1" ht="15" customHeight="1" x14ac:dyDescent="0.3">
      <c r="A377" s="21">
        <v>198</v>
      </c>
      <c r="B377" s="21" t="s">
        <v>328</v>
      </c>
      <c r="D377" s="2" t="s">
        <v>378</v>
      </c>
      <c r="E377" s="21" t="s">
        <v>99</v>
      </c>
      <c r="F377" s="32" t="s">
        <v>566</v>
      </c>
      <c r="G377" s="2" t="s">
        <v>54</v>
      </c>
      <c r="H377" s="2" t="s">
        <v>16</v>
      </c>
      <c r="I377" s="10" t="s">
        <v>379</v>
      </c>
      <c r="K377" s="11"/>
      <c r="O377" s="2">
        <v>0.6</v>
      </c>
      <c r="P377" s="2">
        <v>26</v>
      </c>
    </row>
    <row r="378" spans="1:16" s="2" customFormat="1" ht="15" customHeight="1" x14ac:dyDescent="0.3">
      <c r="A378" s="21">
        <v>199</v>
      </c>
      <c r="B378" s="21" t="s">
        <v>328</v>
      </c>
      <c r="D378" s="2" t="s">
        <v>380</v>
      </c>
      <c r="E378" s="21" t="s">
        <v>99</v>
      </c>
      <c r="F378" s="32" t="s">
        <v>566</v>
      </c>
      <c r="G378" s="2" t="s">
        <v>53</v>
      </c>
      <c r="H378" s="2" t="s">
        <v>12</v>
      </c>
      <c r="I378" s="10" t="s">
        <v>381</v>
      </c>
      <c r="K378" s="11"/>
      <c r="O378" s="2">
        <f>2.45-1.4</f>
        <v>1.0500000000000003</v>
      </c>
      <c r="P378" s="2">
        <v>23</v>
      </c>
    </row>
    <row r="379" spans="1:16" s="2" customFormat="1" ht="15" customHeight="1" x14ac:dyDescent="0.3">
      <c r="A379" s="21">
        <v>199</v>
      </c>
      <c r="B379" s="21" t="s">
        <v>328</v>
      </c>
      <c r="D379" s="2" t="s">
        <v>380</v>
      </c>
      <c r="E379" s="21" t="s">
        <v>99</v>
      </c>
      <c r="F379" s="32" t="s">
        <v>566</v>
      </c>
      <c r="G379" s="2" t="s">
        <v>54</v>
      </c>
      <c r="H379" s="2" t="s">
        <v>16</v>
      </c>
      <c r="I379" s="10" t="s">
        <v>381</v>
      </c>
      <c r="K379" s="11"/>
      <c r="O379" s="2">
        <f>2.45-1.4</f>
        <v>1.0500000000000003</v>
      </c>
      <c r="P379" s="2">
        <v>23</v>
      </c>
    </row>
    <row r="380" spans="1:16" s="2" customFormat="1" ht="15" customHeight="1" x14ac:dyDescent="0.3">
      <c r="A380" s="21">
        <v>200</v>
      </c>
      <c r="B380" s="21" t="s">
        <v>328</v>
      </c>
      <c r="D380" s="2" t="s">
        <v>344</v>
      </c>
      <c r="E380" s="21" t="s">
        <v>99</v>
      </c>
      <c r="F380" s="32" t="s">
        <v>566</v>
      </c>
      <c r="G380" s="2" t="s">
        <v>59</v>
      </c>
      <c r="H380" s="2" t="s">
        <v>16</v>
      </c>
      <c r="I380" s="10" t="s">
        <v>382</v>
      </c>
      <c r="K380" s="11"/>
      <c r="O380" s="2">
        <f>2.2-1.95</f>
        <v>0.25000000000000022</v>
      </c>
    </row>
    <row r="381" spans="1:16" s="2" customFormat="1" ht="15" customHeight="1" x14ac:dyDescent="0.3">
      <c r="A381" s="21">
        <v>201</v>
      </c>
      <c r="B381" s="21" t="s">
        <v>328</v>
      </c>
      <c r="D381" s="2" t="s">
        <v>383</v>
      </c>
      <c r="E381" s="21" t="s">
        <v>99</v>
      </c>
      <c r="F381" s="32" t="s">
        <v>566</v>
      </c>
      <c r="G381" s="2" t="s">
        <v>58</v>
      </c>
      <c r="H381" s="2" t="s">
        <v>41</v>
      </c>
      <c r="I381" s="10" t="s">
        <v>384</v>
      </c>
      <c r="K381" s="11"/>
      <c r="O381" s="2">
        <f>2.15-1.35</f>
        <v>0.79999999999999982</v>
      </c>
    </row>
    <row r="382" spans="1:16" s="2" customFormat="1" ht="15" customHeight="1" x14ac:dyDescent="0.3">
      <c r="A382" s="21">
        <v>202</v>
      </c>
      <c r="B382" s="21" t="s">
        <v>328</v>
      </c>
      <c r="D382" s="2" t="s">
        <v>385</v>
      </c>
      <c r="E382" s="21" t="s">
        <v>99</v>
      </c>
      <c r="F382" s="32" t="s">
        <v>566</v>
      </c>
      <c r="G382" s="2" t="s">
        <v>53</v>
      </c>
      <c r="H382" s="2" t="s">
        <v>16</v>
      </c>
      <c r="I382" s="9" t="s">
        <v>386</v>
      </c>
      <c r="K382" s="11"/>
      <c r="O382" s="2">
        <f>2-1.35</f>
        <v>0.64999999999999991</v>
      </c>
      <c r="P382" s="2">
        <v>22</v>
      </c>
    </row>
    <row r="383" spans="1:16" s="2" customFormat="1" ht="15" customHeight="1" x14ac:dyDescent="0.3">
      <c r="A383" s="21">
        <v>203</v>
      </c>
      <c r="B383" s="21" t="s">
        <v>328</v>
      </c>
      <c r="D383" s="2" t="s">
        <v>343</v>
      </c>
      <c r="E383" s="21" t="s">
        <v>99</v>
      </c>
      <c r="F383" s="32" t="s">
        <v>566</v>
      </c>
      <c r="G383" s="2" t="s">
        <v>59</v>
      </c>
      <c r="H383" s="2" t="s">
        <v>16</v>
      </c>
      <c r="I383" s="10" t="s">
        <v>387</v>
      </c>
      <c r="K383" s="11"/>
      <c r="O383" s="2">
        <v>0.25</v>
      </c>
    </row>
    <row r="384" spans="1:16" s="2" customFormat="1" ht="15" customHeight="1" x14ac:dyDescent="0.3">
      <c r="A384" s="21">
        <v>204</v>
      </c>
      <c r="B384" s="21" t="s">
        <v>328</v>
      </c>
      <c r="D384" s="2" t="s">
        <v>332</v>
      </c>
      <c r="E384" s="21" t="s">
        <v>105</v>
      </c>
      <c r="F384" s="32" t="s">
        <v>567</v>
      </c>
      <c r="G384" s="2" t="s">
        <v>55</v>
      </c>
      <c r="H384" s="2" t="s">
        <v>16</v>
      </c>
      <c r="I384" s="10" t="s">
        <v>388</v>
      </c>
      <c r="K384" s="11"/>
      <c r="O384" s="2">
        <v>0.55000000000000004</v>
      </c>
      <c r="P384" s="2">
        <v>2</v>
      </c>
    </row>
    <row r="385" spans="1:16" s="2" customFormat="1" ht="15" customHeight="1" x14ac:dyDescent="0.3">
      <c r="A385" s="21">
        <v>204</v>
      </c>
      <c r="B385" s="21" t="s">
        <v>328</v>
      </c>
      <c r="D385" s="2" t="s">
        <v>332</v>
      </c>
      <c r="E385" s="21" t="s">
        <v>105</v>
      </c>
      <c r="F385" s="32" t="s">
        <v>567</v>
      </c>
      <c r="G385" s="2" t="s">
        <v>53</v>
      </c>
      <c r="H385" s="2" t="s">
        <v>16</v>
      </c>
      <c r="I385" s="10" t="s">
        <v>388</v>
      </c>
      <c r="K385" s="11"/>
      <c r="O385" s="2">
        <v>0.55000000000000004</v>
      </c>
      <c r="P385" s="2">
        <v>2</v>
      </c>
    </row>
    <row r="386" spans="1:16" s="2" customFormat="1" ht="15" customHeight="1" x14ac:dyDescent="0.3">
      <c r="A386" s="21">
        <v>205</v>
      </c>
      <c r="B386" s="21" t="s">
        <v>328</v>
      </c>
      <c r="D386" s="2" t="s">
        <v>336</v>
      </c>
      <c r="E386" s="21" t="s">
        <v>105</v>
      </c>
      <c r="F386" s="32" t="s">
        <v>567</v>
      </c>
      <c r="G386" s="2" t="s">
        <v>53</v>
      </c>
      <c r="H386" s="2" t="s">
        <v>12</v>
      </c>
      <c r="I386" s="10" t="s">
        <v>389</v>
      </c>
      <c r="K386" s="11"/>
      <c r="O386" s="2">
        <v>0.7</v>
      </c>
      <c r="P386" s="2">
        <v>17</v>
      </c>
    </row>
    <row r="387" spans="1:16" s="2" customFormat="1" ht="15" customHeight="1" x14ac:dyDescent="0.3">
      <c r="A387" s="21">
        <v>206</v>
      </c>
      <c r="B387" s="21" t="s">
        <v>328</v>
      </c>
      <c r="D387" s="2" t="s">
        <v>336</v>
      </c>
      <c r="E387" s="21" t="s">
        <v>105</v>
      </c>
      <c r="F387" s="32" t="s">
        <v>567</v>
      </c>
      <c r="G387" s="2" t="s">
        <v>55</v>
      </c>
      <c r="H387" s="2" t="s">
        <v>16</v>
      </c>
      <c r="I387" s="10" t="s">
        <v>390</v>
      </c>
      <c r="K387" s="11"/>
      <c r="O387" s="2">
        <v>0.7</v>
      </c>
      <c r="P387" s="2">
        <v>17</v>
      </c>
    </row>
    <row r="388" spans="1:16" s="2" customFormat="1" ht="15" customHeight="1" x14ac:dyDescent="0.3">
      <c r="A388" s="21">
        <v>207</v>
      </c>
      <c r="B388" s="21" t="s">
        <v>328</v>
      </c>
      <c r="D388" s="2" t="s">
        <v>334</v>
      </c>
      <c r="E388" s="21" t="s">
        <v>105</v>
      </c>
      <c r="F388" s="32" t="s">
        <v>567</v>
      </c>
      <c r="G388" s="2" t="s">
        <v>55</v>
      </c>
      <c r="H388" s="2" t="s">
        <v>16</v>
      </c>
      <c r="I388" s="10" t="s">
        <v>391</v>
      </c>
      <c r="K388" s="11"/>
      <c r="O388" s="2">
        <v>0.2</v>
      </c>
      <c r="P388" s="2">
        <v>2</v>
      </c>
    </row>
    <row r="389" spans="1:16" s="2" customFormat="1" ht="15" customHeight="1" x14ac:dyDescent="0.3">
      <c r="A389" s="21">
        <v>207</v>
      </c>
      <c r="B389" s="21" t="s">
        <v>328</v>
      </c>
      <c r="D389" s="2" t="s">
        <v>334</v>
      </c>
      <c r="E389" s="21" t="s">
        <v>105</v>
      </c>
      <c r="F389" s="32" t="s">
        <v>567</v>
      </c>
      <c r="G389" s="2" t="s">
        <v>53</v>
      </c>
      <c r="H389" s="2" t="s">
        <v>16</v>
      </c>
      <c r="I389" s="10" t="s">
        <v>391</v>
      </c>
      <c r="K389" s="11"/>
      <c r="O389" s="2">
        <v>0.2</v>
      </c>
      <c r="P389" s="2">
        <v>2</v>
      </c>
    </row>
    <row r="390" spans="1:16" s="2" customFormat="1" ht="15" customHeight="1" x14ac:dyDescent="0.3">
      <c r="A390" s="21">
        <v>208</v>
      </c>
      <c r="B390" s="21" t="s">
        <v>328</v>
      </c>
      <c r="D390" s="2" t="s">
        <v>342</v>
      </c>
      <c r="E390" s="21" t="s">
        <v>105</v>
      </c>
      <c r="F390" s="32" t="s">
        <v>567</v>
      </c>
      <c r="G390" s="2" t="s">
        <v>53</v>
      </c>
      <c r="H390" s="2" t="s">
        <v>22</v>
      </c>
      <c r="I390" s="10" t="s">
        <v>392</v>
      </c>
      <c r="K390" s="11"/>
      <c r="O390" s="2">
        <v>0.45</v>
      </c>
    </row>
    <row r="391" spans="1:16" s="2" customFormat="1" ht="15" customHeight="1" x14ac:dyDescent="0.3">
      <c r="A391" s="21">
        <v>208</v>
      </c>
      <c r="B391" s="21" t="s">
        <v>328</v>
      </c>
      <c r="D391" s="2" t="s">
        <v>342</v>
      </c>
      <c r="E391" s="21" t="s">
        <v>105</v>
      </c>
      <c r="F391" s="32" t="s">
        <v>567</v>
      </c>
      <c r="G391" s="2" t="s">
        <v>58</v>
      </c>
      <c r="H391" s="2" t="s">
        <v>41</v>
      </c>
      <c r="I391" s="10" t="s">
        <v>392</v>
      </c>
      <c r="K391" s="11"/>
      <c r="O391" s="2">
        <v>0.45</v>
      </c>
    </row>
    <row r="392" spans="1:16" s="2" customFormat="1" ht="15" customHeight="1" x14ac:dyDescent="0.3">
      <c r="A392" s="21">
        <v>209</v>
      </c>
      <c r="B392" s="21" t="s">
        <v>328</v>
      </c>
      <c r="D392" s="2" t="s">
        <v>342</v>
      </c>
      <c r="E392" s="21" t="s">
        <v>105</v>
      </c>
      <c r="F392" s="32" t="s">
        <v>567</v>
      </c>
      <c r="G392" s="2" t="s">
        <v>58</v>
      </c>
      <c r="H392" s="2" t="s">
        <v>41</v>
      </c>
      <c r="I392" s="10" t="s">
        <v>393</v>
      </c>
      <c r="K392" s="11"/>
      <c r="O392" s="2">
        <v>0.45</v>
      </c>
    </row>
    <row r="393" spans="1:16" s="2" customFormat="1" ht="15" customHeight="1" x14ac:dyDescent="0.3">
      <c r="A393" s="21">
        <v>210</v>
      </c>
      <c r="B393" s="21" t="s">
        <v>328</v>
      </c>
      <c r="D393" s="2" t="s">
        <v>342</v>
      </c>
      <c r="E393" s="21" t="s">
        <v>105</v>
      </c>
      <c r="F393" s="32" t="s">
        <v>567</v>
      </c>
      <c r="G393" s="2" t="s">
        <v>58</v>
      </c>
      <c r="H393" s="2" t="s">
        <v>41</v>
      </c>
      <c r="I393" s="10" t="s">
        <v>394</v>
      </c>
      <c r="K393" s="11"/>
      <c r="O393" s="2">
        <v>0.45</v>
      </c>
    </row>
    <row r="394" spans="1:16" s="2" customFormat="1" ht="15" customHeight="1" x14ac:dyDescent="0.3">
      <c r="A394" s="21">
        <v>211</v>
      </c>
      <c r="B394" s="21" t="s">
        <v>328</v>
      </c>
      <c r="D394" s="2" t="s">
        <v>338</v>
      </c>
      <c r="E394" s="21" t="s">
        <v>105</v>
      </c>
      <c r="F394" s="32" t="s">
        <v>567</v>
      </c>
      <c r="G394" s="2" t="s">
        <v>53</v>
      </c>
      <c r="H394" s="2" t="s">
        <v>16</v>
      </c>
      <c r="I394" s="10" t="s">
        <v>395</v>
      </c>
      <c r="K394" s="11"/>
      <c r="O394" s="2">
        <v>0.25</v>
      </c>
      <c r="P394" s="2">
        <v>3</v>
      </c>
    </row>
    <row r="395" spans="1:16" s="2" customFormat="1" ht="15" customHeight="1" x14ac:dyDescent="0.3">
      <c r="A395" s="21">
        <v>211</v>
      </c>
      <c r="B395" s="21" t="s">
        <v>328</v>
      </c>
      <c r="D395" s="2" t="s">
        <v>338</v>
      </c>
      <c r="E395" s="21" t="s">
        <v>105</v>
      </c>
      <c r="F395" s="32" t="s">
        <v>567</v>
      </c>
      <c r="G395" s="2" t="s">
        <v>55</v>
      </c>
      <c r="H395" s="2" t="s">
        <v>16</v>
      </c>
      <c r="I395" s="10" t="s">
        <v>395</v>
      </c>
      <c r="K395" s="11"/>
      <c r="O395" s="2">
        <v>0.25</v>
      </c>
      <c r="P395" s="2">
        <v>3</v>
      </c>
    </row>
    <row r="396" spans="1:16" s="2" customFormat="1" ht="15" customHeight="1" x14ac:dyDescent="0.3">
      <c r="A396" s="21">
        <v>212</v>
      </c>
      <c r="B396" s="21" t="s">
        <v>328</v>
      </c>
      <c r="D396" s="2" t="s">
        <v>349</v>
      </c>
      <c r="E396" s="21" t="s">
        <v>105</v>
      </c>
      <c r="F396" s="32" t="s">
        <v>567</v>
      </c>
      <c r="G396" s="2" t="s">
        <v>53</v>
      </c>
      <c r="H396" s="2" t="s">
        <v>12</v>
      </c>
      <c r="I396" s="10" t="s">
        <v>396</v>
      </c>
      <c r="K396" s="11"/>
      <c r="O396" s="2">
        <v>0.3</v>
      </c>
      <c r="P396" s="2">
        <v>9</v>
      </c>
    </row>
    <row r="397" spans="1:16" s="2" customFormat="1" ht="15" customHeight="1" x14ac:dyDescent="0.3">
      <c r="A397" s="21">
        <v>213</v>
      </c>
      <c r="B397" s="21" t="s">
        <v>328</v>
      </c>
      <c r="D397" s="2" t="s">
        <v>332</v>
      </c>
      <c r="E397" s="21" t="s">
        <v>109</v>
      </c>
      <c r="F397" s="32" t="s">
        <v>568</v>
      </c>
      <c r="G397" s="2" t="s">
        <v>55</v>
      </c>
      <c r="H397" s="2" t="s">
        <v>16</v>
      </c>
      <c r="I397" s="10" t="s">
        <v>397</v>
      </c>
      <c r="K397" s="11"/>
      <c r="O397" s="2">
        <v>0.24</v>
      </c>
      <c r="P397" s="2">
        <v>3</v>
      </c>
    </row>
    <row r="398" spans="1:16" s="2" customFormat="1" ht="15" customHeight="1" x14ac:dyDescent="0.3">
      <c r="A398" s="21">
        <v>213</v>
      </c>
      <c r="B398" s="21" t="s">
        <v>328</v>
      </c>
      <c r="D398" s="2" t="s">
        <v>332</v>
      </c>
      <c r="E398" s="21" t="s">
        <v>109</v>
      </c>
      <c r="F398" s="32" t="s">
        <v>568</v>
      </c>
      <c r="G398" s="2" t="s">
        <v>53</v>
      </c>
      <c r="H398" s="2" t="s">
        <v>16</v>
      </c>
      <c r="I398" s="10" t="s">
        <v>397</v>
      </c>
      <c r="K398" s="11"/>
      <c r="O398" s="2">
        <v>0.24</v>
      </c>
      <c r="P398" s="2">
        <v>3</v>
      </c>
    </row>
    <row r="399" spans="1:16" s="2" customFormat="1" ht="15" customHeight="1" x14ac:dyDescent="0.3">
      <c r="A399" s="21">
        <v>214</v>
      </c>
      <c r="B399" s="21" t="s">
        <v>328</v>
      </c>
      <c r="D399" s="2" t="s">
        <v>342</v>
      </c>
      <c r="E399" s="21" t="s">
        <v>109</v>
      </c>
      <c r="F399" s="32" t="s">
        <v>568</v>
      </c>
      <c r="G399" s="2" t="s">
        <v>58</v>
      </c>
      <c r="H399" s="2" t="s">
        <v>41</v>
      </c>
      <c r="I399" s="10" t="s">
        <v>398</v>
      </c>
      <c r="K399" s="11"/>
      <c r="O399" s="2">
        <v>0.75</v>
      </c>
    </row>
    <row r="400" spans="1:16" s="2" customFormat="1" ht="15" customHeight="1" x14ac:dyDescent="0.3">
      <c r="A400" s="21">
        <v>215</v>
      </c>
      <c r="B400" s="21" t="s">
        <v>328</v>
      </c>
      <c r="D400" s="2" t="s">
        <v>342</v>
      </c>
      <c r="E400" s="21" t="s">
        <v>109</v>
      </c>
      <c r="F400" s="32" t="s">
        <v>568</v>
      </c>
      <c r="G400" s="2" t="s">
        <v>58</v>
      </c>
      <c r="H400" s="2" t="s">
        <v>41</v>
      </c>
      <c r="I400" s="10" t="s">
        <v>399</v>
      </c>
      <c r="K400" s="11"/>
      <c r="O400" s="2">
        <v>0.75</v>
      </c>
    </row>
    <row r="401" spans="1:16" s="2" customFormat="1" ht="15" customHeight="1" x14ac:dyDescent="0.3">
      <c r="A401" s="21">
        <v>216</v>
      </c>
      <c r="B401" s="21" t="s">
        <v>328</v>
      </c>
      <c r="D401" s="2" t="s">
        <v>336</v>
      </c>
      <c r="E401" s="21" t="s">
        <v>109</v>
      </c>
      <c r="F401" s="32" t="s">
        <v>568</v>
      </c>
      <c r="G401" s="2" t="s">
        <v>53</v>
      </c>
      <c r="H401" s="2" t="s">
        <v>12</v>
      </c>
      <c r="I401" s="10" t="s">
        <v>400</v>
      </c>
      <c r="K401" s="11"/>
      <c r="O401" s="2">
        <v>0.28000000000000003</v>
      </c>
      <c r="P401" s="2">
        <v>4</v>
      </c>
    </row>
    <row r="402" spans="1:16" s="2" customFormat="1" ht="15" customHeight="1" x14ac:dyDescent="0.3">
      <c r="A402" s="21">
        <v>216</v>
      </c>
      <c r="B402" s="21" t="s">
        <v>328</v>
      </c>
      <c r="D402" s="2" t="s">
        <v>401</v>
      </c>
      <c r="E402" s="21" t="s">
        <v>109</v>
      </c>
      <c r="F402" s="32" t="s">
        <v>568</v>
      </c>
      <c r="G402" s="2" t="s">
        <v>59</v>
      </c>
      <c r="H402" s="2" t="s">
        <v>16</v>
      </c>
      <c r="I402" s="10" t="s">
        <v>400</v>
      </c>
      <c r="K402" s="11"/>
      <c r="O402" s="2">
        <v>0.09</v>
      </c>
    </row>
    <row r="403" spans="1:16" s="2" customFormat="1" ht="15" customHeight="1" x14ac:dyDescent="0.3">
      <c r="A403" s="21">
        <v>217</v>
      </c>
      <c r="B403" s="21" t="s">
        <v>328</v>
      </c>
      <c r="D403" s="2" t="s">
        <v>327</v>
      </c>
      <c r="E403" s="21" t="s">
        <v>406</v>
      </c>
      <c r="F403" s="32" t="s">
        <v>568</v>
      </c>
      <c r="G403" s="2" t="s">
        <v>55</v>
      </c>
      <c r="H403" s="2" t="s">
        <v>32</v>
      </c>
      <c r="I403" s="10" t="s">
        <v>402</v>
      </c>
      <c r="K403" s="11"/>
      <c r="O403" s="2">
        <v>0.63</v>
      </c>
    </row>
    <row r="404" spans="1:16" s="2" customFormat="1" ht="15" customHeight="1" x14ac:dyDescent="0.3">
      <c r="A404" s="21">
        <v>218</v>
      </c>
      <c r="B404" s="21" t="s">
        <v>328</v>
      </c>
      <c r="D404" s="2" t="s">
        <v>327</v>
      </c>
      <c r="E404" s="21" t="s">
        <v>406</v>
      </c>
      <c r="F404" s="32" t="s">
        <v>568</v>
      </c>
      <c r="G404" s="2" t="s">
        <v>59</v>
      </c>
      <c r="H404" s="2" t="s">
        <v>42</v>
      </c>
      <c r="I404" s="10" t="s">
        <v>403</v>
      </c>
      <c r="K404" s="11"/>
      <c r="O404" s="2">
        <v>0.63</v>
      </c>
    </row>
    <row r="405" spans="1:16" s="2" customFormat="1" ht="15" customHeight="1" x14ac:dyDescent="0.3">
      <c r="A405" s="21">
        <v>218</v>
      </c>
      <c r="B405" s="21" t="s">
        <v>328</v>
      </c>
      <c r="D405" s="2" t="s">
        <v>327</v>
      </c>
      <c r="E405" s="21" t="s">
        <v>406</v>
      </c>
      <c r="F405" s="32" t="s">
        <v>568</v>
      </c>
      <c r="G405" s="2" t="s">
        <v>58</v>
      </c>
      <c r="H405" s="2" t="s">
        <v>41</v>
      </c>
      <c r="I405" s="10" t="s">
        <v>403</v>
      </c>
      <c r="K405" s="11"/>
      <c r="O405" s="2">
        <v>0.63</v>
      </c>
    </row>
    <row r="406" spans="1:16" s="2" customFormat="1" ht="15" customHeight="1" x14ac:dyDescent="0.3">
      <c r="A406" s="21">
        <v>219</v>
      </c>
      <c r="B406" s="21" t="s">
        <v>328</v>
      </c>
      <c r="D406" s="2" t="s">
        <v>338</v>
      </c>
      <c r="E406" s="21" t="s">
        <v>406</v>
      </c>
      <c r="F406" s="32" t="s">
        <v>568</v>
      </c>
      <c r="G406" s="2" t="s">
        <v>53</v>
      </c>
      <c r="H406" s="2" t="s">
        <v>12</v>
      </c>
      <c r="I406" s="10" t="s">
        <v>404</v>
      </c>
      <c r="K406" s="11"/>
      <c r="O406" s="2">
        <v>0.4</v>
      </c>
      <c r="P406" s="2">
        <v>11</v>
      </c>
    </row>
    <row r="407" spans="1:16" s="2" customFormat="1" ht="15" customHeight="1" x14ac:dyDescent="0.3">
      <c r="A407" s="21">
        <v>219</v>
      </c>
      <c r="B407" s="21" t="s">
        <v>328</v>
      </c>
      <c r="D407" s="2" t="s">
        <v>338</v>
      </c>
      <c r="E407" s="21" t="s">
        <v>406</v>
      </c>
      <c r="F407" s="32" t="s">
        <v>568</v>
      </c>
      <c r="G407" s="2" t="s">
        <v>55</v>
      </c>
      <c r="H407" s="2" t="s">
        <v>32</v>
      </c>
      <c r="I407" s="10" t="s">
        <v>404</v>
      </c>
      <c r="K407" s="11"/>
      <c r="O407" s="2">
        <v>0.4</v>
      </c>
      <c r="P407" s="2">
        <v>11</v>
      </c>
    </row>
    <row r="408" spans="1:16" s="2" customFormat="1" ht="15" customHeight="1" x14ac:dyDescent="0.3">
      <c r="A408" s="21">
        <v>220</v>
      </c>
      <c r="B408" s="21" t="s">
        <v>328</v>
      </c>
      <c r="D408" s="2" t="s">
        <v>349</v>
      </c>
      <c r="E408" s="21" t="s">
        <v>406</v>
      </c>
      <c r="F408" s="32" t="s">
        <v>568</v>
      </c>
      <c r="G408" s="2" t="s">
        <v>53</v>
      </c>
      <c r="H408" s="2" t="s">
        <v>16</v>
      </c>
      <c r="I408" s="22" t="s">
        <v>405</v>
      </c>
      <c r="K408" s="11"/>
      <c r="O408" s="2">
        <v>0.3</v>
      </c>
      <c r="P408" s="2">
        <v>9</v>
      </c>
    </row>
    <row r="409" spans="1:16" s="2" customFormat="1" ht="15" customHeight="1" x14ac:dyDescent="0.3">
      <c r="A409" s="21">
        <v>221</v>
      </c>
      <c r="B409" s="21" t="s">
        <v>328</v>
      </c>
      <c r="D409" s="2" t="s">
        <v>340</v>
      </c>
      <c r="E409" s="21" t="s">
        <v>407</v>
      </c>
      <c r="F409" s="32" t="s">
        <v>569</v>
      </c>
      <c r="G409" s="2" t="s">
        <v>54</v>
      </c>
      <c r="H409" s="2" t="s">
        <v>16</v>
      </c>
      <c r="I409" s="10" t="s">
        <v>408</v>
      </c>
      <c r="K409" s="11"/>
    </row>
    <row r="410" spans="1:16" s="2" customFormat="1" ht="15" customHeight="1" x14ac:dyDescent="0.3">
      <c r="A410" s="21">
        <v>222</v>
      </c>
      <c r="B410" s="21" t="s">
        <v>328</v>
      </c>
      <c r="D410" s="2" t="s">
        <v>336</v>
      </c>
      <c r="E410" s="21" t="s">
        <v>407</v>
      </c>
      <c r="F410" s="32" t="s">
        <v>569</v>
      </c>
      <c r="G410" s="2" t="s">
        <v>53</v>
      </c>
      <c r="H410" s="2" t="s">
        <v>16</v>
      </c>
      <c r="I410" s="10" t="s">
        <v>409</v>
      </c>
      <c r="K410" s="11"/>
    </row>
    <row r="411" spans="1:16" s="2" customFormat="1" ht="15" customHeight="1" x14ac:dyDescent="0.3">
      <c r="A411" s="21">
        <v>222</v>
      </c>
      <c r="B411" s="21" t="s">
        <v>328</v>
      </c>
      <c r="D411" s="2" t="s">
        <v>336</v>
      </c>
      <c r="E411" s="21" t="s">
        <v>407</v>
      </c>
      <c r="F411" s="32" t="s">
        <v>569</v>
      </c>
      <c r="G411" s="2" t="s">
        <v>55</v>
      </c>
      <c r="H411" s="2" t="s">
        <v>32</v>
      </c>
      <c r="I411" s="10" t="s">
        <v>409</v>
      </c>
      <c r="K411" s="11"/>
    </row>
    <row r="412" spans="1:16" s="2" customFormat="1" ht="15" customHeight="1" x14ac:dyDescent="0.3">
      <c r="A412" s="21">
        <v>223</v>
      </c>
      <c r="B412" s="21" t="s">
        <v>328</v>
      </c>
      <c r="D412" s="2" t="s">
        <v>344</v>
      </c>
      <c r="E412" s="21" t="s">
        <v>407</v>
      </c>
      <c r="F412" s="32" t="s">
        <v>569</v>
      </c>
      <c r="G412" s="2" t="s">
        <v>54</v>
      </c>
      <c r="H412" s="2" t="s">
        <v>16</v>
      </c>
      <c r="I412" s="10" t="s">
        <v>410</v>
      </c>
      <c r="K412" s="11"/>
    </row>
    <row r="413" spans="1:16" s="2" customFormat="1" ht="15" customHeight="1" x14ac:dyDescent="0.3">
      <c r="A413" s="21">
        <v>224</v>
      </c>
      <c r="B413" s="21" t="s">
        <v>328</v>
      </c>
      <c r="D413" s="2" t="s">
        <v>338</v>
      </c>
      <c r="E413" s="21" t="s">
        <v>407</v>
      </c>
      <c r="F413" s="32" t="s">
        <v>569</v>
      </c>
      <c r="G413" s="2" t="s">
        <v>55</v>
      </c>
      <c r="H413" s="2" t="s">
        <v>32</v>
      </c>
      <c r="I413" s="10" t="s">
        <v>411</v>
      </c>
      <c r="K413" s="11"/>
    </row>
    <row r="414" spans="1:16" s="2" customFormat="1" ht="15" customHeight="1" x14ac:dyDescent="0.3">
      <c r="A414" s="21">
        <v>225</v>
      </c>
      <c r="B414" s="21" t="s">
        <v>328</v>
      </c>
      <c r="D414" s="2" t="s">
        <v>338</v>
      </c>
      <c r="E414" s="21" t="s">
        <v>407</v>
      </c>
      <c r="F414" s="32" t="s">
        <v>569</v>
      </c>
      <c r="G414" s="2" t="s">
        <v>54</v>
      </c>
      <c r="H414" s="2" t="s">
        <v>16</v>
      </c>
      <c r="I414" s="22" t="s">
        <v>412</v>
      </c>
      <c r="K414" s="11"/>
    </row>
    <row r="415" spans="1:16" s="2" customFormat="1" ht="15" customHeight="1" x14ac:dyDescent="0.3">
      <c r="A415" s="21">
        <v>226</v>
      </c>
      <c r="B415" s="21" t="s">
        <v>328</v>
      </c>
      <c r="D415" s="2" t="s">
        <v>349</v>
      </c>
      <c r="E415" s="21" t="s">
        <v>407</v>
      </c>
      <c r="F415" s="25" t="s">
        <v>569</v>
      </c>
      <c r="G415" s="2" t="s">
        <v>55</v>
      </c>
      <c r="H415" s="2" t="s">
        <v>32</v>
      </c>
      <c r="I415" s="10" t="s">
        <v>413</v>
      </c>
      <c r="K415" s="11"/>
    </row>
    <row r="416" spans="1:16" s="2" customFormat="1" ht="15" customHeight="1" x14ac:dyDescent="0.3">
      <c r="A416" s="21">
        <v>226</v>
      </c>
      <c r="B416" s="21" t="s">
        <v>328</v>
      </c>
      <c r="D416" s="2" t="s">
        <v>349</v>
      </c>
      <c r="E416" s="21" t="s">
        <v>407</v>
      </c>
      <c r="F416" s="25" t="s">
        <v>584</v>
      </c>
      <c r="G416" s="2" t="s">
        <v>55</v>
      </c>
      <c r="H416" s="2" t="s">
        <v>32</v>
      </c>
      <c r="I416" s="10" t="s">
        <v>413</v>
      </c>
      <c r="K416" s="11"/>
    </row>
    <row r="417" spans="1:19" s="2" customFormat="1" ht="15" customHeight="1" x14ac:dyDescent="0.3">
      <c r="A417" s="21">
        <v>227</v>
      </c>
      <c r="B417" s="21" t="s">
        <v>328</v>
      </c>
      <c r="D417" s="2" t="s">
        <v>349</v>
      </c>
      <c r="E417" s="21" t="s">
        <v>407</v>
      </c>
      <c r="F417" s="25" t="s">
        <v>569</v>
      </c>
      <c r="G417" s="2" t="s">
        <v>54</v>
      </c>
      <c r="H417" s="2" t="s">
        <v>16</v>
      </c>
      <c r="I417" s="10" t="s">
        <v>415</v>
      </c>
      <c r="K417" s="11"/>
    </row>
    <row r="418" spans="1:19" s="2" customFormat="1" ht="15" customHeight="1" x14ac:dyDescent="0.3">
      <c r="A418" s="21">
        <v>227</v>
      </c>
      <c r="B418" s="21" t="s">
        <v>328</v>
      </c>
      <c r="D418" s="2" t="s">
        <v>349</v>
      </c>
      <c r="E418" s="21" t="s">
        <v>407</v>
      </c>
      <c r="F418" s="25" t="s">
        <v>584</v>
      </c>
      <c r="G418" s="2" t="s">
        <v>54</v>
      </c>
      <c r="H418" s="2" t="s">
        <v>16</v>
      </c>
      <c r="I418" s="10" t="s">
        <v>415</v>
      </c>
      <c r="K418" s="11"/>
    </row>
    <row r="419" spans="1:19" s="18" customFormat="1" ht="15" customHeight="1" thickBot="1" x14ac:dyDescent="0.35">
      <c r="A419" s="16">
        <v>228</v>
      </c>
      <c r="B419" s="16" t="s">
        <v>328</v>
      </c>
      <c r="D419" s="18" t="s">
        <v>369</v>
      </c>
      <c r="E419" s="16" t="s">
        <v>407</v>
      </c>
      <c r="F419" s="34" t="s">
        <v>569</v>
      </c>
      <c r="G419" s="18" t="s">
        <v>53</v>
      </c>
      <c r="H419" s="18" t="s">
        <v>12</v>
      </c>
      <c r="I419" s="23" t="s">
        <v>414</v>
      </c>
      <c r="K419" s="20"/>
    </row>
    <row r="420" spans="1:19" s="2" customFormat="1" ht="15" customHeight="1" x14ac:dyDescent="0.3">
      <c r="A420" s="21">
        <v>229</v>
      </c>
      <c r="B420" s="21" t="s">
        <v>416</v>
      </c>
      <c r="E420" s="21" t="s">
        <v>9</v>
      </c>
      <c r="F420" s="35" t="s">
        <v>570</v>
      </c>
      <c r="G420" s="2" t="s">
        <v>55</v>
      </c>
      <c r="H420" s="2" t="s">
        <v>34</v>
      </c>
      <c r="I420" s="10" t="s">
        <v>417</v>
      </c>
      <c r="K420" s="11"/>
      <c r="O420" s="2">
        <v>0.5</v>
      </c>
      <c r="S420" s="2">
        <v>3</v>
      </c>
    </row>
    <row r="421" spans="1:19" s="2" customFormat="1" ht="15" customHeight="1" x14ac:dyDescent="0.3">
      <c r="A421" s="21">
        <v>229</v>
      </c>
      <c r="B421" s="21" t="s">
        <v>416</v>
      </c>
      <c r="E421" s="21" t="s">
        <v>9</v>
      </c>
      <c r="F421" s="35" t="s">
        <v>570</v>
      </c>
      <c r="G421" s="2" t="s">
        <v>55</v>
      </c>
      <c r="H421" s="2" t="s">
        <v>32</v>
      </c>
      <c r="I421" s="10" t="s">
        <v>417</v>
      </c>
      <c r="K421" s="11"/>
      <c r="O421" s="2">
        <v>0.5</v>
      </c>
      <c r="S421" s="2">
        <v>3</v>
      </c>
    </row>
    <row r="422" spans="1:19" s="2" customFormat="1" ht="15" customHeight="1" x14ac:dyDescent="0.3">
      <c r="A422" s="21">
        <v>229</v>
      </c>
      <c r="B422" s="21" t="s">
        <v>416</v>
      </c>
      <c r="E422" s="21" t="s">
        <v>9</v>
      </c>
      <c r="F422" s="35" t="s">
        <v>570</v>
      </c>
      <c r="G422" s="2" t="s">
        <v>58</v>
      </c>
      <c r="H422" s="2" t="s">
        <v>41</v>
      </c>
      <c r="I422" s="10" t="s">
        <v>417</v>
      </c>
      <c r="K422" s="11"/>
      <c r="O422" s="2">
        <v>0.5</v>
      </c>
      <c r="S422" s="2">
        <v>3</v>
      </c>
    </row>
    <row r="423" spans="1:19" s="2" customFormat="1" ht="15" customHeight="1" x14ac:dyDescent="0.3">
      <c r="A423" s="21">
        <v>230</v>
      </c>
      <c r="B423" s="21" t="s">
        <v>416</v>
      </c>
      <c r="E423" s="21" t="s">
        <v>9</v>
      </c>
      <c r="F423" s="35" t="s">
        <v>570</v>
      </c>
      <c r="G423" s="2" t="s">
        <v>53</v>
      </c>
      <c r="H423" s="2" t="s">
        <v>12</v>
      </c>
      <c r="I423" s="10" t="s">
        <v>419</v>
      </c>
      <c r="K423" s="11"/>
      <c r="O423" s="2">
        <v>0.6</v>
      </c>
      <c r="S423" s="2">
        <v>1</v>
      </c>
    </row>
    <row r="424" spans="1:19" s="2" customFormat="1" ht="15" customHeight="1" x14ac:dyDescent="0.3">
      <c r="A424" s="21">
        <v>230</v>
      </c>
      <c r="B424" s="21" t="s">
        <v>416</v>
      </c>
      <c r="E424" s="21" t="s">
        <v>9</v>
      </c>
      <c r="F424" s="35" t="s">
        <v>570</v>
      </c>
      <c r="G424" s="2" t="s">
        <v>55</v>
      </c>
      <c r="H424" s="2" t="s">
        <v>34</v>
      </c>
      <c r="I424" s="10" t="s">
        <v>419</v>
      </c>
      <c r="K424" s="11"/>
      <c r="O424" s="2">
        <v>0.6</v>
      </c>
      <c r="S424" s="2">
        <v>1</v>
      </c>
    </row>
    <row r="425" spans="1:19" s="2" customFormat="1" ht="15" customHeight="1" x14ac:dyDescent="0.3">
      <c r="A425" s="21">
        <v>230</v>
      </c>
      <c r="B425" s="21" t="s">
        <v>416</v>
      </c>
      <c r="E425" s="21" t="s">
        <v>9</v>
      </c>
      <c r="F425" s="35" t="s">
        <v>570</v>
      </c>
      <c r="G425" s="2" t="s">
        <v>55</v>
      </c>
      <c r="H425" s="2" t="s">
        <v>32</v>
      </c>
      <c r="I425" s="10" t="s">
        <v>419</v>
      </c>
      <c r="K425" s="11"/>
      <c r="O425" s="2">
        <v>0.6</v>
      </c>
      <c r="S425" s="2">
        <v>1</v>
      </c>
    </row>
    <row r="426" spans="1:19" s="2" customFormat="1" ht="15" customHeight="1" x14ac:dyDescent="0.3">
      <c r="A426" s="21">
        <v>230</v>
      </c>
      <c r="B426" s="21" t="s">
        <v>416</v>
      </c>
      <c r="E426" s="21" t="s">
        <v>9</v>
      </c>
      <c r="F426" s="35" t="s">
        <v>570</v>
      </c>
      <c r="G426" s="2" t="s">
        <v>59</v>
      </c>
      <c r="H426" s="2" t="s">
        <v>43</v>
      </c>
      <c r="I426" s="10" t="s">
        <v>419</v>
      </c>
      <c r="K426" s="11"/>
      <c r="O426" s="2">
        <v>0.6</v>
      </c>
      <c r="S426" s="2">
        <v>1</v>
      </c>
    </row>
    <row r="427" spans="1:19" s="2" customFormat="1" ht="15" customHeight="1" x14ac:dyDescent="0.3">
      <c r="A427" s="21">
        <v>230</v>
      </c>
      <c r="B427" s="21" t="s">
        <v>416</v>
      </c>
      <c r="E427" s="21" t="s">
        <v>9</v>
      </c>
      <c r="F427" s="35" t="s">
        <v>570</v>
      </c>
      <c r="G427" s="2" t="s">
        <v>58</v>
      </c>
      <c r="H427" s="2" t="s">
        <v>41</v>
      </c>
      <c r="I427" s="10" t="s">
        <v>419</v>
      </c>
      <c r="K427" s="11"/>
      <c r="O427" s="2">
        <v>0.6</v>
      </c>
      <c r="S427" s="2">
        <v>1</v>
      </c>
    </row>
    <row r="428" spans="1:19" s="2" customFormat="1" ht="15" customHeight="1" x14ac:dyDescent="0.3">
      <c r="A428" s="21">
        <v>230</v>
      </c>
      <c r="B428" s="21" t="s">
        <v>416</v>
      </c>
      <c r="E428" s="21" t="s">
        <v>9</v>
      </c>
      <c r="F428" s="35" t="s">
        <v>570</v>
      </c>
      <c r="G428" s="2" t="s">
        <v>53</v>
      </c>
      <c r="H428" s="2" t="s">
        <v>22</v>
      </c>
      <c r="I428" s="10" t="s">
        <v>419</v>
      </c>
      <c r="K428" s="11"/>
      <c r="O428" s="2">
        <v>0.6</v>
      </c>
      <c r="S428" s="2">
        <v>1</v>
      </c>
    </row>
    <row r="429" spans="1:19" s="2" customFormat="1" ht="15" customHeight="1" x14ac:dyDescent="0.3">
      <c r="A429" s="21">
        <v>230</v>
      </c>
      <c r="B429" s="21" t="s">
        <v>416</v>
      </c>
      <c r="E429" s="21" t="s">
        <v>9</v>
      </c>
      <c r="F429" s="35" t="s">
        <v>570</v>
      </c>
      <c r="G429" s="2" t="s">
        <v>54</v>
      </c>
      <c r="H429" s="2" t="s">
        <v>25</v>
      </c>
      <c r="I429" s="10" t="s">
        <v>419</v>
      </c>
      <c r="K429" s="11"/>
      <c r="O429" s="2">
        <v>0.6</v>
      </c>
      <c r="S429" s="2">
        <v>1</v>
      </c>
    </row>
    <row r="430" spans="1:19" s="2" customFormat="1" ht="15" customHeight="1" x14ac:dyDescent="0.3">
      <c r="A430" s="21">
        <v>230</v>
      </c>
      <c r="B430" s="21" t="s">
        <v>416</v>
      </c>
      <c r="E430" s="21" t="s">
        <v>9</v>
      </c>
      <c r="F430" s="35" t="s">
        <v>570</v>
      </c>
      <c r="G430" s="2" t="s">
        <v>54</v>
      </c>
      <c r="H430" s="2" t="s">
        <v>26</v>
      </c>
      <c r="I430" s="10" t="s">
        <v>419</v>
      </c>
      <c r="K430" s="11"/>
      <c r="O430" s="2">
        <v>0.6</v>
      </c>
      <c r="S430" s="2">
        <v>1</v>
      </c>
    </row>
    <row r="431" spans="1:19" s="2" customFormat="1" ht="15" customHeight="1" x14ac:dyDescent="0.3">
      <c r="A431" s="21">
        <v>230</v>
      </c>
      <c r="B431" s="21" t="s">
        <v>416</v>
      </c>
      <c r="E431" s="21" t="s">
        <v>9</v>
      </c>
      <c r="F431" s="35" t="s">
        <v>570</v>
      </c>
      <c r="G431" s="2" t="s">
        <v>54</v>
      </c>
      <c r="H431" s="2" t="s">
        <v>27</v>
      </c>
      <c r="I431" s="10" t="s">
        <v>419</v>
      </c>
      <c r="K431" s="11"/>
      <c r="O431" s="2">
        <v>0.6</v>
      </c>
      <c r="S431" s="2">
        <v>1</v>
      </c>
    </row>
    <row r="432" spans="1:19" s="2" customFormat="1" ht="15" customHeight="1" x14ac:dyDescent="0.3">
      <c r="A432" s="21">
        <v>230</v>
      </c>
      <c r="B432" s="21" t="s">
        <v>416</v>
      </c>
      <c r="E432" s="21" t="s">
        <v>9</v>
      </c>
      <c r="F432" s="35" t="s">
        <v>570</v>
      </c>
      <c r="G432" s="2" t="s">
        <v>54</v>
      </c>
      <c r="H432" s="2" t="s">
        <v>28</v>
      </c>
      <c r="I432" s="10" t="s">
        <v>419</v>
      </c>
      <c r="K432" s="11"/>
      <c r="O432" s="2">
        <v>0.6</v>
      </c>
      <c r="S432" s="2">
        <v>1</v>
      </c>
    </row>
    <row r="433" spans="1:19" s="2" customFormat="1" ht="15" customHeight="1" x14ac:dyDescent="0.3">
      <c r="A433" s="21">
        <v>231</v>
      </c>
      <c r="B433" s="21" t="s">
        <v>416</v>
      </c>
      <c r="E433" s="21" t="s">
        <v>99</v>
      </c>
      <c r="F433" s="35" t="s">
        <v>571</v>
      </c>
      <c r="G433" s="2" t="s">
        <v>55</v>
      </c>
      <c r="H433" s="2" t="s">
        <v>34</v>
      </c>
      <c r="I433" s="10" t="s">
        <v>422</v>
      </c>
      <c r="K433" s="11"/>
      <c r="O433" s="2">
        <v>0.2</v>
      </c>
      <c r="S433" s="2">
        <v>1</v>
      </c>
    </row>
    <row r="434" spans="1:19" s="2" customFormat="1" ht="15" customHeight="1" x14ac:dyDescent="0.3">
      <c r="A434" s="21">
        <v>231</v>
      </c>
      <c r="B434" s="21" t="s">
        <v>416</v>
      </c>
      <c r="E434" s="21" t="s">
        <v>99</v>
      </c>
      <c r="F434" s="35" t="s">
        <v>571</v>
      </c>
      <c r="G434" s="2" t="s">
        <v>55</v>
      </c>
      <c r="H434" s="2" t="s">
        <v>32</v>
      </c>
      <c r="I434" s="10" t="s">
        <v>422</v>
      </c>
      <c r="K434" s="11"/>
      <c r="O434" s="2">
        <v>0.2</v>
      </c>
      <c r="S434" s="2">
        <v>1</v>
      </c>
    </row>
    <row r="435" spans="1:19" s="2" customFormat="1" ht="15" customHeight="1" x14ac:dyDescent="0.3">
      <c r="A435" s="21">
        <v>231</v>
      </c>
      <c r="B435" s="21" t="s">
        <v>416</v>
      </c>
      <c r="E435" s="21" t="s">
        <v>99</v>
      </c>
      <c r="F435" s="35" t="s">
        <v>571</v>
      </c>
      <c r="G435" s="2" t="s">
        <v>55</v>
      </c>
      <c r="H435" s="2" t="s">
        <v>31</v>
      </c>
      <c r="I435" s="10" t="s">
        <v>422</v>
      </c>
      <c r="K435" s="11"/>
      <c r="O435" s="2">
        <v>0.2</v>
      </c>
      <c r="S435" s="2">
        <v>1</v>
      </c>
    </row>
    <row r="436" spans="1:19" s="2" customFormat="1" ht="15" customHeight="1" x14ac:dyDescent="0.3">
      <c r="A436" s="21">
        <v>231</v>
      </c>
      <c r="B436" s="21" t="s">
        <v>416</v>
      </c>
      <c r="E436" s="21" t="s">
        <v>99</v>
      </c>
      <c r="F436" s="35" t="s">
        <v>571</v>
      </c>
      <c r="G436" s="2" t="s">
        <v>58</v>
      </c>
      <c r="H436" s="2" t="s">
        <v>41</v>
      </c>
      <c r="I436" s="10" t="s">
        <v>422</v>
      </c>
      <c r="K436" s="11"/>
      <c r="O436" s="2">
        <v>0.2</v>
      </c>
      <c r="S436" s="2">
        <v>1</v>
      </c>
    </row>
    <row r="437" spans="1:19" s="2" customFormat="1" ht="15" customHeight="1" x14ac:dyDescent="0.3">
      <c r="A437" s="21">
        <v>231</v>
      </c>
      <c r="B437" s="21" t="s">
        <v>416</v>
      </c>
      <c r="E437" s="21" t="s">
        <v>99</v>
      </c>
      <c r="F437" s="35" t="s">
        <v>571</v>
      </c>
      <c r="G437" s="2" t="s">
        <v>54</v>
      </c>
      <c r="H437" s="2" t="s">
        <v>25</v>
      </c>
      <c r="I437" s="10" t="s">
        <v>422</v>
      </c>
      <c r="K437" s="11"/>
      <c r="O437" s="2">
        <v>0.2</v>
      </c>
      <c r="S437" s="2">
        <v>1</v>
      </c>
    </row>
    <row r="438" spans="1:19" s="2" customFormat="1" x14ac:dyDescent="0.3">
      <c r="A438" s="21">
        <v>231</v>
      </c>
      <c r="B438" s="21" t="s">
        <v>416</v>
      </c>
      <c r="E438" s="21" t="s">
        <v>99</v>
      </c>
      <c r="F438" s="35" t="s">
        <v>571</v>
      </c>
      <c r="G438" s="2" t="s">
        <v>54</v>
      </c>
      <c r="H438" s="2" t="s">
        <v>27</v>
      </c>
      <c r="I438" s="10" t="s">
        <v>422</v>
      </c>
      <c r="K438" s="11"/>
      <c r="O438" s="2">
        <v>0.2</v>
      </c>
      <c r="S438" s="2">
        <v>1</v>
      </c>
    </row>
    <row r="439" spans="1:19" s="2" customFormat="1" x14ac:dyDescent="0.3">
      <c r="A439" s="21">
        <v>231</v>
      </c>
      <c r="B439" s="21" t="s">
        <v>416</v>
      </c>
      <c r="E439" s="21" t="s">
        <v>99</v>
      </c>
      <c r="F439" s="35" t="s">
        <v>571</v>
      </c>
      <c r="G439" s="2" t="s">
        <v>54</v>
      </c>
      <c r="H439" s="2" t="s">
        <v>28</v>
      </c>
      <c r="I439" s="10" t="s">
        <v>422</v>
      </c>
      <c r="K439" s="11"/>
      <c r="O439" s="2">
        <v>0.2</v>
      </c>
      <c r="S439" s="2">
        <v>1</v>
      </c>
    </row>
    <row r="440" spans="1:19" s="2" customFormat="1" x14ac:dyDescent="0.3">
      <c r="A440" s="21">
        <v>232</v>
      </c>
      <c r="B440" s="21" t="s">
        <v>416</v>
      </c>
      <c r="E440" s="21" t="s">
        <v>105</v>
      </c>
      <c r="F440" s="35" t="s">
        <v>571</v>
      </c>
      <c r="G440" s="2" t="s">
        <v>55</v>
      </c>
      <c r="H440" s="2" t="s">
        <v>34</v>
      </c>
      <c r="I440" s="10" t="s">
        <v>423</v>
      </c>
      <c r="K440" s="11"/>
      <c r="O440" s="2">
        <v>0.8</v>
      </c>
      <c r="S440" s="2">
        <v>1</v>
      </c>
    </row>
    <row r="441" spans="1:19" s="2" customFormat="1" x14ac:dyDescent="0.3">
      <c r="A441" s="21">
        <v>232</v>
      </c>
      <c r="B441" s="21" t="s">
        <v>416</v>
      </c>
      <c r="E441" s="21" t="s">
        <v>105</v>
      </c>
      <c r="F441" s="35" t="s">
        <v>571</v>
      </c>
      <c r="G441" s="2" t="s">
        <v>55</v>
      </c>
      <c r="H441" s="2" t="s">
        <v>32</v>
      </c>
      <c r="I441" s="10" t="s">
        <v>423</v>
      </c>
      <c r="K441" s="11"/>
      <c r="O441" s="2">
        <v>0.8</v>
      </c>
      <c r="S441" s="2">
        <v>1</v>
      </c>
    </row>
    <row r="442" spans="1:19" s="2" customFormat="1" x14ac:dyDescent="0.3">
      <c r="A442" s="21">
        <v>232</v>
      </c>
      <c r="B442" s="21" t="s">
        <v>416</v>
      </c>
      <c r="E442" s="21" t="s">
        <v>105</v>
      </c>
      <c r="F442" s="35" t="s">
        <v>571</v>
      </c>
      <c r="G442" s="2" t="s">
        <v>58</v>
      </c>
      <c r="H442" s="2" t="s">
        <v>41</v>
      </c>
      <c r="I442" s="10" t="s">
        <v>423</v>
      </c>
      <c r="K442" s="11"/>
      <c r="O442" s="2">
        <v>0.8</v>
      </c>
      <c r="S442" s="2">
        <v>1</v>
      </c>
    </row>
    <row r="443" spans="1:19" s="2" customFormat="1" x14ac:dyDescent="0.3">
      <c r="A443" s="21">
        <v>232</v>
      </c>
      <c r="B443" s="21" t="s">
        <v>416</v>
      </c>
      <c r="E443" s="21" t="s">
        <v>105</v>
      </c>
      <c r="F443" s="35" t="s">
        <v>571</v>
      </c>
      <c r="G443" s="2" t="s">
        <v>54</v>
      </c>
      <c r="H443" s="2" t="s">
        <v>25</v>
      </c>
      <c r="I443" s="10" t="s">
        <v>423</v>
      </c>
      <c r="K443" s="11"/>
      <c r="O443" s="2">
        <v>0.8</v>
      </c>
      <c r="S443" s="2">
        <v>1</v>
      </c>
    </row>
    <row r="444" spans="1:19" s="2" customFormat="1" x14ac:dyDescent="0.3">
      <c r="A444" s="21">
        <v>232</v>
      </c>
      <c r="B444" s="21" t="s">
        <v>416</v>
      </c>
      <c r="E444" s="21" t="s">
        <v>105</v>
      </c>
      <c r="F444" s="35" t="s">
        <v>571</v>
      </c>
      <c r="G444" s="2" t="s">
        <v>54</v>
      </c>
      <c r="H444" s="2" t="s">
        <v>26</v>
      </c>
      <c r="I444" s="10" t="s">
        <v>423</v>
      </c>
      <c r="K444" s="11"/>
      <c r="O444" s="2">
        <v>0.8</v>
      </c>
      <c r="S444" s="2">
        <v>1</v>
      </c>
    </row>
    <row r="445" spans="1:19" s="2" customFormat="1" x14ac:dyDescent="0.3">
      <c r="A445" s="21">
        <v>232</v>
      </c>
      <c r="B445" s="21" t="s">
        <v>416</v>
      </c>
      <c r="E445" s="21" t="s">
        <v>105</v>
      </c>
      <c r="F445" s="35" t="s">
        <v>571</v>
      </c>
      <c r="G445" s="2" t="s">
        <v>54</v>
      </c>
      <c r="H445" s="2" t="s">
        <v>27</v>
      </c>
      <c r="I445" s="10" t="s">
        <v>423</v>
      </c>
      <c r="K445" s="11"/>
      <c r="O445" s="2">
        <v>0.8</v>
      </c>
      <c r="S445" s="2">
        <v>1</v>
      </c>
    </row>
    <row r="446" spans="1:19" s="2" customFormat="1" x14ac:dyDescent="0.3">
      <c r="A446" s="21">
        <v>232</v>
      </c>
      <c r="B446" s="21" t="s">
        <v>416</v>
      </c>
      <c r="E446" s="21" t="s">
        <v>105</v>
      </c>
      <c r="F446" s="35" t="s">
        <v>571</v>
      </c>
      <c r="G446" s="2" t="s">
        <v>54</v>
      </c>
      <c r="H446" s="2" t="s">
        <v>28</v>
      </c>
      <c r="I446" s="10" t="s">
        <v>423</v>
      </c>
      <c r="K446" s="11"/>
      <c r="O446" s="2">
        <v>0.8</v>
      </c>
      <c r="S446" s="2">
        <v>1</v>
      </c>
    </row>
    <row r="447" spans="1:19" s="2" customFormat="1" x14ac:dyDescent="0.3">
      <c r="A447" s="21">
        <v>232</v>
      </c>
      <c r="B447" s="21" t="s">
        <v>416</v>
      </c>
      <c r="E447" s="21" t="s">
        <v>105</v>
      </c>
      <c r="F447" s="35" t="s">
        <v>571</v>
      </c>
      <c r="G447" s="2" t="s">
        <v>54</v>
      </c>
      <c r="H447" s="2" t="s">
        <v>16</v>
      </c>
      <c r="I447" s="10" t="s">
        <v>424</v>
      </c>
      <c r="K447" s="11"/>
      <c r="O447" s="2">
        <v>0.8</v>
      </c>
      <c r="S447" s="2">
        <v>1</v>
      </c>
    </row>
    <row r="448" spans="1:19" s="2" customFormat="1" x14ac:dyDescent="0.3">
      <c r="A448" s="21">
        <v>233</v>
      </c>
      <c r="B448" s="21" t="s">
        <v>416</v>
      </c>
      <c r="E448" s="21" t="s">
        <v>105</v>
      </c>
      <c r="F448" s="35" t="s">
        <v>571</v>
      </c>
      <c r="G448" s="2" t="s">
        <v>55</v>
      </c>
      <c r="H448" s="2" t="s">
        <v>34</v>
      </c>
      <c r="I448" s="10" t="s">
        <v>425</v>
      </c>
      <c r="K448" s="11"/>
      <c r="O448" s="2">
        <v>0.1</v>
      </c>
      <c r="S448" s="2">
        <v>2</v>
      </c>
    </row>
    <row r="449" spans="1:19" s="2" customFormat="1" x14ac:dyDescent="0.3">
      <c r="A449" s="21">
        <v>233</v>
      </c>
      <c r="B449" s="21" t="s">
        <v>416</v>
      </c>
      <c r="E449" s="21" t="s">
        <v>105</v>
      </c>
      <c r="F449" s="35" t="s">
        <v>571</v>
      </c>
      <c r="G449" s="2" t="s">
        <v>55</v>
      </c>
      <c r="H449" s="2" t="s">
        <v>32</v>
      </c>
      <c r="I449" s="10" t="s">
        <v>425</v>
      </c>
      <c r="K449" s="11"/>
      <c r="O449" s="2">
        <v>0.1</v>
      </c>
      <c r="S449" s="2">
        <v>2</v>
      </c>
    </row>
    <row r="450" spans="1:19" s="2" customFormat="1" x14ac:dyDescent="0.3">
      <c r="A450" s="21">
        <v>233</v>
      </c>
      <c r="B450" s="21" t="s">
        <v>416</v>
      </c>
      <c r="E450" s="21" t="s">
        <v>105</v>
      </c>
      <c r="F450" s="35" t="s">
        <v>571</v>
      </c>
      <c r="G450" s="2" t="s">
        <v>58</v>
      </c>
      <c r="H450" s="2" t="s">
        <v>41</v>
      </c>
      <c r="I450" s="10" t="s">
        <v>425</v>
      </c>
      <c r="K450" s="11"/>
      <c r="O450" s="2">
        <v>0.1</v>
      </c>
      <c r="S450" s="2">
        <v>2</v>
      </c>
    </row>
    <row r="451" spans="1:19" s="2" customFormat="1" x14ac:dyDescent="0.3">
      <c r="A451" s="21">
        <v>233</v>
      </c>
      <c r="B451" s="21" t="s">
        <v>416</v>
      </c>
      <c r="E451" s="21" t="s">
        <v>105</v>
      </c>
      <c r="F451" s="35" t="s">
        <v>571</v>
      </c>
      <c r="G451" s="2" t="s">
        <v>54</v>
      </c>
      <c r="H451" s="2" t="s">
        <v>27</v>
      </c>
      <c r="I451" s="10" t="s">
        <v>425</v>
      </c>
      <c r="K451" s="11"/>
      <c r="O451" s="2">
        <v>0.1</v>
      </c>
      <c r="S451" s="2">
        <v>2</v>
      </c>
    </row>
    <row r="452" spans="1:19" s="2" customFormat="1" x14ac:dyDescent="0.3">
      <c r="A452" s="21">
        <v>233</v>
      </c>
      <c r="B452" s="21" t="s">
        <v>416</v>
      </c>
      <c r="E452" s="21" t="s">
        <v>105</v>
      </c>
      <c r="F452" s="35" t="s">
        <v>571</v>
      </c>
      <c r="G452" s="2" t="s">
        <v>54</v>
      </c>
      <c r="H452" s="2" t="s">
        <v>28</v>
      </c>
      <c r="I452" s="10" t="s">
        <v>425</v>
      </c>
      <c r="K452" s="11"/>
      <c r="O452" s="2">
        <v>0.1</v>
      </c>
      <c r="S452" s="2">
        <v>2</v>
      </c>
    </row>
    <row r="453" spans="1:19" s="2" customFormat="1" x14ac:dyDescent="0.3">
      <c r="A453" s="21">
        <v>233</v>
      </c>
      <c r="B453" s="21" t="s">
        <v>416</v>
      </c>
      <c r="E453" s="21" t="s">
        <v>105</v>
      </c>
      <c r="F453" s="35" t="s">
        <v>571</v>
      </c>
      <c r="G453" s="2" t="s">
        <v>54</v>
      </c>
      <c r="H453" s="2" t="s">
        <v>16</v>
      </c>
      <c r="I453" s="10" t="s">
        <v>425</v>
      </c>
      <c r="K453" s="11"/>
      <c r="O453" s="2">
        <v>0.1</v>
      </c>
      <c r="S453" s="2">
        <v>2</v>
      </c>
    </row>
    <row r="454" spans="1:19" s="2" customFormat="1" x14ac:dyDescent="0.3">
      <c r="A454" s="21">
        <v>234</v>
      </c>
      <c r="B454" s="21" t="s">
        <v>416</v>
      </c>
      <c r="E454" s="21" t="s">
        <v>105</v>
      </c>
      <c r="F454" s="35" t="s">
        <v>571</v>
      </c>
      <c r="G454" s="2" t="s">
        <v>59</v>
      </c>
      <c r="H454" s="2" t="s">
        <v>43</v>
      </c>
      <c r="I454" s="10" t="s">
        <v>426</v>
      </c>
      <c r="K454" s="11"/>
      <c r="O454" s="2">
        <v>0.1</v>
      </c>
      <c r="S454" s="2">
        <v>3</v>
      </c>
    </row>
    <row r="455" spans="1:19" s="2" customFormat="1" x14ac:dyDescent="0.3">
      <c r="A455" s="21">
        <v>235</v>
      </c>
      <c r="B455" s="21" t="s">
        <v>416</v>
      </c>
      <c r="E455" s="21" t="s">
        <v>105</v>
      </c>
      <c r="F455" s="35" t="s">
        <v>572</v>
      </c>
      <c r="G455" s="2" t="s">
        <v>55</v>
      </c>
      <c r="H455" s="2" t="s">
        <v>34</v>
      </c>
      <c r="I455" s="10" t="s">
        <v>427</v>
      </c>
      <c r="K455" s="11"/>
      <c r="O455" s="2">
        <v>0.4</v>
      </c>
      <c r="S455" s="2">
        <v>1</v>
      </c>
    </row>
    <row r="456" spans="1:19" s="2" customFormat="1" x14ac:dyDescent="0.3">
      <c r="A456" s="21">
        <v>235</v>
      </c>
      <c r="B456" s="21" t="s">
        <v>416</v>
      </c>
      <c r="E456" s="21" t="s">
        <v>105</v>
      </c>
      <c r="F456" s="35" t="s">
        <v>572</v>
      </c>
      <c r="G456" s="2" t="s">
        <v>55</v>
      </c>
      <c r="H456" s="2" t="s">
        <v>32</v>
      </c>
      <c r="I456" s="10" t="s">
        <v>427</v>
      </c>
      <c r="K456" s="11"/>
      <c r="O456" s="2">
        <v>0.4</v>
      </c>
      <c r="S456" s="2">
        <v>1</v>
      </c>
    </row>
    <row r="457" spans="1:19" s="2" customFormat="1" x14ac:dyDescent="0.3">
      <c r="A457" s="21">
        <v>235</v>
      </c>
      <c r="B457" s="21" t="s">
        <v>416</v>
      </c>
      <c r="E457" s="21" t="s">
        <v>105</v>
      </c>
      <c r="F457" s="35" t="s">
        <v>572</v>
      </c>
      <c r="G457" s="2" t="s">
        <v>58</v>
      </c>
      <c r="H457" s="2" t="s">
        <v>41</v>
      </c>
      <c r="I457" s="10" t="s">
        <v>427</v>
      </c>
      <c r="K457" s="11"/>
      <c r="O457" s="2">
        <v>0.4</v>
      </c>
      <c r="S457" s="2">
        <v>1</v>
      </c>
    </row>
    <row r="458" spans="1:19" s="2" customFormat="1" x14ac:dyDescent="0.3">
      <c r="A458" s="21">
        <v>235</v>
      </c>
      <c r="B458" s="21" t="s">
        <v>416</v>
      </c>
      <c r="E458" s="21" t="s">
        <v>105</v>
      </c>
      <c r="F458" s="35" t="s">
        <v>572</v>
      </c>
      <c r="G458" s="2" t="s">
        <v>54</v>
      </c>
      <c r="H458" s="2" t="s">
        <v>25</v>
      </c>
      <c r="I458" s="10" t="s">
        <v>427</v>
      </c>
      <c r="K458" s="11"/>
      <c r="O458" s="2">
        <v>0.4</v>
      </c>
      <c r="S458" s="2">
        <v>1</v>
      </c>
    </row>
    <row r="459" spans="1:19" s="2" customFormat="1" x14ac:dyDescent="0.3">
      <c r="A459" s="21">
        <v>235</v>
      </c>
      <c r="B459" s="21" t="s">
        <v>416</v>
      </c>
      <c r="E459" s="21" t="s">
        <v>105</v>
      </c>
      <c r="F459" s="35" t="s">
        <v>572</v>
      </c>
      <c r="G459" s="2" t="s">
        <v>54</v>
      </c>
      <c r="H459" s="2" t="s">
        <v>26</v>
      </c>
      <c r="I459" s="10" t="s">
        <v>427</v>
      </c>
      <c r="K459" s="11"/>
      <c r="O459" s="2">
        <v>0.4</v>
      </c>
      <c r="S459" s="2">
        <v>1</v>
      </c>
    </row>
    <row r="460" spans="1:19" s="2" customFormat="1" x14ac:dyDescent="0.3">
      <c r="A460" s="21">
        <v>235</v>
      </c>
      <c r="B460" s="21" t="s">
        <v>416</v>
      </c>
      <c r="E460" s="21" t="s">
        <v>105</v>
      </c>
      <c r="F460" s="35" t="s">
        <v>572</v>
      </c>
      <c r="G460" s="2" t="s">
        <v>54</v>
      </c>
      <c r="H460" s="2" t="s">
        <v>28</v>
      </c>
      <c r="I460" s="10" t="s">
        <v>427</v>
      </c>
      <c r="K460" s="11"/>
      <c r="O460" s="2">
        <v>0.4</v>
      </c>
      <c r="S460" s="2">
        <v>1</v>
      </c>
    </row>
    <row r="461" spans="1:19" s="2" customFormat="1" x14ac:dyDescent="0.3">
      <c r="A461" s="21">
        <v>236</v>
      </c>
      <c r="B461" s="21" t="s">
        <v>416</v>
      </c>
      <c r="E461" s="21" t="s">
        <v>105</v>
      </c>
      <c r="F461" s="35" t="s">
        <v>572</v>
      </c>
      <c r="G461" s="2" t="s">
        <v>58</v>
      </c>
      <c r="H461" s="2" t="s">
        <v>41</v>
      </c>
      <c r="I461" s="10" t="s">
        <v>428</v>
      </c>
      <c r="K461" s="11"/>
      <c r="O461" s="2">
        <v>0.2</v>
      </c>
      <c r="S461" s="2">
        <v>2</v>
      </c>
    </row>
    <row r="462" spans="1:19" s="2" customFormat="1" x14ac:dyDescent="0.3">
      <c r="A462" s="21">
        <v>236</v>
      </c>
      <c r="B462" s="21" t="s">
        <v>416</v>
      </c>
      <c r="E462" s="21" t="s">
        <v>105</v>
      </c>
      <c r="F462" s="35" t="s">
        <v>572</v>
      </c>
      <c r="G462" s="2" t="s">
        <v>54</v>
      </c>
      <c r="H462" s="2" t="s">
        <v>25</v>
      </c>
      <c r="I462" s="10" t="s">
        <v>428</v>
      </c>
      <c r="K462" s="11"/>
      <c r="O462" s="2">
        <v>0.2</v>
      </c>
      <c r="S462" s="2">
        <v>2</v>
      </c>
    </row>
    <row r="463" spans="1:19" s="2" customFormat="1" x14ac:dyDescent="0.3">
      <c r="A463" s="21">
        <v>237</v>
      </c>
      <c r="B463" s="21" t="s">
        <v>416</v>
      </c>
      <c r="E463" s="21" t="s">
        <v>105</v>
      </c>
      <c r="F463" s="35" t="s">
        <v>572</v>
      </c>
      <c r="G463" s="2" t="s">
        <v>59</v>
      </c>
      <c r="H463" s="2" t="s">
        <v>43</v>
      </c>
      <c r="I463" s="10" t="s">
        <v>429</v>
      </c>
      <c r="K463" s="11"/>
      <c r="O463" s="2">
        <v>0.3</v>
      </c>
      <c r="S463" s="2">
        <v>3</v>
      </c>
    </row>
    <row r="464" spans="1:19" s="2" customFormat="1" x14ac:dyDescent="0.3">
      <c r="A464" s="21">
        <v>238</v>
      </c>
      <c r="B464" s="21" t="s">
        <v>416</v>
      </c>
      <c r="E464" s="21" t="s">
        <v>105</v>
      </c>
      <c r="F464" s="35" t="s">
        <v>572</v>
      </c>
      <c r="G464" s="2" t="s">
        <v>55</v>
      </c>
      <c r="H464" s="2" t="s">
        <v>34</v>
      </c>
      <c r="I464" s="10" t="s">
        <v>430</v>
      </c>
      <c r="K464" s="11"/>
      <c r="O464" s="2">
        <v>0.3</v>
      </c>
      <c r="S464" s="2">
        <v>2</v>
      </c>
    </row>
    <row r="465" spans="1:19" s="2" customFormat="1" x14ac:dyDescent="0.3">
      <c r="A465" s="21">
        <v>238</v>
      </c>
      <c r="B465" s="21" t="s">
        <v>416</v>
      </c>
      <c r="E465" s="21" t="s">
        <v>105</v>
      </c>
      <c r="F465" s="35" t="s">
        <v>572</v>
      </c>
      <c r="G465" s="2" t="s">
        <v>55</v>
      </c>
      <c r="H465" s="2" t="s">
        <v>32</v>
      </c>
      <c r="I465" s="10" t="s">
        <v>430</v>
      </c>
      <c r="K465" s="11"/>
      <c r="O465" s="2">
        <v>0.3</v>
      </c>
      <c r="S465" s="2">
        <v>2</v>
      </c>
    </row>
    <row r="466" spans="1:19" s="2" customFormat="1" x14ac:dyDescent="0.3">
      <c r="A466" s="21">
        <v>238</v>
      </c>
      <c r="B466" s="21" t="s">
        <v>416</v>
      </c>
      <c r="E466" s="21" t="s">
        <v>105</v>
      </c>
      <c r="F466" s="35" t="s">
        <v>572</v>
      </c>
      <c r="G466" s="2" t="s">
        <v>58</v>
      </c>
      <c r="H466" s="2" t="s">
        <v>41</v>
      </c>
      <c r="I466" s="10" t="s">
        <v>430</v>
      </c>
      <c r="K466" s="11"/>
      <c r="O466" s="2">
        <v>0.3</v>
      </c>
      <c r="S466" s="2">
        <v>2</v>
      </c>
    </row>
    <row r="467" spans="1:19" s="2" customFormat="1" x14ac:dyDescent="0.3">
      <c r="A467" s="21">
        <v>238</v>
      </c>
      <c r="B467" s="21" t="s">
        <v>416</v>
      </c>
      <c r="E467" s="21" t="s">
        <v>105</v>
      </c>
      <c r="F467" s="35" t="s">
        <v>572</v>
      </c>
      <c r="G467" s="2" t="s">
        <v>54</v>
      </c>
      <c r="H467" s="2" t="s">
        <v>25</v>
      </c>
      <c r="I467" s="10" t="s">
        <v>430</v>
      </c>
      <c r="K467" s="11"/>
      <c r="O467" s="2">
        <v>0.3</v>
      </c>
      <c r="S467" s="2">
        <v>2</v>
      </c>
    </row>
    <row r="468" spans="1:19" s="2" customFormat="1" x14ac:dyDescent="0.3">
      <c r="A468" s="21">
        <v>238</v>
      </c>
      <c r="B468" s="21" t="s">
        <v>416</v>
      </c>
      <c r="E468" s="21" t="s">
        <v>105</v>
      </c>
      <c r="F468" s="35" t="s">
        <v>572</v>
      </c>
      <c r="G468" s="2" t="s">
        <v>54</v>
      </c>
      <c r="H468" s="2" t="s">
        <v>26</v>
      </c>
      <c r="I468" s="10" t="s">
        <v>430</v>
      </c>
      <c r="K468" s="11"/>
      <c r="O468" s="2">
        <v>0.3</v>
      </c>
      <c r="S468" s="2">
        <v>2</v>
      </c>
    </row>
    <row r="469" spans="1:19" s="2" customFormat="1" x14ac:dyDescent="0.3">
      <c r="A469" s="21">
        <v>238</v>
      </c>
      <c r="B469" s="21" t="s">
        <v>416</v>
      </c>
      <c r="E469" s="21" t="s">
        <v>105</v>
      </c>
      <c r="F469" s="35" t="s">
        <v>572</v>
      </c>
      <c r="G469" s="2" t="s">
        <v>54</v>
      </c>
      <c r="H469" s="2" t="s">
        <v>28</v>
      </c>
      <c r="I469" s="10" t="s">
        <v>430</v>
      </c>
      <c r="K469" s="11"/>
      <c r="O469" s="2">
        <v>0.3</v>
      </c>
      <c r="S469" s="2">
        <v>2</v>
      </c>
    </row>
    <row r="470" spans="1:19" s="2" customFormat="1" ht="15" customHeight="1" x14ac:dyDescent="0.3">
      <c r="A470" s="21">
        <v>239</v>
      </c>
      <c r="B470" s="21" t="s">
        <v>416</v>
      </c>
      <c r="E470" s="21" t="s">
        <v>105</v>
      </c>
      <c r="F470" s="33" t="s">
        <v>573</v>
      </c>
      <c r="G470" s="2" t="s">
        <v>55</v>
      </c>
      <c r="H470" s="2" t="s">
        <v>34</v>
      </c>
      <c r="I470" s="10" t="s">
        <v>431</v>
      </c>
      <c r="K470" s="11"/>
      <c r="O470" s="2">
        <v>1.2</v>
      </c>
      <c r="S470" s="2">
        <v>1</v>
      </c>
    </row>
    <row r="471" spans="1:19" s="2" customFormat="1" ht="15" customHeight="1" x14ac:dyDescent="0.3">
      <c r="A471" s="21">
        <v>239</v>
      </c>
      <c r="B471" s="21" t="s">
        <v>416</v>
      </c>
      <c r="E471" s="21" t="s">
        <v>105</v>
      </c>
      <c r="F471" s="33" t="s">
        <v>572</v>
      </c>
      <c r="G471" s="2" t="s">
        <v>55</v>
      </c>
      <c r="H471" s="2" t="s">
        <v>34</v>
      </c>
      <c r="I471" s="10" t="s">
        <v>431</v>
      </c>
      <c r="K471" s="11"/>
      <c r="O471" s="2">
        <v>1.2</v>
      </c>
      <c r="S471" s="2">
        <v>1</v>
      </c>
    </row>
    <row r="472" spans="1:19" s="2" customFormat="1" ht="15" customHeight="1" x14ac:dyDescent="0.3">
      <c r="A472" s="21">
        <v>239</v>
      </c>
      <c r="B472" s="21" t="s">
        <v>416</v>
      </c>
      <c r="E472" s="21" t="s">
        <v>105</v>
      </c>
      <c r="F472" s="33" t="s">
        <v>573</v>
      </c>
      <c r="G472" s="2" t="s">
        <v>55</v>
      </c>
      <c r="H472" s="2" t="s">
        <v>32</v>
      </c>
      <c r="I472" s="10" t="s">
        <v>431</v>
      </c>
      <c r="K472" s="11"/>
      <c r="O472" s="2">
        <v>1.2</v>
      </c>
      <c r="S472" s="2">
        <v>1</v>
      </c>
    </row>
    <row r="473" spans="1:19" s="2" customFormat="1" ht="15" customHeight="1" x14ac:dyDescent="0.3">
      <c r="A473" s="21">
        <v>239</v>
      </c>
      <c r="B473" s="21" t="s">
        <v>416</v>
      </c>
      <c r="E473" s="21" t="s">
        <v>105</v>
      </c>
      <c r="F473" s="33" t="s">
        <v>572</v>
      </c>
      <c r="G473" s="2" t="s">
        <v>55</v>
      </c>
      <c r="H473" s="2" t="s">
        <v>32</v>
      </c>
      <c r="I473" s="10" t="s">
        <v>431</v>
      </c>
      <c r="K473" s="11"/>
      <c r="O473" s="2">
        <v>1.2</v>
      </c>
      <c r="S473" s="2">
        <v>1</v>
      </c>
    </row>
    <row r="474" spans="1:19" s="2" customFormat="1" ht="15" customHeight="1" x14ac:dyDescent="0.3">
      <c r="A474" s="21">
        <v>239</v>
      </c>
      <c r="B474" s="21" t="s">
        <v>416</v>
      </c>
      <c r="E474" s="21" t="s">
        <v>105</v>
      </c>
      <c r="F474" s="33" t="s">
        <v>573</v>
      </c>
      <c r="G474" s="2" t="s">
        <v>58</v>
      </c>
      <c r="H474" s="2" t="s">
        <v>41</v>
      </c>
      <c r="I474" s="10" t="s">
        <v>431</v>
      </c>
      <c r="K474" s="11"/>
      <c r="O474" s="2">
        <v>1.2</v>
      </c>
      <c r="S474" s="2">
        <v>1</v>
      </c>
    </row>
    <row r="475" spans="1:19" s="2" customFormat="1" ht="15" customHeight="1" x14ac:dyDescent="0.3">
      <c r="A475" s="21">
        <v>239</v>
      </c>
      <c r="B475" s="21" t="s">
        <v>416</v>
      </c>
      <c r="E475" s="21" t="s">
        <v>105</v>
      </c>
      <c r="F475" s="33" t="s">
        <v>572</v>
      </c>
      <c r="G475" s="2" t="s">
        <v>58</v>
      </c>
      <c r="H475" s="2" t="s">
        <v>41</v>
      </c>
      <c r="I475" s="10" t="s">
        <v>431</v>
      </c>
      <c r="K475" s="11"/>
      <c r="O475" s="2">
        <v>1.2</v>
      </c>
      <c r="S475" s="2">
        <v>1</v>
      </c>
    </row>
    <row r="476" spans="1:19" s="2" customFormat="1" ht="15" customHeight="1" x14ac:dyDescent="0.3">
      <c r="A476" s="21">
        <v>239</v>
      </c>
      <c r="B476" s="21" t="s">
        <v>416</v>
      </c>
      <c r="E476" s="21" t="s">
        <v>105</v>
      </c>
      <c r="F476" s="33" t="s">
        <v>573</v>
      </c>
      <c r="G476" s="2" t="s">
        <v>54</v>
      </c>
      <c r="H476" s="2" t="s">
        <v>25</v>
      </c>
      <c r="I476" s="10" t="s">
        <v>431</v>
      </c>
      <c r="K476" s="11"/>
      <c r="O476" s="2">
        <v>1.2</v>
      </c>
      <c r="S476" s="2">
        <v>1</v>
      </c>
    </row>
    <row r="477" spans="1:19" s="2" customFormat="1" ht="15" customHeight="1" x14ac:dyDescent="0.3">
      <c r="A477" s="21">
        <v>239</v>
      </c>
      <c r="B477" s="21" t="s">
        <v>416</v>
      </c>
      <c r="E477" s="21" t="s">
        <v>105</v>
      </c>
      <c r="F477" s="33" t="s">
        <v>572</v>
      </c>
      <c r="G477" s="2" t="s">
        <v>54</v>
      </c>
      <c r="H477" s="2" t="s">
        <v>25</v>
      </c>
      <c r="I477" s="10" t="s">
        <v>431</v>
      </c>
      <c r="K477" s="11"/>
      <c r="O477" s="2">
        <v>1.2</v>
      </c>
      <c r="S477" s="2">
        <v>1</v>
      </c>
    </row>
    <row r="478" spans="1:19" s="2" customFormat="1" ht="15" customHeight="1" x14ac:dyDescent="0.3">
      <c r="A478" s="21">
        <v>239</v>
      </c>
      <c r="B478" s="21" t="s">
        <v>416</v>
      </c>
      <c r="E478" s="21" t="s">
        <v>105</v>
      </c>
      <c r="F478" s="33" t="s">
        <v>573</v>
      </c>
      <c r="G478" s="2" t="s">
        <v>54</v>
      </c>
      <c r="H478" s="2" t="s">
        <v>26</v>
      </c>
      <c r="I478" s="10" t="s">
        <v>431</v>
      </c>
      <c r="K478" s="11"/>
      <c r="O478" s="2">
        <v>1.2</v>
      </c>
      <c r="S478" s="2">
        <v>1</v>
      </c>
    </row>
    <row r="479" spans="1:19" s="2" customFormat="1" ht="15" customHeight="1" x14ac:dyDescent="0.3">
      <c r="A479" s="21">
        <v>239</v>
      </c>
      <c r="B479" s="21" t="s">
        <v>416</v>
      </c>
      <c r="E479" s="21" t="s">
        <v>105</v>
      </c>
      <c r="F479" s="33" t="s">
        <v>572</v>
      </c>
      <c r="G479" s="2" t="s">
        <v>54</v>
      </c>
      <c r="H479" s="2" t="s">
        <v>26</v>
      </c>
      <c r="I479" s="10" t="s">
        <v>431</v>
      </c>
      <c r="K479" s="11"/>
      <c r="O479" s="2">
        <v>1.2</v>
      </c>
      <c r="S479" s="2">
        <v>1</v>
      </c>
    </row>
    <row r="480" spans="1:19" s="2" customFormat="1" ht="15" customHeight="1" x14ac:dyDescent="0.3">
      <c r="A480" s="21">
        <v>239</v>
      </c>
      <c r="B480" s="21" t="s">
        <v>416</v>
      </c>
      <c r="E480" s="21" t="s">
        <v>105</v>
      </c>
      <c r="F480" s="33" t="s">
        <v>572</v>
      </c>
      <c r="G480" s="2" t="s">
        <v>54</v>
      </c>
      <c r="H480" s="2" t="s">
        <v>27</v>
      </c>
      <c r="I480" s="10" t="s">
        <v>431</v>
      </c>
      <c r="K480" s="11"/>
      <c r="O480" s="2">
        <v>1.2</v>
      </c>
      <c r="S480" s="2">
        <v>1</v>
      </c>
    </row>
    <row r="481" spans="1:19" s="2" customFormat="1" ht="15" customHeight="1" x14ac:dyDescent="0.3">
      <c r="A481" s="21">
        <v>239</v>
      </c>
      <c r="B481" s="21" t="s">
        <v>416</v>
      </c>
      <c r="E481" s="21" t="s">
        <v>105</v>
      </c>
      <c r="F481" s="33" t="s">
        <v>573</v>
      </c>
      <c r="G481" s="2" t="s">
        <v>54</v>
      </c>
      <c r="H481" s="2" t="s">
        <v>27</v>
      </c>
      <c r="I481" s="10" t="s">
        <v>431</v>
      </c>
      <c r="K481" s="11"/>
      <c r="O481" s="2">
        <v>1.2</v>
      </c>
      <c r="S481" s="2">
        <v>1</v>
      </c>
    </row>
    <row r="482" spans="1:19" s="2" customFormat="1" ht="15" customHeight="1" x14ac:dyDescent="0.3">
      <c r="A482" s="21">
        <v>239</v>
      </c>
      <c r="B482" s="21" t="s">
        <v>416</v>
      </c>
      <c r="E482" s="21" t="s">
        <v>105</v>
      </c>
      <c r="F482" s="33" t="s">
        <v>573</v>
      </c>
      <c r="G482" s="2" t="s">
        <v>54</v>
      </c>
      <c r="H482" s="2" t="s">
        <v>28</v>
      </c>
      <c r="I482" s="10" t="s">
        <v>431</v>
      </c>
      <c r="K482" s="11"/>
      <c r="O482" s="2">
        <v>1.2</v>
      </c>
      <c r="S482" s="2">
        <v>1</v>
      </c>
    </row>
    <row r="483" spans="1:19" s="2" customFormat="1" ht="15" customHeight="1" x14ac:dyDescent="0.3">
      <c r="A483" s="21">
        <v>239</v>
      </c>
      <c r="B483" s="21" t="s">
        <v>416</v>
      </c>
      <c r="E483" s="21" t="s">
        <v>105</v>
      </c>
      <c r="F483" s="33" t="s">
        <v>572</v>
      </c>
      <c r="G483" s="2" t="s">
        <v>54</v>
      </c>
      <c r="H483" s="2" t="s">
        <v>28</v>
      </c>
      <c r="I483" s="10" t="s">
        <v>431</v>
      </c>
      <c r="K483" s="11"/>
      <c r="O483" s="2">
        <v>1.2</v>
      </c>
      <c r="S483" s="2">
        <v>1</v>
      </c>
    </row>
    <row r="484" spans="1:19" s="2" customFormat="1" ht="15" customHeight="1" x14ac:dyDescent="0.3">
      <c r="A484" s="21">
        <v>239</v>
      </c>
      <c r="B484" s="21" t="s">
        <v>416</v>
      </c>
      <c r="E484" s="21" t="s">
        <v>105</v>
      </c>
      <c r="F484" s="33" t="s">
        <v>573</v>
      </c>
      <c r="G484" s="2" t="s">
        <v>54</v>
      </c>
      <c r="H484" s="2" t="s">
        <v>16</v>
      </c>
      <c r="I484" s="10" t="s">
        <v>432</v>
      </c>
      <c r="K484" s="11"/>
      <c r="O484" s="2">
        <v>1.2</v>
      </c>
      <c r="S484" s="2">
        <v>1</v>
      </c>
    </row>
    <row r="485" spans="1:19" s="2" customFormat="1" ht="15" customHeight="1" x14ac:dyDescent="0.3">
      <c r="A485" s="21">
        <v>239</v>
      </c>
      <c r="B485" s="21" t="s">
        <v>416</v>
      </c>
      <c r="E485" s="21" t="s">
        <v>105</v>
      </c>
      <c r="F485" s="33" t="s">
        <v>572</v>
      </c>
      <c r="G485" s="2" t="s">
        <v>54</v>
      </c>
      <c r="H485" s="2" t="s">
        <v>16</v>
      </c>
      <c r="I485" s="10" t="s">
        <v>432</v>
      </c>
      <c r="K485" s="11"/>
      <c r="O485" s="2">
        <v>1.2</v>
      </c>
      <c r="S485" s="2">
        <v>1</v>
      </c>
    </row>
    <row r="486" spans="1:19" s="2" customFormat="1" ht="15" customHeight="1" x14ac:dyDescent="0.3">
      <c r="A486" s="21">
        <v>239</v>
      </c>
      <c r="B486" s="21" t="s">
        <v>416</v>
      </c>
      <c r="E486" s="21" t="s">
        <v>105</v>
      </c>
      <c r="F486" s="33" t="s">
        <v>573</v>
      </c>
      <c r="G486" s="2" t="s">
        <v>53</v>
      </c>
      <c r="H486" s="2" t="s">
        <v>22</v>
      </c>
      <c r="I486" s="10" t="s">
        <v>431</v>
      </c>
      <c r="K486" s="11"/>
      <c r="O486" s="2">
        <v>1.2</v>
      </c>
      <c r="S486" s="2">
        <v>1</v>
      </c>
    </row>
    <row r="487" spans="1:19" s="2" customFormat="1" ht="15" customHeight="1" x14ac:dyDescent="0.3">
      <c r="A487" s="21">
        <v>239</v>
      </c>
      <c r="B487" s="21" t="s">
        <v>416</v>
      </c>
      <c r="E487" s="21" t="s">
        <v>105</v>
      </c>
      <c r="F487" s="33" t="s">
        <v>572</v>
      </c>
      <c r="G487" s="2" t="s">
        <v>53</v>
      </c>
      <c r="H487" s="2" t="s">
        <v>22</v>
      </c>
      <c r="I487" s="10" t="s">
        <v>431</v>
      </c>
      <c r="K487" s="11"/>
      <c r="O487" s="2">
        <v>1.2</v>
      </c>
      <c r="S487" s="2">
        <v>1</v>
      </c>
    </row>
    <row r="488" spans="1:19" s="2" customFormat="1" ht="15" customHeight="1" x14ac:dyDescent="0.3">
      <c r="A488" s="21">
        <v>239</v>
      </c>
      <c r="B488" s="21" t="s">
        <v>416</v>
      </c>
      <c r="E488" s="21" t="s">
        <v>105</v>
      </c>
      <c r="F488" s="33" t="s">
        <v>573</v>
      </c>
      <c r="G488" s="2" t="s">
        <v>53</v>
      </c>
      <c r="H488" s="2" t="s">
        <v>16</v>
      </c>
      <c r="I488" s="10" t="s">
        <v>433</v>
      </c>
      <c r="K488" s="11"/>
      <c r="O488" s="2">
        <v>1.2</v>
      </c>
      <c r="S488" s="2">
        <v>1</v>
      </c>
    </row>
    <row r="489" spans="1:19" s="2" customFormat="1" ht="15" customHeight="1" x14ac:dyDescent="0.3">
      <c r="A489" s="21">
        <v>239</v>
      </c>
      <c r="B489" s="21" t="s">
        <v>416</v>
      </c>
      <c r="E489" s="21" t="s">
        <v>105</v>
      </c>
      <c r="F489" s="33" t="s">
        <v>572</v>
      </c>
      <c r="G489" s="2" t="s">
        <v>53</v>
      </c>
      <c r="H489" s="2" t="s">
        <v>16</v>
      </c>
      <c r="I489" s="10" t="s">
        <v>433</v>
      </c>
      <c r="K489" s="11"/>
      <c r="O489" s="2">
        <v>1.2</v>
      </c>
      <c r="S489" s="2">
        <v>1</v>
      </c>
    </row>
    <row r="490" spans="1:19" s="2" customFormat="1" ht="15" customHeight="1" x14ac:dyDescent="0.3">
      <c r="A490" s="21">
        <v>239</v>
      </c>
      <c r="B490" s="21" t="s">
        <v>416</v>
      </c>
      <c r="E490" s="21" t="s">
        <v>105</v>
      </c>
      <c r="F490" s="33" t="s">
        <v>573</v>
      </c>
      <c r="G490" s="2" t="s">
        <v>53</v>
      </c>
      <c r="H490" s="2" t="s">
        <v>16</v>
      </c>
      <c r="I490" s="10" t="s">
        <v>434</v>
      </c>
      <c r="K490" s="11"/>
      <c r="O490" s="2">
        <v>1.2</v>
      </c>
      <c r="S490" s="2">
        <v>1</v>
      </c>
    </row>
    <row r="491" spans="1:19" s="2" customFormat="1" ht="15" customHeight="1" x14ac:dyDescent="0.3">
      <c r="A491" s="21">
        <v>239</v>
      </c>
      <c r="B491" s="21" t="s">
        <v>416</v>
      </c>
      <c r="E491" s="21" t="s">
        <v>105</v>
      </c>
      <c r="F491" s="33" t="s">
        <v>572</v>
      </c>
      <c r="G491" s="2" t="s">
        <v>53</v>
      </c>
      <c r="H491" s="2" t="s">
        <v>16</v>
      </c>
      <c r="I491" s="10" t="s">
        <v>434</v>
      </c>
      <c r="K491" s="11"/>
      <c r="O491" s="2">
        <v>1.2</v>
      </c>
      <c r="S491" s="2">
        <v>1</v>
      </c>
    </row>
    <row r="492" spans="1:19" s="2" customFormat="1" x14ac:dyDescent="0.3">
      <c r="A492" s="21">
        <v>240</v>
      </c>
      <c r="B492" s="21" t="s">
        <v>416</v>
      </c>
      <c r="E492" s="21" t="s">
        <v>105</v>
      </c>
      <c r="F492" s="35" t="s">
        <v>572</v>
      </c>
      <c r="G492" s="2" t="s">
        <v>55</v>
      </c>
      <c r="H492" s="2" t="s">
        <v>34</v>
      </c>
      <c r="I492" s="10" t="s">
        <v>435</v>
      </c>
      <c r="K492" s="11"/>
      <c r="O492" s="2">
        <v>0.5</v>
      </c>
      <c r="S492" s="2">
        <v>2</v>
      </c>
    </row>
    <row r="493" spans="1:19" s="2" customFormat="1" x14ac:dyDescent="0.3">
      <c r="A493" s="21">
        <v>240</v>
      </c>
      <c r="B493" s="21" t="s">
        <v>416</v>
      </c>
      <c r="E493" s="21" t="s">
        <v>105</v>
      </c>
      <c r="F493" s="35" t="s">
        <v>572</v>
      </c>
      <c r="G493" s="2" t="s">
        <v>55</v>
      </c>
      <c r="H493" s="2" t="s">
        <v>32</v>
      </c>
      <c r="I493" s="10" t="s">
        <v>435</v>
      </c>
      <c r="K493" s="11"/>
      <c r="O493" s="2">
        <v>0.5</v>
      </c>
      <c r="S493" s="2">
        <v>2</v>
      </c>
    </row>
    <row r="494" spans="1:19" s="2" customFormat="1" x14ac:dyDescent="0.3">
      <c r="A494" s="21">
        <v>240</v>
      </c>
      <c r="B494" s="21" t="s">
        <v>416</v>
      </c>
      <c r="E494" s="21" t="s">
        <v>105</v>
      </c>
      <c r="F494" s="35" t="s">
        <v>572</v>
      </c>
      <c r="G494" s="2" t="s">
        <v>58</v>
      </c>
      <c r="H494" s="2" t="s">
        <v>41</v>
      </c>
      <c r="I494" s="10" t="s">
        <v>435</v>
      </c>
      <c r="K494" s="11"/>
      <c r="O494" s="2">
        <v>0.5</v>
      </c>
      <c r="S494" s="2">
        <v>2</v>
      </c>
    </row>
    <row r="495" spans="1:19" s="2" customFormat="1" x14ac:dyDescent="0.3">
      <c r="A495" s="21">
        <v>240</v>
      </c>
      <c r="B495" s="21" t="s">
        <v>416</v>
      </c>
      <c r="E495" s="21" t="s">
        <v>105</v>
      </c>
      <c r="F495" s="35" t="s">
        <v>572</v>
      </c>
      <c r="G495" s="2" t="s">
        <v>54</v>
      </c>
      <c r="H495" s="2" t="s">
        <v>25</v>
      </c>
      <c r="I495" s="10" t="s">
        <v>435</v>
      </c>
      <c r="K495" s="11"/>
      <c r="O495" s="2">
        <v>0.5</v>
      </c>
      <c r="S495" s="2">
        <v>2</v>
      </c>
    </row>
    <row r="496" spans="1:19" s="2" customFormat="1" x14ac:dyDescent="0.3">
      <c r="A496" s="21">
        <v>240</v>
      </c>
      <c r="B496" s="21" t="s">
        <v>416</v>
      </c>
      <c r="E496" s="21" t="s">
        <v>105</v>
      </c>
      <c r="F496" s="35" t="s">
        <v>572</v>
      </c>
      <c r="G496" s="2" t="s">
        <v>54</v>
      </c>
      <c r="H496" s="2" t="s">
        <v>28</v>
      </c>
      <c r="I496" s="10" t="s">
        <v>435</v>
      </c>
      <c r="K496" s="11"/>
      <c r="O496" s="2">
        <v>0.5</v>
      </c>
      <c r="S496" s="2">
        <v>2</v>
      </c>
    </row>
    <row r="497" spans="1:19" s="2" customFormat="1" x14ac:dyDescent="0.3">
      <c r="A497" s="21">
        <v>240</v>
      </c>
      <c r="B497" s="21" t="s">
        <v>416</v>
      </c>
      <c r="E497" s="21" t="s">
        <v>105</v>
      </c>
      <c r="F497" s="35" t="s">
        <v>572</v>
      </c>
      <c r="G497" s="2" t="s">
        <v>54</v>
      </c>
      <c r="H497" s="2" t="s">
        <v>16</v>
      </c>
      <c r="I497" s="10" t="s">
        <v>436</v>
      </c>
      <c r="K497" s="11"/>
      <c r="O497" s="2">
        <v>0.5</v>
      </c>
      <c r="S497" s="2">
        <v>2</v>
      </c>
    </row>
    <row r="498" spans="1:19" s="2" customFormat="1" x14ac:dyDescent="0.3">
      <c r="A498" s="21">
        <v>241</v>
      </c>
      <c r="B498" s="21" t="s">
        <v>416</v>
      </c>
      <c r="E498" s="21" t="s">
        <v>105</v>
      </c>
      <c r="F498" s="35" t="s">
        <v>572</v>
      </c>
      <c r="G498" s="2" t="s">
        <v>59</v>
      </c>
      <c r="H498" s="2" t="s">
        <v>43</v>
      </c>
      <c r="I498" s="10" t="s">
        <v>437</v>
      </c>
      <c r="K498" s="11"/>
      <c r="O498" s="2">
        <v>0.6</v>
      </c>
      <c r="S498" s="2">
        <v>3</v>
      </c>
    </row>
    <row r="499" spans="1:19" s="2" customFormat="1" x14ac:dyDescent="0.3">
      <c r="A499" s="21">
        <v>242</v>
      </c>
      <c r="B499" s="21" t="s">
        <v>416</v>
      </c>
      <c r="E499" s="21" t="s">
        <v>109</v>
      </c>
      <c r="F499" s="35" t="s">
        <v>573</v>
      </c>
      <c r="G499" s="2" t="s">
        <v>59</v>
      </c>
      <c r="H499" s="2" t="s">
        <v>43</v>
      </c>
      <c r="I499" s="10" t="s">
        <v>438</v>
      </c>
      <c r="K499" s="11"/>
      <c r="O499" s="2">
        <v>0.3</v>
      </c>
      <c r="S499" s="2">
        <v>3</v>
      </c>
    </row>
    <row r="500" spans="1:19" s="2" customFormat="1" x14ac:dyDescent="0.3">
      <c r="A500" s="21">
        <v>243</v>
      </c>
      <c r="B500" s="21" t="s">
        <v>416</v>
      </c>
      <c r="E500" s="21" t="s">
        <v>109</v>
      </c>
      <c r="F500" s="35" t="s">
        <v>573</v>
      </c>
      <c r="G500" s="2" t="s">
        <v>58</v>
      </c>
      <c r="H500" s="2" t="s">
        <v>40</v>
      </c>
      <c r="I500" s="10" t="s">
        <v>439</v>
      </c>
      <c r="K500" s="11"/>
      <c r="O500" s="2">
        <v>0.2</v>
      </c>
      <c r="S500" s="2">
        <v>3</v>
      </c>
    </row>
    <row r="501" spans="1:19" s="2" customFormat="1" x14ac:dyDescent="0.3">
      <c r="A501" s="21">
        <v>244</v>
      </c>
      <c r="B501" s="21" t="s">
        <v>416</v>
      </c>
      <c r="E501" s="21" t="s">
        <v>109</v>
      </c>
      <c r="F501" s="35" t="s">
        <v>573</v>
      </c>
      <c r="G501" s="2" t="s">
        <v>55</v>
      </c>
      <c r="H501" s="2" t="s">
        <v>34</v>
      </c>
      <c r="I501" s="10" t="s">
        <v>442</v>
      </c>
      <c r="K501" s="11"/>
      <c r="O501" s="2">
        <v>0.9</v>
      </c>
      <c r="S501" s="2">
        <v>1</v>
      </c>
    </row>
    <row r="502" spans="1:19" s="2" customFormat="1" x14ac:dyDescent="0.3">
      <c r="A502" s="21">
        <v>244</v>
      </c>
      <c r="B502" s="21" t="s">
        <v>416</v>
      </c>
      <c r="E502" s="21" t="s">
        <v>109</v>
      </c>
      <c r="F502" s="35" t="s">
        <v>573</v>
      </c>
      <c r="G502" s="2" t="s">
        <v>55</v>
      </c>
      <c r="H502" s="2" t="s">
        <v>32</v>
      </c>
      <c r="I502" s="10" t="s">
        <v>442</v>
      </c>
      <c r="K502" s="11"/>
      <c r="O502" s="2">
        <v>0.9</v>
      </c>
      <c r="S502" s="2">
        <v>1</v>
      </c>
    </row>
    <row r="503" spans="1:19" s="2" customFormat="1" x14ac:dyDescent="0.3">
      <c r="A503" s="21">
        <v>244</v>
      </c>
      <c r="B503" s="21" t="s">
        <v>416</v>
      </c>
      <c r="E503" s="21" t="s">
        <v>109</v>
      </c>
      <c r="F503" s="35" t="s">
        <v>573</v>
      </c>
      <c r="G503" s="2" t="s">
        <v>58</v>
      </c>
      <c r="H503" s="2" t="s">
        <v>41</v>
      </c>
      <c r="I503" s="10" t="s">
        <v>442</v>
      </c>
      <c r="K503" s="11"/>
      <c r="O503" s="2">
        <v>0.9</v>
      </c>
      <c r="S503" s="2">
        <v>1</v>
      </c>
    </row>
    <row r="504" spans="1:19" s="2" customFormat="1" x14ac:dyDescent="0.3">
      <c r="A504" s="21">
        <v>244</v>
      </c>
      <c r="B504" s="21" t="s">
        <v>416</v>
      </c>
      <c r="E504" s="21" t="s">
        <v>109</v>
      </c>
      <c r="F504" s="35" t="s">
        <v>573</v>
      </c>
      <c r="G504" s="2" t="s">
        <v>54</v>
      </c>
      <c r="H504" s="2" t="s">
        <v>28</v>
      </c>
      <c r="I504" s="10" t="s">
        <v>442</v>
      </c>
      <c r="K504" s="11"/>
      <c r="O504" s="2">
        <v>0.9</v>
      </c>
      <c r="S504" s="2">
        <v>1</v>
      </c>
    </row>
    <row r="505" spans="1:19" s="2" customFormat="1" x14ac:dyDescent="0.3">
      <c r="A505" s="21">
        <v>244</v>
      </c>
      <c r="B505" s="21" t="s">
        <v>416</v>
      </c>
      <c r="E505" s="21" t="s">
        <v>109</v>
      </c>
      <c r="F505" s="35" t="s">
        <v>573</v>
      </c>
      <c r="G505" s="2" t="s">
        <v>54</v>
      </c>
      <c r="H505" s="2" t="s">
        <v>16</v>
      </c>
      <c r="I505" s="10" t="s">
        <v>440</v>
      </c>
      <c r="K505" s="11"/>
      <c r="O505" s="2">
        <v>0.9</v>
      </c>
      <c r="S505" s="2">
        <v>1</v>
      </c>
    </row>
    <row r="506" spans="1:19" s="2" customFormat="1" x14ac:dyDescent="0.3">
      <c r="A506" s="21">
        <v>244</v>
      </c>
      <c r="B506" s="21" t="s">
        <v>416</v>
      </c>
      <c r="E506" s="21" t="s">
        <v>109</v>
      </c>
      <c r="F506" s="35" t="s">
        <v>573</v>
      </c>
      <c r="G506" s="2" t="s">
        <v>59</v>
      </c>
      <c r="H506" s="2" t="s">
        <v>16</v>
      </c>
      <c r="I506" s="10" t="s">
        <v>441</v>
      </c>
      <c r="K506" s="11"/>
      <c r="O506" s="2">
        <v>0.9</v>
      </c>
      <c r="S506" s="2">
        <v>1</v>
      </c>
    </row>
    <row r="507" spans="1:19" s="2" customFormat="1" ht="15" customHeight="1" x14ac:dyDescent="0.3">
      <c r="A507" s="21">
        <v>245</v>
      </c>
      <c r="B507" s="21" t="s">
        <v>416</v>
      </c>
      <c r="E507" s="21" t="s">
        <v>109</v>
      </c>
      <c r="F507" s="33" t="s">
        <v>574</v>
      </c>
      <c r="G507" s="2" t="s">
        <v>55</v>
      </c>
      <c r="H507" s="2" t="s">
        <v>34</v>
      </c>
      <c r="I507" s="10" t="s">
        <v>443</v>
      </c>
      <c r="K507" s="11"/>
      <c r="O507" s="2">
        <v>0.4</v>
      </c>
      <c r="S507" s="2">
        <v>1</v>
      </c>
    </row>
    <row r="508" spans="1:19" s="2" customFormat="1" ht="15" customHeight="1" x14ac:dyDescent="0.3">
      <c r="A508" s="21">
        <v>245</v>
      </c>
      <c r="B508" s="21" t="s">
        <v>416</v>
      </c>
      <c r="E508" s="21" t="s">
        <v>109</v>
      </c>
      <c r="F508" s="33" t="s">
        <v>573</v>
      </c>
      <c r="G508" s="2" t="s">
        <v>55</v>
      </c>
      <c r="H508" s="2" t="s">
        <v>34</v>
      </c>
      <c r="I508" s="10" t="s">
        <v>443</v>
      </c>
      <c r="K508" s="11"/>
      <c r="O508" s="2">
        <v>0.4</v>
      </c>
      <c r="S508" s="2">
        <v>1</v>
      </c>
    </row>
    <row r="509" spans="1:19" s="2" customFormat="1" ht="15" customHeight="1" x14ac:dyDescent="0.3">
      <c r="A509" s="21">
        <v>245</v>
      </c>
      <c r="B509" s="21" t="s">
        <v>416</v>
      </c>
      <c r="E509" s="21" t="s">
        <v>109</v>
      </c>
      <c r="F509" s="33" t="s">
        <v>574</v>
      </c>
      <c r="G509" s="2" t="s">
        <v>55</v>
      </c>
      <c r="H509" s="2" t="s">
        <v>32</v>
      </c>
      <c r="I509" s="10" t="s">
        <v>443</v>
      </c>
      <c r="K509" s="11"/>
      <c r="O509" s="2">
        <v>0.4</v>
      </c>
      <c r="S509" s="2">
        <v>1</v>
      </c>
    </row>
    <row r="510" spans="1:19" s="2" customFormat="1" ht="15" customHeight="1" x14ac:dyDescent="0.3">
      <c r="A510" s="21">
        <v>245</v>
      </c>
      <c r="B510" s="21" t="s">
        <v>416</v>
      </c>
      <c r="E510" s="21" t="s">
        <v>109</v>
      </c>
      <c r="F510" s="33" t="s">
        <v>573</v>
      </c>
      <c r="G510" s="2" t="s">
        <v>55</v>
      </c>
      <c r="H510" s="2" t="s">
        <v>32</v>
      </c>
      <c r="I510" s="10" t="s">
        <v>443</v>
      </c>
      <c r="K510" s="11"/>
      <c r="O510" s="2">
        <v>0.4</v>
      </c>
      <c r="S510" s="2">
        <v>1</v>
      </c>
    </row>
    <row r="511" spans="1:19" s="2" customFormat="1" ht="15" customHeight="1" x14ac:dyDescent="0.3">
      <c r="A511" s="21">
        <v>245</v>
      </c>
      <c r="B511" s="21" t="s">
        <v>416</v>
      </c>
      <c r="E511" s="21" t="s">
        <v>109</v>
      </c>
      <c r="F511" s="33" t="s">
        <v>574</v>
      </c>
      <c r="G511" s="2" t="s">
        <v>58</v>
      </c>
      <c r="H511" s="2" t="s">
        <v>41</v>
      </c>
      <c r="I511" s="10" t="s">
        <v>443</v>
      </c>
      <c r="K511" s="11"/>
      <c r="O511" s="2">
        <v>0.4</v>
      </c>
      <c r="S511" s="2">
        <v>1</v>
      </c>
    </row>
    <row r="512" spans="1:19" s="2" customFormat="1" ht="15" customHeight="1" x14ac:dyDescent="0.3">
      <c r="A512" s="21">
        <v>245</v>
      </c>
      <c r="B512" s="21" t="s">
        <v>416</v>
      </c>
      <c r="E512" s="21" t="s">
        <v>109</v>
      </c>
      <c r="F512" s="33" t="s">
        <v>573</v>
      </c>
      <c r="G512" s="2" t="s">
        <v>58</v>
      </c>
      <c r="H512" s="2" t="s">
        <v>41</v>
      </c>
      <c r="I512" s="10" t="s">
        <v>443</v>
      </c>
      <c r="K512" s="11"/>
      <c r="O512" s="2">
        <v>0.4</v>
      </c>
      <c r="S512" s="2">
        <v>1</v>
      </c>
    </row>
    <row r="513" spans="1:19" s="2" customFormat="1" ht="15" customHeight="1" x14ac:dyDescent="0.3">
      <c r="A513" s="21">
        <v>245</v>
      </c>
      <c r="B513" s="21" t="s">
        <v>416</v>
      </c>
      <c r="E513" s="21" t="s">
        <v>109</v>
      </c>
      <c r="F513" s="33" t="s">
        <v>574</v>
      </c>
      <c r="G513" s="2" t="s">
        <v>54</v>
      </c>
      <c r="H513" s="2" t="s">
        <v>25</v>
      </c>
      <c r="I513" s="10" t="s">
        <v>443</v>
      </c>
      <c r="K513" s="11"/>
      <c r="O513" s="2">
        <v>0.4</v>
      </c>
      <c r="S513" s="2">
        <v>1</v>
      </c>
    </row>
    <row r="514" spans="1:19" s="2" customFormat="1" ht="15" customHeight="1" x14ac:dyDescent="0.3">
      <c r="A514" s="21">
        <v>245</v>
      </c>
      <c r="B514" s="21" t="s">
        <v>416</v>
      </c>
      <c r="E514" s="21" t="s">
        <v>109</v>
      </c>
      <c r="F514" s="33" t="s">
        <v>573</v>
      </c>
      <c r="G514" s="2" t="s">
        <v>54</v>
      </c>
      <c r="H514" s="2" t="s">
        <v>25</v>
      </c>
      <c r="I514" s="10" t="s">
        <v>443</v>
      </c>
      <c r="K514" s="11"/>
      <c r="O514" s="2">
        <v>0.4</v>
      </c>
      <c r="S514" s="2">
        <v>1</v>
      </c>
    </row>
    <row r="515" spans="1:19" s="2" customFormat="1" ht="15" customHeight="1" x14ac:dyDescent="0.3">
      <c r="A515" s="21">
        <v>245</v>
      </c>
      <c r="B515" s="21" t="s">
        <v>416</v>
      </c>
      <c r="E515" s="21" t="s">
        <v>109</v>
      </c>
      <c r="F515" s="33" t="s">
        <v>574</v>
      </c>
      <c r="G515" s="2" t="s">
        <v>54</v>
      </c>
      <c r="H515" s="2" t="s">
        <v>27</v>
      </c>
      <c r="I515" s="10" t="s">
        <v>443</v>
      </c>
      <c r="K515" s="11"/>
      <c r="O515" s="2">
        <v>0.4</v>
      </c>
      <c r="S515" s="2">
        <v>1</v>
      </c>
    </row>
    <row r="516" spans="1:19" s="2" customFormat="1" ht="15" customHeight="1" x14ac:dyDescent="0.3">
      <c r="A516" s="21">
        <v>245</v>
      </c>
      <c r="B516" s="21" t="s">
        <v>416</v>
      </c>
      <c r="E516" s="21" t="s">
        <v>109</v>
      </c>
      <c r="F516" s="33" t="s">
        <v>573</v>
      </c>
      <c r="G516" s="2" t="s">
        <v>54</v>
      </c>
      <c r="H516" s="2" t="s">
        <v>27</v>
      </c>
      <c r="I516" s="10" t="s">
        <v>443</v>
      </c>
      <c r="K516" s="11"/>
      <c r="O516" s="2">
        <v>0.4</v>
      </c>
      <c r="S516" s="2">
        <v>1</v>
      </c>
    </row>
    <row r="517" spans="1:19" s="2" customFormat="1" ht="15" customHeight="1" x14ac:dyDescent="0.3">
      <c r="A517" s="21">
        <v>245</v>
      </c>
      <c r="B517" s="21" t="s">
        <v>416</v>
      </c>
      <c r="E517" s="21" t="s">
        <v>109</v>
      </c>
      <c r="F517" s="33" t="s">
        <v>574</v>
      </c>
      <c r="G517" s="2" t="s">
        <v>54</v>
      </c>
      <c r="H517" s="2" t="s">
        <v>28</v>
      </c>
      <c r="I517" s="10" t="s">
        <v>443</v>
      </c>
      <c r="K517" s="11"/>
      <c r="O517" s="2">
        <v>0.4</v>
      </c>
      <c r="S517" s="2">
        <v>1</v>
      </c>
    </row>
    <row r="518" spans="1:19" s="2" customFormat="1" ht="15" customHeight="1" x14ac:dyDescent="0.3">
      <c r="A518" s="21">
        <v>245</v>
      </c>
      <c r="B518" s="21" t="s">
        <v>416</v>
      </c>
      <c r="E518" s="21" t="s">
        <v>109</v>
      </c>
      <c r="F518" s="33" t="s">
        <v>573</v>
      </c>
      <c r="G518" s="2" t="s">
        <v>54</v>
      </c>
      <c r="H518" s="2" t="s">
        <v>28</v>
      </c>
      <c r="I518" s="10" t="s">
        <v>443</v>
      </c>
      <c r="K518" s="11"/>
      <c r="O518" s="2">
        <v>0.4</v>
      </c>
      <c r="S518" s="2">
        <v>1</v>
      </c>
    </row>
    <row r="519" spans="1:19" s="2" customFormat="1" x14ac:dyDescent="0.3">
      <c r="A519" s="21">
        <v>246</v>
      </c>
      <c r="B519" s="21" t="s">
        <v>416</v>
      </c>
      <c r="E519" s="21" t="s">
        <v>109</v>
      </c>
      <c r="F519" s="35" t="s">
        <v>574</v>
      </c>
      <c r="G519" s="2" t="s">
        <v>58</v>
      </c>
      <c r="H519" s="2" t="s">
        <v>40</v>
      </c>
      <c r="I519" s="10" t="s">
        <v>444</v>
      </c>
      <c r="K519" s="11"/>
      <c r="O519" s="2">
        <v>0.2</v>
      </c>
      <c r="S519" s="2">
        <v>3</v>
      </c>
    </row>
    <row r="520" spans="1:19" s="2" customFormat="1" x14ac:dyDescent="0.3">
      <c r="A520" s="21">
        <v>247</v>
      </c>
      <c r="B520" s="21" t="s">
        <v>416</v>
      </c>
      <c r="E520" s="21" t="s">
        <v>109</v>
      </c>
      <c r="F520" s="35" t="s">
        <v>574</v>
      </c>
      <c r="G520" s="2" t="s">
        <v>58</v>
      </c>
      <c r="H520" s="2" t="s">
        <v>40</v>
      </c>
      <c r="I520" s="10" t="s">
        <v>445</v>
      </c>
      <c r="K520" s="11"/>
      <c r="O520" s="2">
        <v>0.2</v>
      </c>
      <c r="S520" s="2">
        <v>3</v>
      </c>
    </row>
    <row r="521" spans="1:19" s="2" customFormat="1" ht="15" customHeight="1" x14ac:dyDescent="0.3">
      <c r="A521" s="21">
        <v>248</v>
      </c>
      <c r="B521" s="21" t="s">
        <v>416</v>
      </c>
      <c r="E521" s="21" t="s">
        <v>109</v>
      </c>
      <c r="F521" s="33" t="s">
        <v>575</v>
      </c>
      <c r="G521" s="2" t="s">
        <v>55</v>
      </c>
      <c r="H521" s="2" t="s">
        <v>34</v>
      </c>
      <c r="I521" s="10" t="s">
        <v>446</v>
      </c>
      <c r="K521" s="11"/>
      <c r="O521" s="2">
        <v>0.2</v>
      </c>
      <c r="S521" s="2">
        <v>2</v>
      </c>
    </row>
    <row r="522" spans="1:19" s="2" customFormat="1" ht="15" customHeight="1" x14ac:dyDescent="0.3">
      <c r="A522" s="21">
        <v>248</v>
      </c>
      <c r="B522" s="21" t="s">
        <v>416</v>
      </c>
      <c r="E522" s="21" t="s">
        <v>109</v>
      </c>
      <c r="F522" s="33" t="s">
        <v>574</v>
      </c>
      <c r="G522" s="2" t="s">
        <v>55</v>
      </c>
      <c r="H522" s="2" t="s">
        <v>34</v>
      </c>
      <c r="I522" s="10" t="s">
        <v>446</v>
      </c>
      <c r="K522" s="11"/>
      <c r="O522" s="2">
        <v>0.2</v>
      </c>
      <c r="S522" s="2">
        <v>2</v>
      </c>
    </row>
    <row r="523" spans="1:19" s="2" customFormat="1" ht="15" customHeight="1" x14ac:dyDescent="0.3">
      <c r="A523" s="21">
        <v>248</v>
      </c>
      <c r="B523" s="21" t="s">
        <v>416</v>
      </c>
      <c r="E523" s="21" t="s">
        <v>109</v>
      </c>
      <c r="F523" s="33" t="s">
        <v>574</v>
      </c>
      <c r="G523" s="2" t="s">
        <v>55</v>
      </c>
      <c r="H523" s="2" t="s">
        <v>32</v>
      </c>
      <c r="I523" s="10" t="s">
        <v>446</v>
      </c>
      <c r="K523" s="11"/>
      <c r="O523" s="2">
        <v>0.2</v>
      </c>
      <c r="S523" s="2">
        <v>2</v>
      </c>
    </row>
    <row r="524" spans="1:19" s="2" customFormat="1" ht="15" customHeight="1" x14ac:dyDescent="0.3">
      <c r="A524" s="21">
        <v>248</v>
      </c>
      <c r="B524" s="21" t="s">
        <v>416</v>
      </c>
      <c r="E524" s="21" t="s">
        <v>109</v>
      </c>
      <c r="F524" s="33" t="s">
        <v>574</v>
      </c>
      <c r="G524" s="2" t="s">
        <v>55</v>
      </c>
      <c r="H524" s="2" t="s">
        <v>32</v>
      </c>
      <c r="I524" s="10" t="s">
        <v>446</v>
      </c>
      <c r="K524" s="11"/>
      <c r="O524" s="2">
        <v>0.2</v>
      </c>
      <c r="S524" s="2">
        <v>2</v>
      </c>
    </row>
    <row r="525" spans="1:19" s="2" customFormat="1" ht="15" customHeight="1" x14ac:dyDescent="0.3">
      <c r="A525" s="21">
        <v>248</v>
      </c>
      <c r="B525" s="21" t="s">
        <v>416</v>
      </c>
      <c r="E525" s="21" t="s">
        <v>109</v>
      </c>
      <c r="F525" s="33" t="s">
        <v>575</v>
      </c>
      <c r="G525" s="2" t="s">
        <v>58</v>
      </c>
      <c r="H525" s="2" t="s">
        <v>41</v>
      </c>
      <c r="I525" s="10" t="s">
        <v>446</v>
      </c>
      <c r="K525" s="11"/>
      <c r="O525" s="2">
        <v>0.2</v>
      </c>
      <c r="S525" s="2">
        <v>2</v>
      </c>
    </row>
    <row r="526" spans="1:19" s="2" customFormat="1" ht="15" customHeight="1" x14ac:dyDescent="0.3">
      <c r="A526" s="21">
        <v>248</v>
      </c>
      <c r="B526" s="21" t="s">
        <v>416</v>
      </c>
      <c r="E526" s="21" t="s">
        <v>109</v>
      </c>
      <c r="F526" s="33" t="s">
        <v>574</v>
      </c>
      <c r="G526" s="2" t="s">
        <v>58</v>
      </c>
      <c r="H526" s="2" t="s">
        <v>41</v>
      </c>
      <c r="I526" s="10" t="s">
        <v>446</v>
      </c>
      <c r="K526" s="11"/>
      <c r="O526" s="2">
        <v>0.2</v>
      </c>
      <c r="S526" s="2">
        <v>2</v>
      </c>
    </row>
    <row r="527" spans="1:19" s="2" customFormat="1" ht="15" customHeight="1" x14ac:dyDescent="0.3">
      <c r="A527" s="21">
        <v>248</v>
      </c>
      <c r="B527" s="21" t="s">
        <v>416</v>
      </c>
      <c r="E527" s="21" t="s">
        <v>109</v>
      </c>
      <c r="F527" s="33" t="s">
        <v>575</v>
      </c>
      <c r="G527" s="2" t="s">
        <v>53</v>
      </c>
      <c r="H527" s="2" t="s">
        <v>22</v>
      </c>
      <c r="I527" s="10" t="s">
        <v>446</v>
      </c>
      <c r="K527" s="11"/>
      <c r="O527" s="2">
        <v>0.2</v>
      </c>
      <c r="S527" s="2">
        <v>2</v>
      </c>
    </row>
    <row r="528" spans="1:19" s="2" customFormat="1" ht="15" customHeight="1" x14ac:dyDescent="0.3">
      <c r="A528" s="21">
        <v>248</v>
      </c>
      <c r="B528" s="21" t="s">
        <v>416</v>
      </c>
      <c r="E528" s="21" t="s">
        <v>109</v>
      </c>
      <c r="F528" s="33" t="s">
        <v>574</v>
      </c>
      <c r="G528" s="2" t="s">
        <v>53</v>
      </c>
      <c r="H528" s="2" t="s">
        <v>22</v>
      </c>
      <c r="I528" s="10" t="s">
        <v>446</v>
      </c>
      <c r="K528" s="11"/>
      <c r="O528" s="2">
        <v>0.2</v>
      </c>
      <c r="S528" s="2">
        <v>2</v>
      </c>
    </row>
    <row r="529" spans="1:19" s="2" customFormat="1" ht="15" customHeight="1" x14ac:dyDescent="0.3">
      <c r="A529" s="21">
        <v>248</v>
      </c>
      <c r="B529" s="21" t="s">
        <v>416</v>
      </c>
      <c r="E529" s="21" t="s">
        <v>109</v>
      </c>
      <c r="F529" s="33" t="s">
        <v>575</v>
      </c>
      <c r="G529" s="2" t="s">
        <v>54</v>
      </c>
      <c r="H529" s="2" t="s">
        <v>25</v>
      </c>
      <c r="I529" s="10" t="s">
        <v>446</v>
      </c>
      <c r="K529" s="11"/>
      <c r="O529" s="2">
        <v>0.2</v>
      </c>
      <c r="S529" s="2">
        <v>2</v>
      </c>
    </row>
    <row r="530" spans="1:19" s="2" customFormat="1" ht="15" customHeight="1" x14ac:dyDescent="0.3">
      <c r="A530" s="21">
        <v>248</v>
      </c>
      <c r="B530" s="21" t="s">
        <v>416</v>
      </c>
      <c r="E530" s="21" t="s">
        <v>109</v>
      </c>
      <c r="F530" s="33" t="s">
        <v>574</v>
      </c>
      <c r="G530" s="2" t="s">
        <v>54</v>
      </c>
      <c r="H530" s="2" t="s">
        <v>25</v>
      </c>
      <c r="I530" s="10" t="s">
        <v>446</v>
      </c>
      <c r="K530" s="11"/>
      <c r="O530" s="2">
        <v>0.2</v>
      </c>
      <c r="S530" s="2">
        <v>2</v>
      </c>
    </row>
    <row r="531" spans="1:19" s="2" customFormat="1" ht="15" customHeight="1" x14ac:dyDescent="0.3">
      <c r="A531" s="21">
        <v>248</v>
      </c>
      <c r="B531" s="21" t="s">
        <v>416</v>
      </c>
      <c r="E531" s="21" t="s">
        <v>109</v>
      </c>
      <c r="F531" s="33" t="s">
        <v>575</v>
      </c>
      <c r="G531" s="2" t="s">
        <v>54</v>
      </c>
      <c r="H531" s="2" t="s">
        <v>26</v>
      </c>
      <c r="I531" s="10" t="s">
        <v>446</v>
      </c>
      <c r="K531" s="11"/>
      <c r="O531" s="2">
        <v>0.2</v>
      </c>
      <c r="S531" s="2">
        <v>2</v>
      </c>
    </row>
    <row r="532" spans="1:19" s="2" customFormat="1" ht="15" customHeight="1" x14ac:dyDescent="0.3">
      <c r="A532" s="21">
        <v>248</v>
      </c>
      <c r="B532" s="21" t="s">
        <v>416</v>
      </c>
      <c r="E532" s="21" t="s">
        <v>109</v>
      </c>
      <c r="F532" s="33" t="s">
        <v>574</v>
      </c>
      <c r="G532" s="2" t="s">
        <v>54</v>
      </c>
      <c r="H532" s="2" t="s">
        <v>26</v>
      </c>
      <c r="I532" s="10" t="s">
        <v>446</v>
      </c>
      <c r="K532" s="11"/>
      <c r="O532" s="2">
        <v>0.2</v>
      </c>
      <c r="S532" s="2">
        <v>2</v>
      </c>
    </row>
    <row r="533" spans="1:19" s="2" customFormat="1" x14ac:dyDescent="0.3">
      <c r="A533" s="21">
        <v>249</v>
      </c>
      <c r="B533" s="21" t="s">
        <v>416</v>
      </c>
      <c r="E533" s="21" t="s">
        <v>109</v>
      </c>
      <c r="F533" s="35" t="s">
        <v>575</v>
      </c>
      <c r="G533" s="2" t="s">
        <v>55</v>
      </c>
      <c r="H533" s="2" t="s">
        <v>34</v>
      </c>
      <c r="I533" s="10" t="s">
        <v>447</v>
      </c>
      <c r="K533" s="11"/>
      <c r="O533" s="2">
        <v>0.6</v>
      </c>
      <c r="S533" s="2">
        <v>1</v>
      </c>
    </row>
    <row r="534" spans="1:19" s="2" customFormat="1" x14ac:dyDescent="0.3">
      <c r="A534" s="21">
        <v>249</v>
      </c>
      <c r="B534" s="21" t="s">
        <v>416</v>
      </c>
      <c r="E534" s="21" t="s">
        <v>109</v>
      </c>
      <c r="F534" s="35" t="s">
        <v>575</v>
      </c>
      <c r="G534" s="2" t="s">
        <v>55</v>
      </c>
      <c r="H534" s="2" t="s">
        <v>32</v>
      </c>
      <c r="I534" s="10" t="s">
        <v>447</v>
      </c>
      <c r="K534" s="11"/>
      <c r="O534" s="2">
        <v>0.6</v>
      </c>
      <c r="S534" s="2">
        <v>1</v>
      </c>
    </row>
    <row r="535" spans="1:19" s="2" customFormat="1" x14ac:dyDescent="0.3">
      <c r="A535" s="21">
        <v>249</v>
      </c>
      <c r="B535" s="21" t="s">
        <v>416</v>
      </c>
      <c r="E535" s="21" t="s">
        <v>109</v>
      </c>
      <c r="F535" s="35" t="s">
        <v>575</v>
      </c>
      <c r="G535" s="2" t="s">
        <v>58</v>
      </c>
      <c r="H535" s="2" t="s">
        <v>41</v>
      </c>
      <c r="I535" s="10" t="s">
        <v>447</v>
      </c>
      <c r="K535" s="11"/>
      <c r="O535" s="2">
        <v>0.6</v>
      </c>
      <c r="S535" s="2">
        <v>1</v>
      </c>
    </row>
    <row r="536" spans="1:19" s="2" customFormat="1" x14ac:dyDescent="0.3">
      <c r="A536" s="21">
        <v>249</v>
      </c>
      <c r="B536" s="21" t="s">
        <v>416</v>
      </c>
      <c r="E536" s="21" t="s">
        <v>109</v>
      </c>
      <c r="F536" s="35" t="s">
        <v>575</v>
      </c>
      <c r="G536" s="2" t="s">
        <v>53</v>
      </c>
      <c r="H536" s="2" t="s">
        <v>16</v>
      </c>
      <c r="I536" s="10" t="s">
        <v>447</v>
      </c>
      <c r="K536" s="11"/>
      <c r="O536" s="2">
        <v>0.6</v>
      </c>
      <c r="S536" s="2">
        <v>1</v>
      </c>
    </row>
    <row r="537" spans="1:19" s="2" customFormat="1" x14ac:dyDescent="0.3">
      <c r="A537" s="21">
        <v>249</v>
      </c>
      <c r="B537" s="21" t="s">
        <v>416</v>
      </c>
      <c r="E537" s="21" t="s">
        <v>109</v>
      </c>
      <c r="F537" s="35" t="s">
        <v>575</v>
      </c>
      <c r="G537" s="2" t="s">
        <v>54</v>
      </c>
      <c r="H537" s="2" t="s">
        <v>25</v>
      </c>
      <c r="I537" s="10" t="s">
        <v>447</v>
      </c>
      <c r="K537" s="11"/>
      <c r="O537" s="2">
        <v>0.6</v>
      </c>
      <c r="S537" s="2">
        <v>1</v>
      </c>
    </row>
    <row r="538" spans="1:19" s="2" customFormat="1" x14ac:dyDescent="0.3">
      <c r="A538" s="21">
        <v>249</v>
      </c>
      <c r="B538" s="21" t="s">
        <v>416</v>
      </c>
      <c r="E538" s="21" t="s">
        <v>109</v>
      </c>
      <c r="F538" s="35" t="s">
        <v>575</v>
      </c>
      <c r="G538" s="2" t="s">
        <v>54</v>
      </c>
      <c r="H538" s="2" t="s">
        <v>26</v>
      </c>
      <c r="I538" s="10" t="s">
        <v>447</v>
      </c>
      <c r="K538" s="11"/>
      <c r="O538" s="2">
        <v>0.6</v>
      </c>
      <c r="S538" s="2">
        <v>1</v>
      </c>
    </row>
    <row r="539" spans="1:19" s="2" customFormat="1" x14ac:dyDescent="0.3">
      <c r="A539" s="21">
        <v>249</v>
      </c>
      <c r="B539" s="21" t="s">
        <v>416</v>
      </c>
      <c r="E539" s="21" t="s">
        <v>109</v>
      </c>
      <c r="F539" s="35" t="s">
        <v>575</v>
      </c>
      <c r="G539" s="2" t="s">
        <v>54</v>
      </c>
      <c r="H539" s="2" t="s">
        <v>27</v>
      </c>
      <c r="I539" s="10" t="s">
        <v>447</v>
      </c>
      <c r="K539" s="11"/>
      <c r="O539" s="2">
        <v>0.6</v>
      </c>
      <c r="S539" s="2">
        <v>1</v>
      </c>
    </row>
    <row r="540" spans="1:19" s="2" customFormat="1" x14ac:dyDescent="0.3">
      <c r="A540" s="21">
        <v>249</v>
      </c>
      <c r="B540" s="21" t="s">
        <v>416</v>
      </c>
      <c r="E540" s="21" t="s">
        <v>109</v>
      </c>
      <c r="F540" s="35" t="s">
        <v>575</v>
      </c>
      <c r="G540" s="2" t="s">
        <v>54</v>
      </c>
      <c r="H540" s="2" t="s">
        <v>28</v>
      </c>
      <c r="I540" s="10" t="s">
        <v>447</v>
      </c>
      <c r="K540" s="11"/>
      <c r="O540" s="2">
        <v>0.6</v>
      </c>
      <c r="S540" s="2">
        <v>1</v>
      </c>
    </row>
    <row r="541" spans="1:19" s="2" customFormat="1" x14ac:dyDescent="0.3">
      <c r="A541" s="21">
        <v>250</v>
      </c>
      <c r="B541" s="21" t="s">
        <v>416</v>
      </c>
      <c r="E541" s="21" t="s">
        <v>109</v>
      </c>
      <c r="F541" s="35" t="s">
        <v>575</v>
      </c>
      <c r="G541" s="2" t="s">
        <v>58</v>
      </c>
      <c r="H541" s="2" t="s">
        <v>40</v>
      </c>
      <c r="I541" s="10" t="s">
        <v>448</v>
      </c>
      <c r="K541" s="11"/>
      <c r="O541" s="2">
        <v>0.2</v>
      </c>
      <c r="S541" s="2">
        <v>3</v>
      </c>
    </row>
    <row r="542" spans="1:19" s="2" customFormat="1" ht="15" customHeight="1" x14ac:dyDescent="0.3">
      <c r="A542" s="21">
        <v>251</v>
      </c>
      <c r="B542" s="21" t="s">
        <v>416</v>
      </c>
      <c r="E542" s="21" t="s">
        <v>109</v>
      </c>
      <c r="F542" s="7" t="s">
        <v>576</v>
      </c>
      <c r="G542" s="2" t="s">
        <v>55</v>
      </c>
      <c r="H542" s="2" t="s">
        <v>34</v>
      </c>
      <c r="I542" s="10" t="s">
        <v>449</v>
      </c>
      <c r="K542" s="11"/>
      <c r="O542" s="2">
        <v>1.4</v>
      </c>
      <c r="S542" s="2">
        <v>1</v>
      </c>
    </row>
    <row r="543" spans="1:19" s="2" customFormat="1" ht="15" customHeight="1" x14ac:dyDescent="0.3">
      <c r="A543" s="21">
        <v>251</v>
      </c>
      <c r="B543" s="21" t="s">
        <v>416</v>
      </c>
      <c r="E543" s="21" t="s">
        <v>109</v>
      </c>
      <c r="F543" s="7" t="s">
        <v>583</v>
      </c>
      <c r="G543" s="2" t="s">
        <v>55</v>
      </c>
      <c r="H543" s="2" t="s">
        <v>34</v>
      </c>
      <c r="I543" s="10" t="s">
        <v>449</v>
      </c>
      <c r="K543" s="11"/>
      <c r="O543" s="2">
        <v>1.4</v>
      </c>
      <c r="S543" s="2">
        <v>1</v>
      </c>
    </row>
    <row r="544" spans="1:19" s="2" customFormat="1" ht="15" customHeight="1" x14ac:dyDescent="0.3">
      <c r="A544" s="21">
        <v>251</v>
      </c>
      <c r="B544" s="21" t="s">
        <v>416</v>
      </c>
      <c r="E544" s="21" t="s">
        <v>109</v>
      </c>
      <c r="F544" s="7" t="s">
        <v>576</v>
      </c>
      <c r="G544" s="2" t="s">
        <v>55</v>
      </c>
      <c r="H544" s="2" t="s">
        <v>32</v>
      </c>
      <c r="I544" s="10" t="s">
        <v>449</v>
      </c>
      <c r="K544" s="11"/>
      <c r="O544" s="2">
        <v>1.4</v>
      </c>
      <c r="S544" s="2">
        <v>1</v>
      </c>
    </row>
    <row r="545" spans="1:19" s="2" customFormat="1" ht="15" customHeight="1" x14ac:dyDescent="0.3">
      <c r="A545" s="21">
        <v>251</v>
      </c>
      <c r="B545" s="21" t="s">
        <v>416</v>
      </c>
      <c r="E545" s="21" t="s">
        <v>109</v>
      </c>
      <c r="F545" s="7" t="s">
        <v>583</v>
      </c>
      <c r="G545" s="2" t="s">
        <v>55</v>
      </c>
      <c r="H545" s="2" t="s">
        <v>32</v>
      </c>
      <c r="I545" s="10" t="s">
        <v>449</v>
      </c>
      <c r="K545" s="11"/>
      <c r="O545" s="2">
        <v>1.4</v>
      </c>
      <c r="S545" s="2">
        <v>1</v>
      </c>
    </row>
    <row r="546" spans="1:19" s="2" customFormat="1" ht="15" customHeight="1" x14ac:dyDescent="0.3">
      <c r="A546" s="21">
        <v>251</v>
      </c>
      <c r="B546" s="21" t="s">
        <v>416</v>
      </c>
      <c r="E546" s="21" t="s">
        <v>109</v>
      </c>
      <c r="F546" s="7" t="s">
        <v>576</v>
      </c>
      <c r="G546" s="2" t="s">
        <v>58</v>
      </c>
      <c r="H546" s="2" t="s">
        <v>41</v>
      </c>
      <c r="I546" s="10" t="s">
        <v>449</v>
      </c>
      <c r="K546" s="11"/>
      <c r="O546" s="2">
        <v>1.4</v>
      </c>
      <c r="S546" s="2">
        <v>1</v>
      </c>
    </row>
    <row r="547" spans="1:19" s="2" customFormat="1" ht="15" customHeight="1" x14ac:dyDescent="0.3">
      <c r="A547" s="21">
        <v>251</v>
      </c>
      <c r="B547" s="21" t="s">
        <v>416</v>
      </c>
      <c r="E547" s="21" t="s">
        <v>109</v>
      </c>
      <c r="F547" s="7" t="s">
        <v>583</v>
      </c>
      <c r="G547" s="2" t="s">
        <v>58</v>
      </c>
      <c r="H547" s="2" t="s">
        <v>41</v>
      </c>
      <c r="I547" s="10" t="s">
        <v>449</v>
      </c>
      <c r="K547" s="11"/>
      <c r="O547" s="2">
        <v>1.4</v>
      </c>
      <c r="S547" s="2">
        <v>1</v>
      </c>
    </row>
    <row r="548" spans="1:19" s="2" customFormat="1" ht="15" customHeight="1" x14ac:dyDescent="0.3">
      <c r="A548" s="21">
        <v>251</v>
      </c>
      <c r="B548" s="21" t="s">
        <v>416</v>
      </c>
      <c r="E548" s="21" t="s">
        <v>109</v>
      </c>
      <c r="F548" s="7" t="s">
        <v>576</v>
      </c>
      <c r="G548" s="2" t="s">
        <v>53</v>
      </c>
      <c r="H548" s="2" t="s">
        <v>12</v>
      </c>
      <c r="I548" s="10" t="s">
        <v>449</v>
      </c>
      <c r="K548" s="11"/>
      <c r="O548" s="2">
        <v>1.4</v>
      </c>
      <c r="S548" s="2">
        <v>1</v>
      </c>
    </row>
    <row r="549" spans="1:19" s="2" customFormat="1" ht="15" customHeight="1" x14ac:dyDescent="0.3">
      <c r="A549" s="21">
        <v>251</v>
      </c>
      <c r="B549" s="21" t="s">
        <v>416</v>
      </c>
      <c r="E549" s="21" t="s">
        <v>109</v>
      </c>
      <c r="F549" s="7" t="s">
        <v>583</v>
      </c>
      <c r="G549" s="2" t="s">
        <v>53</v>
      </c>
      <c r="H549" s="2" t="s">
        <v>12</v>
      </c>
      <c r="I549" s="10" t="s">
        <v>449</v>
      </c>
      <c r="K549" s="11"/>
      <c r="O549" s="2">
        <v>1.4</v>
      </c>
      <c r="S549" s="2">
        <v>1</v>
      </c>
    </row>
    <row r="550" spans="1:19" s="2" customFormat="1" ht="15" customHeight="1" x14ac:dyDescent="0.3">
      <c r="A550" s="21">
        <v>251</v>
      </c>
      <c r="B550" s="21" t="s">
        <v>416</v>
      </c>
      <c r="E550" s="21" t="s">
        <v>109</v>
      </c>
      <c r="F550" s="7" t="s">
        <v>576</v>
      </c>
      <c r="G550" s="2" t="s">
        <v>53</v>
      </c>
      <c r="H550" s="2" t="s">
        <v>22</v>
      </c>
      <c r="I550" s="10" t="s">
        <v>449</v>
      </c>
      <c r="K550" s="11"/>
      <c r="O550" s="2">
        <v>1.4</v>
      </c>
      <c r="S550" s="2">
        <v>1</v>
      </c>
    </row>
    <row r="551" spans="1:19" s="2" customFormat="1" ht="15" customHeight="1" x14ac:dyDescent="0.3">
      <c r="A551" s="21">
        <v>251</v>
      </c>
      <c r="B551" s="21" t="s">
        <v>416</v>
      </c>
      <c r="E551" s="21" t="s">
        <v>109</v>
      </c>
      <c r="F551" s="7" t="s">
        <v>583</v>
      </c>
      <c r="G551" s="2" t="s">
        <v>53</v>
      </c>
      <c r="H551" s="2" t="s">
        <v>22</v>
      </c>
      <c r="I551" s="10" t="s">
        <v>449</v>
      </c>
      <c r="K551" s="11"/>
      <c r="O551" s="2">
        <v>1.4</v>
      </c>
      <c r="S551" s="2">
        <v>1</v>
      </c>
    </row>
    <row r="552" spans="1:19" s="2" customFormat="1" ht="15" customHeight="1" x14ac:dyDescent="0.3">
      <c r="A552" s="21">
        <v>251</v>
      </c>
      <c r="B552" s="21" t="s">
        <v>416</v>
      </c>
      <c r="E552" s="21" t="s">
        <v>109</v>
      </c>
      <c r="F552" s="7" t="s">
        <v>576</v>
      </c>
      <c r="G552" s="2" t="s">
        <v>54</v>
      </c>
      <c r="H552" s="2" t="s">
        <v>25</v>
      </c>
      <c r="I552" s="10" t="s">
        <v>449</v>
      </c>
      <c r="K552" s="11"/>
      <c r="O552" s="2">
        <v>1.4</v>
      </c>
      <c r="S552" s="2">
        <v>1</v>
      </c>
    </row>
    <row r="553" spans="1:19" s="2" customFormat="1" ht="15" customHeight="1" x14ac:dyDescent="0.3">
      <c r="A553" s="21">
        <v>251</v>
      </c>
      <c r="B553" s="21" t="s">
        <v>416</v>
      </c>
      <c r="E553" s="21" t="s">
        <v>109</v>
      </c>
      <c r="F553" s="7" t="s">
        <v>583</v>
      </c>
      <c r="G553" s="2" t="s">
        <v>54</v>
      </c>
      <c r="H553" s="2" t="s">
        <v>25</v>
      </c>
      <c r="I553" s="10" t="s">
        <v>449</v>
      </c>
      <c r="K553" s="11"/>
      <c r="O553" s="2">
        <v>1.4</v>
      </c>
      <c r="S553" s="2">
        <v>1</v>
      </c>
    </row>
    <row r="554" spans="1:19" s="2" customFormat="1" ht="15" customHeight="1" x14ac:dyDescent="0.3">
      <c r="A554" s="21">
        <v>251</v>
      </c>
      <c r="B554" s="21" t="s">
        <v>416</v>
      </c>
      <c r="E554" s="21" t="s">
        <v>109</v>
      </c>
      <c r="F554" s="7" t="s">
        <v>576</v>
      </c>
      <c r="G554" s="2" t="s">
        <v>54</v>
      </c>
      <c r="H554" s="2" t="s">
        <v>26</v>
      </c>
      <c r="I554" s="10" t="s">
        <v>449</v>
      </c>
      <c r="K554" s="11"/>
      <c r="O554" s="2">
        <v>1.4</v>
      </c>
      <c r="S554" s="2">
        <v>1</v>
      </c>
    </row>
    <row r="555" spans="1:19" s="2" customFormat="1" ht="15" customHeight="1" x14ac:dyDescent="0.3">
      <c r="A555" s="21">
        <v>251</v>
      </c>
      <c r="B555" s="21" t="s">
        <v>416</v>
      </c>
      <c r="E555" s="21" t="s">
        <v>109</v>
      </c>
      <c r="F555" s="7" t="s">
        <v>583</v>
      </c>
      <c r="G555" s="2" t="s">
        <v>54</v>
      </c>
      <c r="H555" s="2" t="s">
        <v>26</v>
      </c>
      <c r="I555" s="10" t="s">
        <v>449</v>
      </c>
      <c r="K555" s="11"/>
      <c r="O555" s="2">
        <v>1.4</v>
      </c>
      <c r="S555" s="2">
        <v>1</v>
      </c>
    </row>
    <row r="556" spans="1:19" s="2" customFormat="1" ht="15" customHeight="1" x14ac:dyDescent="0.3">
      <c r="A556" s="21">
        <v>251</v>
      </c>
      <c r="B556" s="21" t="s">
        <v>416</v>
      </c>
      <c r="E556" s="21" t="s">
        <v>109</v>
      </c>
      <c r="F556" s="7" t="s">
        <v>576</v>
      </c>
      <c r="G556" s="2" t="s">
        <v>54</v>
      </c>
      <c r="H556" s="2" t="s">
        <v>28</v>
      </c>
      <c r="I556" s="10" t="s">
        <v>449</v>
      </c>
      <c r="K556" s="11"/>
      <c r="O556" s="2">
        <v>1.4</v>
      </c>
      <c r="S556" s="2">
        <v>1</v>
      </c>
    </row>
    <row r="557" spans="1:19" s="2" customFormat="1" ht="15" customHeight="1" x14ac:dyDescent="0.3">
      <c r="A557" s="21">
        <v>251</v>
      </c>
      <c r="B557" s="21" t="s">
        <v>416</v>
      </c>
      <c r="E557" s="21" t="s">
        <v>109</v>
      </c>
      <c r="F557" s="7" t="s">
        <v>583</v>
      </c>
      <c r="G557" s="2" t="s">
        <v>54</v>
      </c>
      <c r="H557" s="2" t="s">
        <v>28</v>
      </c>
      <c r="I557" s="10" t="s">
        <v>449</v>
      </c>
      <c r="K557" s="11"/>
      <c r="O557" s="2">
        <v>1.4</v>
      </c>
      <c r="S557" s="2">
        <v>1</v>
      </c>
    </row>
    <row r="558" spans="1:19" s="2" customFormat="1" ht="15" customHeight="1" x14ac:dyDescent="0.3">
      <c r="A558" s="21">
        <v>251</v>
      </c>
      <c r="B558" s="21" t="s">
        <v>416</v>
      </c>
      <c r="E558" s="21" t="s">
        <v>109</v>
      </c>
      <c r="F558" s="7" t="s">
        <v>583</v>
      </c>
      <c r="G558" s="2" t="s">
        <v>52</v>
      </c>
      <c r="H558" s="2" t="s">
        <v>20</v>
      </c>
      <c r="I558" s="10" t="s">
        <v>449</v>
      </c>
      <c r="K558" s="11"/>
      <c r="O558" s="2">
        <v>1.4</v>
      </c>
      <c r="S558" s="2">
        <v>1</v>
      </c>
    </row>
    <row r="559" spans="1:19" s="2" customFormat="1" ht="15" customHeight="1" x14ac:dyDescent="0.3">
      <c r="A559" s="21">
        <v>251</v>
      </c>
      <c r="B559" s="21" t="s">
        <v>416</v>
      </c>
      <c r="E559" s="21" t="s">
        <v>109</v>
      </c>
      <c r="F559" s="7" t="s">
        <v>576</v>
      </c>
      <c r="G559" s="2" t="s">
        <v>52</v>
      </c>
      <c r="H559" s="2" t="s">
        <v>20</v>
      </c>
      <c r="I559" s="10" t="s">
        <v>449</v>
      </c>
      <c r="K559" s="11"/>
      <c r="O559" s="2">
        <v>1.4</v>
      </c>
      <c r="S559" s="2">
        <v>1</v>
      </c>
    </row>
    <row r="560" spans="1:19" s="2" customFormat="1" x14ac:dyDescent="0.3">
      <c r="A560" s="21">
        <v>252</v>
      </c>
      <c r="B560" s="21" t="s">
        <v>416</v>
      </c>
      <c r="E560" s="21" t="s">
        <v>189</v>
      </c>
      <c r="F560" s="7" t="s">
        <v>576</v>
      </c>
      <c r="G560" s="2" t="s">
        <v>58</v>
      </c>
      <c r="H560" s="2" t="s">
        <v>41</v>
      </c>
      <c r="I560" s="9" t="s">
        <v>450</v>
      </c>
      <c r="K560" s="11"/>
      <c r="O560" s="2">
        <v>0.4</v>
      </c>
      <c r="S560" s="2">
        <v>1</v>
      </c>
    </row>
    <row r="561" spans="1:19" s="2" customFormat="1" x14ac:dyDescent="0.3">
      <c r="A561" s="21">
        <v>252</v>
      </c>
      <c r="B561" s="21" t="s">
        <v>416</v>
      </c>
      <c r="E561" s="21" t="s">
        <v>189</v>
      </c>
      <c r="F561" s="7" t="s">
        <v>576</v>
      </c>
      <c r="G561" s="2" t="s">
        <v>54</v>
      </c>
      <c r="H561" s="2" t="s">
        <v>25</v>
      </c>
      <c r="I561" s="9" t="s">
        <v>450</v>
      </c>
      <c r="K561" s="11"/>
      <c r="O561" s="2">
        <v>0.4</v>
      </c>
      <c r="S561" s="2">
        <v>1</v>
      </c>
    </row>
    <row r="562" spans="1:19" s="2" customFormat="1" x14ac:dyDescent="0.3">
      <c r="A562" s="21">
        <v>252</v>
      </c>
      <c r="B562" s="21" t="s">
        <v>416</v>
      </c>
      <c r="E562" s="21" t="s">
        <v>189</v>
      </c>
      <c r="F562" s="7" t="s">
        <v>576</v>
      </c>
      <c r="G562" s="2" t="s">
        <v>54</v>
      </c>
      <c r="H562" s="2" t="s">
        <v>26</v>
      </c>
      <c r="I562" s="9" t="s">
        <v>450</v>
      </c>
      <c r="K562" s="11"/>
      <c r="O562" s="2">
        <v>0.4</v>
      </c>
      <c r="S562" s="2">
        <v>1</v>
      </c>
    </row>
    <row r="563" spans="1:19" s="2" customFormat="1" x14ac:dyDescent="0.3">
      <c r="A563" s="21">
        <v>252</v>
      </c>
      <c r="B563" s="21" t="s">
        <v>416</v>
      </c>
      <c r="E563" s="21" t="s">
        <v>189</v>
      </c>
      <c r="F563" s="7" t="s">
        <v>576</v>
      </c>
      <c r="G563" s="2" t="s">
        <v>54</v>
      </c>
      <c r="H563" s="2" t="s">
        <v>16</v>
      </c>
      <c r="I563" s="9" t="s">
        <v>451</v>
      </c>
      <c r="K563" s="11"/>
      <c r="O563" s="2">
        <v>0.4</v>
      </c>
      <c r="S563" s="2">
        <v>1</v>
      </c>
    </row>
    <row r="564" spans="1:19" s="2" customFormat="1" x14ac:dyDescent="0.3">
      <c r="A564" s="21">
        <v>253</v>
      </c>
      <c r="B564" s="21" t="s">
        <v>416</v>
      </c>
      <c r="E564" s="21" t="s">
        <v>452</v>
      </c>
      <c r="F564" s="7" t="s">
        <v>577</v>
      </c>
      <c r="G564" s="2" t="s">
        <v>58</v>
      </c>
      <c r="H564" s="2" t="s">
        <v>41</v>
      </c>
      <c r="I564" s="9" t="s">
        <v>453</v>
      </c>
      <c r="K564" s="11"/>
      <c r="O564" s="2">
        <v>0.1</v>
      </c>
      <c r="S564" s="2">
        <v>2</v>
      </c>
    </row>
    <row r="565" spans="1:19" s="2" customFormat="1" x14ac:dyDescent="0.3">
      <c r="A565" s="21">
        <v>253</v>
      </c>
      <c r="B565" s="21" t="s">
        <v>416</v>
      </c>
      <c r="E565" s="21" t="s">
        <v>452</v>
      </c>
      <c r="F565" s="7" t="s">
        <v>577</v>
      </c>
      <c r="G565" s="2" t="s">
        <v>54</v>
      </c>
      <c r="H565" s="2" t="s">
        <v>25</v>
      </c>
      <c r="I565" s="9" t="s">
        <v>453</v>
      </c>
      <c r="K565" s="11"/>
      <c r="O565" s="2">
        <v>0.1</v>
      </c>
      <c r="S565" s="2">
        <v>2</v>
      </c>
    </row>
    <row r="566" spans="1:19" s="2" customFormat="1" x14ac:dyDescent="0.3">
      <c r="A566" s="21">
        <v>253</v>
      </c>
      <c r="B566" s="21" t="s">
        <v>416</v>
      </c>
      <c r="E566" s="21" t="s">
        <v>452</v>
      </c>
      <c r="F566" s="7" t="s">
        <v>577</v>
      </c>
      <c r="G566" s="2" t="s">
        <v>54</v>
      </c>
      <c r="H566" s="2" t="s">
        <v>26</v>
      </c>
      <c r="I566" s="9" t="s">
        <v>453</v>
      </c>
      <c r="K566" s="11"/>
      <c r="O566" s="2">
        <v>0.1</v>
      </c>
      <c r="S566" s="2">
        <v>2</v>
      </c>
    </row>
    <row r="567" spans="1:19" s="2" customFormat="1" x14ac:dyDescent="0.3">
      <c r="A567" s="21">
        <v>253</v>
      </c>
      <c r="B567" s="21" t="s">
        <v>416</v>
      </c>
      <c r="E567" s="21" t="s">
        <v>452</v>
      </c>
      <c r="F567" s="7" t="s">
        <v>577</v>
      </c>
      <c r="G567" s="2" t="s">
        <v>54</v>
      </c>
      <c r="H567" s="2" t="s">
        <v>28</v>
      </c>
      <c r="I567" s="9" t="s">
        <v>453</v>
      </c>
      <c r="K567" s="11"/>
      <c r="O567" s="2">
        <v>0.1</v>
      </c>
      <c r="S567" s="2">
        <v>2</v>
      </c>
    </row>
    <row r="568" spans="1:19" s="2" customFormat="1" x14ac:dyDescent="0.3">
      <c r="A568" s="21">
        <v>254</v>
      </c>
      <c r="B568" s="21" t="s">
        <v>416</v>
      </c>
      <c r="E568" s="21" t="s">
        <v>452</v>
      </c>
      <c r="F568" s="7" t="s">
        <v>577</v>
      </c>
      <c r="G568" s="2" t="s">
        <v>55</v>
      </c>
      <c r="H568" s="2" t="s">
        <v>34</v>
      </c>
      <c r="I568" s="9" t="s">
        <v>454</v>
      </c>
      <c r="K568" s="11"/>
      <c r="O568" s="2">
        <v>0.4</v>
      </c>
      <c r="S568" s="2">
        <v>1</v>
      </c>
    </row>
    <row r="569" spans="1:19" s="2" customFormat="1" x14ac:dyDescent="0.3">
      <c r="A569" s="21">
        <v>254</v>
      </c>
      <c r="B569" s="21" t="s">
        <v>416</v>
      </c>
      <c r="E569" s="21" t="s">
        <v>452</v>
      </c>
      <c r="F569" s="7" t="s">
        <v>577</v>
      </c>
      <c r="G569" s="2" t="s">
        <v>55</v>
      </c>
      <c r="H569" s="2" t="s">
        <v>32</v>
      </c>
      <c r="I569" s="9" t="s">
        <v>454</v>
      </c>
      <c r="K569" s="11"/>
      <c r="O569" s="2">
        <v>0.4</v>
      </c>
      <c r="S569" s="2">
        <v>1</v>
      </c>
    </row>
    <row r="570" spans="1:19" s="2" customFormat="1" x14ac:dyDescent="0.3">
      <c r="A570" s="21">
        <v>254</v>
      </c>
      <c r="B570" s="21" t="s">
        <v>416</v>
      </c>
      <c r="E570" s="21" t="s">
        <v>452</v>
      </c>
      <c r="F570" s="7" t="s">
        <v>577</v>
      </c>
      <c r="G570" s="2" t="s">
        <v>58</v>
      </c>
      <c r="H570" s="2" t="s">
        <v>41</v>
      </c>
      <c r="I570" s="9" t="s">
        <v>454</v>
      </c>
      <c r="K570" s="11"/>
      <c r="O570" s="2">
        <v>0.4</v>
      </c>
      <c r="S570" s="2">
        <v>1</v>
      </c>
    </row>
    <row r="571" spans="1:19" s="2" customFormat="1" x14ac:dyDescent="0.3">
      <c r="A571" s="21">
        <v>254</v>
      </c>
      <c r="B571" s="21" t="s">
        <v>416</v>
      </c>
      <c r="E571" s="21" t="s">
        <v>452</v>
      </c>
      <c r="F571" s="7" t="s">
        <v>577</v>
      </c>
      <c r="G571" s="2" t="s">
        <v>53</v>
      </c>
      <c r="H571" s="2" t="s">
        <v>16</v>
      </c>
      <c r="I571" s="9" t="s">
        <v>455</v>
      </c>
      <c r="K571" s="11"/>
      <c r="O571" s="2">
        <v>0.4</v>
      </c>
      <c r="S571" s="2">
        <v>1</v>
      </c>
    </row>
    <row r="572" spans="1:19" s="2" customFormat="1" x14ac:dyDescent="0.3">
      <c r="A572" s="21">
        <v>254</v>
      </c>
      <c r="B572" s="21" t="s">
        <v>416</v>
      </c>
      <c r="E572" s="21" t="s">
        <v>452</v>
      </c>
      <c r="F572" s="7" t="s">
        <v>577</v>
      </c>
      <c r="G572" s="2" t="s">
        <v>53</v>
      </c>
      <c r="H572" s="2" t="s">
        <v>22</v>
      </c>
      <c r="I572" s="9" t="s">
        <v>454</v>
      </c>
      <c r="K572" s="11"/>
      <c r="O572" s="2">
        <v>0.4</v>
      </c>
      <c r="S572" s="2">
        <v>1</v>
      </c>
    </row>
    <row r="573" spans="1:19" s="2" customFormat="1" x14ac:dyDescent="0.3">
      <c r="A573" s="21">
        <v>254</v>
      </c>
      <c r="B573" s="21" t="s">
        <v>416</v>
      </c>
      <c r="E573" s="21" t="s">
        <v>452</v>
      </c>
      <c r="F573" s="7" t="s">
        <v>577</v>
      </c>
      <c r="G573" s="2" t="s">
        <v>54</v>
      </c>
      <c r="H573" s="2" t="s">
        <v>25</v>
      </c>
      <c r="I573" s="9" t="s">
        <v>454</v>
      </c>
      <c r="K573" s="11"/>
      <c r="O573" s="2">
        <v>0.4</v>
      </c>
      <c r="S573" s="2">
        <v>1</v>
      </c>
    </row>
    <row r="574" spans="1:19" s="2" customFormat="1" x14ac:dyDescent="0.3">
      <c r="A574" s="21">
        <v>254</v>
      </c>
      <c r="B574" s="21" t="s">
        <v>416</v>
      </c>
      <c r="E574" s="21" t="s">
        <v>452</v>
      </c>
      <c r="F574" s="7" t="s">
        <v>577</v>
      </c>
      <c r="G574" s="2" t="s">
        <v>54</v>
      </c>
      <c r="H574" s="2" t="s">
        <v>26</v>
      </c>
      <c r="I574" s="9" t="s">
        <v>454</v>
      </c>
      <c r="K574" s="11"/>
      <c r="O574" s="2">
        <v>0.4</v>
      </c>
      <c r="S574" s="2">
        <v>1</v>
      </c>
    </row>
    <row r="575" spans="1:19" s="2" customFormat="1" x14ac:dyDescent="0.3">
      <c r="A575" s="21">
        <v>254</v>
      </c>
      <c r="B575" s="21" t="s">
        <v>416</v>
      </c>
      <c r="E575" s="21" t="s">
        <v>452</v>
      </c>
      <c r="F575" s="7" t="s">
        <v>577</v>
      </c>
      <c r="G575" s="2" t="s">
        <v>54</v>
      </c>
      <c r="H575" s="2" t="s">
        <v>28</v>
      </c>
      <c r="I575" s="9" t="s">
        <v>454</v>
      </c>
      <c r="K575" s="11"/>
      <c r="O575" s="2">
        <v>0.4</v>
      </c>
      <c r="S575" s="2">
        <v>1</v>
      </c>
    </row>
    <row r="576" spans="1:19" s="2" customFormat="1" x14ac:dyDescent="0.3">
      <c r="A576" s="21">
        <v>255</v>
      </c>
      <c r="B576" s="21" t="s">
        <v>416</v>
      </c>
      <c r="E576" s="21" t="s">
        <v>452</v>
      </c>
      <c r="F576" s="7" t="s">
        <v>577</v>
      </c>
      <c r="G576" s="2" t="s">
        <v>59</v>
      </c>
      <c r="H576" s="2" t="s">
        <v>43</v>
      </c>
      <c r="I576" s="9" t="s">
        <v>456</v>
      </c>
      <c r="K576" s="11"/>
      <c r="O576" s="2">
        <v>0.3</v>
      </c>
      <c r="S576" s="2">
        <v>3</v>
      </c>
    </row>
    <row r="577" spans="1:19" s="2" customFormat="1" x14ac:dyDescent="0.3">
      <c r="A577" s="21">
        <v>256</v>
      </c>
      <c r="B577" s="21" t="s">
        <v>416</v>
      </c>
      <c r="E577" s="21" t="s">
        <v>452</v>
      </c>
      <c r="F577" s="7" t="s">
        <v>577</v>
      </c>
      <c r="G577" s="2" t="s">
        <v>58</v>
      </c>
      <c r="H577" s="2" t="s">
        <v>41</v>
      </c>
      <c r="I577" s="9" t="s">
        <v>457</v>
      </c>
      <c r="K577" s="11"/>
      <c r="O577" s="2">
        <v>0.4</v>
      </c>
      <c r="S577" s="2">
        <v>2</v>
      </c>
    </row>
    <row r="578" spans="1:19" s="2" customFormat="1" x14ac:dyDescent="0.3">
      <c r="A578" s="21">
        <v>256</v>
      </c>
      <c r="B578" s="21" t="s">
        <v>416</v>
      </c>
      <c r="E578" s="21" t="s">
        <v>452</v>
      </c>
      <c r="F578" s="7" t="s">
        <v>577</v>
      </c>
      <c r="G578" s="2" t="s">
        <v>54</v>
      </c>
      <c r="H578" s="2" t="s">
        <v>25</v>
      </c>
      <c r="I578" s="9" t="s">
        <v>457</v>
      </c>
      <c r="K578" s="11"/>
      <c r="O578" s="2">
        <v>0.4</v>
      </c>
      <c r="S578" s="2">
        <v>2</v>
      </c>
    </row>
    <row r="579" spans="1:19" s="2" customFormat="1" x14ac:dyDescent="0.3">
      <c r="A579" s="21">
        <v>256</v>
      </c>
      <c r="B579" s="21" t="s">
        <v>416</v>
      </c>
      <c r="E579" s="21" t="s">
        <v>452</v>
      </c>
      <c r="F579" s="7" t="s">
        <v>577</v>
      </c>
      <c r="G579" s="2" t="s">
        <v>54</v>
      </c>
      <c r="H579" s="2" t="s">
        <v>28</v>
      </c>
      <c r="I579" s="9" t="s">
        <v>457</v>
      </c>
      <c r="K579" s="11"/>
      <c r="O579" s="2">
        <v>0.4</v>
      </c>
      <c r="S579" s="2">
        <v>2</v>
      </c>
    </row>
    <row r="580" spans="1:19" s="2" customFormat="1" x14ac:dyDescent="0.3">
      <c r="A580" s="21">
        <v>257</v>
      </c>
      <c r="B580" s="21" t="s">
        <v>416</v>
      </c>
      <c r="E580" s="21" t="s">
        <v>452</v>
      </c>
      <c r="F580" s="7" t="s">
        <v>577</v>
      </c>
      <c r="G580" s="2" t="s">
        <v>55</v>
      </c>
      <c r="H580" s="2" t="s">
        <v>34</v>
      </c>
      <c r="I580" s="9" t="s">
        <v>458</v>
      </c>
      <c r="K580" s="11"/>
      <c r="O580" s="2">
        <v>0.1</v>
      </c>
      <c r="S580" s="2">
        <v>2</v>
      </c>
    </row>
    <row r="581" spans="1:19" s="2" customFormat="1" x14ac:dyDescent="0.3">
      <c r="A581" s="21">
        <v>257</v>
      </c>
      <c r="B581" s="21" t="s">
        <v>416</v>
      </c>
      <c r="E581" s="21" t="s">
        <v>452</v>
      </c>
      <c r="F581" s="7" t="s">
        <v>577</v>
      </c>
      <c r="G581" s="2" t="s">
        <v>55</v>
      </c>
      <c r="H581" s="2" t="s">
        <v>32</v>
      </c>
      <c r="I581" s="9" t="s">
        <v>458</v>
      </c>
      <c r="K581" s="11"/>
      <c r="O581" s="2">
        <v>0.1</v>
      </c>
      <c r="S581" s="2">
        <v>2</v>
      </c>
    </row>
    <row r="582" spans="1:19" s="2" customFormat="1" x14ac:dyDescent="0.3">
      <c r="A582" s="21">
        <v>257</v>
      </c>
      <c r="B582" s="21" t="s">
        <v>416</v>
      </c>
      <c r="E582" s="21" t="s">
        <v>452</v>
      </c>
      <c r="F582" s="7" t="s">
        <v>577</v>
      </c>
      <c r="G582" s="2" t="s">
        <v>58</v>
      </c>
      <c r="H582" s="2" t="s">
        <v>41</v>
      </c>
      <c r="I582" s="9" t="s">
        <v>458</v>
      </c>
      <c r="K582" s="11"/>
      <c r="O582" s="2">
        <v>0.1</v>
      </c>
      <c r="S582" s="2">
        <v>2</v>
      </c>
    </row>
    <row r="583" spans="1:19" s="2" customFormat="1" x14ac:dyDescent="0.3">
      <c r="A583" s="21">
        <v>257</v>
      </c>
      <c r="B583" s="21" t="s">
        <v>416</v>
      </c>
      <c r="E583" s="21" t="s">
        <v>452</v>
      </c>
      <c r="F583" s="7" t="s">
        <v>577</v>
      </c>
      <c r="G583" s="2" t="s">
        <v>54</v>
      </c>
      <c r="H583" s="2" t="s">
        <v>28</v>
      </c>
      <c r="I583" s="9" t="s">
        <v>458</v>
      </c>
      <c r="K583" s="11"/>
      <c r="O583" s="2">
        <v>0.1</v>
      </c>
      <c r="S583" s="2">
        <v>2</v>
      </c>
    </row>
    <row r="584" spans="1:19" s="2" customFormat="1" x14ac:dyDescent="0.3">
      <c r="A584" s="21">
        <v>257</v>
      </c>
      <c r="B584" s="21" t="s">
        <v>416</v>
      </c>
      <c r="E584" s="21" t="s">
        <v>452</v>
      </c>
      <c r="F584" s="7" t="s">
        <v>577</v>
      </c>
      <c r="G584" s="2" t="s">
        <v>54</v>
      </c>
      <c r="H584" s="2" t="s">
        <v>16</v>
      </c>
      <c r="I584" s="9" t="s">
        <v>459</v>
      </c>
      <c r="K584" s="11"/>
      <c r="O584" s="2">
        <v>0.1</v>
      </c>
      <c r="S584" s="2">
        <v>2</v>
      </c>
    </row>
    <row r="585" spans="1:19" s="2" customFormat="1" x14ac:dyDescent="0.3">
      <c r="A585" s="21">
        <v>258</v>
      </c>
      <c r="B585" s="21" t="s">
        <v>416</v>
      </c>
      <c r="E585" s="21" t="s">
        <v>452</v>
      </c>
      <c r="F585" s="7" t="s">
        <v>577</v>
      </c>
      <c r="G585" s="2" t="s">
        <v>59</v>
      </c>
      <c r="H585" s="2" t="s">
        <v>43</v>
      </c>
      <c r="I585" s="10" t="s">
        <v>460</v>
      </c>
      <c r="K585" s="11"/>
      <c r="S585" s="2">
        <v>2</v>
      </c>
    </row>
    <row r="586" spans="1:19" s="2" customFormat="1" x14ac:dyDescent="0.3">
      <c r="A586" s="21">
        <v>258</v>
      </c>
      <c r="B586" s="21" t="s">
        <v>416</v>
      </c>
      <c r="E586" s="21" t="s">
        <v>452</v>
      </c>
      <c r="F586" s="7" t="s">
        <v>577</v>
      </c>
      <c r="G586" s="2" t="s">
        <v>58</v>
      </c>
      <c r="H586" s="2" t="s">
        <v>41</v>
      </c>
      <c r="I586" s="10" t="s">
        <v>460</v>
      </c>
      <c r="K586" s="11"/>
      <c r="S586" s="2">
        <v>2</v>
      </c>
    </row>
    <row r="587" spans="1:19" s="2" customFormat="1" x14ac:dyDescent="0.3">
      <c r="A587" s="21">
        <v>258</v>
      </c>
      <c r="B587" s="21" t="s">
        <v>416</v>
      </c>
      <c r="E587" s="21" t="s">
        <v>452</v>
      </c>
      <c r="F587" s="7" t="s">
        <v>577</v>
      </c>
      <c r="G587" s="2" t="s">
        <v>53</v>
      </c>
      <c r="H587" s="2" t="s">
        <v>12</v>
      </c>
      <c r="I587" s="10" t="s">
        <v>460</v>
      </c>
      <c r="K587" s="11"/>
      <c r="S587" s="2">
        <v>2</v>
      </c>
    </row>
    <row r="588" spans="1:19" s="2" customFormat="1" x14ac:dyDescent="0.3">
      <c r="A588" s="21">
        <v>258</v>
      </c>
      <c r="B588" s="21" t="s">
        <v>416</v>
      </c>
      <c r="E588" s="21" t="s">
        <v>452</v>
      </c>
      <c r="F588" s="7" t="s">
        <v>577</v>
      </c>
      <c r="G588" s="2" t="s">
        <v>56</v>
      </c>
      <c r="H588" s="2" t="s">
        <v>16</v>
      </c>
      <c r="I588" s="10" t="s">
        <v>461</v>
      </c>
      <c r="K588" s="11"/>
      <c r="S588" s="2">
        <v>2</v>
      </c>
    </row>
    <row r="589" spans="1:19" s="2" customFormat="1" x14ac:dyDescent="0.3">
      <c r="A589" s="21">
        <v>259</v>
      </c>
      <c r="B589" s="21" t="s">
        <v>416</v>
      </c>
      <c r="E589" s="21" t="s">
        <v>452</v>
      </c>
      <c r="F589" s="7" t="s">
        <v>578</v>
      </c>
      <c r="G589" s="2" t="s">
        <v>55</v>
      </c>
      <c r="H589" s="2" t="s">
        <v>34</v>
      </c>
      <c r="I589" s="10" t="s">
        <v>462</v>
      </c>
      <c r="K589" s="11"/>
      <c r="O589" s="2">
        <v>0.1</v>
      </c>
      <c r="S589" s="2">
        <v>1</v>
      </c>
    </row>
    <row r="590" spans="1:19" s="2" customFormat="1" x14ac:dyDescent="0.3">
      <c r="A590" s="21">
        <v>259</v>
      </c>
      <c r="B590" s="21" t="s">
        <v>416</v>
      </c>
      <c r="E590" s="21" t="s">
        <v>452</v>
      </c>
      <c r="F590" s="7" t="s">
        <v>578</v>
      </c>
      <c r="G590" s="2" t="s">
        <v>55</v>
      </c>
      <c r="H590" s="2" t="s">
        <v>32</v>
      </c>
      <c r="I590" s="10" t="s">
        <v>462</v>
      </c>
      <c r="K590" s="11"/>
      <c r="O590" s="2">
        <v>0.1</v>
      </c>
      <c r="S590" s="2">
        <v>1</v>
      </c>
    </row>
    <row r="591" spans="1:19" s="2" customFormat="1" x14ac:dyDescent="0.3">
      <c r="A591" s="21">
        <v>259</v>
      </c>
      <c r="B591" s="21" t="s">
        <v>416</v>
      </c>
      <c r="E591" s="21" t="s">
        <v>452</v>
      </c>
      <c r="F591" s="7" t="s">
        <v>578</v>
      </c>
      <c r="G591" s="2" t="s">
        <v>58</v>
      </c>
      <c r="H591" s="2" t="s">
        <v>41</v>
      </c>
      <c r="I591" s="10" t="s">
        <v>462</v>
      </c>
      <c r="K591" s="11"/>
      <c r="O591" s="2">
        <v>0.1</v>
      </c>
      <c r="S591" s="2">
        <v>1</v>
      </c>
    </row>
    <row r="592" spans="1:19" s="2" customFormat="1" x14ac:dyDescent="0.3">
      <c r="A592" s="21">
        <v>259</v>
      </c>
      <c r="B592" s="21" t="s">
        <v>416</v>
      </c>
      <c r="E592" s="21" t="s">
        <v>452</v>
      </c>
      <c r="F592" s="7" t="s">
        <v>578</v>
      </c>
      <c r="G592" s="2" t="s">
        <v>59</v>
      </c>
      <c r="H592" s="2" t="s">
        <v>16</v>
      </c>
      <c r="I592" s="10" t="s">
        <v>464</v>
      </c>
      <c r="K592" s="11"/>
      <c r="O592" s="2">
        <v>0.1</v>
      </c>
      <c r="S592" s="2">
        <v>1</v>
      </c>
    </row>
    <row r="593" spans="1:19" s="2" customFormat="1" x14ac:dyDescent="0.3">
      <c r="A593" s="21">
        <v>259</v>
      </c>
      <c r="B593" s="21" t="s">
        <v>416</v>
      </c>
      <c r="E593" s="21" t="s">
        <v>452</v>
      </c>
      <c r="F593" s="7" t="s">
        <v>578</v>
      </c>
      <c r="G593" s="2" t="s">
        <v>53</v>
      </c>
      <c r="H593" s="2" t="s">
        <v>22</v>
      </c>
      <c r="I593" s="10" t="s">
        <v>462</v>
      </c>
      <c r="K593" s="11"/>
      <c r="O593" s="2">
        <v>0.1</v>
      </c>
      <c r="S593" s="2">
        <v>1</v>
      </c>
    </row>
    <row r="594" spans="1:19" s="2" customFormat="1" x14ac:dyDescent="0.3">
      <c r="A594" s="21">
        <v>259</v>
      </c>
      <c r="B594" s="21" t="s">
        <v>416</v>
      </c>
      <c r="E594" s="21" t="s">
        <v>452</v>
      </c>
      <c r="F594" s="7" t="s">
        <v>578</v>
      </c>
      <c r="G594" s="2" t="s">
        <v>54</v>
      </c>
      <c r="H594" s="2" t="s">
        <v>16</v>
      </c>
      <c r="I594" s="10" t="s">
        <v>463</v>
      </c>
      <c r="K594" s="11"/>
      <c r="O594" s="2">
        <v>0.1</v>
      </c>
      <c r="S594" s="2">
        <v>1</v>
      </c>
    </row>
    <row r="595" spans="1:19" s="2" customFormat="1" x14ac:dyDescent="0.3">
      <c r="A595" s="21">
        <v>259</v>
      </c>
      <c r="B595" s="21" t="s">
        <v>416</v>
      </c>
      <c r="E595" s="21" t="s">
        <v>452</v>
      </c>
      <c r="F595" s="7" t="s">
        <v>578</v>
      </c>
      <c r="G595" s="2" t="s">
        <v>54</v>
      </c>
      <c r="H595" s="2" t="s">
        <v>25</v>
      </c>
      <c r="I595" s="10" t="s">
        <v>462</v>
      </c>
      <c r="K595" s="11"/>
      <c r="O595" s="2">
        <v>0.1</v>
      </c>
      <c r="S595" s="2">
        <v>1</v>
      </c>
    </row>
    <row r="596" spans="1:19" s="2" customFormat="1" x14ac:dyDescent="0.3">
      <c r="A596" s="21">
        <v>259</v>
      </c>
      <c r="B596" s="21" t="s">
        <v>416</v>
      </c>
      <c r="E596" s="21" t="s">
        <v>452</v>
      </c>
      <c r="F596" s="7" t="s">
        <v>578</v>
      </c>
      <c r="G596" s="2" t="s">
        <v>54</v>
      </c>
      <c r="H596" s="2" t="s">
        <v>28</v>
      </c>
      <c r="I596" s="10" t="s">
        <v>462</v>
      </c>
      <c r="K596" s="11"/>
      <c r="O596" s="2">
        <v>0.1</v>
      </c>
      <c r="S596" s="2">
        <v>1</v>
      </c>
    </row>
    <row r="597" spans="1:19" s="2" customFormat="1" ht="15" customHeight="1" x14ac:dyDescent="0.3">
      <c r="A597" s="21">
        <v>260</v>
      </c>
      <c r="B597" s="21" t="s">
        <v>416</v>
      </c>
      <c r="E597" s="21" t="s">
        <v>466</v>
      </c>
      <c r="F597" s="7" t="s">
        <v>578</v>
      </c>
      <c r="G597" s="2" t="s">
        <v>54</v>
      </c>
      <c r="H597" s="2" t="s">
        <v>25</v>
      </c>
      <c r="I597" s="10" t="s">
        <v>465</v>
      </c>
      <c r="K597" s="11"/>
      <c r="O597" s="2">
        <v>0.3</v>
      </c>
      <c r="S597" s="2">
        <v>2</v>
      </c>
    </row>
    <row r="598" spans="1:19" s="2" customFormat="1" ht="15" customHeight="1" x14ac:dyDescent="0.3">
      <c r="A598" s="21">
        <v>260</v>
      </c>
      <c r="B598" s="21" t="s">
        <v>416</v>
      </c>
      <c r="E598" s="21" t="s">
        <v>466</v>
      </c>
      <c r="F598" s="7" t="s">
        <v>579</v>
      </c>
      <c r="G598" s="2" t="s">
        <v>54</v>
      </c>
      <c r="H598" s="2" t="s">
        <v>25</v>
      </c>
      <c r="I598" s="10" t="s">
        <v>465</v>
      </c>
      <c r="K598" s="11"/>
      <c r="O598" s="2">
        <v>0.3</v>
      </c>
      <c r="S598" s="2">
        <v>2</v>
      </c>
    </row>
    <row r="599" spans="1:19" s="2" customFormat="1" ht="15" customHeight="1" x14ac:dyDescent="0.3">
      <c r="A599" s="21">
        <v>260</v>
      </c>
      <c r="B599" s="21" t="s">
        <v>416</v>
      </c>
      <c r="E599" s="21" t="s">
        <v>466</v>
      </c>
      <c r="F599" s="7" t="s">
        <v>578</v>
      </c>
      <c r="G599" s="2" t="s">
        <v>58</v>
      </c>
      <c r="H599" s="2" t="s">
        <v>41</v>
      </c>
      <c r="I599" s="10" t="s">
        <v>465</v>
      </c>
      <c r="K599" s="11"/>
      <c r="O599" s="2">
        <v>0.3</v>
      </c>
      <c r="S599" s="2">
        <v>2</v>
      </c>
    </row>
    <row r="600" spans="1:19" s="2" customFormat="1" ht="15" customHeight="1" x14ac:dyDescent="0.3">
      <c r="A600" s="21">
        <v>260</v>
      </c>
      <c r="B600" s="21" t="s">
        <v>416</v>
      </c>
      <c r="E600" s="21" t="s">
        <v>466</v>
      </c>
      <c r="F600" s="7" t="s">
        <v>579</v>
      </c>
      <c r="G600" s="2" t="s">
        <v>58</v>
      </c>
      <c r="H600" s="2" t="s">
        <v>41</v>
      </c>
      <c r="I600" s="10" t="s">
        <v>465</v>
      </c>
      <c r="K600" s="11"/>
      <c r="O600" s="2">
        <v>0.3</v>
      </c>
      <c r="S600" s="2">
        <v>2</v>
      </c>
    </row>
    <row r="601" spans="1:19" s="2" customFormat="1" x14ac:dyDescent="0.3">
      <c r="A601" s="21">
        <v>261</v>
      </c>
      <c r="B601" s="21" t="s">
        <v>416</v>
      </c>
      <c r="E601" s="21" t="s">
        <v>466</v>
      </c>
      <c r="F601" s="7" t="s">
        <v>580</v>
      </c>
      <c r="G601" s="2" t="s">
        <v>53</v>
      </c>
      <c r="H601" s="2" t="s">
        <v>22</v>
      </c>
      <c r="I601" s="10" t="s">
        <v>467</v>
      </c>
      <c r="K601" s="11"/>
      <c r="S601" s="2">
        <v>3</v>
      </c>
    </row>
    <row r="602" spans="1:19" s="2" customFormat="1" x14ac:dyDescent="0.3">
      <c r="A602" s="21">
        <v>262</v>
      </c>
      <c r="B602" s="21" t="s">
        <v>416</v>
      </c>
      <c r="E602" s="21" t="s">
        <v>202</v>
      </c>
      <c r="F602" s="7" t="s">
        <v>581</v>
      </c>
      <c r="G602" s="2" t="s">
        <v>58</v>
      </c>
      <c r="H602" s="2" t="s">
        <v>41</v>
      </c>
      <c r="I602" s="10" t="s">
        <v>468</v>
      </c>
      <c r="K602" s="11"/>
      <c r="O602" s="2">
        <v>0.2</v>
      </c>
      <c r="S602" s="2">
        <v>2</v>
      </c>
    </row>
    <row r="603" spans="1:19" s="2" customFormat="1" x14ac:dyDescent="0.3">
      <c r="A603" s="21">
        <v>262</v>
      </c>
      <c r="B603" s="21" t="s">
        <v>416</v>
      </c>
      <c r="E603" s="21" t="s">
        <v>202</v>
      </c>
      <c r="F603" s="7" t="s">
        <v>581</v>
      </c>
      <c r="G603" s="2" t="s">
        <v>54</v>
      </c>
      <c r="H603" s="2" t="s">
        <v>25</v>
      </c>
      <c r="I603" s="10" t="s">
        <v>468</v>
      </c>
      <c r="K603" s="11"/>
      <c r="O603" s="2">
        <v>0.2</v>
      </c>
      <c r="S603" s="2">
        <v>2</v>
      </c>
    </row>
    <row r="604" spans="1:19" s="2" customFormat="1" x14ac:dyDescent="0.3">
      <c r="A604" s="21">
        <v>262</v>
      </c>
      <c r="B604" s="21" t="s">
        <v>416</v>
      </c>
      <c r="E604" s="21" t="s">
        <v>202</v>
      </c>
      <c r="F604" s="7" t="s">
        <v>581</v>
      </c>
      <c r="G604" s="2" t="s">
        <v>54</v>
      </c>
      <c r="H604" s="2" t="s">
        <v>28</v>
      </c>
      <c r="I604" s="10" t="s">
        <v>468</v>
      </c>
      <c r="K604" s="11"/>
      <c r="O604" s="2">
        <v>0.2</v>
      </c>
      <c r="S604" s="2">
        <v>2</v>
      </c>
    </row>
    <row r="605" spans="1:19" s="2" customFormat="1" x14ac:dyDescent="0.3">
      <c r="A605" s="21">
        <v>263</v>
      </c>
      <c r="B605" s="21" t="s">
        <v>416</v>
      </c>
      <c r="E605" s="21" t="s">
        <v>202</v>
      </c>
      <c r="F605" s="7" t="s">
        <v>581</v>
      </c>
      <c r="G605" s="2" t="s">
        <v>58</v>
      </c>
      <c r="H605" s="2" t="s">
        <v>41</v>
      </c>
      <c r="I605" s="10" t="s">
        <v>469</v>
      </c>
      <c r="K605" s="11"/>
      <c r="O605" s="2">
        <v>0.1</v>
      </c>
      <c r="S605" s="2">
        <v>2</v>
      </c>
    </row>
    <row r="606" spans="1:19" s="2" customFormat="1" x14ac:dyDescent="0.3">
      <c r="A606" s="21">
        <v>263</v>
      </c>
      <c r="B606" s="21" t="s">
        <v>416</v>
      </c>
      <c r="E606" s="21" t="s">
        <v>202</v>
      </c>
      <c r="F606" s="7" t="s">
        <v>581</v>
      </c>
      <c r="G606" s="2" t="s">
        <v>54</v>
      </c>
      <c r="H606" s="2" t="s">
        <v>25</v>
      </c>
      <c r="I606" s="10" t="s">
        <v>469</v>
      </c>
      <c r="K606" s="11"/>
      <c r="O606" s="2">
        <v>0.1</v>
      </c>
      <c r="S606" s="2">
        <v>2</v>
      </c>
    </row>
    <row r="607" spans="1:19" s="2" customFormat="1" x14ac:dyDescent="0.3">
      <c r="A607" s="21">
        <v>264</v>
      </c>
      <c r="B607" s="21" t="s">
        <v>416</v>
      </c>
      <c r="E607" s="21" t="s">
        <v>202</v>
      </c>
      <c r="F607" s="7" t="s">
        <v>581</v>
      </c>
      <c r="G607" s="2" t="s">
        <v>58</v>
      </c>
      <c r="H607" s="2" t="s">
        <v>41</v>
      </c>
      <c r="I607" s="10" t="s">
        <v>470</v>
      </c>
      <c r="K607" s="11"/>
      <c r="O607" s="2">
        <v>0.1</v>
      </c>
      <c r="S607" s="2">
        <v>1</v>
      </c>
    </row>
    <row r="608" spans="1:19" s="2" customFormat="1" x14ac:dyDescent="0.3">
      <c r="A608" s="21">
        <v>264</v>
      </c>
      <c r="B608" s="21" t="s">
        <v>416</v>
      </c>
      <c r="E608" s="21" t="s">
        <v>202</v>
      </c>
      <c r="F608" s="7" t="s">
        <v>581</v>
      </c>
      <c r="G608" s="2" t="s">
        <v>54</v>
      </c>
      <c r="H608" s="2" t="s">
        <v>25</v>
      </c>
      <c r="I608" s="10" t="s">
        <v>470</v>
      </c>
      <c r="K608" s="11"/>
      <c r="O608" s="2">
        <v>0.1</v>
      </c>
      <c r="S608" s="2">
        <v>1</v>
      </c>
    </row>
    <row r="609" spans="1:20" s="2" customFormat="1" x14ac:dyDescent="0.3">
      <c r="A609" s="21">
        <v>265</v>
      </c>
      <c r="B609" s="21" t="s">
        <v>416</v>
      </c>
      <c r="E609" s="21" t="s">
        <v>202</v>
      </c>
      <c r="F609" s="7" t="s">
        <v>581</v>
      </c>
      <c r="G609" s="2" t="s">
        <v>58</v>
      </c>
      <c r="H609" s="2" t="s">
        <v>41</v>
      </c>
      <c r="I609" s="10" t="s">
        <v>471</v>
      </c>
      <c r="K609" s="11"/>
      <c r="O609" s="2">
        <v>0.2</v>
      </c>
      <c r="S609" s="2">
        <v>2</v>
      </c>
    </row>
    <row r="610" spans="1:20" s="2" customFormat="1" x14ac:dyDescent="0.3">
      <c r="A610" s="21">
        <v>265</v>
      </c>
      <c r="B610" s="21" t="s">
        <v>416</v>
      </c>
      <c r="E610" s="21" t="s">
        <v>202</v>
      </c>
      <c r="F610" s="7" t="s">
        <v>581</v>
      </c>
      <c r="G610" s="2" t="s">
        <v>54</v>
      </c>
      <c r="H610" s="2" t="s">
        <v>25</v>
      </c>
      <c r="I610" s="10" t="s">
        <v>471</v>
      </c>
      <c r="K610" s="11"/>
      <c r="O610" s="2">
        <v>0.2</v>
      </c>
      <c r="S610" s="2">
        <v>2</v>
      </c>
    </row>
    <row r="611" spans="1:20" s="2" customFormat="1" x14ac:dyDescent="0.3">
      <c r="A611" s="21">
        <v>265</v>
      </c>
      <c r="B611" s="21" t="s">
        <v>416</v>
      </c>
      <c r="E611" s="21" t="s">
        <v>202</v>
      </c>
      <c r="F611" s="7" t="s">
        <v>581</v>
      </c>
      <c r="G611" s="2" t="s">
        <v>56</v>
      </c>
      <c r="H611" s="2" t="s">
        <v>16</v>
      </c>
      <c r="I611" s="10" t="s">
        <v>472</v>
      </c>
      <c r="K611" s="11"/>
      <c r="O611" s="2">
        <v>0.2</v>
      </c>
      <c r="S611" s="2">
        <v>2</v>
      </c>
    </row>
    <row r="612" spans="1:20" s="2" customFormat="1" x14ac:dyDescent="0.3">
      <c r="A612" s="21">
        <v>266</v>
      </c>
      <c r="B612" s="21" t="s">
        <v>416</v>
      </c>
      <c r="E612" s="21" t="s">
        <v>202</v>
      </c>
      <c r="F612" s="7" t="s">
        <v>581</v>
      </c>
      <c r="G612" s="2" t="s">
        <v>55</v>
      </c>
      <c r="H612" s="2" t="s">
        <v>34</v>
      </c>
      <c r="I612" s="10" t="s">
        <v>473</v>
      </c>
      <c r="K612" s="11"/>
      <c r="O612" s="2">
        <v>0.7</v>
      </c>
      <c r="S612" s="2">
        <v>1</v>
      </c>
    </row>
    <row r="613" spans="1:20" s="2" customFormat="1" ht="15" customHeight="1" x14ac:dyDescent="0.3">
      <c r="A613" s="21">
        <v>266</v>
      </c>
      <c r="B613" s="21" t="s">
        <v>416</v>
      </c>
      <c r="E613" s="21" t="s">
        <v>202</v>
      </c>
      <c r="F613" s="7" t="s">
        <v>582</v>
      </c>
      <c r="G613" s="2" t="s">
        <v>55</v>
      </c>
      <c r="H613" s="2" t="s">
        <v>34</v>
      </c>
      <c r="I613" s="10" t="s">
        <v>473</v>
      </c>
      <c r="K613" s="11"/>
      <c r="O613" s="2">
        <v>0.7</v>
      </c>
      <c r="S613" s="2">
        <v>1</v>
      </c>
    </row>
    <row r="614" spans="1:20" s="2" customFormat="1" x14ac:dyDescent="0.3">
      <c r="A614" s="21">
        <v>266</v>
      </c>
      <c r="B614" s="21" t="s">
        <v>416</v>
      </c>
      <c r="E614" s="21" t="s">
        <v>202</v>
      </c>
      <c r="F614" s="7" t="s">
        <v>581</v>
      </c>
      <c r="G614" s="2" t="s">
        <v>55</v>
      </c>
      <c r="H614" s="2" t="s">
        <v>32</v>
      </c>
      <c r="I614" s="10" t="s">
        <v>473</v>
      </c>
      <c r="K614" s="11"/>
      <c r="O614" s="2">
        <v>0.7</v>
      </c>
      <c r="S614" s="2">
        <v>1</v>
      </c>
    </row>
    <row r="615" spans="1:20" s="2" customFormat="1" ht="15" customHeight="1" x14ac:dyDescent="0.3">
      <c r="A615" s="21">
        <v>266</v>
      </c>
      <c r="B615" s="21" t="s">
        <v>416</v>
      </c>
      <c r="E615" s="21" t="s">
        <v>202</v>
      </c>
      <c r="F615" s="3" t="s">
        <v>582</v>
      </c>
      <c r="G615" s="2" t="s">
        <v>55</v>
      </c>
      <c r="H615" s="2" t="s">
        <v>32</v>
      </c>
      <c r="I615" s="10" t="s">
        <v>473</v>
      </c>
      <c r="K615" s="11"/>
      <c r="O615" s="2">
        <v>0.7</v>
      </c>
      <c r="S615" s="2">
        <v>1</v>
      </c>
    </row>
    <row r="616" spans="1:20" s="2" customFormat="1" x14ac:dyDescent="0.3">
      <c r="A616" s="21">
        <v>266</v>
      </c>
      <c r="B616" s="21" t="s">
        <v>416</v>
      </c>
      <c r="E616" s="21" t="s">
        <v>202</v>
      </c>
      <c r="F616" s="7" t="s">
        <v>581</v>
      </c>
      <c r="G616" s="2" t="s">
        <v>58</v>
      </c>
      <c r="H616" s="2" t="s">
        <v>41</v>
      </c>
      <c r="I616" s="10" t="s">
        <v>473</v>
      </c>
      <c r="K616" s="11"/>
      <c r="O616" s="2">
        <v>0.7</v>
      </c>
      <c r="S616" s="2">
        <v>1</v>
      </c>
    </row>
    <row r="617" spans="1:20" s="2" customFormat="1" x14ac:dyDescent="0.3">
      <c r="A617" s="21">
        <v>266</v>
      </c>
      <c r="B617" s="21" t="s">
        <v>416</v>
      </c>
      <c r="E617" s="21" t="s">
        <v>202</v>
      </c>
      <c r="F617" s="3" t="s">
        <v>582</v>
      </c>
      <c r="G617" s="2" t="s">
        <v>58</v>
      </c>
      <c r="H617" s="2" t="s">
        <v>41</v>
      </c>
      <c r="I617" s="10" t="s">
        <v>473</v>
      </c>
      <c r="K617" s="11"/>
      <c r="O617" s="2">
        <v>0.7</v>
      </c>
      <c r="S617" s="2">
        <v>1</v>
      </c>
    </row>
    <row r="618" spans="1:20" s="2" customFormat="1" x14ac:dyDescent="0.3">
      <c r="A618" s="21">
        <v>266</v>
      </c>
      <c r="B618" s="21" t="s">
        <v>416</v>
      </c>
      <c r="E618" s="21" t="s">
        <v>202</v>
      </c>
      <c r="F618" s="7" t="s">
        <v>581</v>
      </c>
      <c r="G618" s="2" t="s">
        <v>54</v>
      </c>
      <c r="H618" s="2" t="s">
        <v>25</v>
      </c>
      <c r="I618" s="10" t="s">
        <v>473</v>
      </c>
      <c r="K618" s="11"/>
      <c r="O618" s="2">
        <v>0.7</v>
      </c>
      <c r="S618" s="2">
        <v>1</v>
      </c>
    </row>
    <row r="619" spans="1:20" s="2" customFormat="1" x14ac:dyDescent="0.3">
      <c r="A619" s="21">
        <v>266</v>
      </c>
      <c r="B619" s="21" t="s">
        <v>416</v>
      </c>
      <c r="E619" s="21" t="s">
        <v>202</v>
      </c>
      <c r="F619" s="3" t="s">
        <v>582</v>
      </c>
      <c r="G619" s="2" t="s">
        <v>54</v>
      </c>
      <c r="H619" s="2" t="s">
        <v>25</v>
      </c>
      <c r="I619" s="10" t="s">
        <v>473</v>
      </c>
      <c r="K619" s="11"/>
      <c r="O619" s="2">
        <v>0.7</v>
      </c>
      <c r="S619" s="2">
        <v>1</v>
      </c>
    </row>
    <row r="620" spans="1:20" s="38" customFormat="1" x14ac:dyDescent="0.3">
      <c r="A620" s="21">
        <v>266</v>
      </c>
      <c r="B620" s="21" t="s">
        <v>416</v>
      </c>
      <c r="E620" s="21" t="s">
        <v>202</v>
      </c>
      <c r="F620" s="7" t="s">
        <v>581</v>
      </c>
      <c r="G620" s="38" t="s">
        <v>54</v>
      </c>
      <c r="H620" s="38" t="s">
        <v>16</v>
      </c>
      <c r="I620" s="39" t="s">
        <v>474</v>
      </c>
      <c r="K620" s="40"/>
      <c r="O620" s="38">
        <v>0.7</v>
      </c>
      <c r="S620" s="38">
        <v>1</v>
      </c>
    </row>
    <row r="621" spans="1:20" s="18" customFormat="1" ht="15" thickBot="1" x14ac:dyDescent="0.35">
      <c r="A621" s="16">
        <v>266</v>
      </c>
      <c r="B621" s="16" t="s">
        <v>416</v>
      </c>
      <c r="E621" s="16" t="s">
        <v>202</v>
      </c>
      <c r="F621" s="36" t="s">
        <v>582</v>
      </c>
      <c r="G621" s="18" t="s">
        <v>54</v>
      </c>
      <c r="H621" s="18" t="s">
        <v>16</v>
      </c>
      <c r="I621" s="23" t="s">
        <v>474</v>
      </c>
      <c r="K621" s="20"/>
      <c r="O621" s="18">
        <v>0.7</v>
      </c>
      <c r="S621" s="18">
        <v>1</v>
      </c>
    </row>
    <row r="622" spans="1:20" s="2" customFormat="1" x14ac:dyDescent="0.3">
      <c r="A622" s="21">
        <v>267</v>
      </c>
      <c r="B622" s="21" t="s">
        <v>475</v>
      </c>
      <c r="D622" s="21" t="s">
        <v>476</v>
      </c>
      <c r="E622" s="21" t="s">
        <v>105</v>
      </c>
      <c r="F622" s="7" t="s">
        <v>926</v>
      </c>
      <c r="G622" s="2" t="s">
        <v>55</v>
      </c>
      <c r="H622" s="2" t="s">
        <v>32</v>
      </c>
      <c r="I622" s="2" t="s">
        <v>1112</v>
      </c>
      <c r="K622" s="11"/>
      <c r="O622" s="21">
        <v>0.5</v>
      </c>
      <c r="P622" s="2">
        <v>0.5</v>
      </c>
      <c r="Q622" t="s">
        <v>477</v>
      </c>
      <c r="R622" s="2" t="s">
        <v>266</v>
      </c>
    </row>
    <row r="623" spans="1:20" s="2" customFormat="1" x14ac:dyDescent="0.3">
      <c r="A623" s="21">
        <v>268</v>
      </c>
      <c r="B623" s="21" t="s">
        <v>475</v>
      </c>
      <c r="D623" s="21" t="s">
        <v>478</v>
      </c>
      <c r="E623" s="21" t="s">
        <v>105</v>
      </c>
      <c r="F623" s="35" t="s">
        <v>927</v>
      </c>
      <c r="G623" s="2" t="s">
        <v>55</v>
      </c>
      <c r="H623" s="2" t="s">
        <v>32</v>
      </c>
      <c r="I623" s="2" t="s">
        <v>1111</v>
      </c>
      <c r="K623" s="11"/>
      <c r="O623" s="21">
        <v>0.3</v>
      </c>
      <c r="P623" s="2">
        <v>3</v>
      </c>
      <c r="Q623" t="s">
        <v>477</v>
      </c>
      <c r="R623" s="2" t="s">
        <v>266</v>
      </c>
      <c r="T623" s="2">
        <v>2</v>
      </c>
    </row>
    <row r="624" spans="1:20" s="2" customFormat="1" x14ac:dyDescent="0.3">
      <c r="A624" s="21">
        <v>269</v>
      </c>
      <c r="B624" s="21" t="s">
        <v>475</v>
      </c>
      <c r="D624" s="21" t="s">
        <v>479</v>
      </c>
      <c r="E624" s="21" t="s">
        <v>105</v>
      </c>
      <c r="F624" s="7" t="s">
        <v>929</v>
      </c>
      <c r="G624" s="2" t="s">
        <v>55</v>
      </c>
      <c r="H624" s="2" t="s">
        <v>32</v>
      </c>
      <c r="I624" s="2" t="s">
        <v>1110</v>
      </c>
      <c r="K624" s="11"/>
      <c r="O624" s="21">
        <v>2.25</v>
      </c>
      <c r="P624" s="2">
        <v>0.4</v>
      </c>
      <c r="Q624" t="s">
        <v>477</v>
      </c>
      <c r="R624" s="2" t="s">
        <v>266</v>
      </c>
      <c r="T624" s="2">
        <v>2</v>
      </c>
    </row>
    <row r="625" spans="1:20" s="2" customFormat="1" x14ac:dyDescent="0.3">
      <c r="A625" s="21">
        <v>270</v>
      </c>
      <c r="B625" s="21" t="s">
        <v>475</v>
      </c>
      <c r="D625" s="21" t="s">
        <v>480</v>
      </c>
      <c r="E625" s="21" t="s">
        <v>105</v>
      </c>
      <c r="F625" s="7" t="s">
        <v>929</v>
      </c>
      <c r="G625" s="2" t="s">
        <v>55</v>
      </c>
      <c r="H625" s="2" t="s">
        <v>32</v>
      </c>
      <c r="I625" s="2" t="s">
        <v>1109</v>
      </c>
      <c r="K625" s="11"/>
      <c r="O625" s="21">
        <v>0.21</v>
      </c>
      <c r="P625" s="2">
        <v>0.6</v>
      </c>
      <c r="Q625" t="s">
        <v>477</v>
      </c>
      <c r="R625" s="2" t="s">
        <v>266</v>
      </c>
      <c r="T625" s="2">
        <v>2</v>
      </c>
    </row>
    <row r="626" spans="1:20" s="2" customFormat="1" x14ac:dyDescent="0.3">
      <c r="A626" s="21">
        <v>271</v>
      </c>
      <c r="B626" s="21" t="s">
        <v>475</v>
      </c>
      <c r="D626" s="21" t="s">
        <v>481</v>
      </c>
      <c r="E626" s="21" t="s">
        <v>105</v>
      </c>
      <c r="F626" s="7" t="s">
        <v>926</v>
      </c>
      <c r="G626" s="2" t="s">
        <v>53</v>
      </c>
      <c r="H626" s="2" t="s">
        <v>16</v>
      </c>
      <c r="I626" s="2" t="s">
        <v>1108</v>
      </c>
      <c r="K626" s="11"/>
      <c r="O626" s="2">
        <v>0.6</v>
      </c>
      <c r="P626" s="2" t="s">
        <v>483</v>
      </c>
      <c r="T626" s="2">
        <v>1</v>
      </c>
    </row>
    <row r="627" spans="1:20" s="2" customFormat="1" x14ac:dyDescent="0.3">
      <c r="A627" s="21">
        <v>271</v>
      </c>
      <c r="B627" s="21" t="s">
        <v>475</v>
      </c>
      <c r="D627" s="21" t="s">
        <v>481</v>
      </c>
      <c r="E627" s="21" t="s">
        <v>105</v>
      </c>
      <c r="F627" s="7" t="s">
        <v>926</v>
      </c>
      <c r="G627" s="2" t="s">
        <v>55</v>
      </c>
      <c r="H627" s="2" t="s">
        <v>32</v>
      </c>
      <c r="I627" s="2" t="s">
        <v>1107</v>
      </c>
      <c r="K627" s="11"/>
      <c r="O627" s="2">
        <v>0.6</v>
      </c>
      <c r="P627" s="2">
        <v>2</v>
      </c>
      <c r="T627" s="2">
        <v>1</v>
      </c>
    </row>
    <row r="628" spans="1:20" s="2" customFormat="1" x14ac:dyDescent="0.3">
      <c r="A628" s="21">
        <v>272</v>
      </c>
      <c r="B628" s="21" t="s">
        <v>475</v>
      </c>
      <c r="D628" s="21" t="s">
        <v>482</v>
      </c>
      <c r="E628" s="21" t="s">
        <v>105</v>
      </c>
      <c r="F628" s="35" t="s">
        <v>927</v>
      </c>
      <c r="G628" s="2" t="s">
        <v>53</v>
      </c>
      <c r="H628" s="2" t="s">
        <v>16</v>
      </c>
      <c r="I628" s="2" t="s">
        <v>930</v>
      </c>
      <c r="K628" s="11"/>
      <c r="O628" s="2" t="s">
        <v>483</v>
      </c>
      <c r="P628" s="2" t="s">
        <v>483</v>
      </c>
      <c r="T628" s="2">
        <v>1</v>
      </c>
    </row>
    <row r="629" spans="1:20" s="2" customFormat="1" x14ac:dyDescent="0.3">
      <c r="A629" s="21">
        <v>272</v>
      </c>
      <c r="B629" s="21" t="s">
        <v>475</v>
      </c>
      <c r="D629" s="21" t="s">
        <v>482</v>
      </c>
      <c r="E629" s="21" t="s">
        <v>105</v>
      </c>
      <c r="F629" s="35" t="s">
        <v>927</v>
      </c>
      <c r="G629" s="2" t="s">
        <v>55</v>
      </c>
      <c r="H629" s="2" t="s">
        <v>32</v>
      </c>
      <c r="I629" s="2" t="s">
        <v>931</v>
      </c>
      <c r="K629" s="11"/>
      <c r="O629" s="2" t="s">
        <v>483</v>
      </c>
      <c r="P629" s="2">
        <v>3</v>
      </c>
      <c r="T629" s="2">
        <v>1</v>
      </c>
    </row>
    <row r="630" spans="1:20" s="2" customFormat="1" x14ac:dyDescent="0.3">
      <c r="A630" s="21">
        <v>273</v>
      </c>
      <c r="B630" s="21" t="s">
        <v>475</v>
      </c>
      <c r="D630" s="21" t="s">
        <v>484</v>
      </c>
      <c r="E630" s="21" t="s">
        <v>105</v>
      </c>
      <c r="F630" s="35" t="s">
        <v>927</v>
      </c>
      <c r="G630" s="2" t="s">
        <v>53</v>
      </c>
      <c r="H630" s="2" t="s">
        <v>16</v>
      </c>
      <c r="I630" s="2" t="s">
        <v>1106</v>
      </c>
      <c r="K630" s="11"/>
      <c r="O630" s="2" t="s">
        <v>483</v>
      </c>
      <c r="P630" s="2" t="s">
        <v>483</v>
      </c>
    </row>
    <row r="631" spans="1:20" s="2" customFormat="1" x14ac:dyDescent="0.3">
      <c r="A631" s="21">
        <v>274</v>
      </c>
      <c r="B631" s="21" t="s">
        <v>475</v>
      </c>
      <c r="D631" s="21" t="s">
        <v>484</v>
      </c>
      <c r="E631" s="21" t="s">
        <v>105</v>
      </c>
      <c r="F631" s="35" t="s">
        <v>927</v>
      </c>
      <c r="G631" s="2" t="s">
        <v>55</v>
      </c>
      <c r="H631" s="2" t="s">
        <v>32</v>
      </c>
      <c r="K631" s="11"/>
      <c r="O631" s="2" t="s">
        <v>483</v>
      </c>
      <c r="P631" s="2">
        <v>0.6</v>
      </c>
    </row>
    <row r="632" spans="1:20" s="2" customFormat="1" x14ac:dyDescent="0.3">
      <c r="A632" s="21">
        <v>275</v>
      </c>
      <c r="B632" s="21" t="s">
        <v>475</v>
      </c>
      <c r="D632" s="21" t="s">
        <v>485</v>
      </c>
      <c r="E632" s="21" t="s">
        <v>105</v>
      </c>
      <c r="F632" s="7" t="s">
        <v>926</v>
      </c>
      <c r="G632" s="2" t="s">
        <v>55</v>
      </c>
      <c r="H632" s="2" t="s">
        <v>32</v>
      </c>
      <c r="I632" s="2" t="s">
        <v>1105</v>
      </c>
      <c r="K632" s="11"/>
      <c r="O632" s="2">
        <v>0.6</v>
      </c>
      <c r="P632" s="2">
        <v>1</v>
      </c>
      <c r="T632" s="2">
        <v>1</v>
      </c>
    </row>
    <row r="633" spans="1:20" s="2" customFormat="1" x14ac:dyDescent="0.3">
      <c r="A633" s="21">
        <v>276</v>
      </c>
      <c r="B633" s="21" t="s">
        <v>475</v>
      </c>
      <c r="D633" s="21" t="s">
        <v>486</v>
      </c>
      <c r="E633" s="21" t="s">
        <v>105</v>
      </c>
      <c r="F633" s="35" t="s">
        <v>927</v>
      </c>
      <c r="G633" s="2" t="s">
        <v>55</v>
      </c>
      <c r="H633" s="2" t="s">
        <v>32</v>
      </c>
      <c r="I633" s="2" t="s">
        <v>1113</v>
      </c>
      <c r="K633" s="11"/>
      <c r="O633" s="2">
        <v>0.4</v>
      </c>
      <c r="P633" s="2">
        <v>5</v>
      </c>
      <c r="T633" s="2">
        <v>1</v>
      </c>
    </row>
    <row r="634" spans="1:20" s="2" customFormat="1" x14ac:dyDescent="0.3">
      <c r="A634" s="21">
        <v>277</v>
      </c>
      <c r="B634" s="21" t="s">
        <v>475</v>
      </c>
      <c r="D634" s="21" t="s">
        <v>487</v>
      </c>
      <c r="E634" s="21" t="s">
        <v>105</v>
      </c>
      <c r="F634" s="7" t="s">
        <v>926</v>
      </c>
      <c r="G634" s="2" t="s">
        <v>53</v>
      </c>
      <c r="H634" s="2" t="s">
        <v>16</v>
      </c>
      <c r="I634" s="2" t="s">
        <v>1114</v>
      </c>
      <c r="K634" s="11"/>
      <c r="O634" s="2">
        <v>7.0000000000000007E-2</v>
      </c>
      <c r="P634" s="2">
        <v>1</v>
      </c>
    </row>
    <row r="635" spans="1:20" s="2" customFormat="1" x14ac:dyDescent="0.3">
      <c r="A635" s="21">
        <v>277</v>
      </c>
      <c r="B635" s="21" t="s">
        <v>475</v>
      </c>
      <c r="D635" s="21" t="s">
        <v>487</v>
      </c>
      <c r="E635" s="21" t="s">
        <v>105</v>
      </c>
      <c r="F635" s="7" t="s">
        <v>926</v>
      </c>
      <c r="G635" s="2" t="s">
        <v>55</v>
      </c>
      <c r="H635" s="2" t="s">
        <v>32</v>
      </c>
      <c r="I635" s="2" t="s">
        <v>1115</v>
      </c>
      <c r="K635" s="11"/>
      <c r="O635" s="2">
        <v>7.0000000000000007E-2</v>
      </c>
      <c r="P635" s="2">
        <v>1</v>
      </c>
    </row>
    <row r="636" spans="1:20" s="2" customFormat="1" x14ac:dyDescent="0.3">
      <c r="A636" s="21">
        <v>278</v>
      </c>
      <c r="B636" s="21" t="s">
        <v>475</v>
      </c>
      <c r="D636" s="21" t="s">
        <v>488</v>
      </c>
      <c r="E636" s="21" t="s">
        <v>105</v>
      </c>
      <c r="F636" s="35" t="s">
        <v>927</v>
      </c>
      <c r="G636" s="2" t="s">
        <v>53</v>
      </c>
      <c r="H636" s="2" t="s">
        <v>16</v>
      </c>
      <c r="I636" s="2" t="s">
        <v>1116</v>
      </c>
      <c r="K636" s="11"/>
      <c r="O636" s="2" t="s">
        <v>483</v>
      </c>
    </row>
    <row r="637" spans="1:20" s="2" customFormat="1" x14ac:dyDescent="0.3">
      <c r="A637" s="21">
        <v>278</v>
      </c>
      <c r="B637" s="21" t="s">
        <v>475</v>
      </c>
      <c r="D637" s="21" t="s">
        <v>488</v>
      </c>
      <c r="E637" s="21" t="s">
        <v>105</v>
      </c>
      <c r="F637" s="35" t="s">
        <v>927</v>
      </c>
      <c r="G637" s="2" t="s">
        <v>55</v>
      </c>
      <c r="H637" s="2" t="s">
        <v>32</v>
      </c>
      <c r="I637" s="2" t="s">
        <v>1117</v>
      </c>
      <c r="K637" s="11"/>
      <c r="O637" s="2" t="s">
        <v>483</v>
      </c>
      <c r="P637" s="2">
        <v>2</v>
      </c>
    </row>
    <row r="638" spans="1:20" s="2" customFormat="1" x14ac:dyDescent="0.3">
      <c r="A638" s="21">
        <v>279</v>
      </c>
      <c r="B638" s="21" t="s">
        <v>475</v>
      </c>
      <c r="D638" s="21" t="s">
        <v>489</v>
      </c>
      <c r="E638" s="21" t="s">
        <v>105</v>
      </c>
      <c r="F638" s="35" t="s">
        <v>929</v>
      </c>
      <c r="G638" s="2" t="s">
        <v>53</v>
      </c>
      <c r="H638" s="2" t="s">
        <v>16</v>
      </c>
      <c r="I638" s="2" t="s">
        <v>1118</v>
      </c>
      <c r="K638" s="11"/>
      <c r="O638" s="2">
        <v>0.1</v>
      </c>
    </row>
    <row r="639" spans="1:20" s="2" customFormat="1" x14ac:dyDescent="0.3">
      <c r="A639" s="21">
        <v>279</v>
      </c>
      <c r="B639" s="21" t="s">
        <v>475</v>
      </c>
      <c r="D639" s="21" t="s">
        <v>489</v>
      </c>
      <c r="E639" s="21" t="s">
        <v>105</v>
      </c>
      <c r="F639" s="35" t="s">
        <v>929</v>
      </c>
      <c r="G639" s="2" t="s">
        <v>55</v>
      </c>
      <c r="H639" s="2" t="s">
        <v>32</v>
      </c>
      <c r="I639" s="2" t="s">
        <v>1119</v>
      </c>
      <c r="K639" s="11"/>
      <c r="O639" s="2">
        <v>0.1</v>
      </c>
      <c r="P639" s="2">
        <v>1</v>
      </c>
    </row>
    <row r="640" spans="1:20" s="2" customFormat="1" x14ac:dyDescent="0.3">
      <c r="A640" s="21">
        <v>280</v>
      </c>
      <c r="B640" s="21" t="s">
        <v>475</v>
      </c>
      <c r="D640" s="21" t="s">
        <v>490</v>
      </c>
      <c r="E640" s="21" t="s">
        <v>105</v>
      </c>
      <c r="F640" s="35" t="s">
        <v>929</v>
      </c>
      <c r="G640" s="2" t="s">
        <v>58</v>
      </c>
      <c r="H640" s="2" t="s">
        <v>41</v>
      </c>
      <c r="I640" s="2" t="s">
        <v>491</v>
      </c>
      <c r="K640" s="11"/>
      <c r="O640" s="2">
        <v>0.23</v>
      </c>
    </row>
    <row r="641" spans="1:20" s="2" customFormat="1" x14ac:dyDescent="0.3">
      <c r="A641" s="21">
        <v>280</v>
      </c>
      <c r="B641" s="21" t="s">
        <v>475</v>
      </c>
      <c r="D641" s="21" t="s">
        <v>490</v>
      </c>
      <c r="E641" s="21" t="s">
        <v>105</v>
      </c>
      <c r="F641" s="35" t="s">
        <v>929</v>
      </c>
      <c r="G641" s="2" t="s">
        <v>55</v>
      </c>
      <c r="H641" s="2" t="s">
        <v>32</v>
      </c>
      <c r="I641" s="2" t="s">
        <v>491</v>
      </c>
      <c r="K641" s="11"/>
      <c r="O641" s="2">
        <v>0.23</v>
      </c>
    </row>
    <row r="642" spans="1:20" s="2" customFormat="1" x14ac:dyDescent="0.3">
      <c r="A642" s="21">
        <v>281</v>
      </c>
      <c r="B642" s="21" t="s">
        <v>475</v>
      </c>
      <c r="D642" s="21" t="s">
        <v>492</v>
      </c>
      <c r="E642" s="21" t="s">
        <v>105</v>
      </c>
      <c r="F642" s="35" t="s">
        <v>927</v>
      </c>
      <c r="G642" s="2" t="s">
        <v>58</v>
      </c>
      <c r="H642" s="2" t="s">
        <v>41</v>
      </c>
      <c r="I642" s="2" t="s">
        <v>493</v>
      </c>
      <c r="K642" s="11"/>
      <c r="O642" s="2">
        <v>0.36</v>
      </c>
    </row>
    <row r="643" spans="1:20" s="2" customFormat="1" x14ac:dyDescent="0.3">
      <c r="A643" s="21">
        <v>281</v>
      </c>
      <c r="B643" s="21" t="s">
        <v>475</v>
      </c>
      <c r="D643" s="21" t="s">
        <v>492</v>
      </c>
      <c r="E643" s="21" t="s">
        <v>105</v>
      </c>
      <c r="F643" s="35" t="s">
        <v>927</v>
      </c>
      <c r="G643" s="2" t="s">
        <v>55</v>
      </c>
      <c r="H643" s="2" t="s">
        <v>32</v>
      </c>
      <c r="I643" s="2" t="s">
        <v>493</v>
      </c>
      <c r="K643" s="11"/>
      <c r="O643" s="2">
        <v>0.36</v>
      </c>
    </row>
    <row r="644" spans="1:20" s="2" customFormat="1" x14ac:dyDescent="0.3">
      <c r="A644" s="21">
        <v>282</v>
      </c>
      <c r="B644" s="21" t="s">
        <v>475</v>
      </c>
      <c r="D644" s="21" t="s">
        <v>494</v>
      </c>
      <c r="E644" s="21" t="s">
        <v>105</v>
      </c>
      <c r="F644" s="7" t="s">
        <v>926</v>
      </c>
      <c r="G644" s="2" t="s">
        <v>58</v>
      </c>
      <c r="H644" s="2" t="s">
        <v>41</v>
      </c>
      <c r="I644" s="2" t="s">
        <v>495</v>
      </c>
      <c r="K644" s="11"/>
      <c r="O644" s="2">
        <v>0.14000000000000001</v>
      </c>
    </row>
    <row r="645" spans="1:20" s="2" customFormat="1" x14ac:dyDescent="0.3">
      <c r="A645" s="21">
        <v>282</v>
      </c>
      <c r="B645" s="21" t="s">
        <v>475</v>
      </c>
      <c r="D645" s="21" t="s">
        <v>494</v>
      </c>
      <c r="E645" s="21" t="s">
        <v>105</v>
      </c>
      <c r="F645" s="7" t="s">
        <v>926</v>
      </c>
      <c r="G645" s="2" t="s">
        <v>55</v>
      </c>
      <c r="H645" s="2" t="s">
        <v>32</v>
      </c>
      <c r="I645" s="2" t="s">
        <v>495</v>
      </c>
      <c r="K645" s="11"/>
      <c r="O645" s="2">
        <v>0.14000000000000001</v>
      </c>
    </row>
    <row r="646" spans="1:20" s="2" customFormat="1" x14ac:dyDescent="0.3">
      <c r="A646" s="21">
        <v>283</v>
      </c>
      <c r="B646" s="21" t="s">
        <v>475</v>
      </c>
      <c r="D646" s="21" t="s">
        <v>496</v>
      </c>
      <c r="E646" s="21" t="s">
        <v>105</v>
      </c>
      <c r="F646" s="7" t="s">
        <v>926</v>
      </c>
      <c r="G646" s="2" t="s">
        <v>55</v>
      </c>
      <c r="H646" s="2" t="s">
        <v>32</v>
      </c>
      <c r="I646" s="2" t="s">
        <v>497</v>
      </c>
      <c r="K646" s="11"/>
      <c r="O646" s="2">
        <v>0.4</v>
      </c>
      <c r="P646" s="2">
        <v>4</v>
      </c>
      <c r="Q646" t="s">
        <v>477</v>
      </c>
      <c r="R646" s="2" t="s">
        <v>266</v>
      </c>
      <c r="T646" s="2">
        <v>2</v>
      </c>
    </row>
    <row r="647" spans="1:20" s="2" customFormat="1" x14ac:dyDescent="0.3">
      <c r="A647" s="21">
        <v>283</v>
      </c>
      <c r="B647" s="21" t="s">
        <v>475</v>
      </c>
      <c r="D647" s="21" t="s">
        <v>496</v>
      </c>
      <c r="E647" s="21" t="s">
        <v>105</v>
      </c>
      <c r="F647" s="35" t="s">
        <v>927</v>
      </c>
      <c r="G647" s="2" t="s">
        <v>55</v>
      </c>
      <c r="H647" s="2" t="s">
        <v>32</v>
      </c>
      <c r="I647" s="2" t="s">
        <v>497</v>
      </c>
      <c r="K647" s="11"/>
      <c r="O647" s="2">
        <v>0.4</v>
      </c>
      <c r="P647" s="2">
        <v>4</v>
      </c>
      <c r="Q647" t="s">
        <v>477</v>
      </c>
      <c r="R647" s="2" t="s">
        <v>266</v>
      </c>
      <c r="T647" s="2">
        <v>2</v>
      </c>
    </row>
    <row r="648" spans="1:20" s="2" customFormat="1" x14ac:dyDescent="0.3">
      <c r="A648" s="21">
        <v>284</v>
      </c>
      <c r="B648" s="21" t="s">
        <v>475</v>
      </c>
      <c r="D648" s="21" t="s">
        <v>498</v>
      </c>
      <c r="E648" s="21" t="s">
        <v>105</v>
      </c>
      <c r="F648" s="7" t="s">
        <v>926</v>
      </c>
      <c r="G648" s="2" t="s">
        <v>55</v>
      </c>
      <c r="H648" s="2" t="s">
        <v>32</v>
      </c>
      <c r="I648" s="2" t="s">
        <v>499</v>
      </c>
      <c r="K648" s="11"/>
      <c r="P648" s="2">
        <v>2</v>
      </c>
      <c r="T648" s="2">
        <v>2</v>
      </c>
    </row>
    <row r="649" spans="1:20" s="2" customFormat="1" x14ac:dyDescent="0.3">
      <c r="A649" s="21">
        <v>285</v>
      </c>
      <c r="B649" s="21" t="s">
        <v>475</v>
      </c>
      <c r="D649" s="21" t="s">
        <v>500</v>
      </c>
      <c r="E649" s="21" t="s">
        <v>105</v>
      </c>
      <c r="F649" s="35" t="s">
        <v>927</v>
      </c>
      <c r="G649" s="2" t="s">
        <v>53</v>
      </c>
      <c r="H649" s="2" t="s">
        <v>16</v>
      </c>
      <c r="I649" s="2" t="s">
        <v>501</v>
      </c>
      <c r="K649" s="11"/>
      <c r="O649" s="2">
        <v>0.1</v>
      </c>
      <c r="T649" s="2">
        <v>2</v>
      </c>
    </row>
    <row r="650" spans="1:20" s="2" customFormat="1" x14ac:dyDescent="0.3">
      <c r="A650" s="21">
        <v>285</v>
      </c>
      <c r="B650" s="21" t="s">
        <v>475</v>
      </c>
      <c r="D650" s="21" t="s">
        <v>500</v>
      </c>
      <c r="E650" s="21" t="s">
        <v>105</v>
      </c>
      <c r="F650" s="35" t="s">
        <v>927</v>
      </c>
      <c r="G650" s="2" t="s">
        <v>55</v>
      </c>
      <c r="H650" s="2" t="s">
        <v>32</v>
      </c>
      <c r="I650" s="2" t="s">
        <v>502</v>
      </c>
      <c r="K650" s="11"/>
      <c r="O650" s="2">
        <v>0.1</v>
      </c>
      <c r="P650" s="2">
        <v>0.4</v>
      </c>
      <c r="T650" s="2">
        <v>2</v>
      </c>
    </row>
    <row r="651" spans="1:20" s="2" customFormat="1" x14ac:dyDescent="0.3">
      <c r="A651" s="21">
        <v>286</v>
      </c>
      <c r="B651" s="21" t="s">
        <v>475</v>
      </c>
      <c r="D651" s="21" t="s">
        <v>503</v>
      </c>
      <c r="E651" s="21" t="s">
        <v>105</v>
      </c>
      <c r="F651" s="35" t="s">
        <v>927</v>
      </c>
      <c r="G651" s="2" t="s">
        <v>55</v>
      </c>
      <c r="H651" s="2" t="s">
        <v>32</v>
      </c>
      <c r="I651" s="2" t="s">
        <v>504</v>
      </c>
      <c r="K651" s="11"/>
      <c r="O651" s="2">
        <v>0.19</v>
      </c>
    </row>
    <row r="652" spans="1:20" s="2" customFormat="1" x14ac:dyDescent="0.3">
      <c r="A652" s="21">
        <v>286</v>
      </c>
      <c r="B652" s="21" t="s">
        <v>475</v>
      </c>
      <c r="D652" s="21" t="s">
        <v>503</v>
      </c>
      <c r="E652" s="21" t="s">
        <v>105</v>
      </c>
      <c r="F652" s="35" t="s">
        <v>927</v>
      </c>
      <c r="G652" s="2" t="s">
        <v>59</v>
      </c>
      <c r="H652" s="2" t="s">
        <v>42</v>
      </c>
      <c r="I652" s="2" t="s">
        <v>504</v>
      </c>
      <c r="K652" s="11"/>
      <c r="O652" s="2">
        <v>0.19</v>
      </c>
    </row>
    <row r="653" spans="1:20" s="2" customFormat="1" x14ac:dyDescent="0.3">
      <c r="A653" s="21">
        <v>286</v>
      </c>
      <c r="B653" s="21" t="s">
        <v>475</v>
      </c>
      <c r="D653" s="21" t="s">
        <v>503</v>
      </c>
      <c r="E653" s="21" t="s">
        <v>105</v>
      </c>
      <c r="F653" s="35" t="s">
        <v>927</v>
      </c>
      <c r="G653" s="2" t="s">
        <v>59</v>
      </c>
      <c r="H653" s="2" t="s">
        <v>43</v>
      </c>
      <c r="I653" s="2" t="s">
        <v>504</v>
      </c>
      <c r="K653" s="11"/>
      <c r="O653" s="2">
        <v>0.19</v>
      </c>
    </row>
    <row r="654" spans="1:20" s="2" customFormat="1" x14ac:dyDescent="0.3">
      <c r="A654" s="21">
        <v>286</v>
      </c>
      <c r="B654" s="21" t="s">
        <v>475</v>
      </c>
      <c r="D654" s="21" t="s">
        <v>503</v>
      </c>
      <c r="E654" s="21" t="s">
        <v>105</v>
      </c>
      <c r="F654" s="35" t="s">
        <v>927</v>
      </c>
      <c r="G654" s="2" t="s">
        <v>58</v>
      </c>
      <c r="H654" s="2" t="s">
        <v>16</v>
      </c>
      <c r="I654" s="2" t="s">
        <v>505</v>
      </c>
      <c r="K654" s="11"/>
      <c r="O654" s="2">
        <v>0.19</v>
      </c>
    </row>
    <row r="655" spans="1:20" s="2" customFormat="1" x14ac:dyDescent="0.3">
      <c r="A655" s="21">
        <v>287</v>
      </c>
      <c r="B655" s="21" t="s">
        <v>475</v>
      </c>
      <c r="D655" s="21" t="s">
        <v>506</v>
      </c>
      <c r="E655" s="21" t="s">
        <v>105</v>
      </c>
      <c r="F655" s="35" t="s">
        <v>927</v>
      </c>
      <c r="G655" s="2" t="s">
        <v>59</v>
      </c>
      <c r="H655" s="2" t="s">
        <v>42</v>
      </c>
      <c r="I655" s="2" t="s">
        <v>507</v>
      </c>
      <c r="K655" s="11"/>
      <c r="O655" s="2">
        <v>0.48</v>
      </c>
    </row>
    <row r="656" spans="1:20" s="2" customFormat="1" x14ac:dyDescent="0.3">
      <c r="A656" s="21">
        <v>287</v>
      </c>
      <c r="B656" s="21" t="s">
        <v>475</v>
      </c>
      <c r="D656" s="21" t="s">
        <v>506</v>
      </c>
      <c r="E656" s="21" t="s">
        <v>105</v>
      </c>
      <c r="F656" s="35" t="s">
        <v>927</v>
      </c>
      <c r="G656" s="2" t="s">
        <v>58</v>
      </c>
      <c r="H656" s="2" t="s">
        <v>16</v>
      </c>
      <c r="I656" s="2" t="s">
        <v>508</v>
      </c>
      <c r="K656" s="11"/>
      <c r="O656" s="2">
        <v>0.48</v>
      </c>
    </row>
    <row r="657" spans="1:17" s="2" customFormat="1" x14ac:dyDescent="0.3">
      <c r="A657" s="21">
        <v>287</v>
      </c>
      <c r="B657" s="21" t="s">
        <v>475</v>
      </c>
      <c r="D657" s="21" t="s">
        <v>506</v>
      </c>
      <c r="E657" s="21" t="s">
        <v>105</v>
      </c>
      <c r="F657" s="35" t="s">
        <v>927</v>
      </c>
      <c r="G657" s="2" t="s">
        <v>55</v>
      </c>
      <c r="H657" s="2" t="s">
        <v>32</v>
      </c>
      <c r="I657" s="2" t="s">
        <v>507</v>
      </c>
      <c r="K657" s="11"/>
      <c r="O657" s="2">
        <v>0.48</v>
      </c>
    </row>
    <row r="658" spans="1:17" s="2" customFormat="1" x14ac:dyDescent="0.3">
      <c r="A658" s="21">
        <v>288</v>
      </c>
      <c r="B658" s="21" t="s">
        <v>475</v>
      </c>
      <c r="D658" s="21" t="s">
        <v>509</v>
      </c>
      <c r="E658" s="21" t="s">
        <v>105</v>
      </c>
      <c r="F658" s="7" t="s">
        <v>926</v>
      </c>
      <c r="G658" s="2" t="s">
        <v>59</v>
      </c>
      <c r="H658" s="2" t="s">
        <v>42</v>
      </c>
      <c r="I658" s="2" t="s">
        <v>510</v>
      </c>
      <c r="K658" s="11"/>
      <c r="O658" s="2">
        <v>0.62</v>
      </c>
    </row>
    <row r="659" spans="1:17" s="2" customFormat="1" x14ac:dyDescent="0.3">
      <c r="A659" s="21">
        <v>288</v>
      </c>
      <c r="B659" s="21" t="s">
        <v>475</v>
      </c>
      <c r="D659" s="21" t="s">
        <v>509</v>
      </c>
      <c r="E659" s="21" t="s">
        <v>105</v>
      </c>
      <c r="F659" s="7" t="s">
        <v>926</v>
      </c>
      <c r="G659" s="2" t="s">
        <v>59</v>
      </c>
      <c r="H659" s="2" t="s">
        <v>43</v>
      </c>
      <c r="I659" s="2" t="s">
        <v>510</v>
      </c>
      <c r="K659" s="11"/>
      <c r="O659" s="2">
        <v>0.62</v>
      </c>
    </row>
    <row r="660" spans="1:17" s="2" customFormat="1" x14ac:dyDescent="0.3">
      <c r="A660" s="21">
        <v>288</v>
      </c>
      <c r="B660" s="21" t="s">
        <v>475</v>
      </c>
      <c r="D660" s="21" t="s">
        <v>509</v>
      </c>
      <c r="E660" s="21" t="s">
        <v>105</v>
      </c>
      <c r="F660" s="7" t="s">
        <v>926</v>
      </c>
      <c r="G660" s="2" t="s">
        <v>58</v>
      </c>
      <c r="H660" s="2" t="s">
        <v>16</v>
      </c>
      <c r="I660" s="2" t="s">
        <v>511</v>
      </c>
      <c r="K660" s="11"/>
      <c r="O660" s="2">
        <v>0.62</v>
      </c>
    </row>
    <row r="661" spans="1:17" s="18" customFormat="1" ht="15" thickBot="1" x14ac:dyDescent="0.35">
      <c r="A661" s="16">
        <v>288</v>
      </c>
      <c r="B661" s="16" t="s">
        <v>475</v>
      </c>
      <c r="D661" s="16" t="s">
        <v>509</v>
      </c>
      <c r="E661" s="18" t="s">
        <v>105</v>
      </c>
      <c r="F661" s="36" t="s">
        <v>926</v>
      </c>
      <c r="G661" s="18" t="s">
        <v>55</v>
      </c>
      <c r="H661" s="18" t="s">
        <v>32</v>
      </c>
      <c r="I661" s="18" t="s">
        <v>512</v>
      </c>
      <c r="K661" s="20"/>
      <c r="O661" s="18">
        <v>0.62</v>
      </c>
    </row>
    <row r="662" spans="1:17" s="2" customFormat="1" x14ac:dyDescent="0.3">
      <c r="A662" s="21">
        <v>289</v>
      </c>
      <c r="B662" s="21" t="s">
        <v>515</v>
      </c>
      <c r="D662" s="21" t="s">
        <v>516</v>
      </c>
      <c r="E662" s="21" t="s">
        <v>105</v>
      </c>
      <c r="F662" s="7" t="s">
        <v>933</v>
      </c>
      <c r="G662" s="2" t="s">
        <v>55</v>
      </c>
      <c r="H662" s="2" t="s">
        <v>32</v>
      </c>
      <c r="I662" t="s">
        <v>517</v>
      </c>
      <c r="K662" s="11"/>
      <c r="O662" s="21"/>
      <c r="P662" s="2">
        <v>0.5</v>
      </c>
      <c r="Q662" t="s">
        <v>477</v>
      </c>
    </row>
    <row r="663" spans="1:17" s="2" customFormat="1" x14ac:dyDescent="0.3">
      <c r="A663" s="21">
        <v>289</v>
      </c>
      <c r="B663" s="21" t="s">
        <v>515</v>
      </c>
      <c r="D663" s="21" t="s">
        <v>516</v>
      </c>
      <c r="E663" s="21" t="s">
        <v>105</v>
      </c>
      <c r="F663" s="7" t="s">
        <v>932</v>
      </c>
      <c r="G663" s="2" t="s">
        <v>55</v>
      </c>
      <c r="H663" s="2" t="s">
        <v>32</v>
      </c>
      <c r="I663" t="s">
        <v>517</v>
      </c>
      <c r="K663" s="11"/>
      <c r="O663" s="21"/>
      <c r="P663" s="2">
        <v>0.5</v>
      </c>
      <c r="Q663" t="s">
        <v>477</v>
      </c>
    </row>
    <row r="664" spans="1:17" s="2" customFormat="1" x14ac:dyDescent="0.3">
      <c r="A664" s="21">
        <v>289</v>
      </c>
      <c r="B664" s="21" t="s">
        <v>515</v>
      </c>
      <c r="D664" s="21" t="s">
        <v>516</v>
      </c>
      <c r="E664" s="21" t="s">
        <v>105</v>
      </c>
      <c r="F664" s="7" t="s">
        <v>933</v>
      </c>
      <c r="G664" s="2" t="s">
        <v>55</v>
      </c>
      <c r="H664" s="2" t="s">
        <v>34</v>
      </c>
      <c r="I664" s="2" t="s">
        <v>518</v>
      </c>
      <c r="K664" s="11"/>
      <c r="Q664" t="s">
        <v>477</v>
      </c>
    </row>
    <row r="665" spans="1:17" s="2" customFormat="1" x14ac:dyDescent="0.3">
      <c r="A665" s="21">
        <v>289</v>
      </c>
      <c r="B665" s="21" t="s">
        <v>515</v>
      </c>
      <c r="D665" s="21" t="s">
        <v>516</v>
      </c>
      <c r="E665" s="21" t="s">
        <v>105</v>
      </c>
      <c r="F665" s="7" t="s">
        <v>932</v>
      </c>
      <c r="G665" s="2" t="s">
        <v>55</v>
      </c>
      <c r="H665" s="2" t="s">
        <v>34</v>
      </c>
      <c r="I665" s="2" t="s">
        <v>518</v>
      </c>
      <c r="K665" s="11"/>
      <c r="Q665" t="s">
        <v>477</v>
      </c>
    </row>
    <row r="666" spans="1:17" s="2" customFormat="1" x14ac:dyDescent="0.3">
      <c r="A666" s="21">
        <v>290</v>
      </c>
      <c r="B666" s="21" t="s">
        <v>515</v>
      </c>
      <c r="D666" s="21" t="s">
        <v>519</v>
      </c>
      <c r="E666" s="21" t="s">
        <v>105</v>
      </c>
      <c r="F666" s="7" t="s">
        <v>933</v>
      </c>
      <c r="G666" s="2" t="s">
        <v>55</v>
      </c>
      <c r="H666" s="2" t="s">
        <v>32</v>
      </c>
      <c r="I666" s="2" t="s">
        <v>521</v>
      </c>
      <c r="K666" s="11"/>
      <c r="P666" s="2">
        <v>0.3</v>
      </c>
      <c r="Q666" t="s">
        <v>477</v>
      </c>
    </row>
    <row r="667" spans="1:17" s="2" customFormat="1" x14ac:dyDescent="0.3">
      <c r="A667" s="21">
        <v>290</v>
      </c>
      <c r="B667" s="21" t="s">
        <v>515</v>
      </c>
      <c r="D667" s="21" t="s">
        <v>519</v>
      </c>
      <c r="E667" s="21" t="s">
        <v>105</v>
      </c>
      <c r="F667" s="7" t="s">
        <v>933</v>
      </c>
      <c r="G667" s="2" t="s">
        <v>55</v>
      </c>
      <c r="H667" s="2" t="s">
        <v>34</v>
      </c>
      <c r="I667" s="2" t="s">
        <v>520</v>
      </c>
      <c r="K667" s="11"/>
      <c r="Q667" t="s">
        <v>477</v>
      </c>
    </row>
    <row r="668" spans="1:17" s="2" customFormat="1" x14ac:dyDescent="0.3">
      <c r="A668" s="21">
        <v>291</v>
      </c>
      <c r="B668" s="21" t="s">
        <v>515</v>
      </c>
      <c r="D668" s="21" t="s">
        <v>522</v>
      </c>
      <c r="E668" s="21" t="s">
        <v>105</v>
      </c>
      <c r="F668" s="7" t="s">
        <v>932</v>
      </c>
      <c r="G668" s="2" t="s">
        <v>55</v>
      </c>
      <c r="H668" s="2" t="s">
        <v>32</v>
      </c>
      <c r="I668" s="2" t="s">
        <v>523</v>
      </c>
      <c r="K668" s="11"/>
      <c r="P668" s="2">
        <v>0.5</v>
      </c>
      <c r="Q668" t="s">
        <v>477</v>
      </c>
    </row>
    <row r="669" spans="1:17" s="2" customFormat="1" x14ac:dyDescent="0.3">
      <c r="A669" s="21">
        <v>291</v>
      </c>
      <c r="B669" s="21" t="s">
        <v>515</v>
      </c>
      <c r="D669" s="21" t="s">
        <v>522</v>
      </c>
      <c r="E669" s="21" t="s">
        <v>105</v>
      </c>
      <c r="F669" s="7" t="s">
        <v>932</v>
      </c>
      <c r="G669" s="2" t="s">
        <v>55</v>
      </c>
      <c r="H669" s="2" t="s">
        <v>34</v>
      </c>
      <c r="I669" s="2" t="s">
        <v>518</v>
      </c>
      <c r="K669" s="11"/>
      <c r="Q669" t="s">
        <v>477</v>
      </c>
    </row>
    <row r="670" spans="1:17" s="2" customFormat="1" x14ac:dyDescent="0.3">
      <c r="A670" s="21">
        <v>291</v>
      </c>
      <c r="B670" s="21" t="s">
        <v>515</v>
      </c>
      <c r="D670" s="21" t="s">
        <v>522</v>
      </c>
      <c r="E670" s="21" t="s">
        <v>105</v>
      </c>
      <c r="F670" s="7" t="s">
        <v>932</v>
      </c>
      <c r="G670" s="2" t="s">
        <v>59</v>
      </c>
      <c r="H670" s="2" t="s">
        <v>42</v>
      </c>
      <c r="I670" s="2" t="s">
        <v>524</v>
      </c>
      <c r="K670" s="11"/>
      <c r="Q670" t="s">
        <v>477</v>
      </c>
    </row>
    <row r="671" spans="1:17" s="2" customFormat="1" x14ac:dyDescent="0.3">
      <c r="A671" s="21">
        <v>291</v>
      </c>
      <c r="B671" s="21" t="s">
        <v>515</v>
      </c>
      <c r="D671" s="21" t="s">
        <v>522</v>
      </c>
      <c r="E671" s="21" t="s">
        <v>105</v>
      </c>
      <c r="F671" s="7" t="s">
        <v>932</v>
      </c>
      <c r="G671" s="2" t="s">
        <v>59</v>
      </c>
      <c r="H671" s="2" t="s">
        <v>43</v>
      </c>
      <c r="I671" s="2" t="s">
        <v>524</v>
      </c>
      <c r="K671" s="11"/>
      <c r="Q671" t="s">
        <v>477</v>
      </c>
    </row>
    <row r="672" spans="1:17" s="2" customFormat="1" x14ac:dyDescent="0.3">
      <c r="A672" s="21">
        <v>292</v>
      </c>
      <c r="B672" s="21" t="s">
        <v>515</v>
      </c>
      <c r="D672" s="21" t="s">
        <v>525</v>
      </c>
      <c r="E672" s="21" t="s">
        <v>105</v>
      </c>
      <c r="F672" s="7" t="s">
        <v>932</v>
      </c>
      <c r="G672" s="2" t="s">
        <v>53</v>
      </c>
      <c r="H672" s="2" t="s">
        <v>12</v>
      </c>
      <c r="I672" s="2" t="s">
        <v>527</v>
      </c>
      <c r="K672" s="11"/>
    </row>
    <row r="673" spans="1:17" s="2" customFormat="1" x14ac:dyDescent="0.3">
      <c r="A673" s="21">
        <v>292</v>
      </c>
      <c r="B673" s="21" t="s">
        <v>515</v>
      </c>
      <c r="D673" s="21" t="s">
        <v>525</v>
      </c>
      <c r="E673" s="21" t="s">
        <v>105</v>
      </c>
      <c r="F673" s="7" t="s">
        <v>932</v>
      </c>
      <c r="G673" s="2" t="s">
        <v>55</v>
      </c>
      <c r="H673" s="2" t="s">
        <v>32</v>
      </c>
      <c r="K673" s="11"/>
    </row>
    <row r="674" spans="1:17" s="2" customFormat="1" x14ac:dyDescent="0.3">
      <c r="A674" s="21">
        <v>293</v>
      </c>
      <c r="B674" s="21" t="s">
        <v>515</v>
      </c>
      <c r="D674" s="21" t="s">
        <v>526</v>
      </c>
      <c r="E674" s="21" t="s">
        <v>105</v>
      </c>
      <c r="F674" s="7" t="s">
        <v>932</v>
      </c>
      <c r="G674" s="2" t="s">
        <v>53</v>
      </c>
      <c r="H674" s="2" t="s">
        <v>16</v>
      </c>
      <c r="I674" s="2" t="s">
        <v>934</v>
      </c>
      <c r="K674" s="11"/>
    </row>
    <row r="675" spans="1:17" s="2" customFormat="1" x14ac:dyDescent="0.3">
      <c r="A675" s="21">
        <v>293</v>
      </c>
      <c r="B675" s="21" t="s">
        <v>515</v>
      </c>
      <c r="D675" s="21" t="s">
        <v>526</v>
      </c>
      <c r="E675" s="21" t="s">
        <v>105</v>
      </c>
      <c r="F675" s="7" t="s">
        <v>932</v>
      </c>
      <c r="G675" s="2" t="s">
        <v>55</v>
      </c>
      <c r="H675" s="2" t="s">
        <v>32</v>
      </c>
      <c r="K675" s="11"/>
    </row>
    <row r="676" spans="1:17" s="2" customFormat="1" x14ac:dyDescent="0.3">
      <c r="A676" s="21">
        <v>294</v>
      </c>
      <c r="B676" s="21" t="s">
        <v>515</v>
      </c>
      <c r="D676" s="21" t="s">
        <v>528</v>
      </c>
      <c r="E676" s="21" t="s">
        <v>105</v>
      </c>
      <c r="F676" s="7" t="s">
        <v>933</v>
      </c>
      <c r="G676" s="2" t="s">
        <v>53</v>
      </c>
      <c r="H676" s="2" t="s">
        <v>16</v>
      </c>
      <c r="I676" s="2" t="s">
        <v>935</v>
      </c>
      <c r="K676" s="11"/>
      <c r="Q676" t="s">
        <v>310</v>
      </c>
    </row>
    <row r="677" spans="1:17" s="2" customFormat="1" x14ac:dyDescent="0.3">
      <c r="A677" s="21">
        <v>294</v>
      </c>
      <c r="B677" s="21" t="s">
        <v>515</v>
      </c>
      <c r="D677" s="21" t="s">
        <v>528</v>
      </c>
      <c r="E677" s="21" t="s">
        <v>105</v>
      </c>
      <c r="F677" s="7" t="s">
        <v>933</v>
      </c>
      <c r="G677" s="2" t="s">
        <v>55</v>
      </c>
      <c r="H677" s="2" t="s">
        <v>32</v>
      </c>
      <c r="K677" s="11"/>
      <c r="P677" s="2">
        <v>2</v>
      </c>
      <c r="Q677" t="s">
        <v>310</v>
      </c>
    </row>
    <row r="678" spans="1:17" s="2" customFormat="1" x14ac:dyDescent="0.3">
      <c r="A678" s="21">
        <v>294</v>
      </c>
      <c r="B678" s="21" t="s">
        <v>515</v>
      </c>
      <c r="D678" s="21" t="s">
        <v>528</v>
      </c>
      <c r="E678" s="21" t="s">
        <v>105</v>
      </c>
      <c r="F678" s="7" t="s">
        <v>933</v>
      </c>
      <c r="G678" s="2" t="s">
        <v>55</v>
      </c>
      <c r="H678" s="2" t="s">
        <v>34</v>
      </c>
      <c r="K678" s="11"/>
      <c r="Q678" t="s">
        <v>310</v>
      </c>
    </row>
    <row r="679" spans="1:17" s="2" customFormat="1" x14ac:dyDescent="0.3">
      <c r="A679" s="21">
        <v>295</v>
      </c>
      <c r="B679" s="21" t="s">
        <v>515</v>
      </c>
      <c r="D679" s="21" t="s">
        <v>529</v>
      </c>
      <c r="E679" s="21" t="s">
        <v>105</v>
      </c>
      <c r="F679" s="7" t="s">
        <v>933</v>
      </c>
      <c r="G679" s="2" t="s">
        <v>53</v>
      </c>
      <c r="H679" s="2" t="s">
        <v>16</v>
      </c>
      <c r="I679" s="2" t="s">
        <v>936</v>
      </c>
      <c r="K679" s="11"/>
      <c r="Q679" t="s">
        <v>310</v>
      </c>
    </row>
    <row r="680" spans="1:17" s="2" customFormat="1" x14ac:dyDescent="0.3">
      <c r="A680" s="21">
        <v>295</v>
      </c>
      <c r="B680" s="21" t="s">
        <v>515</v>
      </c>
      <c r="D680" s="21" t="s">
        <v>529</v>
      </c>
      <c r="E680" s="21" t="s">
        <v>105</v>
      </c>
      <c r="F680" s="7" t="s">
        <v>933</v>
      </c>
      <c r="G680" s="2" t="s">
        <v>55</v>
      </c>
      <c r="H680" s="2" t="s">
        <v>32</v>
      </c>
      <c r="I680" s="2" t="s">
        <v>937</v>
      </c>
      <c r="K680" s="11"/>
      <c r="Q680" t="s">
        <v>310</v>
      </c>
    </row>
    <row r="681" spans="1:17" s="2" customFormat="1" x14ac:dyDescent="0.3">
      <c r="A681" s="21">
        <v>295</v>
      </c>
      <c r="B681" s="21" t="s">
        <v>515</v>
      </c>
      <c r="D681" s="21" t="s">
        <v>529</v>
      </c>
      <c r="E681" s="21" t="s">
        <v>105</v>
      </c>
      <c r="F681" s="7" t="s">
        <v>933</v>
      </c>
      <c r="G681" s="2" t="s">
        <v>55</v>
      </c>
      <c r="H681" s="2" t="s">
        <v>34</v>
      </c>
      <c r="I681" s="2" t="s">
        <v>937</v>
      </c>
      <c r="K681" s="11"/>
      <c r="Q681" t="s">
        <v>310</v>
      </c>
    </row>
    <row r="682" spans="1:17" s="2" customFormat="1" x14ac:dyDescent="0.3">
      <c r="A682" s="21">
        <v>296</v>
      </c>
      <c r="B682" s="21" t="s">
        <v>515</v>
      </c>
      <c r="D682" s="21" t="s">
        <v>530</v>
      </c>
      <c r="E682" s="21" t="s">
        <v>105</v>
      </c>
      <c r="F682" s="7" t="s">
        <v>933</v>
      </c>
      <c r="G682" s="2" t="s">
        <v>58</v>
      </c>
      <c r="H682" s="2" t="s">
        <v>41</v>
      </c>
      <c r="I682" s="2" t="s">
        <v>938</v>
      </c>
      <c r="K682" s="11"/>
      <c r="Q682" t="s">
        <v>310</v>
      </c>
    </row>
    <row r="683" spans="1:17" s="2" customFormat="1" x14ac:dyDescent="0.3">
      <c r="A683" s="21">
        <v>297</v>
      </c>
      <c r="B683" s="21" t="s">
        <v>515</v>
      </c>
      <c r="D683" s="21" t="s">
        <v>532</v>
      </c>
      <c r="E683" s="21" t="s">
        <v>105</v>
      </c>
      <c r="F683" s="7" t="s">
        <v>932</v>
      </c>
      <c r="G683" s="2" t="s">
        <v>53</v>
      </c>
      <c r="H683" s="2" t="s">
        <v>16</v>
      </c>
      <c r="I683" s="2" t="s">
        <v>533</v>
      </c>
      <c r="K683" s="11"/>
      <c r="Q683" t="s">
        <v>310</v>
      </c>
    </row>
    <row r="684" spans="1:17" s="2" customFormat="1" x14ac:dyDescent="0.3">
      <c r="A684" s="21">
        <v>297</v>
      </c>
      <c r="B684" s="21" t="s">
        <v>515</v>
      </c>
      <c r="D684" s="21" t="s">
        <v>532</v>
      </c>
      <c r="E684" s="21" t="s">
        <v>105</v>
      </c>
      <c r="F684" s="7" t="s">
        <v>932</v>
      </c>
      <c r="G684" s="2" t="s">
        <v>55</v>
      </c>
      <c r="H684" s="2" t="s">
        <v>32</v>
      </c>
      <c r="K684" s="11"/>
      <c r="Q684" t="s">
        <v>310</v>
      </c>
    </row>
    <row r="685" spans="1:17" s="2" customFormat="1" x14ac:dyDescent="0.3">
      <c r="A685" s="21">
        <v>297</v>
      </c>
      <c r="B685" s="21" t="s">
        <v>515</v>
      </c>
      <c r="D685" s="21" t="s">
        <v>532</v>
      </c>
      <c r="E685" s="21" t="s">
        <v>105</v>
      </c>
      <c r="F685" s="7" t="s">
        <v>932</v>
      </c>
      <c r="G685" s="2" t="s">
        <v>55</v>
      </c>
      <c r="H685" s="2" t="s">
        <v>34</v>
      </c>
      <c r="K685" s="11"/>
      <c r="Q685" t="s">
        <v>310</v>
      </c>
    </row>
    <row r="686" spans="1:17" s="2" customFormat="1" x14ac:dyDescent="0.3">
      <c r="A686" s="21">
        <v>298</v>
      </c>
      <c r="B686" s="21" t="s">
        <v>515</v>
      </c>
      <c r="D686" s="21" t="s">
        <v>534</v>
      </c>
      <c r="E686" s="21" t="s">
        <v>105</v>
      </c>
      <c r="F686" s="7" t="s">
        <v>933</v>
      </c>
      <c r="G686" s="2" t="s">
        <v>53</v>
      </c>
      <c r="H686" s="2" t="s">
        <v>16</v>
      </c>
      <c r="I686" s="2" t="s">
        <v>939</v>
      </c>
      <c r="K686" s="11"/>
      <c r="Q686" t="s">
        <v>310</v>
      </c>
    </row>
    <row r="687" spans="1:17" s="2" customFormat="1" x14ac:dyDescent="0.3">
      <c r="A687" s="21">
        <v>298</v>
      </c>
      <c r="B687" s="21" t="s">
        <v>515</v>
      </c>
      <c r="D687" s="21" t="s">
        <v>534</v>
      </c>
      <c r="E687" s="21" t="s">
        <v>105</v>
      </c>
      <c r="F687" s="7" t="s">
        <v>933</v>
      </c>
      <c r="G687" s="2" t="s">
        <v>55</v>
      </c>
      <c r="H687" s="2" t="s">
        <v>32</v>
      </c>
      <c r="K687" s="11"/>
      <c r="Q687" t="s">
        <v>310</v>
      </c>
    </row>
    <row r="688" spans="1:17" s="2" customFormat="1" x14ac:dyDescent="0.3">
      <c r="A688" s="21">
        <v>298</v>
      </c>
      <c r="B688" s="21" t="s">
        <v>515</v>
      </c>
      <c r="D688" s="21" t="s">
        <v>534</v>
      </c>
      <c r="E688" s="21" t="s">
        <v>105</v>
      </c>
      <c r="F688" s="7" t="s">
        <v>933</v>
      </c>
      <c r="G688" s="2" t="s">
        <v>55</v>
      </c>
      <c r="H688" s="2" t="s">
        <v>34</v>
      </c>
      <c r="K688" s="11"/>
      <c r="Q688" t="s">
        <v>310</v>
      </c>
    </row>
    <row r="689" spans="1:17" s="2" customFormat="1" x14ac:dyDescent="0.3">
      <c r="A689" s="21">
        <v>299</v>
      </c>
      <c r="B689" s="21" t="s">
        <v>515</v>
      </c>
      <c r="D689" s="21" t="s">
        <v>535</v>
      </c>
      <c r="E689" s="21" t="s">
        <v>105</v>
      </c>
      <c r="F689" s="7" t="s">
        <v>933</v>
      </c>
      <c r="G689" s="2" t="s">
        <v>53</v>
      </c>
      <c r="H689" s="2" t="s">
        <v>16</v>
      </c>
      <c r="I689" s="2" t="s">
        <v>940</v>
      </c>
      <c r="K689" s="11"/>
      <c r="Q689" t="s">
        <v>310</v>
      </c>
    </row>
    <row r="690" spans="1:17" s="2" customFormat="1" x14ac:dyDescent="0.3">
      <c r="A690" s="21">
        <v>299</v>
      </c>
      <c r="B690" s="21" t="s">
        <v>515</v>
      </c>
      <c r="D690" s="21" t="s">
        <v>535</v>
      </c>
      <c r="E690" s="21" t="s">
        <v>105</v>
      </c>
      <c r="F690" s="7" t="s">
        <v>933</v>
      </c>
      <c r="G690" s="2" t="s">
        <v>55</v>
      </c>
      <c r="H690" s="2" t="s">
        <v>32</v>
      </c>
      <c r="K690" s="11"/>
      <c r="Q690" t="s">
        <v>310</v>
      </c>
    </row>
    <row r="691" spans="1:17" s="2" customFormat="1" x14ac:dyDescent="0.3">
      <c r="A691" s="21">
        <v>300</v>
      </c>
      <c r="B691" s="21" t="s">
        <v>515</v>
      </c>
      <c r="D691" s="21" t="s">
        <v>536</v>
      </c>
      <c r="E691" s="21" t="s">
        <v>105</v>
      </c>
      <c r="F691" s="7" t="s">
        <v>932</v>
      </c>
      <c r="G691" s="2" t="s">
        <v>55</v>
      </c>
      <c r="H691" s="2" t="s">
        <v>32</v>
      </c>
      <c r="I691" s="2" t="s">
        <v>941</v>
      </c>
      <c r="K691" s="11"/>
      <c r="Q691" t="s">
        <v>310</v>
      </c>
    </row>
    <row r="692" spans="1:17" s="2" customFormat="1" x14ac:dyDescent="0.3">
      <c r="A692" s="21">
        <v>300</v>
      </c>
      <c r="B692" s="21" t="s">
        <v>515</v>
      </c>
      <c r="D692" s="21" t="s">
        <v>536</v>
      </c>
      <c r="E692" s="21" t="s">
        <v>105</v>
      </c>
      <c r="F692" s="7" t="s">
        <v>932</v>
      </c>
      <c r="G692" s="2" t="s">
        <v>59</v>
      </c>
      <c r="H692" s="2" t="s">
        <v>42</v>
      </c>
      <c r="I692" s="2" t="s">
        <v>537</v>
      </c>
      <c r="K692" s="11"/>
      <c r="Q692" t="s">
        <v>310</v>
      </c>
    </row>
    <row r="693" spans="1:17" s="2" customFormat="1" x14ac:dyDescent="0.3">
      <c r="A693" s="21">
        <v>300</v>
      </c>
      <c r="B693" s="21" t="s">
        <v>515</v>
      </c>
      <c r="D693" s="21" t="s">
        <v>536</v>
      </c>
      <c r="E693" s="21" t="s">
        <v>105</v>
      </c>
      <c r="F693" s="7" t="s">
        <v>932</v>
      </c>
      <c r="G693" s="2" t="s">
        <v>59</v>
      </c>
      <c r="H693" s="2" t="s">
        <v>43</v>
      </c>
      <c r="I693" s="2" t="s">
        <v>538</v>
      </c>
      <c r="K693" s="11"/>
      <c r="Q693" t="s">
        <v>310</v>
      </c>
    </row>
    <row r="694" spans="1:17" s="2" customFormat="1" x14ac:dyDescent="0.3">
      <c r="A694" s="21">
        <v>301</v>
      </c>
      <c r="B694" s="21" t="s">
        <v>515</v>
      </c>
      <c r="D694" s="21" t="s">
        <v>539</v>
      </c>
      <c r="E694" s="21" t="s">
        <v>105</v>
      </c>
      <c r="F694" s="7" t="s">
        <v>933</v>
      </c>
      <c r="G694" s="2" t="s">
        <v>59</v>
      </c>
      <c r="H694" s="2" t="s">
        <v>42</v>
      </c>
      <c r="I694" s="2" t="s">
        <v>942</v>
      </c>
      <c r="K694" s="11"/>
    </row>
    <row r="695" spans="1:17" s="2" customFormat="1" x14ac:dyDescent="0.3">
      <c r="A695" s="21">
        <v>301</v>
      </c>
      <c r="B695" s="21" t="s">
        <v>515</v>
      </c>
      <c r="D695" s="21" t="s">
        <v>539</v>
      </c>
      <c r="E695" s="21" t="s">
        <v>105</v>
      </c>
      <c r="F695" s="7" t="s">
        <v>933</v>
      </c>
      <c r="G695" s="2" t="s">
        <v>59</v>
      </c>
      <c r="H695" s="2" t="s">
        <v>43</v>
      </c>
      <c r="I695" s="2" t="s">
        <v>538</v>
      </c>
      <c r="K695" s="11"/>
    </row>
    <row r="696" spans="1:17" s="18" customFormat="1" ht="15" thickBot="1" x14ac:dyDescent="0.35">
      <c r="A696" s="16">
        <v>301</v>
      </c>
      <c r="B696" s="16" t="s">
        <v>515</v>
      </c>
      <c r="D696" s="16" t="s">
        <v>539</v>
      </c>
      <c r="E696" s="18" t="s">
        <v>105</v>
      </c>
      <c r="F696" s="36" t="s">
        <v>933</v>
      </c>
      <c r="G696" s="18" t="s">
        <v>55</v>
      </c>
      <c r="H696" s="18" t="s">
        <v>32</v>
      </c>
      <c r="K696" s="20"/>
    </row>
    <row r="697" spans="1:17" s="2" customFormat="1" x14ac:dyDescent="0.3">
      <c r="A697" s="21">
        <v>302</v>
      </c>
      <c r="B697" s="21" t="s">
        <v>544</v>
      </c>
      <c r="D697" s="21" t="s">
        <v>1104</v>
      </c>
      <c r="F697" s="3" t="s">
        <v>593</v>
      </c>
      <c r="G697" s="2" t="s">
        <v>54</v>
      </c>
      <c r="H697" s="2" t="s">
        <v>27</v>
      </c>
      <c r="I697" s="2" t="s">
        <v>545</v>
      </c>
      <c r="K697" s="11"/>
      <c r="P697" s="2">
        <v>45</v>
      </c>
    </row>
    <row r="698" spans="1:17" s="2" customFormat="1" x14ac:dyDescent="0.3">
      <c r="A698" s="21">
        <v>302</v>
      </c>
      <c r="B698" s="21" t="s">
        <v>544</v>
      </c>
      <c r="D698" s="21" t="s">
        <v>1104</v>
      </c>
      <c r="F698" s="3" t="s">
        <v>593</v>
      </c>
      <c r="G698" s="2" t="s">
        <v>56</v>
      </c>
      <c r="H698" s="2" t="s">
        <v>36</v>
      </c>
      <c r="I698" s="2" t="s">
        <v>545</v>
      </c>
      <c r="K698" s="11"/>
      <c r="P698" s="2">
        <v>45</v>
      </c>
    </row>
    <row r="699" spans="1:17" s="2" customFormat="1" x14ac:dyDescent="0.3">
      <c r="A699" s="21">
        <v>302</v>
      </c>
      <c r="B699" s="21" t="s">
        <v>544</v>
      </c>
      <c r="D699" s="21" t="s">
        <v>1104</v>
      </c>
      <c r="F699" s="3" t="s">
        <v>593</v>
      </c>
      <c r="G699" s="2" t="s">
        <v>55</v>
      </c>
      <c r="H699" s="2" t="s">
        <v>32</v>
      </c>
      <c r="I699" s="9" t="s">
        <v>585</v>
      </c>
      <c r="K699" s="11"/>
      <c r="P699" s="2">
        <v>45</v>
      </c>
    </row>
    <row r="700" spans="1:17" s="2" customFormat="1" x14ac:dyDescent="0.3">
      <c r="A700" s="21">
        <v>302</v>
      </c>
      <c r="B700" s="21" t="s">
        <v>544</v>
      </c>
      <c r="D700" s="21" t="s">
        <v>1104</v>
      </c>
      <c r="F700" s="3" t="s">
        <v>593</v>
      </c>
      <c r="G700" s="2" t="s">
        <v>54</v>
      </c>
      <c r="H700" s="2" t="s">
        <v>30</v>
      </c>
      <c r="I700" s="10" t="s">
        <v>586</v>
      </c>
      <c r="K700" s="11"/>
    </row>
    <row r="701" spans="1:17" s="2" customFormat="1" x14ac:dyDescent="0.3">
      <c r="A701" s="21">
        <v>303</v>
      </c>
      <c r="B701" s="21" t="s">
        <v>544</v>
      </c>
      <c r="D701" s="21" t="s">
        <v>1104</v>
      </c>
      <c r="F701" s="3" t="s">
        <v>593</v>
      </c>
      <c r="G701" s="2" t="s">
        <v>53</v>
      </c>
      <c r="H701" s="2" t="s">
        <v>16</v>
      </c>
      <c r="I701" s="2" t="s">
        <v>587</v>
      </c>
      <c r="K701" s="11"/>
    </row>
    <row r="702" spans="1:17" s="2" customFormat="1" x14ac:dyDescent="0.3">
      <c r="A702" s="21">
        <v>303</v>
      </c>
      <c r="B702" s="21" t="s">
        <v>544</v>
      </c>
      <c r="D702" s="21" t="s">
        <v>1104</v>
      </c>
      <c r="F702" s="3" t="s">
        <v>593</v>
      </c>
      <c r="G702" s="2" t="s">
        <v>54</v>
      </c>
      <c r="H702" s="2" t="s">
        <v>16</v>
      </c>
      <c r="I702" s="2" t="s">
        <v>587</v>
      </c>
      <c r="K702" s="11"/>
    </row>
    <row r="703" spans="1:17" s="2" customFormat="1" x14ac:dyDescent="0.3">
      <c r="A703" s="21">
        <v>303</v>
      </c>
      <c r="B703" s="21" t="s">
        <v>544</v>
      </c>
      <c r="D703" s="21" t="s">
        <v>1104</v>
      </c>
      <c r="F703" s="3" t="s">
        <v>593</v>
      </c>
      <c r="G703" s="2" t="s">
        <v>55</v>
      </c>
      <c r="H703" s="2" t="s">
        <v>32</v>
      </c>
      <c r="I703" s="10" t="s">
        <v>588</v>
      </c>
      <c r="K703" s="11"/>
      <c r="O703" s="2">
        <v>250</v>
      </c>
      <c r="P703" s="2">
        <v>0.6</v>
      </c>
    </row>
    <row r="704" spans="1:17" s="2" customFormat="1" x14ac:dyDescent="0.3">
      <c r="A704" s="21">
        <v>303</v>
      </c>
      <c r="B704" s="21" t="s">
        <v>544</v>
      </c>
      <c r="D704" s="21" t="s">
        <v>1104</v>
      </c>
      <c r="F704" s="3" t="s">
        <v>593</v>
      </c>
      <c r="G704" s="2" t="s">
        <v>58</v>
      </c>
      <c r="H704" s="2" t="s">
        <v>41</v>
      </c>
      <c r="I704" s="10" t="s">
        <v>589</v>
      </c>
      <c r="K704" s="11">
        <v>20</v>
      </c>
    </row>
    <row r="705" spans="1:11" s="18" customFormat="1" ht="15" thickBot="1" x14ac:dyDescent="0.35">
      <c r="A705" s="16">
        <v>304</v>
      </c>
      <c r="B705" s="16" t="s">
        <v>544</v>
      </c>
      <c r="D705" s="16" t="s">
        <v>1104</v>
      </c>
      <c r="F705" s="36" t="s">
        <v>592</v>
      </c>
      <c r="G705" s="18" t="s">
        <v>53</v>
      </c>
      <c r="H705" s="18" t="s">
        <v>16</v>
      </c>
      <c r="I705" s="18" t="s">
        <v>590</v>
      </c>
      <c r="K705" s="20">
        <v>26</v>
      </c>
    </row>
    <row r="706" spans="1:11" s="2" customFormat="1" x14ac:dyDescent="0.3">
      <c r="A706" s="21">
        <v>306</v>
      </c>
      <c r="B706" s="21" t="s">
        <v>599</v>
      </c>
      <c r="E706" s="21" t="s">
        <v>9</v>
      </c>
      <c r="F706" s="35" t="s">
        <v>600</v>
      </c>
      <c r="G706" s="2" t="s">
        <v>54</v>
      </c>
      <c r="H706" s="2" t="s">
        <v>25</v>
      </c>
      <c r="I706" s="2" t="s">
        <v>602</v>
      </c>
      <c r="K706" s="11"/>
    </row>
    <row r="707" spans="1:11" s="2" customFormat="1" x14ac:dyDescent="0.3">
      <c r="A707" s="21">
        <v>306</v>
      </c>
      <c r="B707" s="21" t="s">
        <v>599</v>
      </c>
      <c r="E707" s="21" t="s">
        <v>9</v>
      </c>
      <c r="F707" s="35" t="s">
        <v>623</v>
      </c>
      <c r="G707" s="2" t="s">
        <v>54</v>
      </c>
      <c r="H707" s="2" t="s">
        <v>25</v>
      </c>
      <c r="I707" s="2" t="s">
        <v>602</v>
      </c>
      <c r="K707" s="11"/>
    </row>
    <row r="708" spans="1:11" s="2" customFormat="1" x14ac:dyDescent="0.3">
      <c r="A708" s="21">
        <v>307</v>
      </c>
      <c r="B708" s="21" t="s">
        <v>599</v>
      </c>
      <c r="E708" s="21" t="s">
        <v>9</v>
      </c>
      <c r="F708" s="35" t="s">
        <v>600</v>
      </c>
      <c r="G708" s="2" t="s">
        <v>53</v>
      </c>
      <c r="H708" s="2" t="s">
        <v>16</v>
      </c>
      <c r="K708" s="11"/>
    </row>
    <row r="709" spans="1:11" s="2" customFormat="1" x14ac:dyDescent="0.3">
      <c r="A709" s="21">
        <v>307</v>
      </c>
      <c r="B709" s="21" t="s">
        <v>599</v>
      </c>
      <c r="E709" s="21" t="s">
        <v>9</v>
      </c>
      <c r="F709" s="35" t="s">
        <v>623</v>
      </c>
      <c r="G709" s="2" t="s">
        <v>53</v>
      </c>
      <c r="H709" s="2" t="s">
        <v>16</v>
      </c>
      <c r="K709" s="11"/>
    </row>
    <row r="710" spans="1:11" s="2" customFormat="1" x14ac:dyDescent="0.3">
      <c r="A710" s="21">
        <v>308</v>
      </c>
      <c r="B710" s="21" t="s">
        <v>599</v>
      </c>
      <c r="E710" s="21" t="s">
        <v>9</v>
      </c>
      <c r="F710" s="35" t="s">
        <v>600</v>
      </c>
      <c r="G710" s="2" t="s">
        <v>59</v>
      </c>
      <c r="H710" s="2" t="s">
        <v>42</v>
      </c>
      <c r="I710" s="10" t="s">
        <v>604</v>
      </c>
      <c r="K710" s="11"/>
    </row>
    <row r="711" spans="1:11" s="2" customFormat="1" x14ac:dyDescent="0.3">
      <c r="A711" s="21">
        <v>308</v>
      </c>
      <c r="B711" s="21" t="s">
        <v>599</v>
      </c>
      <c r="E711" s="21" t="s">
        <v>9</v>
      </c>
      <c r="F711" s="35" t="s">
        <v>623</v>
      </c>
      <c r="G711" s="2" t="s">
        <v>59</v>
      </c>
      <c r="H711" s="2" t="s">
        <v>42</v>
      </c>
      <c r="I711" s="10" t="s">
        <v>604</v>
      </c>
      <c r="K711" s="11"/>
    </row>
    <row r="712" spans="1:11" s="2" customFormat="1" x14ac:dyDescent="0.3">
      <c r="A712" s="21">
        <v>309</v>
      </c>
      <c r="B712" s="21" t="s">
        <v>599</v>
      </c>
      <c r="E712" s="21" t="s">
        <v>9</v>
      </c>
      <c r="F712" s="35" t="s">
        <v>600</v>
      </c>
      <c r="G712" s="2" t="s">
        <v>52</v>
      </c>
      <c r="H712" s="2" t="s">
        <v>17</v>
      </c>
      <c r="I712" s="41" t="s">
        <v>603</v>
      </c>
      <c r="K712" s="11"/>
    </row>
    <row r="713" spans="1:11" s="2" customFormat="1" x14ac:dyDescent="0.3">
      <c r="A713" s="21">
        <v>309</v>
      </c>
      <c r="B713" s="21" t="s">
        <v>599</v>
      </c>
      <c r="E713" s="21" t="s">
        <v>9</v>
      </c>
      <c r="F713" s="35" t="s">
        <v>623</v>
      </c>
      <c r="G713" s="2" t="s">
        <v>52</v>
      </c>
      <c r="H713" s="2" t="s">
        <v>17</v>
      </c>
      <c r="I713" s="41" t="s">
        <v>603</v>
      </c>
      <c r="K713" s="11"/>
    </row>
    <row r="714" spans="1:11" s="2" customFormat="1" x14ac:dyDescent="0.3">
      <c r="A714" s="21">
        <v>310</v>
      </c>
      <c r="B714" s="21" t="s">
        <v>599</v>
      </c>
      <c r="E714" s="21" t="s">
        <v>99</v>
      </c>
      <c r="F714" s="35" t="s">
        <v>624</v>
      </c>
      <c r="G714" s="2" t="s">
        <v>54</v>
      </c>
      <c r="H714" s="2" t="s">
        <v>29</v>
      </c>
      <c r="I714" s="10" t="s">
        <v>605</v>
      </c>
      <c r="K714" s="11"/>
    </row>
    <row r="715" spans="1:11" s="2" customFormat="1" x14ac:dyDescent="0.3">
      <c r="A715" s="21">
        <v>311</v>
      </c>
      <c r="B715" s="21" t="s">
        <v>599</v>
      </c>
      <c r="E715" s="21" t="s">
        <v>99</v>
      </c>
      <c r="F715" s="35" t="s">
        <v>625</v>
      </c>
      <c r="G715" s="2" t="s">
        <v>58</v>
      </c>
      <c r="H715" s="2" t="s">
        <v>41</v>
      </c>
      <c r="I715" s="10" t="s">
        <v>606</v>
      </c>
      <c r="K715" s="11"/>
    </row>
    <row r="716" spans="1:11" s="2" customFormat="1" x14ac:dyDescent="0.3">
      <c r="A716" s="21">
        <v>312</v>
      </c>
      <c r="B716" s="21" t="s">
        <v>599</v>
      </c>
      <c r="E716" s="21" t="s">
        <v>99</v>
      </c>
      <c r="F716" s="35" t="s">
        <v>625</v>
      </c>
      <c r="G716" s="2" t="s">
        <v>60</v>
      </c>
      <c r="H716" s="2" t="s">
        <v>45</v>
      </c>
      <c r="I716" s="10" t="s">
        <v>608</v>
      </c>
      <c r="K716" s="11"/>
    </row>
    <row r="717" spans="1:11" s="2" customFormat="1" x14ac:dyDescent="0.3">
      <c r="A717" s="21">
        <v>312</v>
      </c>
      <c r="B717" s="21" t="s">
        <v>599</v>
      </c>
      <c r="E717" s="21" t="s">
        <v>99</v>
      </c>
      <c r="F717" s="35" t="s">
        <v>624</v>
      </c>
      <c r="G717" s="2" t="s">
        <v>60</v>
      </c>
      <c r="H717" s="2" t="s">
        <v>45</v>
      </c>
      <c r="I717" s="10" t="s">
        <v>608</v>
      </c>
      <c r="K717" s="11"/>
    </row>
    <row r="718" spans="1:11" s="2" customFormat="1" x14ac:dyDescent="0.3">
      <c r="A718" s="21">
        <v>313</v>
      </c>
      <c r="B718" s="21" t="s">
        <v>599</v>
      </c>
      <c r="E718" s="21" t="s">
        <v>607</v>
      </c>
      <c r="F718" s="35" t="s">
        <v>626</v>
      </c>
      <c r="G718" s="2" t="s">
        <v>54</v>
      </c>
      <c r="H718" s="2" t="s">
        <v>16</v>
      </c>
      <c r="I718" s="10" t="s">
        <v>609</v>
      </c>
      <c r="K718" s="11"/>
    </row>
    <row r="719" spans="1:11" s="2" customFormat="1" x14ac:dyDescent="0.3">
      <c r="A719" s="21">
        <v>314</v>
      </c>
      <c r="B719" s="21" t="s">
        <v>599</v>
      </c>
      <c r="E719" s="21" t="s">
        <v>105</v>
      </c>
      <c r="F719" s="35" t="s">
        <v>626</v>
      </c>
      <c r="G719" s="2" t="s">
        <v>58</v>
      </c>
      <c r="H719" s="2" t="s">
        <v>41</v>
      </c>
      <c r="K719" s="11"/>
    </row>
    <row r="720" spans="1:11" s="2" customFormat="1" x14ac:dyDescent="0.3">
      <c r="A720" s="21">
        <v>315</v>
      </c>
      <c r="B720" s="21" t="s">
        <v>599</v>
      </c>
      <c r="E720" s="21" t="s">
        <v>607</v>
      </c>
      <c r="F720" s="35" t="s">
        <v>626</v>
      </c>
      <c r="G720" s="2" t="s">
        <v>55</v>
      </c>
      <c r="H720" s="2" t="s">
        <v>31</v>
      </c>
      <c r="I720" s="10" t="s">
        <v>610</v>
      </c>
      <c r="K720" s="11"/>
    </row>
    <row r="721" spans="1:11" s="2" customFormat="1" x14ac:dyDescent="0.3">
      <c r="A721" s="21">
        <v>316</v>
      </c>
      <c r="B721" s="21" t="s">
        <v>599</v>
      </c>
      <c r="E721" s="21" t="s">
        <v>607</v>
      </c>
      <c r="F721" s="35" t="s">
        <v>626</v>
      </c>
      <c r="G721" s="2" t="s">
        <v>55</v>
      </c>
      <c r="H721" s="2" t="s">
        <v>34</v>
      </c>
      <c r="K721" s="11"/>
    </row>
    <row r="722" spans="1:11" s="2" customFormat="1" x14ac:dyDescent="0.3">
      <c r="A722" s="21">
        <v>317</v>
      </c>
      <c r="B722" s="21" t="s">
        <v>599</v>
      </c>
      <c r="E722" s="21" t="s">
        <v>607</v>
      </c>
      <c r="F722" s="35" t="s">
        <v>626</v>
      </c>
      <c r="G722" s="2" t="s">
        <v>56</v>
      </c>
      <c r="H722" s="2" t="s">
        <v>37</v>
      </c>
      <c r="I722" s="10" t="s">
        <v>611</v>
      </c>
      <c r="K722" s="11"/>
    </row>
    <row r="723" spans="1:11" s="2" customFormat="1" x14ac:dyDescent="0.3">
      <c r="A723" s="21">
        <v>318</v>
      </c>
      <c r="B723" s="21" t="s">
        <v>599</v>
      </c>
      <c r="E723" s="21" t="s">
        <v>607</v>
      </c>
      <c r="F723" s="35" t="s">
        <v>626</v>
      </c>
      <c r="G723" s="2" t="s">
        <v>54</v>
      </c>
      <c r="H723" s="2" t="s">
        <v>30</v>
      </c>
      <c r="I723" s="41" t="s">
        <v>612</v>
      </c>
      <c r="K723" s="11"/>
    </row>
    <row r="724" spans="1:11" s="2" customFormat="1" x14ac:dyDescent="0.3">
      <c r="A724" s="21">
        <v>319</v>
      </c>
      <c r="B724" s="21" t="s">
        <v>599</v>
      </c>
      <c r="E724" s="21" t="s">
        <v>607</v>
      </c>
      <c r="F724" s="35" t="s">
        <v>626</v>
      </c>
      <c r="G724" s="2" t="s">
        <v>60</v>
      </c>
      <c r="H724" s="2" t="s">
        <v>16</v>
      </c>
      <c r="I724" s="10" t="s">
        <v>613</v>
      </c>
      <c r="K724" s="11"/>
    </row>
    <row r="725" spans="1:11" s="2" customFormat="1" x14ac:dyDescent="0.3">
      <c r="A725" s="21">
        <v>320</v>
      </c>
      <c r="B725" s="21" t="s">
        <v>599</v>
      </c>
      <c r="E725" s="21" t="s">
        <v>109</v>
      </c>
      <c r="F725" s="35" t="s">
        <v>627</v>
      </c>
      <c r="G725" s="2" t="s">
        <v>59</v>
      </c>
      <c r="H725" s="2" t="s">
        <v>42</v>
      </c>
      <c r="K725" s="11"/>
    </row>
    <row r="726" spans="1:11" s="2" customFormat="1" x14ac:dyDescent="0.3">
      <c r="A726" s="21">
        <v>321</v>
      </c>
      <c r="B726" s="21" t="s">
        <v>599</v>
      </c>
      <c r="E726" s="21" t="s">
        <v>109</v>
      </c>
      <c r="F726" s="35" t="s">
        <v>627</v>
      </c>
      <c r="G726" s="2" t="s">
        <v>58</v>
      </c>
      <c r="H726" s="2" t="s">
        <v>41</v>
      </c>
      <c r="K726" s="11"/>
    </row>
    <row r="727" spans="1:11" s="2" customFormat="1" x14ac:dyDescent="0.3">
      <c r="A727" s="21">
        <v>322</v>
      </c>
      <c r="B727" s="21" t="s">
        <v>599</v>
      </c>
      <c r="E727" s="21" t="s">
        <v>109</v>
      </c>
      <c r="F727" s="35" t="s">
        <v>627</v>
      </c>
      <c r="G727" s="2" t="s">
        <v>60</v>
      </c>
      <c r="H727" s="2" t="s">
        <v>16</v>
      </c>
      <c r="I727" s="10" t="s">
        <v>614</v>
      </c>
      <c r="K727" s="11"/>
    </row>
    <row r="728" spans="1:11" s="2" customFormat="1" x14ac:dyDescent="0.3">
      <c r="A728" s="21">
        <v>323</v>
      </c>
      <c r="B728" s="21" t="s">
        <v>599</v>
      </c>
      <c r="E728" s="21" t="s">
        <v>109</v>
      </c>
      <c r="F728" s="35" t="s">
        <v>627</v>
      </c>
      <c r="G728" s="2" t="s">
        <v>53</v>
      </c>
      <c r="H728" s="2" t="s">
        <v>22</v>
      </c>
      <c r="I728" s="10" t="s">
        <v>615</v>
      </c>
      <c r="K728" s="11"/>
    </row>
    <row r="729" spans="1:11" s="2" customFormat="1" x14ac:dyDescent="0.3">
      <c r="A729" s="21">
        <v>324</v>
      </c>
      <c r="B729" s="21" t="s">
        <v>599</v>
      </c>
      <c r="E729" s="21" t="s">
        <v>189</v>
      </c>
      <c r="F729" s="35" t="s">
        <v>628</v>
      </c>
      <c r="G729" s="2" t="s">
        <v>58</v>
      </c>
      <c r="H729" s="2" t="s">
        <v>41</v>
      </c>
      <c r="K729" s="11"/>
    </row>
    <row r="730" spans="1:11" s="2" customFormat="1" x14ac:dyDescent="0.3">
      <c r="A730" s="21">
        <v>325</v>
      </c>
      <c r="B730" s="21" t="s">
        <v>599</v>
      </c>
      <c r="E730" s="21" t="s">
        <v>189</v>
      </c>
      <c r="F730" s="35" t="s">
        <v>628</v>
      </c>
      <c r="G730" s="2" t="s">
        <v>54</v>
      </c>
      <c r="H730" s="2" t="s">
        <v>30</v>
      </c>
      <c r="I730" s="10" t="s">
        <v>616</v>
      </c>
      <c r="K730" s="11"/>
    </row>
    <row r="731" spans="1:11" s="2" customFormat="1" x14ac:dyDescent="0.3">
      <c r="A731" s="21">
        <v>326</v>
      </c>
      <c r="B731" s="21" t="s">
        <v>599</v>
      </c>
      <c r="E731" s="21" t="s">
        <v>189</v>
      </c>
      <c r="F731" s="35" t="s">
        <v>628</v>
      </c>
      <c r="G731" s="2" t="s">
        <v>60</v>
      </c>
      <c r="H731" s="2" t="s">
        <v>617</v>
      </c>
      <c r="I731" s="10" t="s">
        <v>629</v>
      </c>
      <c r="K731" s="11"/>
    </row>
    <row r="732" spans="1:11" s="2" customFormat="1" x14ac:dyDescent="0.3">
      <c r="A732" s="21">
        <v>327</v>
      </c>
      <c r="B732" s="21" t="s">
        <v>599</v>
      </c>
      <c r="E732" s="21" t="s">
        <v>189</v>
      </c>
      <c r="F732" s="35" t="s">
        <v>628</v>
      </c>
      <c r="G732" s="2" t="s">
        <v>53</v>
      </c>
      <c r="H732" s="2" t="s">
        <v>16</v>
      </c>
      <c r="I732" s="10" t="s">
        <v>618</v>
      </c>
      <c r="K732" s="11"/>
    </row>
    <row r="733" spans="1:11" s="2" customFormat="1" x14ac:dyDescent="0.3">
      <c r="A733" s="21">
        <v>328</v>
      </c>
      <c r="B733" s="21" t="s">
        <v>599</v>
      </c>
      <c r="E733" s="21" t="s">
        <v>452</v>
      </c>
      <c r="F733" s="35" t="s">
        <v>630</v>
      </c>
      <c r="G733" s="2" t="s">
        <v>58</v>
      </c>
      <c r="H733" s="2" t="s">
        <v>41</v>
      </c>
      <c r="K733" s="11"/>
    </row>
    <row r="734" spans="1:11" s="2" customFormat="1" x14ac:dyDescent="0.3">
      <c r="A734" s="21">
        <v>329</v>
      </c>
      <c r="B734" s="21" t="s">
        <v>599</v>
      </c>
      <c r="E734" s="21" t="s">
        <v>452</v>
      </c>
      <c r="F734" s="35" t="s">
        <v>630</v>
      </c>
      <c r="G734" s="2" t="s">
        <v>54</v>
      </c>
      <c r="H734" s="2" t="s">
        <v>16</v>
      </c>
      <c r="I734" s="10" t="s">
        <v>619</v>
      </c>
      <c r="K734" s="11"/>
    </row>
    <row r="735" spans="1:11" s="2" customFormat="1" x14ac:dyDescent="0.3">
      <c r="A735" s="21">
        <v>330</v>
      </c>
      <c r="B735" s="21" t="s">
        <v>599</v>
      </c>
      <c r="E735" s="21" t="s">
        <v>452</v>
      </c>
      <c r="F735" s="35" t="s">
        <v>630</v>
      </c>
      <c r="G735" s="2" t="s">
        <v>56</v>
      </c>
      <c r="H735" s="2" t="s">
        <v>36</v>
      </c>
      <c r="I735" s="10" t="s">
        <v>620</v>
      </c>
      <c r="K735" s="11"/>
    </row>
    <row r="736" spans="1:11" s="2" customFormat="1" x14ac:dyDescent="0.3">
      <c r="A736" s="21">
        <v>331</v>
      </c>
      <c r="B736" s="21" t="s">
        <v>599</v>
      </c>
      <c r="E736" s="21" t="s">
        <v>452</v>
      </c>
      <c r="F736" s="35" t="s">
        <v>630</v>
      </c>
      <c r="G736" s="2" t="s">
        <v>55</v>
      </c>
      <c r="H736" s="2" t="s">
        <v>16</v>
      </c>
      <c r="I736" s="10" t="s">
        <v>621</v>
      </c>
      <c r="K736" s="11"/>
    </row>
    <row r="737" spans="1:11" s="18" customFormat="1" ht="15" thickBot="1" x14ac:dyDescent="0.35">
      <c r="A737" s="16">
        <v>332</v>
      </c>
      <c r="B737" s="16" t="s">
        <v>599</v>
      </c>
      <c r="E737" s="16" t="s">
        <v>466</v>
      </c>
      <c r="F737" s="34" t="s">
        <v>631</v>
      </c>
      <c r="G737" s="18" t="s">
        <v>55</v>
      </c>
      <c r="H737" s="18" t="s">
        <v>16</v>
      </c>
      <c r="I737" s="23" t="s">
        <v>622</v>
      </c>
      <c r="K737" s="20"/>
    </row>
    <row r="738" spans="1:11" s="2" customFormat="1" x14ac:dyDescent="0.3">
      <c r="A738" s="21">
        <v>333</v>
      </c>
      <c r="B738" s="21" t="s">
        <v>635</v>
      </c>
      <c r="D738" s="13" t="s">
        <v>656</v>
      </c>
      <c r="E738" s="21" t="s">
        <v>636</v>
      </c>
      <c r="F738" s="35" t="s">
        <v>660</v>
      </c>
      <c r="G738" s="2" t="s">
        <v>54</v>
      </c>
      <c r="H738" s="2" t="s">
        <v>27</v>
      </c>
      <c r="I738" s="42" t="s">
        <v>640</v>
      </c>
      <c r="K738" s="11"/>
    </row>
    <row r="739" spans="1:11" s="2" customFormat="1" x14ac:dyDescent="0.3">
      <c r="A739" s="21">
        <v>334</v>
      </c>
      <c r="B739" s="21" t="s">
        <v>635</v>
      </c>
      <c r="D739" s="13" t="s">
        <v>327</v>
      </c>
      <c r="E739" s="21" t="s">
        <v>636</v>
      </c>
      <c r="F739" s="35" t="s">
        <v>661</v>
      </c>
      <c r="G739" s="2" t="s">
        <v>58</v>
      </c>
      <c r="H739" s="2" t="s">
        <v>41</v>
      </c>
      <c r="I739" s="42" t="s">
        <v>655</v>
      </c>
      <c r="K739" s="11"/>
    </row>
    <row r="740" spans="1:11" s="2" customFormat="1" x14ac:dyDescent="0.3">
      <c r="A740" s="21">
        <v>335</v>
      </c>
      <c r="B740" s="21" t="s">
        <v>635</v>
      </c>
      <c r="D740" s="13" t="s">
        <v>327</v>
      </c>
      <c r="E740" s="21" t="s">
        <v>636</v>
      </c>
      <c r="F740" s="35" t="s">
        <v>661</v>
      </c>
      <c r="G740" s="2" t="s">
        <v>58</v>
      </c>
      <c r="H740" s="2" t="s">
        <v>41</v>
      </c>
      <c r="I740" s="42" t="s">
        <v>645</v>
      </c>
      <c r="K740" s="11"/>
    </row>
    <row r="741" spans="1:11" s="2" customFormat="1" x14ac:dyDescent="0.3">
      <c r="A741" s="21">
        <v>336</v>
      </c>
      <c r="B741" s="21" t="s">
        <v>635</v>
      </c>
      <c r="D741" s="13" t="s">
        <v>327</v>
      </c>
      <c r="E741" s="21" t="s">
        <v>636</v>
      </c>
      <c r="F741" s="35" t="s">
        <v>661</v>
      </c>
      <c r="G741" s="2" t="s">
        <v>54</v>
      </c>
      <c r="H741" s="2" t="s">
        <v>25</v>
      </c>
      <c r="I741" s="2" t="s">
        <v>646</v>
      </c>
      <c r="K741" s="11"/>
    </row>
    <row r="742" spans="1:11" s="2" customFormat="1" x14ac:dyDescent="0.3">
      <c r="A742" s="21">
        <v>337</v>
      </c>
      <c r="B742" s="21" t="s">
        <v>635</v>
      </c>
      <c r="D742" s="13" t="s">
        <v>327</v>
      </c>
      <c r="E742" s="21" t="s">
        <v>636</v>
      </c>
      <c r="F742" s="35" t="s">
        <v>661</v>
      </c>
      <c r="G742" s="2" t="s">
        <v>54</v>
      </c>
      <c r="H742" s="2" t="s">
        <v>25</v>
      </c>
      <c r="I742" s="42" t="s">
        <v>654</v>
      </c>
      <c r="K742" s="11"/>
    </row>
    <row r="743" spans="1:11" s="2" customFormat="1" x14ac:dyDescent="0.3">
      <c r="A743" s="21">
        <v>338</v>
      </c>
      <c r="B743" s="21" t="s">
        <v>635</v>
      </c>
      <c r="D743" s="13" t="s">
        <v>327</v>
      </c>
      <c r="E743" s="21" t="s">
        <v>636</v>
      </c>
      <c r="F743" s="35" t="s">
        <v>661</v>
      </c>
      <c r="G743" s="2" t="s">
        <v>54</v>
      </c>
      <c r="H743" s="2" t="s">
        <v>25</v>
      </c>
      <c r="I743" s="42" t="s">
        <v>651</v>
      </c>
      <c r="K743" s="11"/>
    </row>
    <row r="744" spans="1:11" s="2" customFormat="1" x14ac:dyDescent="0.3">
      <c r="A744" s="21">
        <v>339</v>
      </c>
      <c r="B744" s="21" t="s">
        <v>635</v>
      </c>
      <c r="D744" s="13" t="s">
        <v>327</v>
      </c>
      <c r="E744" s="21" t="s">
        <v>636</v>
      </c>
      <c r="F744" s="35" t="s">
        <v>661</v>
      </c>
      <c r="G744" s="2" t="s">
        <v>58</v>
      </c>
      <c r="H744" s="2" t="s">
        <v>41</v>
      </c>
      <c r="I744" s="42" t="s">
        <v>648</v>
      </c>
      <c r="K744" s="11"/>
    </row>
    <row r="745" spans="1:11" s="2" customFormat="1" x14ac:dyDescent="0.3">
      <c r="A745" s="21">
        <v>340</v>
      </c>
      <c r="B745" s="21" t="s">
        <v>635</v>
      </c>
      <c r="D745" s="13" t="s">
        <v>327</v>
      </c>
      <c r="E745" s="21" t="s">
        <v>636</v>
      </c>
      <c r="F745" s="35" t="s">
        <v>660</v>
      </c>
      <c r="G745" s="2" t="s">
        <v>54</v>
      </c>
      <c r="H745" s="2" t="s">
        <v>27</v>
      </c>
      <c r="I745" s="42" t="s">
        <v>652</v>
      </c>
      <c r="K745" s="11"/>
    </row>
    <row r="746" spans="1:11" s="2" customFormat="1" x14ac:dyDescent="0.3">
      <c r="A746" s="21">
        <v>341</v>
      </c>
      <c r="B746" s="21" t="s">
        <v>635</v>
      </c>
      <c r="D746" s="13" t="s">
        <v>327</v>
      </c>
      <c r="E746" s="21" t="s">
        <v>636</v>
      </c>
      <c r="F746" s="35" t="s">
        <v>661</v>
      </c>
      <c r="G746" s="2" t="s">
        <v>58</v>
      </c>
      <c r="H746" s="2" t="s">
        <v>41</v>
      </c>
      <c r="I746" s="42" t="s">
        <v>649</v>
      </c>
      <c r="K746" s="11"/>
    </row>
    <row r="747" spans="1:11" s="2" customFormat="1" x14ac:dyDescent="0.3">
      <c r="A747" s="21">
        <v>342</v>
      </c>
      <c r="B747" s="21" t="s">
        <v>635</v>
      </c>
      <c r="D747" s="13" t="s">
        <v>327</v>
      </c>
      <c r="E747" s="21" t="s">
        <v>636</v>
      </c>
      <c r="F747" s="35" t="s">
        <v>660</v>
      </c>
      <c r="G747" s="2" t="s">
        <v>58</v>
      </c>
      <c r="H747" s="2" t="s">
        <v>41</v>
      </c>
      <c r="I747" s="42" t="s">
        <v>637</v>
      </c>
      <c r="K747" s="11"/>
    </row>
    <row r="748" spans="1:11" s="2" customFormat="1" x14ac:dyDescent="0.3">
      <c r="A748" s="21">
        <v>343</v>
      </c>
      <c r="B748" s="21" t="s">
        <v>635</v>
      </c>
      <c r="D748" s="13" t="s">
        <v>327</v>
      </c>
      <c r="E748" s="21" t="s">
        <v>636</v>
      </c>
      <c r="F748" s="35" t="s">
        <v>661</v>
      </c>
      <c r="G748" s="2" t="s">
        <v>54</v>
      </c>
      <c r="H748" s="2" t="s">
        <v>25</v>
      </c>
      <c r="I748" s="42" t="s">
        <v>647</v>
      </c>
      <c r="K748" s="11"/>
    </row>
    <row r="749" spans="1:11" s="2" customFormat="1" x14ac:dyDescent="0.3">
      <c r="A749" s="21">
        <v>344</v>
      </c>
      <c r="B749" s="21" t="s">
        <v>635</v>
      </c>
      <c r="D749" s="13" t="s">
        <v>334</v>
      </c>
      <c r="E749" s="21" t="s">
        <v>636</v>
      </c>
      <c r="F749" s="35" t="s">
        <v>661</v>
      </c>
      <c r="G749" s="2" t="s">
        <v>54</v>
      </c>
      <c r="H749" s="2" t="s">
        <v>16</v>
      </c>
      <c r="I749" s="42" t="s">
        <v>650</v>
      </c>
      <c r="K749" s="11"/>
    </row>
    <row r="750" spans="1:11" s="2" customFormat="1" x14ac:dyDescent="0.3">
      <c r="A750" s="21">
        <v>345</v>
      </c>
      <c r="B750" s="21" t="s">
        <v>635</v>
      </c>
      <c r="D750" s="43" t="s">
        <v>336</v>
      </c>
      <c r="E750" s="21" t="s">
        <v>636</v>
      </c>
      <c r="F750" s="35" t="s">
        <v>660</v>
      </c>
      <c r="G750" s="2" t="s">
        <v>54</v>
      </c>
      <c r="H750" s="2" t="s">
        <v>27</v>
      </c>
      <c r="I750" s="2" t="s">
        <v>653</v>
      </c>
      <c r="K750" s="11"/>
    </row>
    <row r="751" spans="1:11" s="2" customFormat="1" x14ac:dyDescent="0.3">
      <c r="A751" s="21">
        <v>346</v>
      </c>
      <c r="B751" s="21" t="s">
        <v>635</v>
      </c>
      <c r="D751" s="43" t="s">
        <v>656</v>
      </c>
      <c r="E751" s="21" t="s">
        <v>636</v>
      </c>
      <c r="F751" s="35" t="s">
        <v>660</v>
      </c>
      <c r="G751" s="2" t="s">
        <v>54</v>
      </c>
      <c r="H751" s="2" t="s">
        <v>27</v>
      </c>
      <c r="I751" s="42" t="s">
        <v>657</v>
      </c>
      <c r="K751" s="11"/>
    </row>
    <row r="752" spans="1:11" s="2" customFormat="1" x14ac:dyDescent="0.3">
      <c r="A752" s="21">
        <v>347</v>
      </c>
      <c r="B752" s="21" t="s">
        <v>635</v>
      </c>
      <c r="D752" s="13" t="s">
        <v>658</v>
      </c>
      <c r="E752" s="21" t="s">
        <v>636</v>
      </c>
      <c r="F752" s="35" t="s">
        <v>660</v>
      </c>
      <c r="G752" s="2" t="s">
        <v>54</v>
      </c>
      <c r="H752" s="2" t="s">
        <v>28</v>
      </c>
      <c r="I752" s="42" t="s">
        <v>638</v>
      </c>
      <c r="K752" s="11"/>
    </row>
    <row r="753" spans="1:11" s="2" customFormat="1" x14ac:dyDescent="0.3">
      <c r="A753" s="21">
        <v>348</v>
      </c>
      <c r="B753" s="21" t="s">
        <v>635</v>
      </c>
      <c r="D753" s="13" t="s">
        <v>342</v>
      </c>
      <c r="E753" s="21" t="s">
        <v>636</v>
      </c>
      <c r="F753" s="35" t="s">
        <v>660</v>
      </c>
      <c r="G753" s="2" t="s">
        <v>58</v>
      </c>
      <c r="H753" s="2" t="s">
        <v>41</v>
      </c>
      <c r="I753" s="42" t="s">
        <v>642</v>
      </c>
      <c r="K753" s="11"/>
    </row>
    <row r="754" spans="1:11" s="2" customFormat="1" x14ac:dyDescent="0.3">
      <c r="A754" s="21">
        <v>349</v>
      </c>
      <c r="B754" s="21" t="s">
        <v>635</v>
      </c>
      <c r="D754" s="13" t="s">
        <v>342</v>
      </c>
      <c r="E754" s="21" t="s">
        <v>636</v>
      </c>
      <c r="F754" s="35" t="s">
        <v>660</v>
      </c>
      <c r="G754" s="2" t="s">
        <v>58</v>
      </c>
      <c r="H754" s="2" t="s">
        <v>41</v>
      </c>
      <c r="I754" s="42" t="s">
        <v>643</v>
      </c>
      <c r="K754" s="11"/>
    </row>
    <row r="755" spans="1:11" s="2" customFormat="1" x14ac:dyDescent="0.3">
      <c r="A755" s="21">
        <v>350</v>
      </c>
      <c r="B755" s="21" t="s">
        <v>635</v>
      </c>
      <c r="D755" s="13" t="s">
        <v>342</v>
      </c>
      <c r="E755" s="21" t="s">
        <v>636</v>
      </c>
      <c r="F755" s="35" t="s">
        <v>660</v>
      </c>
      <c r="G755" s="2" t="s">
        <v>59</v>
      </c>
      <c r="H755" s="2" t="s">
        <v>42</v>
      </c>
      <c r="I755" s="42" t="s">
        <v>644</v>
      </c>
      <c r="K755" s="11"/>
    </row>
    <row r="756" spans="1:11" s="2" customFormat="1" x14ac:dyDescent="0.3">
      <c r="A756" s="21">
        <v>351</v>
      </c>
      <c r="B756" s="21" t="s">
        <v>635</v>
      </c>
      <c r="D756" s="13" t="s">
        <v>342</v>
      </c>
      <c r="E756" s="21" t="s">
        <v>636</v>
      </c>
      <c r="F756" s="35" t="s">
        <v>660</v>
      </c>
      <c r="G756" s="2" t="s">
        <v>58</v>
      </c>
      <c r="H756" s="2" t="s">
        <v>41</v>
      </c>
      <c r="I756" s="42" t="s">
        <v>639</v>
      </c>
      <c r="K756" s="11"/>
    </row>
    <row r="757" spans="1:11" s="2" customFormat="1" x14ac:dyDescent="0.3">
      <c r="A757" s="21">
        <v>352</v>
      </c>
      <c r="B757" s="21" t="s">
        <v>635</v>
      </c>
      <c r="D757" s="13" t="s">
        <v>342</v>
      </c>
      <c r="E757" s="21" t="s">
        <v>636</v>
      </c>
      <c r="F757" s="35" t="s">
        <v>660</v>
      </c>
      <c r="G757" s="2" t="s">
        <v>54</v>
      </c>
      <c r="H757" s="2" t="s">
        <v>25</v>
      </c>
      <c r="I757" s="42" t="s">
        <v>641</v>
      </c>
      <c r="K757" s="11"/>
    </row>
    <row r="758" spans="1:11" s="2" customFormat="1" x14ac:dyDescent="0.3">
      <c r="A758" s="21">
        <v>353</v>
      </c>
      <c r="B758" s="21" t="s">
        <v>635</v>
      </c>
      <c r="D758" s="13" t="s">
        <v>327</v>
      </c>
      <c r="E758" s="21" t="s">
        <v>659</v>
      </c>
      <c r="F758" s="35" t="s">
        <v>780</v>
      </c>
      <c r="G758" s="2" t="s">
        <v>59</v>
      </c>
      <c r="H758" s="2" t="s">
        <v>42</v>
      </c>
      <c r="I758" s="42" t="s">
        <v>662</v>
      </c>
      <c r="K758" s="11"/>
    </row>
    <row r="759" spans="1:11" x14ac:dyDescent="0.3">
      <c r="A759" s="21">
        <v>354</v>
      </c>
      <c r="B759" s="21" t="s">
        <v>635</v>
      </c>
      <c r="D759" s="13" t="s">
        <v>327</v>
      </c>
      <c r="E759" s="21" t="s">
        <v>659</v>
      </c>
      <c r="F759" s="35" t="s">
        <v>780</v>
      </c>
      <c r="G759" s="2" t="s">
        <v>58</v>
      </c>
      <c r="H759" s="2" t="s">
        <v>41</v>
      </c>
      <c r="I759" s="42" t="s">
        <v>663</v>
      </c>
    </row>
    <row r="760" spans="1:11" s="2" customFormat="1" x14ac:dyDescent="0.3">
      <c r="A760" s="21">
        <v>355</v>
      </c>
      <c r="B760" s="21" t="s">
        <v>635</v>
      </c>
      <c r="D760" s="13" t="s">
        <v>327</v>
      </c>
      <c r="E760" s="21" t="s">
        <v>659</v>
      </c>
      <c r="F760" s="35" t="s">
        <v>780</v>
      </c>
      <c r="G760" s="2" t="s">
        <v>58</v>
      </c>
      <c r="H760" s="2" t="s">
        <v>41</v>
      </c>
      <c r="I760" s="42" t="s">
        <v>664</v>
      </c>
      <c r="K760" s="11"/>
    </row>
    <row r="761" spans="1:11" x14ac:dyDescent="0.3">
      <c r="A761" s="21">
        <v>356</v>
      </c>
      <c r="B761" s="21" t="s">
        <v>635</v>
      </c>
      <c r="D761" s="13" t="s">
        <v>327</v>
      </c>
      <c r="E761" s="21" t="s">
        <v>659</v>
      </c>
      <c r="F761" s="35" t="s">
        <v>780</v>
      </c>
      <c r="G761" s="2" t="s">
        <v>54</v>
      </c>
      <c r="H761" s="2" t="s">
        <v>25</v>
      </c>
      <c r="I761" s="42" t="s">
        <v>665</v>
      </c>
    </row>
    <row r="762" spans="1:11" s="2" customFormat="1" x14ac:dyDescent="0.3">
      <c r="A762" s="21">
        <v>357</v>
      </c>
      <c r="B762" s="21" t="s">
        <v>635</v>
      </c>
      <c r="D762" s="13" t="s">
        <v>327</v>
      </c>
      <c r="E762" s="21" t="s">
        <v>659</v>
      </c>
      <c r="F762" s="35" t="s">
        <v>780</v>
      </c>
      <c r="G762" s="2" t="s">
        <v>58</v>
      </c>
      <c r="H762" s="2" t="s">
        <v>41</v>
      </c>
      <c r="I762" s="42" t="s">
        <v>666</v>
      </c>
      <c r="K762" s="11"/>
    </row>
    <row r="763" spans="1:11" s="2" customFormat="1" x14ac:dyDescent="0.3">
      <c r="A763" s="21">
        <v>358</v>
      </c>
      <c r="B763" s="21" t="s">
        <v>635</v>
      </c>
      <c r="D763" s="13" t="s">
        <v>327</v>
      </c>
      <c r="E763" s="21" t="s">
        <v>659</v>
      </c>
      <c r="F763" s="35" t="s">
        <v>781</v>
      </c>
      <c r="G763" s="2" t="s">
        <v>58</v>
      </c>
      <c r="H763" s="2" t="s">
        <v>41</v>
      </c>
      <c r="I763" s="42" t="s">
        <v>668</v>
      </c>
      <c r="K763" s="11"/>
    </row>
    <row r="764" spans="1:11" s="2" customFormat="1" x14ac:dyDescent="0.3">
      <c r="A764" s="21">
        <v>359</v>
      </c>
      <c r="B764" s="21" t="s">
        <v>635</v>
      </c>
      <c r="D764" s="13" t="s">
        <v>327</v>
      </c>
      <c r="E764" s="21" t="s">
        <v>659</v>
      </c>
      <c r="F764" s="35" t="s">
        <v>781</v>
      </c>
      <c r="G764" s="2" t="s">
        <v>58</v>
      </c>
      <c r="H764" s="2" t="s">
        <v>41</v>
      </c>
      <c r="I764" s="42" t="s">
        <v>667</v>
      </c>
      <c r="K764" s="11"/>
    </row>
    <row r="765" spans="1:11" s="2" customFormat="1" x14ac:dyDescent="0.3">
      <c r="A765" s="21">
        <v>360</v>
      </c>
      <c r="B765" s="21" t="s">
        <v>635</v>
      </c>
      <c r="D765" s="13" t="s">
        <v>327</v>
      </c>
      <c r="E765" s="21" t="s">
        <v>659</v>
      </c>
      <c r="F765" s="35" t="s">
        <v>780</v>
      </c>
      <c r="G765" s="2" t="s">
        <v>58</v>
      </c>
      <c r="H765" s="2" t="s">
        <v>41</v>
      </c>
      <c r="I765" s="42" t="s">
        <v>669</v>
      </c>
      <c r="K765" s="11"/>
    </row>
    <row r="766" spans="1:11" s="2" customFormat="1" x14ac:dyDescent="0.3">
      <c r="A766" s="21">
        <v>361</v>
      </c>
      <c r="B766" s="21" t="s">
        <v>635</v>
      </c>
      <c r="D766" s="13" t="s">
        <v>327</v>
      </c>
      <c r="E766" s="21" t="s">
        <v>659</v>
      </c>
      <c r="F766" s="35" t="s">
        <v>780</v>
      </c>
      <c r="G766" s="2" t="s">
        <v>58</v>
      </c>
      <c r="H766" s="2" t="s">
        <v>41</v>
      </c>
      <c r="I766" s="42" t="s">
        <v>670</v>
      </c>
      <c r="K766" s="11"/>
    </row>
    <row r="767" spans="1:11" s="2" customFormat="1" x14ac:dyDescent="0.3">
      <c r="A767" s="21">
        <v>362</v>
      </c>
      <c r="B767" s="21" t="s">
        <v>635</v>
      </c>
      <c r="D767" s="13" t="s">
        <v>327</v>
      </c>
      <c r="E767" s="21" t="s">
        <v>659</v>
      </c>
      <c r="F767" s="35" t="s">
        <v>780</v>
      </c>
      <c r="G767" s="2" t="s">
        <v>58</v>
      </c>
      <c r="H767" s="2" t="s">
        <v>41</v>
      </c>
      <c r="I767" s="42" t="s">
        <v>671</v>
      </c>
      <c r="K767" s="11"/>
    </row>
    <row r="768" spans="1:11" s="2" customFormat="1" x14ac:dyDescent="0.3">
      <c r="A768" s="21">
        <v>363</v>
      </c>
      <c r="B768" s="21" t="s">
        <v>635</v>
      </c>
      <c r="D768" s="13" t="s">
        <v>327</v>
      </c>
      <c r="E768" s="21" t="s">
        <v>659</v>
      </c>
      <c r="F768" s="35" t="s">
        <v>780</v>
      </c>
      <c r="G768" s="2" t="s">
        <v>54</v>
      </c>
      <c r="H768" s="2" t="s">
        <v>28</v>
      </c>
      <c r="I768" s="42" t="s">
        <v>672</v>
      </c>
      <c r="K768" s="11"/>
    </row>
    <row r="769" spans="1:11" s="2" customFormat="1" x14ac:dyDescent="0.3">
      <c r="A769" s="21">
        <v>364</v>
      </c>
      <c r="B769" s="21" t="s">
        <v>635</v>
      </c>
      <c r="D769" s="13" t="s">
        <v>332</v>
      </c>
      <c r="E769" s="21" t="s">
        <v>659</v>
      </c>
      <c r="F769" s="35" t="s">
        <v>780</v>
      </c>
      <c r="G769" s="2" t="s">
        <v>54</v>
      </c>
      <c r="H769" s="2" t="s">
        <v>27</v>
      </c>
      <c r="I769" s="42" t="s">
        <v>673</v>
      </c>
      <c r="K769" s="11"/>
    </row>
    <row r="770" spans="1:11" s="2" customFormat="1" x14ac:dyDescent="0.3">
      <c r="A770" s="21">
        <v>365</v>
      </c>
      <c r="B770" s="21" t="s">
        <v>635</v>
      </c>
      <c r="D770" s="13" t="s">
        <v>334</v>
      </c>
      <c r="E770" s="21" t="s">
        <v>659</v>
      </c>
      <c r="F770" s="35" t="s">
        <v>780</v>
      </c>
      <c r="G770" s="2" t="s">
        <v>54</v>
      </c>
      <c r="H770" s="2" t="s">
        <v>27</v>
      </c>
      <c r="I770" s="42" t="s">
        <v>674</v>
      </c>
      <c r="K770" s="11"/>
    </row>
    <row r="771" spans="1:11" s="2" customFormat="1" x14ac:dyDescent="0.3">
      <c r="A771" s="21">
        <v>366</v>
      </c>
      <c r="B771" s="21" t="s">
        <v>635</v>
      </c>
      <c r="D771" s="13" t="s">
        <v>675</v>
      </c>
      <c r="E771" s="21" t="s">
        <v>659</v>
      </c>
      <c r="F771" s="35" t="s">
        <v>780</v>
      </c>
      <c r="G771" s="2" t="s">
        <v>54</v>
      </c>
      <c r="H771" s="2" t="s">
        <v>26</v>
      </c>
      <c r="I771" s="42" t="s">
        <v>676</v>
      </c>
      <c r="K771" s="11"/>
    </row>
    <row r="772" spans="1:11" s="2" customFormat="1" x14ac:dyDescent="0.3">
      <c r="A772" s="21">
        <v>367</v>
      </c>
      <c r="B772" s="21" t="s">
        <v>635</v>
      </c>
      <c r="D772" s="13" t="s">
        <v>342</v>
      </c>
      <c r="E772" s="21" t="s">
        <v>659</v>
      </c>
      <c r="F772" s="35" t="s">
        <v>780</v>
      </c>
      <c r="G772" s="2" t="s">
        <v>58</v>
      </c>
      <c r="H772" s="2" t="s">
        <v>41</v>
      </c>
      <c r="I772" s="42" t="s">
        <v>677</v>
      </c>
      <c r="K772" s="11"/>
    </row>
    <row r="773" spans="1:11" s="2" customFormat="1" x14ac:dyDescent="0.3">
      <c r="A773" s="21">
        <v>368</v>
      </c>
      <c r="B773" s="21" t="s">
        <v>635</v>
      </c>
      <c r="D773" s="13" t="s">
        <v>342</v>
      </c>
      <c r="E773" s="21" t="s">
        <v>659</v>
      </c>
      <c r="F773" s="35" t="s">
        <v>780</v>
      </c>
      <c r="G773" s="2" t="s">
        <v>58</v>
      </c>
      <c r="H773" s="2" t="s">
        <v>41</v>
      </c>
      <c r="I773" s="42" t="s">
        <v>678</v>
      </c>
      <c r="K773" s="11"/>
    </row>
    <row r="774" spans="1:11" s="2" customFormat="1" x14ac:dyDescent="0.3">
      <c r="A774" s="21">
        <v>369</v>
      </c>
      <c r="B774" s="21" t="s">
        <v>635</v>
      </c>
      <c r="D774" s="13" t="s">
        <v>338</v>
      </c>
      <c r="E774" s="21" t="s">
        <v>679</v>
      </c>
      <c r="F774" s="35" t="s">
        <v>782</v>
      </c>
      <c r="G774" s="2" t="s">
        <v>55</v>
      </c>
      <c r="H774" s="2" t="s">
        <v>32</v>
      </c>
      <c r="I774" s="42" t="s">
        <v>680</v>
      </c>
      <c r="K774" s="11"/>
    </row>
    <row r="775" spans="1:11" s="2" customFormat="1" x14ac:dyDescent="0.3">
      <c r="A775" s="21">
        <v>370</v>
      </c>
      <c r="B775" s="21" t="s">
        <v>635</v>
      </c>
      <c r="D775" s="13" t="s">
        <v>342</v>
      </c>
      <c r="E775" s="21" t="s">
        <v>679</v>
      </c>
      <c r="F775" s="35" t="s">
        <v>782</v>
      </c>
      <c r="G775" s="2" t="s">
        <v>54</v>
      </c>
      <c r="H775" s="2" t="s">
        <v>25</v>
      </c>
      <c r="I775" s="42" t="s">
        <v>682</v>
      </c>
      <c r="K775" s="11"/>
    </row>
    <row r="776" spans="1:11" s="2" customFormat="1" x14ac:dyDescent="0.3">
      <c r="A776" s="21">
        <v>370</v>
      </c>
      <c r="B776" s="21" t="s">
        <v>635</v>
      </c>
      <c r="D776" s="2" t="s">
        <v>342</v>
      </c>
      <c r="E776" s="21" t="s">
        <v>679</v>
      </c>
      <c r="F776" s="35" t="s">
        <v>782</v>
      </c>
      <c r="G776" s="2" t="s">
        <v>58</v>
      </c>
      <c r="H776" s="2" t="s">
        <v>41</v>
      </c>
      <c r="I776" s="2" t="s">
        <v>681</v>
      </c>
      <c r="K776" s="11"/>
    </row>
    <row r="777" spans="1:11" s="2" customFormat="1" x14ac:dyDescent="0.3">
      <c r="A777" s="21">
        <v>371</v>
      </c>
      <c r="B777" s="21" t="s">
        <v>635</v>
      </c>
      <c r="D777" s="2" t="s">
        <v>342</v>
      </c>
      <c r="E777" s="21" t="s">
        <v>679</v>
      </c>
      <c r="F777" s="35" t="s">
        <v>782</v>
      </c>
      <c r="G777" s="2" t="s">
        <v>59</v>
      </c>
      <c r="H777" s="2" t="s">
        <v>42</v>
      </c>
      <c r="I777" s="42" t="s">
        <v>683</v>
      </c>
      <c r="K777" s="11"/>
    </row>
    <row r="778" spans="1:11" s="2" customFormat="1" x14ac:dyDescent="0.3">
      <c r="A778" s="21">
        <v>372</v>
      </c>
      <c r="B778" s="21" t="s">
        <v>635</v>
      </c>
      <c r="D778" s="2" t="s">
        <v>342</v>
      </c>
      <c r="E778" s="21" t="s">
        <v>679</v>
      </c>
      <c r="F778" s="35" t="s">
        <v>782</v>
      </c>
      <c r="G778" s="2" t="s">
        <v>54</v>
      </c>
      <c r="H778" s="2" t="s">
        <v>25</v>
      </c>
      <c r="I778" s="42" t="s">
        <v>684</v>
      </c>
      <c r="K778" s="11"/>
    </row>
    <row r="779" spans="1:11" s="2" customFormat="1" x14ac:dyDescent="0.3">
      <c r="A779" s="21">
        <v>373</v>
      </c>
      <c r="B779" s="21" t="s">
        <v>635</v>
      </c>
      <c r="D779" s="2" t="s">
        <v>342</v>
      </c>
      <c r="E779" s="21" t="s">
        <v>679</v>
      </c>
      <c r="F779" s="35" t="s">
        <v>782</v>
      </c>
      <c r="G779" s="2" t="s">
        <v>54</v>
      </c>
      <c r="H779" s="2" t="s">
        <v>25</v>
      </c>
      <c r="I779" s="42" t="s">
        <v>685</v>
      </c>
      <c r="K779" s="11"/>
    </row>
    <row r="780" spans="1:11" s="2" customFormat="1" x14ac:dyDescent="0.3">
      <c r="A780" s="21">
        <v>374</v>
      </c>
      <c r="B780" s="21" t="s">
        <v>635</v>
      </c>
      <c r="D780" s="2" t="s">
        <v>340</v>
      </c>
      <c r="E780" s="21" t="s">
        <v>679</v>
      </c>
      <c r="F780" s="35" t="s">
        <v>782</v>
      </c>
      <c r="G780" s="2" t="s">
        <v>53</v>
      </c>
      <c r="H780" s="2" t="s">
        <v>12</v>
      </c>
      <c r="I780" s="42" t="s">
        <v>686</v>
      </c>
      <c r="K780" s="11"/>
    </row>
    <row r="781" spans="1:11" s="2" customFormat="1" x14ac:dyDescent="0.3">
      <c r="A781" s="21">
        <v>374</v>
      </c>
      <c r="B781" s="21" t="s">
        <v>635</v>
      </c>
      <c r="D781" s="2" t="s">
        <v>340</v>
      </c>
      <c r="E781" s="21" t="s">
        <v>679</v>
      </c>
      <c r="F781" s="35" t="s">
        <v>782</v>
      </c>
      <c r="G781" s="2" t="s">
        <v>54</v>
      </c>
      <c r="H781" s="2" t="s">
        <v>25</v>
      </c>
      <c r="I781" s="42" t="s">
        <v>687</v>
      </c>
      <c r="K781" s="11"/>
    </row>
    <row r="782" spans="1:11" s="2" customFormat="1" x14ac:dyDescent="0.3">
      <c r="A782" s="21">
        <v>375</v>
      </c>
      <c r="B782" s="21" t="s">
        <v>635</v>
      </c>
      <c r="D782" s="2" t="s">
        <v>334</v>
      </c>
      <c r="E782" s="21" t="s">
        <v>679</v>
      </c>
      <c r="F782" s="35" t="s">
        <v>782</v>
      </c>
      <c r="G782" s="2" t="s">
        <v>55</v>
      </c>
      <c r="H782" s="2" t="s">
        <v>31</v>
      </c>
      <c r="I782" s="42" t="s">
        <v>688</v>
      </c>
      <c r="K782" s="11"/>
    </row>
    <row r="783" spans="1:11" s="2" customFormat="1" x14ac:dyDescent="0.3">
      <c r="A783" s="21">
        <v>376</v>
      </c>
      <c r="B783" s="21" t="s">
        <v>635</v>
      </c>
      <c r="D783" s="2" t="s">
        <v>332</v>
      </c>
      <c r="E783" s="21" t="s">
        <v>689</v>
      </c>
      <c r="F783" s="35" t="s">
        <v>783</v>
      </c>
      <c r="G783" s="2" t="s">
        <v>54</v>
      </c>
      <c r="H783" s="2" t="s">
        <v>25</v>
      </c>
      <c r="I783" s="42" t="s">
        <v>690</v>
      </c>
      <c r="K783" s="11"/>
    </row>
    <row r="784" spans="1:11" s="2" customFormat="1" x14ac:dyDescent="0.3">
      <c r="A784" s="21">
        <v>377</v>
      </c>
      <c r="B784" s="21" t="s">
        <v>635</v>
      </c>
      <c r="D784" s="2" t="s">
        <v>342</v>
      </c>
      <c r="E784" s="21" t="s">
        <v>689</v>
      </c>
      <c r="F784" s="35" t="s">
        <v>783</v>
      </c>
      <c r="G784" s="2" t="s">
        <v>54</v>
      </c>
      <c r="H784" s="2" t="s">
        <v>25</v>
      </c>
      <c r="I784" s="42" t="s">
        <v>692</v>
      </c>
      <c r="K784" s="11"/>
    </row>
    <row r="785" spans="1:11" s="2" customFormat="1" x14ac:dyDescent="0.3">
      <c r="A785" s="21">
        <v>377</v>
      </c>
      <c r="B785" s="21" t="s">
        <v>635</v>
      </c>
      <c r="D785" s="2" t="s">
        <v>342</v>
      </c>
      <c r="E785" s="21" t="s">
        <v>689</v>
      </c>
      <c r="F785" s="35" t="s">
        <v>783</v>
      </c>
      <c r="G785" s="2" t="s">
        <v>59</v>
      </c>
      <c r="H785" s="2" t="s">
        <v>43</v>
      </c>
      <c r="I785" s="42" t="s">
        <v>691</v>
      </c>
      <c r="K785" s="11"/>
    </row>
    <row r="786" spans="1:11" s="2" customFormat="1" x14ac:dyDescent="0.3">
      <c r="A786" s="21">
        <v>378</v>
      </c>
      <c r="B786" s="21" t="s">
        <v>635</v>
      </c>
      <c r="D786" s="2" t="s">
        <v>327</v>
      </c>
      <c r="E786" s="21" t="s">
        <v>788</v>
      </c>
      <c r="F786" s="35" t="s">
        <v>784</v>
      </c>
      <c r="G786" s="2" t="s">
        <v>59</v>
      </c>
      <c r="H786" s="2" t="s">
        <v>42</v>
      </c>
      <c r="I786" s="42" t="s">
        <v>693</v>
      </c>
      <c r="K786" s="11"/>
    </row>
    <row r="787" spans="1:11" s="2" customFormat="1" x14ac:dyDescent="0.3">
      <c r="A787" s="21">
        <v>379</v>
      </c>
      <c r="B787" s="21" t="s">
        <v>635</v>
      </c>
      <c r="D787" s="2" t="s">
        <v>327</v>
      </c>
      <c r="E787" s="21" t="s">
        <v>788</v>
      </c>
      <c r="F787" s="35" t="s">
        <v>784</v>
      </c>
      <c r="G787" s="2" t="s">
        <v>58</v>
      </c>
      <c r="H787" s="2" t="s">
        <v>41</v>
      </c>
      <c r="I787" s="42" t="s">
        <v>694</v>
      </c>
      <c r="K787" s="11"/>
    </row>
    <row r="788" spans="1:11" s="2" customFormat="1" x14ac:dyDescent="0.3">
      <c r="A788" s="21">
        <v>380</v>
      </c>
      <c r="B788" s="21" t="s">
        <v>635</v>
      </c>
      <c r="D788" s="2" t="s">
        <v>332</v>
      </c>
      <c r="E788" s="21" t="s">
        <v>788</v>
      </c>
      <c r="F788" s="35" t="s">
        <v>784</v>
      </c>
      <c r="G788" s="2" t="s">
        <v>54</v>
      </c>
      <c r="H788" s="2" t="s">
        <v>28</v>
      </c>
      <c r="I788" s="42" t="s">
        <v>695</v>
      </c>
      <c r="K788" s="11"/>
    </row>
    <row r="789" spans="1:11" s="2" customFormat="1" x14ac:dyDescent="0.3">
      <c r="A789" s="21">
        <v>381</v>
      </c>
      <c r="B789" s="21" t="s">
        <v>635</v>
      </c>
      <c r="D789" s="2" t="s">
        <v>334</v>
      </c>
      <c r="E789" s="21" t="s">
        <v>788</v>
      </c>
      <c r="F789" s="35" t="s">
        <v>784</v>
      </c>
      <c r="G789" s="2" t="s">
        <v>54</v>
      </c>
      <c r="H789" s="2" t="s">
        <v>28</v>
      </c>
      <c r="I789" s="42" t="s">
        <v>696</v>
      </c>
      <c r="K789" s="11"/>
    </row>
    <row r="790" spans="1:11" s="2" customFormat="1" x14ac:dyDescent="0.3">
      <c r="A790" s="21">
        <v>382</v>
      </c>
      <c r="B790" s="21" t="s">
        <v>635</v>
      </c>
      <c r="D790" s="2" t="s">
        <v>327</v>
      </c>
      <c r="E790" s="21" t="s">
        <v>697</v>
      </c>
      <c r="F790" s="35" t="s">
        <v>785</v>
      </c>
      <c r="G790" s="2" t="s">
        <v>55</v>
      </c>
      <c r="H790" s="2" t="s">
        <v>16</v>
      </c>
      <c r="I790" s="42" t="s">
        <v>698</v>
      </c>
      <c r="K790" s="11"/>
    </row>
    <row r="791" spans="1:11" s="2" customFormat="1" x14ac:dyDescent="0.3">
      <c r="A791" s="21">
        <v>382</v>
      </c>
      <c r="B791" s="21" t="s">
        <v>635</v>
      </c>
      <c r="D791" s="2" t="s">
        <v>327</v>
      </c>
      <c r="E791" s="21" t="s">
        <v>697</v>
      </c>
      <c r="F791" s="35" t="s">
        <v>785</v>
      </c>
      <c r="G791" s="2" t="s">
        <v>59</v>
      </c>
      <c r="H791" s="2" t="s">
        <v>43</v>
      </c>
      <c r="I791" s="42" t="s">
        <v>699</v>
      </c>
      <c r="K791" s="11"/>
    </row>
    <row r="792" spans="1:11" s="2" customFormat="1" x14ac:dyDescent="0.3">
      <c r="A792" s="21">
        <v>383</v>
      </c>
      <c r="B792" s="21" t="s">
        <v>635</v>
      </c>
      <c r="D792" s="2" t="s">
        <v>327</v>
      </c>
      <c r="E792" s="21" t="s">
        <v>697</v>
      </c>
      <c r="F792" s="35" t="s">
        <v>785</v>
      </c>
      <c r="G792" s="2" t="s">
        <v>59</v>
      </c>
      <c r="H792" s="2" t="s">
        <v>42</v>
      </c>
      <c r="I792" s="42" t="s">
        <v>700</v>
      </c>
      <c r="K792" s="11"/>
    </row>
    <row r="793" spans="1:11" s="2" customFormat="1" x14ac:dyDescent="0.3">
      <c r="A793" s="21">
        <v>384</v>
      </c>
      <c r="B793" s="21" t="s">
        <v>635</v>
      </c>
      <c r="D793" s="2" t="s">
        <v>327</v>
      </c>
      <c r="E793" s="21" t="s">
        <v>697</v>
      </c>
      <c r="F793" s="35" t="s">
        <v>785</v>
      </c>
      <c r="G793" s="2" t="s">
        <v>58</v>
      </c>
      <c r="H793" s="2" t="s">
        <v>41</v>
      </c>
      <c r="I793" s="42" t="s">
        <v>701</v>
      </c>
      <c r="K793" s="11"/>
    </row>
    <row r="794" spans="1:11" s="2" customFormat="1" x14ac:dyDescent="0.3">
      <c r="A794" s="21">
        <v>385</v>
      </c>
      <c r="B794" s="21" t="s">
        <v>635</v>
      </c>
      <c r="D794" s="2" t="s">
        <v>327</v>
      </c>
      <c r="E794" s="21" t="s">
        <v>697</v>
      </c>
      <c r="F794" s="35" t="s">
        <v>785</v>
      </c>
      <c r="G794" s="2" t="s">
        <v>59</v>
      </c>
      <c r="H794" s="2" t="s">
        <v>43</v>
      </c>
      <c r="I794" s="42" t="s">
        <v>702</v>
      </c>
      <c r="K794" s="11"/>
    </row>
    <row r="795" spans="1:11" s="2" customFormat="1" x14ac:dyDescent="0.3">
      <c r="A795" s="21">
        <v>386</v>
      </c>
      <c r="B795" s="21" t="s">
        <v>635</v>
      </c>
      <c r="D795" s="2" t="s">
        <v>327</v>
      </c>
      <c r="E795" s="21" t="s">
        <v>697</v>
      </c>
      <c r="F795" s="35" t="s">
        <v>785</v>
      </c>
      <c r="G795" s="2" t="s">
        <v>54</v>
      </c>
      <c r="H795" s="2" t="s">
        <v>25</v>
      </c>
      <c r="I795" s="42" t="s">
        <v>703</v>
      </c>
      <c r="K795" s="11"/>
    </row>
    <row r="796" spans="1:11" s="2" customFormat="1" x14ac:dyDescent="0.3">
      <c r="A796" s="21">
        <v>387</v>
      </c>
      <c r="B796" s="21" t="s">
        <v>635</v>
      </c>
      <c r="D796" s="2" t="s">
        <v>327</v>
      </c>
      <c r="E796" s="21" t="s">
        <v>697</v>
      </c>
      <c r="F796" s="35" t="s">
        <v>785</v>
      </c>
      <c r="G796" s="2" t="s">
        <v>54</v>
      </c>
      <c r="H796" s="2" t="s">
        <v>27</v>
      </c>
      <c r="I796" s="42" t="s">
        <v>704</v>
      </c>
      <c r="K796" s="11"/>
    </row>
    <row r="797" spans="1:11" s="2" customFormat="1" x14ac:dyDescent="0.3">
      <c r="A797" s="21">
        <v>388</v>
      </c>
      <c r="B797" s="21" t="s">
        <v>635</v>
      </c>
      <c r="D797" s="2" t="s">
        <v>327</v>
      </c>
      <c r="E797" s="21" t="s">
        <v>697</v>
      </c>
      <c r="F797" s="35" t="s">
        <v>785</v>
      </c>
      <c r="G797" s="2" t="s">
        <v>54</v>
      </c>
      <c r="H797" s="2" t="s">
        <v>28</v>
      </c>
      <c r="I797" s="42" t="s">
        <v>705</v>
      </c>
      <c r="K797" s="11"/>
    </row>
    <row r="798" spans="1:11" s="2" customFormat="1" x14ac:dyDescent="0.3">
      <c r="A798" s="21">
        <v>389</v>
      </c>
      <c r="B798" s="21" t="s">
        <v>635</v>
      </c>
      <c r="D798" s="2" t="s">
        <v>336</v>
      </c>
      <c r="E798" s="21" t="s">
        <v>697</v>
      </c>
      <c r="F798" s="35" t="s">
        <v>785</v>
      </c>
      <c r="G798" s="2" t="s">
        <v>54</v>
      </c>
      <c r="H798" s="2" t="s">
        <v>27</v>
      </c>
      <c r="I798" s="42" t="s">
        <v>706</v>
      </c>
      <c r="K798" s="11"/>
    </row>
    <row r="799" spans="1:11" s="2" customFormat="1" x14ac:dyDescent="0.3">
      <c r="A799" s="21">
        <v>390</v>
      </c>
      <c r="B799" s="21" t="s">
        <v>635</v>
      </c>
      <c r="D799" s="2" t="s">
        <v>327</v>
      </c>
      <c r="E799" s="21" t="s">
        <v>707</v>
      </c>
      <c r="F799" s="35" t="s">
        <v>785</v>
      </c>
      <c r="G799" s="2" t="s">
        <v>58</v>
      </c>
      <c r="H799" s="2" t="s">
        <v>41</v>
      </c>
      <c r="I799" s="42" t="s">
        <v>708</v>
      </c>
      <c r="K799" s="11"/>
    </row>
    <row r="800" spans="1:11" s="2" customFormat="1" x14ac:dyDescent="0.3">
      <c r="A800" s="21">
        <v>390</v>
      </c>
      <c r="B800" s="21" t="s">
        <v>635</v>
      </c>
      <c r="D800" s="2" t="s">
        <v>327</v>
      </c>
      <c r="E800" s="21" t="s">
        <v>707</v>
      </c>
      <c r="F800" s="35" t="s">
        <v>786</v>
      </c>
      <c r="G800" s="2" t="s">
        <v>52</v>
      </c>
      <c r="H800" s="2" t="s">
        <v>17</v>
      </c>
      <c r="I800" s="42" t="s">
        <v>708</v>
      </c>
      <c r="K800" s="11"/>
    </row>
    <row r="801" spans="1:11" s="2" customFormat="1" x14ac:dyDescent="0.3">
      <c r="A801" s="21">
        <v>391</v>
      </c>
      <c r="B801" s="21" t="s">
        <v>635</v>
      </c>
      <c r="D801" s="2" t="s">
        <v>327</v>
      </c>
      <c r="E801" s="21" t="s">
        <v>707</v>
      </c>
      <c r="F801" s="35" t="s">
        <v>786</v>
      </c>
      <c r="G801" s="2" t="s">
        <v>58</v>
      </c>
      <c r="H801" s="2" t="s">
        <v>41</v>
      </c>
      <c r="I801" s="42" t="s">
        <v>709</v>
      </c>
      <c r="K801" s="11"/>
    </row>
    <row r="802" spans="1:11" s="2" customFormat="1" x14ac:dyDescent="0.3">
      <c r="A802" s="21">
        <v>391</v>
      </c>
      <c r="B802" s="21" t="s">
        <v>635</v>
      </c>
      <c r="D802" s="2" t="s">
        <v>327</v>
      </c>
      <c r="E802" s="21" t="s">
        <v>707</v>
      </c>
      <c r="F802" s="35" t="s">
        <v>786</v>
      </c>
      <c r="G802" s="2" t="s">
        <v>52</v>
      </c>
      <c r="H802" s="2" t="s">
        <v>17</v>
      </c>
      <c r="I802" s="42" t="s">
        <v>709</v>
      </c>
      <c r="K802" s="11"/>
    </row>
    <row r="803" spans="1:11" s="2" customFormat="1" x14ac:dyDescent="0.3">
      <c r="A803" s="21">
        <v>392</v>
      </c>
      <c r="B803" s="21" t="s">
        <v>635</v>
      </c>
      <c r="D803" s="2" t="s">
        <v>327</v>
      </c>
      <c r="E803" s="21" t="s">
        <v>707</v>
      </c>
      <c r="F803" s="35" t="s">
        <v>786</v>
      </c>
      <c r="G803" s="2" t="s">
        <v>58</v>
      </c>
      <c r="H803" s="2" t="s">
        <v>41</v>
      </c>
      <c r="I803" s="42" t="s">
        <v>710</v>
      </c>
      <c r="K803" s="11"/>
    </row>
    <row r="804" spans="1:11" s="2" customFormat="1" x14ac:dyDescent="0.3">
      <c r="A804" s="21">
        <v>393</v>
      </c>
      <c r="B804" s="21" t="s">
        <v>635</v>
      </c>
      <c r="D804" s="2" t="s">
        <v>327</v>
      </c>
      <c r="E804" s="21" t="s">
        <v>707</v>
      </c>
      <c r="F804" s="35" t="s">
        <v>786</v>
      </c>
      <c r="G804" s="2" t="s">
        <v>59</v>
      </c>
      <c r="H804" s="2" t="s">
        <v>43</v>
      </c>
      <c r="I804" s="42" t="s">
        <v>711</v>
      </c>
      <c r="K804" s="11"/>
    </row>
    <row r="805" spans="1:11" s="2" customFormat="1" x14ac:dyDescent="0.3">
      <c r="A805" s="21">
        <v>394</v>
      </c>
      <c r="B805" s="21" t="s">
        <v>635</v>
      </c>
      <c r="D805" s="2" t="s">
        <v>675</v>
      </c>
      <c r="E805" s="21" t="s">
        <v>707</v>
      </c>
      <c r="F805" s="35" t="s">
        <v>786</v>
      </c>
      <c r="G805" s="2" t="s">
        <v>55</v>
      </c>
      <c r="H805" s="2" t="s">
        <v>32</v>
      </c>
      <c r="I805" s="42" t="s">
        <v>712</v>
      </c>
      <c r="K805" s="11"/>
    </row>
    <row r="806" spans="1:11" s="2" customFormat="1" x14ac:dyDescent="0.3">
      <c r="A806" s="21">
        <v>395</v>
      </c>
      <c r="B806" s="21" t="s">
        <v>635</v>
      </c>
      <c r="D806" s="2" t="s">
        <v>338</v>
      </c>
      <c r="E806" s="21" t="s">
        <v>707</v>
      </c>
      <c r="F806" s="35" t="s">
        <v>786</v>
      </c>
      <c r="G806" s="2" t="s">
        <v>54</v>
      </c>
      <c r="H806" s="2" t="s">
        <v>16</v>
      </c>
      <c r="I806" s="42" t="s">
        <v>713</v>
      </c>
      <c r="K806" s="11"/>
    </row>
    <row r="807" spans="1:11" s="2" customFormat="1" x14ac:dyDescent="0.3">
      <c r="A807" s="21">
        <v>396</v>
      </c>
      <c r="B807" s="21" t="s">
        <v>635</v>
      </c>
      <c r="D807" s="2" t="s">
        <v>327</v>
      </c>
      <c r="E807" s="21" t="s">
        <v>714</v>
      </c>
      <c r="F807" s="35" t="s">
        <v>787</v>
      </c>
      <c r="G807" s="2" t="s">
        <v>59</v>
      </c>
      <c r="H807" s="2" t="s">
        <v>43</v>
      </c>
      <c r="I807" s="42" t="s">
        <v>715</v>
      </c>
      <c r="K807" s="11"/>
    </row>
    <row r="808" spans="1:11" s="2" customFormat="1" x14ac:dyDescent="0.3">
      <c r="A808" s="21">
        <v>397</v>
      </c>
      <c r="B808" s="21" t="s">
        <v>635</v>
      </c>
      <c r="D808" s="2" t="s">
        <v>327</v>
      </c>
      <c r="E808" s="21" t="s">
        <v>714</v>
      </c>
      <c r="F808" s="35" t="s">
        <v>787</v>
      </c>
      <c r="G808" s="2" t="s">
        <v>59</v>
      </c>
      <c r="H808" s="2" t="s">
        <v>43</v>
      </c>
      <c r="I808" s="42" t="s">
        <v>716</v>
      </c>
      <c r="K808" s="11"/>
    </row>
    <row r="809" spans="1:11" s="2" customFormat="1" x14ac:dyDescent="0.3">
      <c r="A809" s="21">
        <v>398</v>
      </c>
      <c r="B809" s="21" t="s">
        <v>635</v>
      </c>
      <c r="D809" s="2" t="s">
        <v>327</v>
      </c>
      <c r="E809" s="21" t="s">
        <v>714</v>
      </c>
      <c r="F809" s="35" t="s">
        <v>787</v>
      </c>
      <c r="G809" s="2" t="s">
        <v>58</v>
      </c>
      <c r="H809" s="2" t="s">
        <v>41</v>
      </c>
      <c r="I809" s="42" t="s">
        <v>717</v>
      </c>
      <c r="K809" s="11"/>
    </row>
    <row r="810" spans="1:11" s="2" customFormat="1" x14ac:dyDescent="0.3">
      <c r="A810" s="21">
        <v>399</v>
      </c>
      <c r="B810" s="21" t="s">
        <v>635</v>
      </c>
      <c r="D810" s="2" t="s">
        <v>334</v>
      </c>
      <c r="E810" s="21" t="s">
        <v>714</v>
      </c>
      <c r="F810" s="35" t="s">
        <v>787</v>
      </c>
      <c r="G810" s="2" t="s">
        <v>53</v>
      </c>
      <c r="H810" s="2" t="s">
        <v>23</v>
      </c>
      <c r="I810" s="42" t="s">
        <v>718</v>
      </c>
      <c r="K810" s="11"/>
    </row>
    <row r="811" spans="1:11" s="2" customFormat="1" x14ac:dyDescent="0.3">
      <c r="A811" s="21">
        <v>400</v>
      </c>
      <c r="B811" s="21" t="s">
        <v>635</v>
      </c>
      <c r="D811" s="2" t="s">
        <v>342</v>
      </c>
      <c r="E811" s="21" t="s">
        <v>714</v>
      </c>
      <c r="F811" s="35" t="s">
        <v>787</v>
      </c>
      <c r="G811" s="2" t="s">
        <v>58</v>
      </c>
      <c r="H811" s="2" t="s">
        <v>41</v>
      </c>
      <c r="I811" s="42" t="s">
        <v>719</v>
      </c>
      <c r="K811" s="11"/>
    </row>
    <row r="812" spans="1:11" s="2" customFormat="1" x14ac:dyDescent="0.3">
      <c r="A812" s="21">
        <v>401</v>
      </c>
      <c r="B812" s="21" t="s">
        <v>635</v>
      </c>
      <c r="D812" s="2" t="s">
        <v>342</v>
      </c>
      <c r="E812" s="21" t="s">
        <v>714</v>
      </c>
      <c r="F812" s="35" t="s">
        <v>787</v>
      </c>
      <c r="G812" s="3" t="s">
        <v>59</v>
      </c>
      <c r="H812" s="2" t="s">
        <v>43</v>
      </c>
      <c r="I812" s="42" t="s">
        <v>720</v>
      </c>
      <c r="K812" s="11"/>
    </row>
    <row r="813" spans="1:11" s="2" customFormat="1" x14ac:dyDescent="0.3">
      <c r="A813" s="21">
        <v>402</v>
      </c>
      <c r="B813" s="21" t="s">
        <v>635</v>
      </c>
      <c r="D813" s="2" t="s">
        <v>342</v>
      </c>
      <c r="E813" s="21" t="s">
        <v>714</v>
      </c>
      <c r="F813" s="35" t="s">
        <v>787</v>
      </c>
      <c r="G813" s="3" t="s">
        <v>59</v>
      </c>
      <c r="H813" s="3" t="s">
        <v>43</v>
      </c>
      <c r="I813" s="42" t="s">
        <v>721</v>
      </c>
      <c r="K813" s="11"/>
    </row>
    <row r="814" spans="1:11" s="2" customFormat="1" x14ac:dyDescent="0.3">
      <c r="A814" s="21">
        <v>403</v>
      </c>
      <c r="B814" s="21" t="s">
        <v>635</v>
      </c>
      <c r="D814" s="2" t="s">
        <v>342</v>
      </c>
      <c r="E814" s="21" t="s">
        <v>714</v>
      </c>
      <c r="F814" s="35" t="s">
        <v>787</v>
      </c>
      <c r="G814" s="3" t="s">
        <v>59</v>
      </c>
      <c r="H814" s="2" t="s">
        <v>43</v>
      </c>
      <c r="I814" s="42" t="s">
        <v>722</v>
      </c>
      <c r="K814" s="11"/>
    </row>
    <row r="815" spans="1:11" s="2" customFormat="1" x14ac:dyDescent="0.3">
      <c r="A815" s="21">
        <v>404</v>
      </c>
      <c r="B815" s="21" t="s">
        <v>635</v>
      </c>
      <c r="D815" s="2" t="s">
        <v>342</v>
      </c>
      <c r="E815" s="21" t="s">
        <v>714</v>
      </c>
      <c r="F815" s="35" t="s">
        <v>787</v>
      </c>
      <c r="G815" s="3" t="s">
        <v>59</v>
      </c>
      <c r="H815" s="2" t="s">
        <v>43</v>
      </c>
      <c r="I815" s="42" t="s">
        <v>723</v>
      </c>
      <c r="K815" s="11"/>
    </row>
    <row r="816" spans="1:11" s="2" customFormat="1" x14ac:dyDescent="0.3">
      <c r="A816" s="21">
        <v>405</v>
      </c>
      <c r="B816" s="21" t="s">
        <v>635</v>
      </c>
      <c r="D816" s="2" t="s">
        <v>342</v>
      </c>
      <c r="E816" s="21" t="s">
        <v>714</v>
      </c>
      <c r="F816" s="35" t="s">
        <v>787</v>
      </c>
      <c r="G816" s="2" t="s">
        <v>59</v>
      </c>
      <c r="H816" s="2" t="s">
        <v>42</v>
      </c>
      <c r="I816" s="42" t="s">
        <v>724</v>
      </c>
      <c r="K816" s="11"/>
    </row>
    <row r="817" spans="1:11" s="2" customFormat="1" x14ac:dyDescent="0.3">
      <c r="A817" s="21">
        <v>406</v>
      </c>
      <c r="B817" s="21" t="s">
        <v>635</v>
      </c>
      <c r="D817" s="2" t="s">
        <v>342</v>
      </c>
      <c r="E817" s="21" t="s">
        <v>714</v>
      </c>
      <c r="F817" s="35" t="s">
        <v>787</v>
      </c>
      <c r="G817" s="2" t="s">
        <v>54</v>
      </c>
      <c r="H817" s="2" t="s">
        <v>28</v>
      </c>
      <c r="I817" s="42" t="s">
        <v>725</v>
      </c>
      <c r="K817" s="11"/>
    </row>
    <row r="818" spans="1:11" s="2" customFormat="1" x14ac:dyDescent="0.3">
      <c r="A818" s="21">
        <v>407</v>
      </c>
      <c r="B818" s="21" t="s">
        <v>635</v>
      </c>
      <c r="D818" s="2" t="s">
        <v>342</v>
      </c>
      <c r="E818" s="21" t="s">
        <v>714</v>
      </c>
      <c r="F818" s="35" t="s">
        <v>787</v>
      </c>
      <c r="G818" s="2" t="s">
        <v>54</v>
      </c>
      <c r="H818" s="2" t="s">
        <v>25</v>
      </c>
      <c r="I818" s="42" t="s">
        <v>726</v>
      </c>
      <c r="K818" s="11"/>
    </row>
    <row r="819" spans="1:11" s="2" customFormat="1" x14ac:dyDescent="0.3">
      <c r="A819" s="21">
        <v>407</v>
      </c>
      <c r="B819" s="21" t="s">
        <v>635</v>
      </c>
      <c r="D819" s="2" t="s">
        <v>342</v>
      </c>
      <c r="E819" s="21" t="s">
        <v>714</v>
      </c>
      <c r="F819" s="35" t="s">
        <v>787</v>
      </c>
      <c r="G819" s="2" t="s">
        <v>54</v>
      </c>
      <c r="H819" s="2" t="s">
        <v>28</v>
      </c>
      <c r="I819" s="42" t="s">
        <v>726</v>
      </c>
      <c r="K819" s="11"/>
    </row>
    <row r="820" spans="1:11" s="2" customFormat="1" x14ac:dyDescent="0.3">
      <c r="A820" s="21">
        <v>408</v>
      </c>
      <c r="B820" s="21" t="s">
        <v>635</v>
      </c>
      <c r="D820" s="2" t="s">
        <v>361</v>
      </c>
      <c r="E820" s="21" t="s">
        <v>714</v>
      </c>
      <c r="F820" s="35" t="s">
        <v>787</v>
      </c>
      <c r="G820" s="2" t="s">
        <v>54</v>
      </c>
      <c r="H820" s="2" t="s">
        <v>16</v>
      </c>
      <c r="I820" s="42" t="s">
        <v>727</v>
      </c>
      <c r="K820" s="11"/>
    </row>
    <row r="821" spans="1:11" s="2" customFormat="1" x14ac:dyDescent="0.3">
      <c r="A821" s="21">
        <v>409</v>
      </c>
      <c r="B821" s="21" t="s">
        <v>635</v>
      </c>
      <c r="D821" s="2" t="s">
        <v>327</v>
      </c>
      <c r="E821" s="21" t="s">
        <v>728</v>
      </c>
      <c r="F821" s="35" t="s">
        <v>789</v>
      </c>
      <c r="G821" s="2" t="s">
        <v>58</v>
      </c>
      <c r="H821" s="2" t="s">
        <v>41</v>
      </c>
      <c r="I821" s="42" t="s">
        <v>729</v>
      </c>
      <c r="K821" s="11"/>
    </row>
    <row r="822" spans="1:11" s="2" customFormat="1" x14ac:dyDescent="0.3">
      <c r="A822" s="21">
        <v>410</v>
      </c>
      <c r="B822" s="21" t="s">
        <v>635</v>
      </c>
      <c r="D822" s="2" t="s">
        <v>327</v>
      </c>
      <c r="E822" s="21" t="s">
        <v>728</v>
      </c>
      <c r="F822" s="35" t="s">
        <v>789</v>
      </c>
      <c r="G822" s="2" t="s">
        <v>59</v>
      </c>
      <c r="H822" s="2" t="s">
        <v>43</v>
      </c>
      <c r="I822" s="42" t="s">
        <v>730</v>
      </c>
      <c r="K822" s="11"/>
    </row>
    <row r="823" spans="1:11" s="2" customFormat="1" x14ac:dyDescent="0.3">
      <c r="A823" s="21">
        <v>411</v>
      </c>
      <c r="B823" s="21" t="s">
        <v>635</v>
      </c>
      <c r="D823" s="2" t="s">
        <v>327</v>
      </c>
      <c r="E823" s="21" t="s">
        <v>728</v>
      </c>
      <c r="F823" s="35" t="s">
        <v>789</v>
      </c>
      <c r="G823" s="2" t="s">
        <v>54</v>
      </c>
      <c r="H823" s="2" t="s">
        <v>25</v>
      </c>
      <c r="I823" s="42" t="s">
        <v>731</v>
      </c>
      <c r="K823" s="11"/>
    </row>
    <row r="824" spans="1:11" s="2" customFormat="1" x14ac:dyDescent="0.3">
      <c r="A824" s="21">
        <v>412</v>
      </c>
      <c r="B824" s="21" t="s">
        <v>635</v>
      </c>
      <c r="D824" s="2" t="s">
        <v>327</v>
      </c>
      <c r="E824" s="21" t="s">
        <v>728</v>
      </c>
      <c r="F824" s="35" t="s">
        <v>789</v>
      </c>
      <c r="G824" s="2" t="s">
        <v>54</v>
      </c>
      <c r="H824" s="2" t="s">
        <v>25</v>
      </c>
      <c r="I824" s="42" t="s">
        <v>732</v>
      </c>
      <c r="K824" s="11"/>
    </row>
    <row r="825" spans="1:11" s="2" customFormat="1" x14ac:dyDescent="0.3">
      <c r="A825" s="21">
        <v>413</v>
      </c>
      <c r="B825" s="21" t="s">
        <v>635</v>
      </c>
      <c r="D825" s="2" t="s">
        <v>336</v>
      </c>
      <c r="E825" s="21" t="s">
        <v>728</v>
      </c>
      <c r="F825" s="35" t="s">
        <v>789</v>
      </c>
      <c r="G825" s="2" t="s">
        <v>55</v>
      </c>
      <c r="H825" s="2" t="s">
        <v>32</v>
      </c>
      <c r="I825" s="42" t="s">
        <v>733</v>
      </c>
      <c r="K825" s="11"/>
    </row>
    <row r="826" spans="1:11" s="2" customFormat="1" x14ac:dyDescent="0.3">
      <c r="A826" s="21">
        <v>414</v>
      </c>
      <c r="B826" s="21" t="s">
        <v>635</v>
      </c>
      <c r="D826" s="2" t="s">
        <v>334</v>
      </c>
      <c r="E826" s="21" t="s">
        <v>728</v>
      </c>
      <c r="F826" s="35" t="s">
        <v>789</v>
      </c>
      <c r="G826" s="2" t="s">
        <v>53</v>
      </c>
      <c r="H826" s="2" t="s">
        <v>16</v>
      </c>
      <c r="I826" s="42" t="s">
        <v>734</v>
      </c>
      <c r="K826" s="11"/>
    </row>
    <row r="827" spans="1:11" s="2" customFormat="1" x14ac:dyDescent="0.3">
      <c r="A827" s="21">
        <v>415</v>
      </c>
      <c r="B827" s="21" t="s">
        <v>635</v>
      </c>
      <c r="D827" s="2" t="s">
        <v>342</v>
      </c>
      <c r="E827" s="21" t="s">
        <v>728</v>
      </c>
      <c r="F827" s="35" t="s">
        <v>789</v>
      </c>
      <c r="G827" s="2" t="s">
        <v>58</v>
      </c>
      <c r="H827" s="2" t="s">
        <v>41</v>
      </c>
      <c r="I827" s="42" t="s">
        <v>735</v>
      </c>
      <c r="K827" s="11"/>
    </row>
    <row r="828" spans="1:11" s="2" customFormat="1" x14ac:dyDescent="0.3">
      <c r="A828" s="21">
        <v>416</v>
      </c>
      <c r="B828" s="21" t="s">
        <v>635</v>
      </c>
      <c r="D828" s="2" t="s">
        <v>342</v>
      </c>
      <c r="E828" s="21" t="s">
        <v>728</v>
      </c>
      <c r="F828" s="35" t="s">
        <v>789</v>
      </c>
      <c r="G828" s="2" t="s">
        <v>58</v>
      </c>
      <c r="H828" s="2" t="s">
        <v>41</v>
      </c>
      <c r="I828" s="42" t="s">
        <v>736</v>
      </c>
      <c r="K828" s="11"/>
    </row>
    <row r="829" spans="1:11" s="2" customFormat="1" x14ac:dyDescent="0.3">
      <c r="A829" s="21">
        <v>417</v>
      </c>
      <c r="B829" s="21" t="s">
        <v>635</v>
      </c>
      <c r="D829" s="2" t="s">
        <v>327</v>
      </c>
      <c r="E829" s="21" t="s">
        <v>737</v>
      </c>
      <c r="F829" s="35" t="s">
        <v>790</v>
      </c>
      <c r="G829" s="2" t="s">
        <v>59</v>
      </c>
      <c r="H829" s="2" t="s">
        <v>43</v>
      </c>
      <c r="I829" s="42" t="s">
        <v>738</v>
      </c>
      <c r="K829" s="11"/>
    </row>
    <row r="830" spans="1:11" s="2" customFormat="1" x14ac:dyDescent="0.3">
      <c r="A830" s="21">
        <v>418</v>
      </c>
      <c r="B830" s="21" t="s">
        <v>635</v>
      </c>
      <c r="D830" s="2" t="s">
        <v>327</v>
      </c>
      <c r="E830" s="21" t="s">
        <v>737</v>
      </c>
      <c r="F830" s="35" t="s">
        <v>790</v>
      </c>
      <c r="G830" s="2" t="s">
        <v>54</v>
      </c>
      <c r="H830" s="2" t="s">
        <v>16</v>
      </c>
      <c r="I830" s="42" t="s">
        <v>738</v>
      </c>
      <c r="K830" s="11"/>
    </row>
    <row r="831" spans="1:11" s="2" customFormat="1" x14ac:dyDescent="0.3">
      <c r="A831" s="21">
        <v>419</v>
      </c>
      <c r="B831" s="21" t="s">
        <v>635</v>
      </c>
      <c r="D831" s="2" t="s">
        <v>342</v>
      </c>
      <c r="E831" s="21" t="s">
        <v>737</v>
      </c>
      <c r="F831" s="35" t="s">
        <v>790</v>
      </c>
      <c r="G831" s="2" t="s">
        <v>54</v>
      </c>
      <c r="H831" s="2" t="s">
        <v>41</v>
      </c>
      <c r="I831" s="42" t="s">
        <v>739</v>
      </c>
      <c r="K831" s="11"/>
    </row>
    <row r="832" spans="1:11" s="2" customFormat="1" x14ac:dyDescent="0.3">
      <c r="A832" s="21">
        <v>419</v>
      </c>
      <c r="B832" s="21" t="s">
        <v>635</v>
      </c>
      <c r="D832" s="2" t="s">
        <v>342</v>
      </c>
      <c r="E832" s="21" t="s">
        <v>737</v>
      </c>
      <c r="F832" s="35" t="s">
        <v>790</v>
      </c>
      <c r="G832" s="2" t="s">
        <v>58</v>
      </c>
      <c r="H832" s="2" t="s">
        <v>41</v>
      </c>
      <c r="I832" s="42" t="s">
        <v>739</v>
      </c>
      <c r="K832" s="11"/>
    </row>
    <row r="833" spans="1:11" s="2" customFormat="1" x14ac:dyDescent="0.3">
      <c r="A833" s="21">
        <v>420</v>
      </c>
      <c r="B833" s="21" t="s">
        <v>635</v>
      </c>
      <c r="D833" s="2" t="s">
        <v>342</v>
      </c>
      <c r="E833" s="21" t="s">
        <v>737</v>
      </c>
      <c r="F833" s="35" t="s">
        <v>790</v>
      </c>
      <c r="G833" s="2" t="s">
        <v>58</v>
      </c>
      <c r="H833" s="2" t="s">
        <v>16</v>
      </c>
      <c r="I833" s="42" t="s">
        <v>740</v>
      </c>
      <c r="K833" s="11"/>
    </row>
    <row r="834" spans="1:11" s="2" customFormat="1" x14ac:dyDescent="0.3">
      <c r="A834" s="21">
        <v>421</v>
      </c>
      <c r="B834" s="21" t="s">
        <v>635</v>
      </c>
      <c r="D834" s="2" t="s">
        <v>342</v>
      </c>
      <c r="E834" s="21" t="s">
        <v>737</v>
      </c>
      <c r="F834" s="35" t="s">
        <v>790</v>
      </c>
      <c r="G834" s="2" t="s">
        <v>58</v>
      </c>
      <c r="H834" s="2" t="s">
        <v>41</v>
      </c>
      <c r="I834" s="42" t="s">
        <v>741</v>
      </c>
      <c r="K834" s="11"/>
    </row>
    <row r="835" spans="1:11" s="2" customFormat="1" x14ac:dyDescent="0.3">
      <c r="A835" s="21">
        <v>422</v>
      </c>
      <c r="B835" s="21" t="s">
        <v>635</v>
      </c>
      <c r="D835" s="2" t="s">
        <v>342</v>
      </c>
      <c r="E835" s="21" t="s">
        <v>737</v>
      </c>
      <c r="F835" s="35" t="s">
        <v>790</v>
      </c>
      <c r="G835" s="2" t="s">
        <v>58</v>
      </c>
      <c r="H835" s="2" t="s">
        <v>41</v>
      </c>
      <c r="I835" s="42" t="s">
        <v>742</v>
      </c>
      <c r="K835" s="11"/>
    </row>
    <row r="836" spans="1:11" s="2" customFormat="1" x14ac:dyDescent="0.3">
      <c r="A836" s="21">
        <v>423</v>
      </c>
      <c r="B836" s="21" t="s">
        <v>635</v>
      </c>
      <c r="D836" s="2" t="s">
        <v>342</v>
      </c>
      <c r="E836" s="21" t="s">
        <v>737</v>
      </c>
      <c r="F836" s="35" t="s">
        <v>790</v>
      </c>
      <c r="G836" s="2" t="s">
        <v>58</v>
      </c>
      <c r="H836" s="2" t="s">
        <v>41</v>
      </c>
      <c r="I836" s="42" t="s">
        <v>743</v>
      </c>
      <c r="K836" s="11"/>
    </row>
    <row r="837" spans="1:11" s="2" customFormat="1" x14ac:dyDescent="0.3">
      <c r="A837" s="21">
        <v>424</v>
      </c>
      <c r="B837" s="21" t="s">
        <v>635</v>
      </c>
      <c r="D837" s="2" t="s">
        <v>342</v>
      </c>
      <c r="E837" s="21" t="s">
        <v>737</v>
      </c>
      <c r="F837" s="35" t="s">
        <v>790</v>
      </c>
      <c r="G837" s="2" t="s">
        <v>58</v>
      </c>
      <c r="H837" s="2" t="s">
        <v>41</v>
      </c>
      <c r="I837" s="42" t="s">
        <v>744</v>
      </c>
      <c r="K837" s="11"/>
    </row>
    <row r="838" spans="1:11" s="2" customFormat="1" x14ac:dyDescent="0.3">
      <c r="A838" s="21">
        <v>425</v>
      </c>
      <c r="B838" s="21" t="s">
        <v>635</v>
      </c>
      <c r="D838" s="2" t="s">
        <v>327</v>
      </c>
      <c r="E838" s="21" t="s">
        <v>745</v>
      </c>
      <c r="F838" s="35" t="s">
        <v>791</v>
      </c>
      <c r="G838" s="2" t="s">
        <v>58</v>
      </c>
      <c r="H838" s="2" t="s">
        <v>41</v>
      </c>
      <c r="I838" s="42" t="s">
        <v>746</v>
      </c>
      <c r="K838" s="11"/>
    </row>
    <row r="839" spans="1:11" s="2" customFormat="1" x14ac:dyDescent="0.3">
      <c r="A839" s="21">
        <v>426</v>
      </c>
      <c r="B839" s="21" t="s">
        <v>635</v>
      </c>
      <c r="D839" s="2" t="s">
        <v>327</v>
      </c>
      <c r="E839" s="21" t="s">
        <v>745</v>
      </c>
      <c r="F839" s="35" t="s">
        <v>791</v>
      </c>
      <c r="G839" s="2" t="s">
        <v>58</v>
      </c>
      <c r="H839" s="2" t="s">
        <v>41</v>
      </c>
      <c r="I839" s="42" t="s">
        <v>747</v>
      </c>
      <c r="K839" s="11"/>
    </row>
    <row r="840" spans="1:11" s="2" customFormat="1" x14ac:dyDescent="0.3">
      <c r="A840" s="21">
        <v>427</v>
      </c>
      <c r="B840" s="21" t="s">
        <v>635</v>
      </c>
      <c r="D840" s="2" t="s">
        <v>342</v>
      </c>
      <c r="E840" s="21" t="s">
        <v>745</v>
      </c>
      <c r="F840" s="35" t="s">
        <v>791</v>
      </c>
      <c r="G840" s="2" t="s">
        <v>54</v>
      </c>
      <c r="H840" s="2" t="s">
        <v>25</v>
      </c>
      <c r="I840" s="42" t="s">
        <v>748</v>
      </c>
      <c r="K840" s="11"/>
    </row>
    <row r="841" spans="1:11" s="2" customFormat="1" x14ac:dyDescent="0.3">
      <c r="A841" s="21">
        <v>427</v>
      </c>
      <c r="B841" s="21" t="s">
        <v>635</v>
      </c>
      <c r="D841" s="2" t="s">
        <v>342</v>
      </c>
      <c r="E841" s="21" t="s">
        <v>745</v>
      </c>
      <c r="F841" s="35" t="s">
        <v>791</v>
      </c>
      <c r="G841" s="2" t="s">
        <v>58</v>
      </c>
      <c r="H841" s="2" t="s">
        <v>41</v>
      </c>
      <c r="I841" s="42" t="s">
        <v>748</v>
      </c>
      <c r="K841" s="11"/>
    </row>
    <row r="842" spans="1:11" s="2" customFormat="1" x14ac:dyDescent="0.3">
      <c r="A842" s="21">
        <v>428</v>
      </c>
      <c r="B842" s="21" t="s">
        <v>635</v>
      </c>
      <c r="D842" s="2" t="s">
        <v>342</v>
      </c>
      <c r="E842" s="21" t="s">
        <v>745</v>
      </c>
      <c r="F842" s="35" t="s">
        <v>791</v>
      </c>
      <c r="G842" s="2" t="s">
        <v>59</v>
      </c>
      <c r="H842" s="2" t="s">
        <v>42</v>
      </c>
      <c r="I842" s="42" t="s">
        <v>749</v>
      </c>
      <c r="K842" s="11"/>
    </row>
    <row r="843" spans="1:11" s="2" customFormat="1" x14ac:dyDescent="0.3">
      <c r="A843" s="21">
        <v>429</v>
      </c>
      <c r="B843" s="21" t="s">
        <v>635</v>
      </c>
      <c r="D843" s="2" t="s">
        <v>342</v>
      </c>
      <c r="E843" s="21" t="s">
        <v>745</v>
      </c>
      <c r="F843" s="35" t="s">
        <v>791</v>
      </c>
      <c r="G843" s="2" t="s">
        <v>58</v>
      </c>
      <c r="H843" s="2" t="s">
        <v>41</v>
      </c>
      <c r="I843" s="42" t="s">
        <v>750</v>
      </c>
      <c r="K843" s="11"/>
    </row>
    <row r="844" spans="1:11" s="2" customFormat="1" x14ac:dyDescent="0.3">
      <c r="A844" s="21">
        <v>430</v>
      </c>
      <c r="B844" s="21" t="s">
        <v>635</v>
      </c>
      <c r="D844" s="2" t="s">
        <v>342</v>
      </c>
      <c r="E844" s="21" t="s">
        <v>745</v>
      </c>
      <c r="F844" s="35" t="s">
        <v>791</v>
      </c>
      <c r="G844" s="2" t="s">
        <v>58</v>
      </c>
      <c r="H844" s="2" t="s">
        <v>41</v>
      </c>
      <c r="I844" s="42" t="s">
        <v>751</v>
      </c>
      <c r="K844" s="11"/>
    </row>
    <row r="845" spans="1:11" s="2" customFormat="1" x14ac:dyDescent="0.3">
      <c r="A845" s="21">
        <v>431</v>
      </c>
      <c r="B845" s="21" t="s">
        <v>635</v>
      </c>
      <c r="D845" s="2" t="s">
        <v>342</v>
      </c>
      <c r="E845" s="21" t="s">
        <v>745</v>
      </c>
      <c r="F845" s="35" t="s">
        <v>791</v>
      </c>
      <c r="G845" s="2" t="s">
        <v>58</v>
      </c>
      <c r="H845" s="2" t="s">
        <v>41</v>
      </c>
      <c r="I845" s="42" t="s">
        <v>752</v>
      </c>
      <c r="K845" s="11"/>
    </row>
    <row r="846" spans="1:11" s="2" customFormat="1" x14ac:dyDescent="0.3">
      <c r="A846" s="21">
        <v>432</v>
      </c>
      <c r="B846" s="21" t="s">
        <v>635</v>
      </c>
      <c r="D846" s="2" t="s">
        <v>342</v>
      </c>
      <c r="E846" s="21" t="s">
        <v>745</v>
      </c>
      <c r="F846" s="35" t="s">
        <v>791</v>
      </c>
      <c r="G846" s="2" t="s">
        <v>58</v>
      </c>
      <c r="H846" s="2" t="s">
        <v>41</v>
      </c>
      <c r="I846" s="42" t="s">
        <v>753</v>
      </c>
      <c r="K846" s="11"/>
    </row>
    <row r="847" spans="1:11" s="2" customFormat="1" x14ac:dyDescent="0.3">
      <c r="A847" s="21">
        <v>433</v>
      </c>
      <c r="B847" s="21" t="s">
        <v>635</v>
      </c>
      <c r="D847" s="2" t="s">
        <v>342</v>
      </c>
      <c r="E847" s="21" t="s">
        <v>745</v>
      </c>
      <c r="F847" s="35" t="s">
        <v>791</v>
      </c>
      <c r="G847" s="2" t="s">
        <v>59</v>
      </c>
      <c r="H847" s="2" t="s">
        <v>42</v>
      </c>
      <c r="I847" s="42" t="s">
        <v>754</v>
      </c>
      <c r="K847" s="11"/>
    </row>
    <row r="848" spans="1:11" s="2" customFormat="1" x14ac:dyDescent="0.3">
      <c r="A848" s="21">
        <v>434</v>
      </c>
      <c r="B848" s="21" t="s">
        <v>635</v>
      </c>
      <c r="D848" s="2" t="s">
        <v>342</v>
      </c>
      <c r="E848" s="21" t="s">
        <v>745</v>
      </c>
      <c r="F848" s="35" t="s">
        <v>791</v>
      </c>
      <c r="G848" s="2" t="s">
        <v>58</v>
      </c>
      <c r="H848" s="2" t="s">
        <v>41</v>
      </c>
      <c r="I848" s="42" t="s">
        <v>755</v>
      </c>
      <c r="K848" s="11"/>
    </row>
    <row r="849" spans="1:11" s="2" customFormat="1" x14ac:dyDescent="0.3">
      <c r="A849" s="21">
        <v>435</v>
      </c>
      <c r="B849" s="21" t="s">
        <v>635</v>
      </c>
      <c r="D849" s="2" t="s">
        <v>342</v>
      </c>
      <c r="E849" s="21" t="s">
        <v>745</v>
      </c>
      <c r="F849" s="35" t="s">
        <v>791</v>
      </c>
      <c r="G849" s="2" t="s">
        <v>58</v>
      </c>
      <c r="H849" s="2" t="s">
        <v>41</v>
      </c>
      <c r="I849" s="42" t="s">
        <v>756</v>
      </c>
      <c r="K849" s="11"/>
    </row>
    <row r="850" spans="1:11" s="2" customFormat="1" x14ac:dyDescent="0.3">
      <c r="A850" s="21">
        <v>436</v>
      </c>
      <c r="B850" s="21" t="s">
        <v>635</v>
      </c>
      <c r="D850" s="2" t="s">
        <v>342</v>
      </c>
      <c r="E850" s="21" t="s">
        <v>745</v>
      </c>
      <c r="F850" s="35" t="s">
        <v>791</v>
      </c>
      <c r="G850" s="2" t="s">
        <v>58</v>
      </c>
      <c r="H850" s="2" t="s">
        <v>41</v>
      </c>
      <c r="I850" s="42" t="s">
        <v>757</v>
      </c>
      <c r="K850" s="11"/>
    </row>
    <row r="851" spans="1:11" s="2" customFormat="1" x14ac:dyDescent="0.3">
      <c r="A851" s="21">
        <v>437</v>
      </c>
      <c r="B851" s="21" t="s">
        <v>635</v>
      </c>
      <c r="D851" s="2" t="s">
        <v>342</v>
      </c>
      <c r="E851" s="21" t="s">
        <v>745</v>
      </c>
      <c r="F851" s="35" t="s">
        <v>791</v>
      </c>
      <c r="G851" s="2" t="s">
        <v>54</v>
      </c>
      <c r="H851" s="2" t="s">
        <v>25</v>
      </c>
      <c r="I851" s="42" t="s">
        <v>758</v>
      </c>
      <c r="K851" s="11"/>
    </row>
    <row r="852" spans="1:11" s="2" customFormat="1" x14ac:dyDescent="0.3">
      <c r="A852" s="21">
        <v>438</v>
      </c>
      <c r="B852" s="21" t="s">
        <v>635</v>
      </c>
      <c r="D852" s="2" t="s">
        <v>342</v>
      </c>
      <c r="E852" s="21" t="s">
        <v>745</v>
      </c>
      <c r="F852" s="35" t="s">
        <v>791</v>
      </c>
      <c r="G852" s="2" t="s">
        <v>54</v>
      </c>
      <c r="H852" s="2" t="s">
        <v>25</v>
      </c>
      <c r="I852" s="42" t="s">
        <v>759</v>
      </c>
      <c r="K852" s="11"/>
    </row>
    <row r="853" spans="1:11" s="2" customFormat="1" x14ac:dyDescent="0.3">
      <c r="A853" s="21">
        <v>439</v>
      </c>
      <c r="B853" s="21" t="s">
        <v>635</v>
      </c>
      <c r="D853" s="2" t="s">
        <v>361</v>
      </c>
      <c r="E853" s="21" t="s">
        <v>745</v>
      </c>
      <c r="F853" s="35" t="s">
        <v>791</v>
      </c>
      <c r="G853" s="2" t="s">
        <v>54</v>
      </c>
      <c r="H853" s="2" t="s">
        <v>25</v>
      </c>
      <c r="I853" s="42" t="s">
        <v>760</v>
      </c>
      <c r="K853" s="11"/>
    </row>
    <row r="854" spans="1:11" s="2" customFormat="1" x14ac:dyDescent="0.3">
      <c r="A854" s="21">
        <v>440</v>
      </c>
      <c r="B854" s="21" t="s">
        <v>635</v>
      </c>
      <c r="D854" s="2" t="s">
        <v>658</v>
      </c>
      <c r="E854" s="21" t="s">
        <v>745</v>
      </c>
      <c r="F854" s="35" t="s">
        <v>791</v>
      </c>
      <c r="G854" s="2" t="s">
        <v>53</v>
      </c>
      <c r="H854" s="2" t="s">
        <v>16</v>
      </c>
      <c r="I854" s="42" t="s">
        <v>762</v>
      </c>
      <c r="K854" s="11"/>
    </row>
    <row r="855" spans="1:11" s="2" customFormat="1" x14ac:dyDescent="0.3">
      <c r="A855" s="21">
        <v>441</v>
      </c>
      <c r="B855" s="21" t="s">
        <v>635</v>
      </c>
      <c r="D855" s="2" t="s">
        <v>761</v>
      </c>
      <c r="E855" s="21" t="s">
        <v>745</v>
      </c>
      <c r="F855" s="35" t="s">
        <v>791</v>
      </c>
      <c r="G855" s="2" t="s">
        <v>53</v>
      </c>
      <c r="H855" s="2" t="s">
        <v>16</v>
      </c>
      <c r="I855" s="42" t="s">
        <v>763</v>
      </c>
      <c r="K855" s="11"/>
    </row>
    <row r="856" spans="1:11" s="2" customFormat="1" x14ac:dyDescent="0.3">
      <c r="A856" s="21">
        <v>442</v>
      </c>
      <c r="B856" s="21" t="s">
        <v>635</v>
      </c>
      <c r="D856" s="2" t="s">
        <v>342</v>
      </c>
      <c r="E856" s="21" t="s">
        <v>764</v>
      </c>
      <c r="F856" s="35" t="s">
        <v>792</v>
      </c>
      <c r="G856" s="2" t="s">
        <v>54</v>
      </c>
      <c r="H856" s="2" t="s">
        <v>16</v>
      </c>
      <c r="I856" s="42" t="s">
        <v>765</v>
      </c>
      <c r="K856" s="11"/>
    </row>
    <row r="857" spans="1:11" s="2" customFormat="1" x14ac:dyDescent="0.3">
      <c r="A857" s="21">
        <v>442</v>
      </c>
      <c r="B857" s="21" t="s">
        <v>635</v>
      </c>
      <c r="D857" s="2" t="s">
        <v>342</v>
      </c>
      <c r="E857" s="21" t="s">
        <v>764</v>
      </c>
      <c r="F857" s="35" t="s">
        <v>792</v>
      </c>
      <c r="G857" s="2" t="s">
        <v>58</v>
      </c>
      <c r="H857" s="2" t="s">
        <v>41</v>
      </c>
      <c r="I857" s="42" t="s">
        <v>765</v>
      </c>
      <c r="K857" s="11"/>
    </row>
    <row r="858" spans="1:11" s="2" customFormat="1" x14ac:dyDescent="0.3">
      <c r="A858" s="21">
        <v>443</v>
      </c>
      <c r="B858" s="21" t="s">
        <v>635</v>
      </c>
      <c r="D858" s="2" t="s">
        <v>342</v>
      </c>
      <c r="E858" s="21" t="s">
        <v>764</v>
      </c>
      <c r="F858" s="35" t="s">
        <v>792</v>
      </c>
      <c r="G858" s="2" t="s">
        <v>54</v>
      </c>
      <c r="H858" s="2" t="s">
        <v>25</v>
      </c>
      <c r="I858" s="42" t="s">
        <v>766</v>
      </c>
      <c r="K858" s="11"/>
    </row>
    <row r="859" spans="1:11" s="2" customFormat="1" x14ac:dyDescent="0.3">
      <c r="A859" s="21">
        <v>444</v>
      </c>
      <c r="B859" s="21" t="s">
        <v>635</v>
      </c>
      <c r="D859" s="2" t="s">
        <v>342</v>
      </c>
      <c r="E859" s="21" t="s">
        <v>764</v>
      </c>
      <c r="F859" s="35" t="s">
        <v>792</v>
      </c>
      <c r="G859" s="2" t="s">
        <v>58</v>
      </c>
      <c r="H859" s="2" t="s">
        <v>16</v>
      </c>
      <c r="I859" s="42" t="s">
        <v>767</v>
      </c>
      <c r="K859" s="11"/>
    </row>
    <row r="860" spans="1:11" s="2" customFormat="1" x14ac:dyDescent="0.3">
      <c r="A860" s="21">
        <v>444</v>
      </c>
      <c r="B860" s="21" t="s">
        <v>635</v>
      </c>
      <c r="D860" s="2" t="s">
        <v>342</v>
      </c>
      <c r="E860" s="21" t="s">
        <v>764</v>
      </c>
      <c r="F860" s="35" t="s">
        <v>792</v>
      </c>
      <c r="G860" s="2" t="s">
        <v>58</v>
      </c>
      <c r="H860" s="2" t="s">
        <v>41</v>
      </c>
      <c r="I860" s="42" t="s">
        <v>767</v>
      </c>
      <c r="K860" s="11"/>
    </row>
    <row r="861" spans="1:11" s="2" customFormat="1" x14ac:dyDescent="0.3">
      <c r="A861" s="21">
        <v>445</v>
      </c>
      <c r="B861" s="21" t="s">
        <v>635</v>
      </c>
      <c r="D861" s="2" t="s">
        <v>342</v>
      </c>
      <c r="E861" s="21" t="s">
        <v>764</v>
      </c>
      <c r="F861" s="35" t="s">
        <v>792</v>
      </c>
      <c r="G861" s="2" t="s">
        <v>58</v>
      </c>
      <c r="H861" s="2" t="s">
        <v>41</v>
      </c>
      <c r="I861" s="42" t="s">
        <v>768</v>
      </c>
      <c r="K861" s="11"/>
    </row>
    <row r="862" spans="1:11" s="2" customFormat="1" x14ac:dyDescent="0.3">
      <c r="A862" s="21">
        <v>446</v>
      </c>
      <c r="B862" s="21" t="s">
        <v>635</v>
      </c>
      <c r="D862" s="2" t="s">
        <v>342</v>
      </c>
      <c r="E862" s="21" t="s">
        <v>764</v>
      </c>
      <c r="F862" s="35" t="s">
        <v>792</v>
      </c>
      <c r="G862" s="2" t="s">
        <v>58</v>
      </c>
      <c r="H862" s="2" t="s">
        <v>41</v>
      </c>
      <c r="I862" s="42" t="s">
        <v>769</v>
      </c>
      <c r="K862" s="11"/>
    </row>
    <row r="863" spans="1:11" s="2" customFormat="1" x14ac:dyDescent="0.3">
      <c r="A863" s="21">
        <v>447</v>
      </c>
      <c r="B863" s="21" t="s">
        <v>635</v>
      </c>
      <c r="D863" s="2" t="s">
        <v>342</v>
      </c>
      <c r="E863" s="21" t="s">
        <v>764</v>
      </c>
      <c r="F863" s="35" t="s">
        <v>792</v>
      </c>
      <c r="G863" s="2" t="s">
        <v>59</v>
      </c>
      <c r="H863" s="2" t="s">
        <v>42</v>
      </c>
      <c r="I863" s="42" t="s">
        <v>770</v>
      </c>
      <c r="K863" s="11"/>
    </row>
    <row r="864" spans="1:11" s="2" customFormat="1" x14ac:dyDescent="0.3">
      <c r="A864" s="21">
        <v>448</v>
      </c>
      <c r="B864" s="21" t="s">
        <v>635</v>
      </c>
      <c r="D864" s="2" t="s">
        <v>342</v>
      </c>
      <c r="E864" s="21" t="s">
        <v>764</v>
      </c>
      <c r="F864" s="35" t="s">
        <v>792</v>
      </c>
      <c r="G864" s="2" t="s">
        <v>59</v>
      </c>
      <c r="H864" s="2" t="s">
        <v>42</v>
      </c>
      <c r="I864" s="42" t="s">
        <v>771</v>
      </c>
      <c r="K864" s="11"/>
    </row>
    <row r="865" spans="1:11" s="2" customFormat="1" x14ac:dyDescent="0.3">
      <c r="A865" s="21">
        <v>449</v>
      </c>
      <c r="B865" s="21" t="s">
        <v>635</v>
      </c>
      <c r="D865" s="2" t="s">
        <v>342</v>
      </c>
      <c r="E865" s="21" t="s">
        <v>764</v>
      </c>
      <c r="F865" s="35" t="s">
        <v>792</v>
      </c>
      <c r="G865" s="2" t="s">
        <v>58</v>
      </c>
      <c r="H865" s="2" t="s">
        <v>41</v>
      </c>
      <c r="I865" s="42" t="s">
        <v>772</v>
      </c>
      <c r="K865" s="11"/>
    </row>
    <row r="866" spans="1:11" s="2" customFormat="1" x14ac:dyDescent="0.3">
      <c r="A866" s="21">
        <v>450</v>
      </c>
      <c r="B866" s="21" t="s">
        <v>635</v>
      </c>
      <c r="D866" s="2" t="s">
        <v>342</v>
      </c>
      <c r="E866" s="21" t="s">
        <v>764</v>
      </c>
      <c r="F866" s="35" t="s">
        <v>792</v>
      </c>
      <c r="G866" s="2" t="s">
        <v>58</v>
      </c>
      <c r="H866" s="2" t="s">
        <v>41</v>
      </c>
      <c r="I866" s="42" t="s">
        <v>773</v>
      </c>
      <c r="K866" s="11"/>
    </row>
    <row r="867" spans="1:11" s="2" customFormat="1" x14ac:dyDescent="0.3">
      <c r="A867" s="21">
        <v>451</v>
      </c>
      <c r="B867" s="21" t="s">
        <v>635</v>
      </c>
      <c r="D867" s="2" t="s">
        <v>342</v>
      </c>
      <c r="E867" s="21" t="s">
        <v>764</v>
      </c>
      <c r="F867" s="35" t="s">
        <v>792</v>
      </c>
      <c r="G867" s="2" t="s">
        <v>58</v>
      </c>
      <c r="H867" s="2" t="s">
        <v>41</v>
      </c>
      <c r="I867" s="42" t="s">
        <v>774</v>
      </c>
      <c r="K867" s="11"/>
    </row>
    <row r="868" spans="1:11" s="2" customFormat="1" x14ac:dyDescent="0.3">
      <c r="A868" s="21">
        <v>452</v>
      </c>
      <c r="B868" s="21" t="s">
        <v>635</v>
      </c>
      <c r="D868" s="2" t="s">
        <v>342</v>
      </c>
      <c r="E868" s="21" t="s">
        <v>764</v>
      </c>
      <c r="F868" s="35" t="s">
        <v>792</v>
      </c>
      <c r="G868" s="2" t="s">
        <v>58</v>
      </c>
      <c r="H868" s="2" t="s">
        <v>41</v>
      </c>
      <c r="I868" s="42" t="s">
        <v>775</v>
      </c>
      <c r="K868" s="11"/>
    </row>
    <row r="869" spans="1:11" s="2" customFormat="1" x14ac:dyDescent="0.3">
      <c r="A869" s="21">
        <v>453</v>
      </c>
      <c r="B869" s="21" t="s">
        <v>635</v>
      </c>
      <c r="D869" s="2" t="s">
        <v>342</v>
      </c>
      <c r="E869" s="21" t="s">
        <v>764</v>
      </c>
      <c r="F869" s="35" t="s">
        <v>792</v>
      </c>
      <c r="G869" s="2" t="s">
        <v>58</v>
      </c>
      <c r="H869" s="2" t="s">
        <v>41</v>
      </c>
      <c r="I869" s="42" t="s">
        <v>776</v>
      </c>
      <c r="K869" s="11"/>
    </row>
    <row r="870" spans="1:11" s="2" customFormat="1" x14ac:dyDescent="0.3">
      <c r="A870" s="21">
        <v>454</v>
      </c>
      <c r="B870" s="21" t="s">
        <v>635</v>
      </c>
      <c r="D870" s="2" t="s">
        <v>675</v>
      </c>
      <c r="E870" s="21" t="s">
        <v>764</v>
      </c>
      <c r="F870" s="35" t="s">
        <v>792</v>
      </c>
      <c r="G870" s="2" t="s">
        <v>54</v>
      </c>
      <c r="H870" s="2" t="s">
        <v>25</v>
      </c>
      <c r="I870" s="42" t="s">
        <v>777</v>
      </c>
      <c r="K870" s="11"/>
    </row>
    <row r="871" spans="1:11" s="2" customFormat="1" x14ac:dyDescent="0.3">
      <c r="A871" s="21">
        <v>455</v>
      </c>
      <c r="B871" s="21" t="s">
        <v>635</v>
      </c>
      <c r="D871" s="2" t="s">
        <v>675</v>
      </c>
      <c r="E871" s="21" t="s">
        <v>764</v>
      </c>
      <c r="F871" s="35" t="s">
        <v>792</v>
      </c>
      <c r="G871" s="2" t="s">
        <v>54</v>
      </c>
      <c r="H871" s="2" t="s">
        <v>25</v>
      </c>
      <c r="I871" s="42" t="s">
        <v>778</v>
      </c>
      <c r="K871" s="11"/>
    </row>
    <row r="872" spans="1:11" s="18" customFormat="1" ht="15" thickBot="1" x14ac:dyDescent="0.35">
      <c r="A872" s="16">
        <v>456</v>
      </c>
      <c r="B872" s="16" t="s">
        <v>635</v>
      </c>
      <c r="D872" s="18" t="s">
        <v>361</v>
      </c>
      <c r="E872" s="16" t="s">
        <v>764</v>
      </c>
      <c r="F872" s="34" t="s">
        <v>792</v>
      </c>
      <c r="G872" s="18" t="s">
        <v>54</v>
      </c>
      <c r="H872" s="18" t="s">
        <v>27</v>
      </c>
      <c r="I872" s="45" t="s">
        <v>779</v>
      </c>
      <c r="K872" s="20"/>
    </row>
    <row r="873" spans="1:11" s="2" customFormat="1" x14ac:dyDescent="0.3">
      <c r="A873" s="21">
        <v>457</v>
      </c>
      <c r="B873" s="21" t="s">
        <v>793</v>
      </c>
      <c r="D873" s="21" t="s">
        <v>327</v>
      </c>
      <c r="E873" s="21" t="s">
        <v>794</v>
      </c>
      <c r="F873" s="35" t="s">
        <v>873</v>
      </c>
      <c r="G873" s="2" t="s">
        <v>54</v>
      </c>
      <c r="H873" s="2" t="s">
        <v>25</v>
      </c>
      <c r="I873" s="42" t="s">
        <v>795</v>
      </c>
      <c r="K873" s="11"/>
    </row>
    <row r="874" spans="1:11" s="2" customFormat="1" x14ac:dyDescent="0.3">
      <c r="A874" s="21">
        <v>458</v>
      </c>
      <c r="B874" s="21" t="s">
        <v>793</v>
      </c>
      <c r="D874" s="21" t="s">
        <v>327</v>
      </c>
      <c r="E874" s="21" t="s">
        <v>794</v>
      </c>
      <c r="F874" s="35" t="s">
        <v>873</v>
      </c>
      <c r="G874" s="2" t="s">
        <v>58</v>
      </c>
      <c r="H874" s="2" t="s">
        <v>41</v>
      </c>
      <c r="I874" s="42" t="s">
        <v>796</v>
      </c>
      <c r="K874" s="11"/>
    </row>
    <row r="875" spans="1:11" s="2" customFormat="1" x14ac:dyDescent="0.3">
      <c r="A875" s="21">
        <v>459</v>
      </c>
      <c r="B875" s="21" t="s">
        <v>793</v>
      </c>
      <c r="D875" s="21" t="s">
        <v>327</v>
      </c>
      <c r="E875" s="21" t="s">
        <v>797</v>
      </c>
      <c r="F875" s="35" t="s">
        <v>874</v>
      </c>
      <c r="G875" s="2" t="s">
        <v>53</v>
      </c>
      <c r="H875" s="2" t="s">
        <v>16</v>
      </c>
      <c r="I875" s="42" t="s">
        <v>798</v>
      </c>
      <c r="K875" s="11"/>
    </row>
    <row r="876" spans="1:11" s="2" customFormat="1" x14ac:dyDescent="0.3">
      <c r="A876" s="21">
        <v>459</v>
      </c>
      <c r="B876" s="21" t="s">
        <v>793</v>
      </c>
      <c r="D876" s="21" t="s">
        <v>327</v>
      </c>
      <c r="E876" s="21" t="s">
        <v>797</v>
      </c>
      <c r="F876" s="35" t="s">
        <v>874</v>
      </c>
      <c r="G876" s="2" t="s">
        <v>58</v>
      </c>
      <c r="H876" s="2" t="s">
        <v>41</v>
      </c>
      <c r="I876" s="42" t="s">
        <v>798</v>
      </c>
      <c r="K876" s="11"/>
    </row>
    <row r="877" spans="1:11" s="2" customFormat="1" x14ac:dyDescent="0.3">
      <c r="A877" s="21">
        <v>460</v>
      </c>
      <c r="B877" s="21" t="s">
        <v>793</v>
      </c>
      <c r="D877" s="21" t="s">
        <v>342</v>
      </c>
      <c r="E877" s="21" t="s">
        <v>797</v>
      </c>
      <c r="F877" s="35" t="s">
        <v>874</v>
      </c>
      <c r="G877" s="2" t="s">
        <v>54</v>
      </c>
      <c r="H877" s="2" t="s">
        <v>25</v>
      </c>
      <c r="I877" s="42" t="s">
        <v>799</v>
      </c>
      <c r="K877" s="11"/>
    </row>
    <row r="878" spans="1:11" s="2" customFormat="1" x14ac:dyDescent="0.3">
      <c r="A878" s="21">
        <v>461</v>
      </c>
      <c r="B878" s="21" t="s">
        <v>793</v>
      </c>
      <c r="D878" s="21" t="s">
        <v>342</v>
      </c>
      <c r="E878" s="21" t="s">
        <v>797</v>
      </c>
      <c r="F878" s="35" t="s">
        <v>874</v>
      </c>
      <c r="G878" s="2" t="s">
        <v>59</v>
      </c>
      <c r="H878" s="2" t="s">
        <v>42</v>
      </c>
      <c r="I878" s="42" t="s">
        <v>800</v>
      </c>
      <c r="K878" s="11"/>
    </row>
    <row r="879" spans="1:11" s="2" customFormat="1" x14ac:dyDescent="0.3">
      <c r="A879" s="21">
        <v>462</v>
      </c>
      <c r="B879" s="21" t="s">
        <v>793</v>
      </c>
      <c r="D879" s="21" t="s">
        <v>342</v>
      </c>
      <c r="E879" s="21" t="s">
        <v>797</v>
      </c>
      <c r="F879" s="35" t="s">
        <v>874</v>
      </c>
      <c r="G879" s="2" t="s">
        <v>54</v>
      </c>
      <c r="H879" s="2" t="s">
        <v>16</v>
      </c>
      <c r="I879" s="42" t="s">
        <v>801</v>
      </c>
      <c r="K879" s="11"/>
    </row>
    <row r="880" spans="1:11" s="2" customFormat="1" x14ac:dyDescent="0.3">
      <c r="A880" s="21">
        <v>462</v>
      </c>
      <c r="B880" s="21" t="s">
        <v>793</v>
      </c>
      <c r="D880" s="21" t="s">
        <v>342</v>
      </c>
      <c r="E880" s="21" t="s">
        <v>797</v>
      </c>
      <c r="F880" s="35" t="s">
        <v>874</v>
      </c>
      <c r="G880" s="2" t="s">
        <v>58</v>
      </c>
      <c r="H880" s="2" t="s">
        <v>41</v>
      </c>
      <c r="I880" s="42" t="s">
        <v>801</v>
      </c>
      <c r="K880" s="11"/>
    </row>
    <row r="881" spans="1:11" s="2" customFormat="1" x14ac:dyDescent="0.3">
      <c r="A881" s="21">
        <v>463</v>
      </c>
      <c r="B881" s="21" t="s">
        <v>793</v>
      </c>
      <c r="D881" s="21" t="s">
        <v>342</v>
      </c>
      <c r="E881" s="21" t="s">
        <v>797</v>
      </c>
      <c r="F881" s="35" t="s">
        <v>874</v>
      </c>
      <c r="G881" s="2" t="s">
        <v>58</v>
      </c>
      <c r="H881" s="2" t="s">
        <v>41</v>
      </c>
      <c r="I881" s="42" t="s">
        <v>802</v>
      </c>
      <c r="K881" s="11"/>
    </row>
    <row r="882" spans="1:11" s="2" customFormat="1" x14ac:dyDescent="0.3">
      <c r="A882" s="21">
        <v>464</v>
      </c>
      <c r="B882" s="21" t="s">
        <v>793</v>
      </c>
      <c r="D882" s="21" t="s">
        <v>342</v>
      </c>
      <c r="E882" s="21" t="s">
        <v>797</v>
      </c>
      <c r="F882" s="35" t="s">
        <v>874</v>
      </c>
      <c r="G882" s="2" t="s">
        <v>58</v>
      </c>
      <c r="H882" s="2" t="s">
        <v>41</v>
      </c>
      <c r="I882" s="42" t="s">
        <v>803</v>
      </c>
      <c r="K882" s="11"/>
    </row>
    <row r="883" spans="1:11" s="2" customFormat="1" x14ac:dyDescent="0.3">
      <c r="A883" s="21">
        <v>465</v>
      </c>
      <c r="B883" s="21" t="s">
        <v>793</v>
      </c>
      <c r="D883" s="21" t="s">
        <v>342</v>
      </c>
      <c r="E883" s="21" t="s">
        <v>797</v>
      </c>
      <c r="F883" s="35" t="s">
        <v>874</v>
      </c>
      <c r="G883" s="2" t="s">
        <v>54</v>
      </c>
      <c r="H883" s="2" t="s">
        <v>28</v>
      </c>
      <c r="I883" s="42" t="s">
        <v>804</v>
      </c>
      <c r="K883" s="11"/>
    </row>
    <row r="884" spans="1:11" s="2" customFormat="1" x14ac:dyDescent="0.3">
      <c r="A884" s="21">
        <v>466</v>
      </c>
      <c r="B884" s="21" t="s">
        <v>793</v>
      </c>
      <c r="D884" s="21" t="s">
        <v>336</v>
      </c>
      <c r="E884" s="21" t="s">
        <v>797</v>
      </c>
      <c r="F884" s="35" t="s">
        <v>874</v>
      </c>
      <c r="G884" s="2" t="s">
        <v>53</v>
      </c>
      <c r="H884" s="2" t="s">
        <v>12</v>
      </c>
      <c r="I884" s="42" t="s">
        <v>805</v>
      </c>
      <c r="K884" s="11"/>
    </row>
    <row r="885" spans="1:11" s="2" customFormat="1" x14ac:dyDescent="0.3">
      <c r="A885" s="21">
        <v>467</v>
      </c>
      <c r="B885" s="21" t="s">
        <v>793</v>
      </c>
      <c r="D885" s="21" t="s">
        <v>336</v>
      </c>
      <c r="E885" s="21" t="s">
        <v>797</v>
      </c>
      <c r="F885" s="35" t="s">
        <v>874</v>
      </c>
      <c r="G885" s="2" t="s">
        <v>53</v>
      </c>
      <c r="H885" s="2" t="s">
        <v>12</v>
      </c>
      <c r="I885" s="42" t="s">
        <v>806</v>
      </c>
      <c r="K885" s="11"/>
    </row>
    <row r="886" spans="1:11" s="2" customFormat="1" x14ac:dyDescent="0.3">
      <c r="A886" s="21">
        <v>468</v>
      </c>
      <c r="B886" s="21" t="s">
        <v>793</v>
      </c>
      <c r="D886" s="21" t="s">
        <v>336</v>
      </c>
      <c r="E886" s="21" t="s">
        <v>797</v>
      </c>
      <c r="F886" s="35" t="s">
        <v>874</v>
      </c>
      <c r="G886" s="2" t="s">
        <v>55</v>
      </c>
      <c r="H886" s="2" t="s">
        <v>32</v>
      </c>
      <c r="I886" s="42" t="s">
        <v>807</v>
      </c>
      <c r="K886" s="11"/>
    </row>
    <row r="887" spans="1:11" s="2" customFormat="1" x14ac:dyDescent="0.3">
      <c r="A887" s="21">
        <v>469</v>
      </c>
      <c r="B887" s="21" t="s">
        <v>793</v>
      </c>
      <c r="D887" s="21" t="s">
        <v>336</v>
      </c>
      <c r="E887" s="21" t="s">
        <v>797</v>
      </c>
      <c r="F887" s="35" t="s">
        <v>874</v>
      </c>
      <c r="G887" s="2" t="s">
        <v>54</v>
      </c>
      <c r="H887" s="2" t="s">
        <v>27</v>
      </c>
      <c r="I887" s="42" t="s">
        <v>808</v>
      </c>
      <c r="K887" s="11"/>
    </row>
    <row r="888" spans="1:11" s="2" customFormat="1" x14ac:dyDescent="0.3">
      <c r="A888" s="21">
        <v>470</v>
      </c>
      <c r="B888" s="21" t="s">
        <v>793</v>
      </c>
      <c r="D888" s="21" t="s">
        <v>338</v>
      </c>
      <c r="E888" s="21" t="s">
        <v>797</v>
      </c>
      <c r="F888" s="35" t="s">
        <v>874</v>
      </c>
      <c r="G888" s="2" t="s">
        <v>53</v>
      </c>
      <c r="H888" s="2" t="s">
        <v>12</v>
      </c>
      <c r="I888" s="42" t="s">
        <v>809</v>
      </c>
      <c r="K888" s="11"/>
    </row>
    <row r="889" spans="1:11" s="2" customFormat="1" x14ac:dyDescent="0.3">
      <c r="A889" s="21">
        <v>471</v>
      </c>
      <c r="B889" s="21" t="s">
        <v>793</v>
      </c>
      <c r="D889" s="21" t="s">
        <v>338</v>
      </c>
      <c r="E889" s="21" t="s">
        <v>797</v>
      </c>
      <c r="F889" s="35" t="s">
        <v>874</v>
      </c>
      <c r="G889" s="2" t="s">
        <v>55</v>
      </c>
      <c r="H889" s="2" t="s">
        <v>32</v>
      </c>
      <c r="I889" s="42" t="s">
        <v>810</v>
      </c>
      <c r="K889" s="11"/>
    </row>
    <row r="890" spans="1:11" s="2" customFormat="1" x14ac:dyDescent="0.3">
      <c r="A890" s="21">
        <v>472</v>
      </c>
      <c r="B890" s="21" t="s">
        <v>793</v>
      </c>
      <c r="D890" s="21" t="s">
        <v>327</v>
      </c>
      <c r="E890" s="21" t="s">
        <v>811</v>
      </c>
      <c r="F890" s="35" t="s">
        <v>875</v>
      </c>
      <c r="G890" s="2" t="s">
        <v>54</v>
      </c>
      <c r="H890" s="2" t="s">
        <v>25</v>
      </c>
      <c r="I890" s="42" t="s">
        <v>812</v>
      </c>
      <c r="K890" s="11"/>
    </row>
    <row r="891" spans="1:11" s="2" customFormat="1" x14ac:dyDescent="0.3">
      <c r="A891" s="21">
        <v>472</v>
      </c>
      <c r="B891" s="21" t="s">
        <v>793</v>
      </c>
      <c r="D891" s="21" t="s">
        <v>327</v>
      </c>
      <c r="E891" s="21" t="s">
        <v>811</v>
      </c>
      <c r="F891" s="35" t="s">
        <v>875</v>
      </c>
      <c r="G891" s="2" t="s">
        <v>58</v>
      </c>
      <c r="H891" s="2" t="s">
        <v>41</v>
      </c>
      <c r="I891" s="42" t="s">
        <v>812</v>
      </c>
      <c r="K891" s="11"/>
    </row>
    <row r="892" spans="1:11" s="2" customFormat="1" x14ac:dyDescent="0.3">
      <c r="A892" s="21">
        <v>473</v>
      </c>
      <c r="B892" s="21" t="s">
        <v>793</v>
      </c>
      <c r="D892" s="21" t="s">
        <v>327</v>
      </c>
      <c r="E892" s="21" t="s">
        <v>811</v>
      </c>
      <c r="F892" s="35" t="s">
        <v>875</v>
      </c>
      <c r="G892" s="3" t="s">
        <v>58</v>
      </c>
      <c r="H892" s="3" t="s">
        <v>41</v>
      </c>
      <c r="I892" s="42" t="s">
        <v>813</v>
      </c>
      <c r="K892" s="11"/>
    </row>
    <row r="893" spans="1:11" s="2" customFormat="1" x14ac:dyDescent="0.3">
      <c r="A893" s="21">
        <v>474</v>
      </c>
      <c r="B893" s="21" t="s">
        <v>793</v>
      </c>
      <c r="D893" s="21" t="s">
        <v>327</v>
      </c>
      <c r="E893" s="21" t="s">
        <v>811</v>
      </c>
      <c r="F893" s="35" t="s">
        <v>875</v>
      </c>
      <c r="G893" s="3" t="s">
        <v>58</v>
      </c>
      <c r="H893" s="3" t="s">
        <v>41</v>
      </c>
      <c r="I893" s="42" t="s">
        <v>814</v>
      </c>
      <c r="K893" s="11"/>
    </row>
    <row r="894" spans="1:11" s="2" customFormat="1" x14ac:dyDescent="0.3">
      <c r="A894" s="21">
        <v>475</v>
      </c>
      <c r="B894" s="21" t="s">
        <v>793</v>
      </c>
      <c r="D894" s="21" t="s">
        <v>336</v>
      </c>
      <c r="E894" s="21" t="s">
        <v>811</v>
      </c>
      <c r="F894" s="35" t="s">
        <v>875</v>
      </c>
      <c r="G894" s="2" t="s">
        <v>53</v>
      </c>
      <c r="H894" s="2" t="s">
        <v>12</v>
      </c>
      <c r="I894" s="42" t="s">
        <v>815</v>
      </c>
      <c r="K894" s="11"/>
    </row>
    <row r="895" spans="1:11" s="2" customFormat="1" x14ac:dyDescent="0.3">
      <c r="A895" s="21">
        <v>476</v>
      </c>
      <c r="B895" s="21" t="s">
        <v>793</v>
      </c>
      <c r="D895" s="21" t="s">
        <v>332</v>
      </c>
      <c r="E895" s="21" t="s">
        <v>811</v>
      </c>
      <c r="F895" s="35" t="s">
        <v>875</v>
      </c>
      <c r="G895" s="2" t="s">
        <v>53</v>
      </c>
      <c r="H895" s="2" t="s">
        <v>16</v>
      </c>
      <c r="I895" s="42" t="s">
        <v>816</v>
      </c>
      <c r="K895" s="11"/>
    </row>
    <row r="896" spans="1:11" s="2" customFormat="1" x14ac:dyDescent="0.3">
      <c r="A896" s="21">
        <v>477</v>
      </c>
      <c r="B896" s="21" t="s">
        <v>793</v>
      </c>
      <c r="D896" s="21" t="s">
        <v>340</v>
      </c>
      <c r="E896" s="21" t="s">
        <v>811</v>
      </c>
      <c r="F896" s="35" t="s">
        <v>875</v>
      </c>
      <c r="G896" s="2" t="s">
        <v>53</v>
      </c>
      <c r="H896" s="2" t="s">
        <v>12</v>
      </c>
      <c r="I896" s="42" t="s">
        <v>817</v>
      </c>
      <c r="K896" s="11"/>
    </row>
    <row r="897" spans="1:11" s="2" customFormat="1" x14ac:dyDescent="0.3">
      <c r="A897" s="21">
        <v>477</v>
      </c>
      <c r="B897" s="21" t="s">
        <v>793</v>
      </c>
      <c r="D897" s="21" t="s">
        <v>340</v>
      </c>
      <c r="E897" s="21" t="s">
        <v>811</v>
      </c>
      <c r="F897" s="35" t="s">
        <v>875</v>
      </c>
      <c r="G897" s="2" t="s">
        <v>54</v>
      </c>
      <c r="H897" s="2" t="s">
        <v>25</v>
      </c>
      <c r="I897" s="42" t="s">
        <v>817</v>
      </c>
      <c r="K897" s="11"/>
    </row>
    <row r="898" spans="1:11" s="2" customFormat="1" x14ac:dyDescent="0.3">
      <c r="A898" s="21">
        <v>478</v>
      </c>
      <c r="B898" s="21" t="s">
        <v>793</v>
      </c>
      <c r="D898" s="21" t="s">
        <v>342</v>
      </c>
      <c r="E898" s="21" t="s">
        <v>811</v>
      </c>
      <c r="F898" s="35" t="s">
        <v>875</v>
      </c>
      <c r="G898" s="2" t="s">
        <v>54</v>
      </c>
      <c r="H898" s="2" t="s">
        <v>16</v>
      </c>
      <c r="I898" s="42" t="s">
        <v>818</v>
      </c>
      <c r="K898" s="11"/>
    </row>
    <row r="899" spans="1:11" s="2" customFormat="1" x14ac:dyDescent="0.3">
      <c r="A899" s="21">
        <v>478</v>
      </c>
      <c r="B899" s="21" t="s">
        <v>793</v>
      </c>
      <c r="D899" s="21" t="s">
        <v>342</v>
      </c>
      <c r="E899" s="21" t="s">
        <v>811</v>
      </c>
      <c r="F899" s="35" t="s">
        <v>875</v>
      </c>
      <c r="G899" s="2" t="s">
        <v>58</v>
      </c>
      <c r="H899" s="2" t="s">
        <v>41</v>
      </c>
      <c r="I899" s="42" t="s">
        <v>818</v>
      </c>
      <c r="K899" s="11"/>
    </row>
    <row r="900" spans="1:11" s="2" customFormat="1" x14ac:dyDescent="0.3">
      <c r="A900" s="21">
        <v>479</v>
      </c>
      <c r="B900" s="21" t="s">
        <v>793</v>
      </c>
      <c r="D900" s="21" t="s">
        <v>342</v>
      </c>
      <c r="E900" s="21" t="s">
        <v>811</v>
      </c>
      <c r="F900" s="35" t="s">
        <v>875</v>
      </c>
      <c r="G900" s="2" t="s">
        <v>59</v>
      </c>
      <c r="H900" s="2" t="s">
        <v>42</v>
      </c>
      <c r="I900" s="42" t="s">
        <v>819</v>
      </c>
      <c r="K900" s="11"/>
    </row>
    <row r="901" spans="1:11" s="2" customFormat="1" x14ac:dyDescent="0.3">
      <c r="A901" s="21">
        <v>480</v>
      </c>
      <c r="B901" s="21" t="s">
        <v>793</v>
      </c>
      <c r="D901" s="21" t="s">
        <v>342</v>
      </c>
      <c r="E901" s="21" t="s">
        <v>811</v>
      </c>
      <c r="F901" s="35" t="s">
        <v>875</v>
      </c>
      <c r="G901" s="2" t="s">
        <v>53</v>
      </c>
      <c r="H901" s="2" t="s">
        <v>12</v>
      </c>
      <c r="I901" s="42" t="s">
        <v>820</v>
      </c>
      <c r="K901" s="11"/>
    </row>
    <row r="902" spans="1:11" s="2" customFormat="1" x14ac:dyDescent="0.3">
      <c r="A902" s="21">
        <v>480</v>
      </c>
      <c r="B902" s="21" t="s">
        <v>793</v>
      </c>
      <c r="D902" s="21" t="s">
        <v>342</v>
      </c>
      <c r="E902" s="21" t="s">
        <v>811</v>
      </c>
      <c r="F902" s="35" t="s">
        <v>875</v>
      </c>
      <c r="G902" s="2" t="s">
        <v>54</v>
      </c>
      <c r="H902" s="2" t="s">
        <v>16</v>
      </c>
      <c r="I902" s="42" t="s">
        <v>820</v>
      </c>
      <c r="K902" s="11"/>
    </row>
    <row r="903" spans="1:11" s="2" customFormat="1" x14ac:dyDescent="0.3">
      <c r="A903" s="21">
        <v>481</v>
      </c>
      <c r="B903" s="21" t="s">
        <v>793</v>
      </c>
      <c r="D903" s="21" t="s">
        <v>338</v>
      </c>
      <c r="E903" s="21" t="s">
        <v>811</v>
      </c>
      <c r="F903" s="35" t="s">
        <v>875</v>
      </c>
      <c r="G903" s="2" t="s">
        <v>53</v>
      </c>
      <c r="H903" s="2" t="s">
        <v>12</v>
      </c>
      <c r="I903" s="42" t="s">
        <v>821</v>
      </c>
      <c r="K903" s="11"/>
    </row>
    <row r="904" spans="1:11" s="2" customFormat="1" x14ac:dyDescent="0.3">
      <c r="A904" s="21">
        <v>482</v>
      </c>
      <c r="B904" s="21" t="s">
        <v>793</v>
      </c>
      <c r="D904" s="21" t="s">
        <v>338</v>
      </c>
      <c r="E904" s="21" t="s">
        <v>811</v>
      </c>
      <c r="F904" s="35" t="s">
        <v>875</v>
      </c>
      <c r="G904" s="2" t="s">
        <v>54</v>
      </c>
      <c r="H904" s="2" t="s">
        <v>25</v>
      </c>
      <c r="I904" s="42" t="s">
        <v>822</v>
      </c>
      <c r="K904" s="11"/>
    </row>
    <row r="905" spans="1:11" s="2" customFormat="1" x14ac:dyDescent="0.3">
      <c r="A905" s="21">
        <v>483</v>
      </c>
      <c r="B905" s="21" t="s">
        <v>793</v>
      </c>
      <c r="D905" s="21" t="s">
        <v>349</v>
      </c>
      <c r="E905" s="21" t="s">
        <v>811</v>
      </c>
      <c r="F905" s="35" t="s">
        <v>875</v>
      </c>
      <c r="G905" s="2" t="s">
        <v>54</v>
      </c>
      <c r="H905" s="2" t="s">
        <v>28</v>
      </c>
      <c r="I905" s="42" t="s">
        <v>823</v>
      </c>
      <c r="K905" s="11"/>
    </row>
    <row r="906" spans="1:11" s="2" customFormat="1" x14ac:dyDescent="0.3">
      <c r="A906" s="21">
        <v>484</v>
      </c>
      <c r="B906" s="21" t="s">
        <v>793</v>
      </c>
      <c r="D906" s="21" t="s">
        <v>349</v>
      </c>
      <c r="E906" s="21" t="s">
        <v>811</v>
      </c>
      <c r="F906" s="35" t="s">
        <v>875</v>
      </c>
      <c r="G906" s="2" t="s">
        <v>54</v>
      </c>
      <c r="H906" s="2" t="s">
        <v>27</v>
      </c>
      <c r="I906" s="42" t="s">
        <v>824</v>
      </c>
      <c r="K906" s="11"/>
    </row>
    <row r="907" spans="1:11" s="2" customFormat="1" x14ac:dyDescent="0.3">
      <c r="A907" s="21">
        <v>484</v>
      </c>
      <c r="B907" s="21" t="s">
        <v>793</v>
      </c>
      <c r="D907" s="21" t="s">
        <v>349</v>
      </c>
      <c r="E907" s="21" t="s">
        <v>811</v>
      </c>
      <c r="F907" s="35" t="s">
        <v>875</v>
      </c>
      <c r="G907" s="2" t="s">
        <v>53</v>
      </c>
      <c r="H907" s="2" t="s">
        <v>16</v>
      </c>
      <c r="I907" s="42" t="s">
        <v>824</v>
      </c>
      <c r="K907" s="11"/>
    </row>
    <row r="908" spans="1:11" s="2" customFormat="1" x14ac:dyDescent="0.3">
      <c r="A908" s="21">
        <v>485</v>
      </c>
      <c r="B908" s="21" t="s">
        <v>793</v>
      </c>
      <c r="D908" s="21" t="s">
        <v>368</v>
      </c>
      <c r="E908" s="21" t="s">
        <v>811</v>
      </c>
      <c r="F908" s="35" t="s">
        <v>875</v>
      </c>
      <c r="G908" s="2" t="s">
        <v>58</v>
      </c>
      <c r="H908" s="2" t="s">
        <v>41</v>
      </c>
      <c r="I908" s="42" t="s">
        <v>825</v>
      </c>
      <c r="K908" s="11"/>
    </row>
    <row r="909" spans="1:11" s="2" customFormat="1" x14ac:dyDescent="0.3">
      <c r="A909" s="21">
        <v>486</v>
      </c>
      <c r="B909" s="21" t="s">
        <v>793</v>
      </c>
      <c r="D909" s="21" t="s">
        <v>675</v>
      </c>
      <c r="E909" s="21" t="s">
        <v>811</v>
      </c>
      <c r="F909" s="35" t="s">
        <v>875</v>
      </c>
      <c r="G909" s="2" t="s">
        <v>54</v>
      </c>
      <c r="H909" s="2" t="s">
        <v>16</v>
      </c>
      <c r="I909" s="42" t="s">
        <v>826</v>
      </c>
      <c r="K909" s="11"/>
    </row>
    <row r="910" spans="1:11" s="2" customFormat="1" x14ac:dyDescent="0.3">
      <c r="A910" s="21">
        <v>487</v>
      </c>
      <c r="B910" s="21" t="s">
        <v>793</v>
      </c>
      <c r="D910" s="21" t="s">
        <v>371</v>
      </c>
      <c r="E910" s="21" t="s">
        <v>811</v>
      </c>
      <c r="F910" s="35" t="s">
        <v>875</v>
      </c>
      <c r="G910" s="2" t="s">
        <v>58</v>
      </c>
      <c r="H910" s="2" t="s">
        <v>41</v>
      </c>
      <c r="I910" s="42" t="s">
        <v>827</v>
      </c>
      <c r="K910" s="11"/>
    </row>
    <row r="911" spans="1:11" s="2" customFormat="1" x14ac:dyDescent="0.3">
      <c r="A911" s="21">
        <v>488</v>
      </c>
      <c r="B911" s="21" t="s">
        <v>793</v>
      </c>
      <c r="D911" s="21" t="s">
        <v>371</v>
      </c>
      <c r="E911" s="21" t="s">
        <v>811</v>
      </c>
      <c r="F911" s="35" t="s">
        <v>875</v>
      </c>
      <c r="G911" s="2" t="s">
        <v>59</v>
      </c>
      <c r="H911" s="2" t="s">
        <v>42</v>
      </c>
      <c r="I911" s="42" t="s">
        <v>828</v>
      </c>
      <c r="K911" s="11"/>
    </row>
    <row r="912" spans="1:11" s="2" customFormat="1" x14ac:dyDescent="0.3">
      <c r="A912" s="21">
        <v>489</v>
      </c>
      <c r="B912" s="21" t="s">
        <v>793</v>
      </c>
      <c r="D912" s="21" t="s">
        <v>371</v>
      </c>
      <c r="E912" s="21" t="s">
        <v>811</v>
      </c>
      <c r="F912" s="35" t="s">
        <v>875</v>
      </c>
      <c r="G912" s="2" t="s">
        <v>53</v>
      </c>
      <c r="H912" s="2" t="s">
        <v>12</v>
      </c>
      <c r="I912" s="42" t="s">
        <v>829</v>
      </c>
      <c r="K912" s="11"/>
    </row>
    <row r="913" spans="1:11" s="2" customFormat="1" x14ac:dyDescent="0.3">
      <c r="A913" s="21">
        <v>489</v>
      </c>
      <c r="B913" s="21" t="s">
        <v>793</v>
      </c>
      <c r="D913" s="21" t="s">
        <v>371</v>
      </c>
      <c r="E913" s="21" t="s">
        <v>811</v>
      </c>
      <c r="F913" s="35" t="s">
        <v>875</v>
      </c>
      <c r="G913" s="2" t="s">
        <v>54</v>
      </c>
      <c r="H913" s="2" t="s">
        <v>16</v>
      </c>
      <c r="I913" s="42" t="s">
        <v>829</v>
      </c>
      <c r="K913" s="11"/>
    </row>
    <row r="914" spans="1:11" s="2" customFormat="1" x14ac:dyDescent="0.3">
      <c r="A914" s="21">
        <v>490</v>
      </c>
      <c r="B914" s="21" t="s">
        <v>793</v>
      </c>
      <c r="D914" s="21" t="s">
        <v>371</v>
      </c>
      <c r="E914" s="21" t="s">
        <v>811</v>
      </c>
      <c r="F914" s="35" t="s">
        <v>875</v>
      </c>
      <c r="G914" s="2" t="s">
        <v>58</v>
      </c>
      <c r="H914" s="2" t="s">
        <v>41</v>
      </c>
      <c r="I914" s="42" t="s">
        <v>830</v>
      </c>
      <c r="K914" s="11"/>
    </row>
    <row r="915" spans="1:11" s="2" customFormat="1" x14ac:dyDescent="0.3">
      <c r="A915" s="21">
        <v>491</v>
      </c>
      <c r="B915" s="21" t="s">
        <v>793</v>
      </c>
      <c r="D915" s="21" t="s">
        <v>371</v>
      </c>
      <c r="E915" s="21" t="s">
        <v>811</v>
      </c>
      <c r="F915" s="35" t="s">
        <v>875</v>
      </c>
      <c r="G915" s="2" t="s">
        <v>58</v>
      </c>
      <c r="H915" s="2" t="s">
        <v>41</v>
      </c>
      <c r="I915" s="42" t="s">
        <v>831</v>
      </c>
      <c r="K915" s="11"/>
    </row>
    <row r="916" spans="1:11" s="2" customFormat="1" x14ac:dyDescent="0.3">
      <c r="A916" s="21">
        <v>492</v>
      </c>
      <c r="B916" s="21" t="s">
        <v>793</v>
      </c>
      <c r="D916" s="21" t="s">
        <v>371</v>
      </c>
      <c r="E916" s="21" t="s">
        <v>811</v>
      </c>
      <c r="F916" s="35" t="s">
        <v>875</v>
      </c>
      <c r="G916" s="2" t="s">
        <v>58</v>
      </c>
      <c r="H916" s="2" t="s">
        <v>41</v>
      </c>
      <c r="I916" s="42" t="s">
        <v>832</v>
      </c>
      <c r="K916" s="11"/>
    </row>
    <row r="917" spans="1:11" s="2" customFormat="1" x14ac:dyDescent="0.3">
      <c r="A917" s="21">
        <v>493</v>
      </c>
      <c r="B917" s="21" t="s">
        <v>793</v>
      </c>
      <c r="D917" s="21" t="s">
        <v>369</v>
      </c>
      <c r="E917" s="21" t="s">
        <v>811</v>
      </c>
      <c r="F917" s="35" t="s">
        <v>875</v>
      </c>
      <c r="G917" s="2" t="s">
        <v>53</v>
      </c>
      <c r="H917" s="2" t="s">
        <v>12</v>
      </c>
      <c r="I917" s="42" t="s">
        <v>833</v>
      </c>
      <c r="K917" s="11"/>
    </row>
    <row r="918" spans="1:11" s="2" customFormat="1" x14ac:dyDescent="0.3">
      <c r="A918" s="21">
        <v>493</v>
      </c>
      <c r="B918" s="21" t="s">
        <v>793</v>
      </c>
      <c r="D918" s="21" t="s">
        <v>369</v>
      </c>
      <c r="E918" s="21" t="s">
        <v>811</v>
      </c>
      <c r="F918" s="35" t="s">
        <v>875</v>
      </c>
      <c r="G918" s="2" t="s">
        <v>54</v>
      </c>
      <c r="H918" s="2" t="s">
        <v>25</v>
      </c>
      <c r="I918" s="42" t="s">
        <v>833</v>
      </c>
      <c r="K918" s="11"/>
    </row>
    <row r="919" spans="1:11" s="2" customFormat="1" x14ac:dyDescent="0.3">
      <c r="A919" s="21">
        <v>494</v>
      </c>
      <c r="B919" s="21" t="s">
        <v>793</v>
      </c>
      <c r="D919" s="21" t="s">
        <v>369</v>
      </c>
      <c r="E919" s="21" t="s">
        <v>811</v>
      </c>
      <c r="F919" s="35" t="s">
        <v>875</v>
      </c>
      <c r="G919" s="2" t="s">
        <v>54</v>
      </c>
      <c r="H919" s="2" t="s">
        <v>27</v>
      </c>
      <c r="I919" s="42" t="s">
        <v>834</v>
      </c>
      <c r="K919" s="11"/>
    </row>
    <row r="920" spans="1:11" s="2" customFormat="1" x14ac:dyDescent="0.3">
      <c r="A920" s="21">
        <v>495</v>
      </c>
      <c r="B920" s="21" t="s">
        <v>793</v>
      </c>
      <c r="D920" s="21" t="s">
        <v>369</v>
      </c>
      <c r="E920" s="21" t="s">
        <v>811</v>
      </c>
      <c r="F920" s="35" t="s">
        <v>875</v>
      </c>
      <c r="G920" s="2" t="s">
        <v>53</v>
      </c>
      <c r="H920" s="2" t="s">
        <v>22</v>
      </c>
      <c r="I920" s="42" t="s">
        <v>835</v>
      </c>
      <c r="K920" s="11"/>
    </row>
    <row r="921" spans="1:11" s="2" customFormat="1" x14ac:dyDescent="0.3">
      <c r="A921" s="21">
        <v>496</v>
      </c>
      <c r="B921" s="21" t="s">
        <v>793</v>
      </c>
      <c r="D921" s="21" t="s">
        <v>343</v>
      </c>
      <c r="E921" s="21" t="s">
        <v>811</v>
      </c>
      <c r="F921" s="35" t="s">
        <v>875</v>
      </c>
      <c r="G921" s="2" t="s">
        <v>53</v>
      </c>
      <c r="H921" s="2" t="s">
        <v>12</v>
      </c>
      <c r="I921" s="42" t="s">
        <v>836</v>
      </c>
      <c r="K921" s="11"/>
    </row>
    <row r="922" spans="1:11" s="2" customFormat="1" x14ac:dyDescent="0.3">
      <c r="A922" s="21">
        <v>496</v>
      </c>
      <c r="B922" s="21" t="s">
        <v>793</v>
      </c>
      <c r="D922" s="21" t="s">
        <v>343</v>
      </c>
      <c r="E922" s="21" t="s">
        <v>811</v>
      </c>
      <c r="F922" s="35" t="s">
        <v>875</v>
      </c>
      <c r="G922" s="2" t="s">
        <v>54</v>
      </c>
      <c r="H922" s="2" t="s">
        <v>16</v>
      </c>
      <c r="I922" s="42" t="s">
        <v>836</v>
      </c>
      <c r="K922" s="11"/>
    </row>
    <row r="923" spans="1:11" s="2" customFormat="1" x14ac:dyDescent="0.3">
      <c r="A923" s="21">
        <v>497</v>
      </c>
      <c r="B923" s="21" t="s">
        <v>793</v>
      </c>
      <c r="D923" s="21" t="s">
        <v>383</v>
      </c>
      <c r="E923" s="21" t="s">
        <v>811</v>
      </c>
      <c r="F923" s="35" t="s">
        <v>875</v>
      </c>
      <c r="G923" s="2" t="s">
        <v>59</v>
      </c>
      <c r="H923" s="2" t="s">
        <v>42</v>
      </c>
      <c r="I923" s="42" t="s">
        <v>837</v>
      </c>
      <c r="K923" s="11"/>
    </row>
    <row r="924" spans="1:11" s="2" customFormat="1" x14ac:dyDescent="0.3">
      <c r="A924" s="21">
        <v>498</v>
      </c>
      <c r="B924" s="21" t="s">
        <v>793</v>
      </c>
      <c r="D924" s="21" t="s">
        <v>383</v>
      </c>
      <c r="E924" s="21" t="s">
        <v>811</v>
      </c>
      <c r="F924" s="35" t="s">
        <v>875</v>
      </c>
      <c r="G924" s="2" t="s">
        <v>59</v>
      </c>
      <c r="H924" s="2" t="s">
        <v>42</v>
      </c>
      <c r="I924" s="42" t="s">
        <v>838</v>
      </c>
      <c r="K924" s="11"/>
    </row>
    <row r="925" spans="1:11" s="2" customFormat="1" x14ac:dyDescent="0.3">
      <c r="A925" s="21">
        <v>499</v>
      </c>
      <c r="B925" s="21" t="s">
        <v>793</v>
      </c>
      <c r="D925" s="21" t="s">
        <v>383</v>
      </c>
      <c r="E925" s="21" t="s">
        <v>811</v>
      </c>
      <c r="F925" s="35" t="s">
        <v>875</v>
      </c>
      <c r="G925" s="2" t="s">
        <v>53</v>
      </c>
      <c r="H925" s="2" t="s">
        <v>22</v>
      </c>
      <c r="I925" s="42" t="s">
        <v>839</v>
      </c>
      <c r="K925" s="11"/>
    </row>
    <row r="926" spans="1:11" s="2" customFormat="1" x14ac:dyDescent="0.3">
      <c r="A926" s="21">
        <v>500</v>
      </c>
      <c r="B926" s="21" t="s">
        <v>793</v>
      </c>
      <c r="D926" s="21" t="s">
        <v>840</v>
      </c>
      <c r="E926" s="21" t="s">
        <v>811</v>
      </c>
      <c r="F926" s="35" t="s">
        <v>875</v>
      </c>
      <c r="G926" s="2" t="s">
        <v>54</v>
      </c>
      <c r="H926" s="2" t="s">
        <v>16</v>
      </c>
      <c r="I926" s="42" t="s">
        <v>841</v>
      </c>
      <c r="K926" s="11"/>
    </row>
    <row r="927" spans="1:11" s="2" customFormat="1" x14ac:dyDescent="0.3">
      <c r="A927" s="21">
        <v>501</v>
      </c>
      <c r="B927" s="21" t="s">
        <v>793</v>
      </c>
      <c r="D927" s="21" t="s">
        <v>375</v>
      </c>
      <c r="E927" s="21" t="s">
        <v>811</v>
      </c>
      <c r="F927" s="35" t="s">
        <v>875</v>
      </c>
      <c r="G927" s="2" t="s">
        <v>53</v>
      </c>
      <c r="H927" s="2" t="s">
        <v>22</v>
      </c>
      <c r="I927" s="42" t="s">
        <v>842</v>
      </c>
      <c r="K927" s="11"/>
    </row>
    <row r="928" spans="1:11" s="2" customFormat="1" x14ac:dyDescent="0.3">
      <c r="A928" s="21">
        <v>501</v>
      </c>
      <c r="B928" s="21" t="s">
        <v>793</v>
      </c>
      <c r="D928" s="21" t="s">
        <v>375</v>
      </c>
      <c r="E928" s="21" t="s">
        <v>811</v>
      </c>
      <c r="F928" s="35" t="s">
        <v>875</v>
      </c>
      <c r="G928" s="2" t="s">
        <v>54</v>
      </c>
      <c r="H928" s="2" t="s">
        <v>28</v>
      </c>
      <c r="I928" s="42" t="s">
        <v>842</v>
      </c>
      <c r="K928" s="11"/>
    </row>
    <row r="929" spans="1:11" s="2" customFormat="1" x14ac:dyDescent="0.3">
      <c r="A929" s="21">
        <v>502</v>
      </c>
      <c r="B929" s="21" t="s">
        <v>793</v>
      </c>
      <c r="D929" s="21" t="s">
        <v>327</v>
      </c>
      <c r="E929" s="2" t="s">
        <v>843</v>
      </c>
      <c r="F929" s="35" t="s">
        <v>876</v>
      </c>
      <c r="G929" s="3" t="s">
        <v>58</v>
      </c>
      <c r="H929" s="3" t="s">
        <v>41</v>
      </c>
      <c r="I929" s="42" t="s">
        <v>844</v>
      </c>
      <c r="K929" s="11"/>
    </row>
    <row r="930" spans="1:11" s="2" customFormat="1" x14ac:dyDescent="0.3">
      <c r="A930" s="21">
        <v>503</v>
      </c>
      <c r="B930" s="21" t="s">
        <v>793</v>
      </c>
      <c r="D930" s="21" t="s">
        <v>327</v>
      </c>
      <c r="E930" s="2" t="s">
        <v>845</v>
      </c>
      <c r="F930" s="35" t="s">
        <v>877</v>
      </c>
      <c r="G930" s="2" t="s">
        <v>59</v>
      </c>
      <c r="H930" s="2" t="s">
        <v>42</v>
      </c>
      <c r="I930" s="42" t="s">
        <v>846</v>
      </c>
      <c r="K930" s="11"/>
    </row>
    <row r="931" spans="1:11" s="2" customFormat="1" x14ac:dyDescent="0.3">
      <c r="A931" s="21">
        <v>504</v>
      </c>
      <c r="B931" s="21" t="s">
        <v>793</v>
      </c>
      <c r="D931" s="21" t="s">
        <v>327</v>
      </c>
      <c r="E931" s="2" t="s">
        <v>845</v>
      </c>
      <c r="F931" s="35" t="s">
        <v>876</v>
      </c>
      <c r="G931" s="2" t="s">
        <v>53</v>
      </c>
      <c r="H931" s="2" t="s">
        <v>12</v>
      </c>
      <c r="I931" s="42" t="s">
        <v>847</v>
      </c>
      <c r="K931" s="11"/>
    </row>
    <row r="932" spans="1:11" s="2" customFormat="1" x14ac:dyDescent="0.3">
      <c r="A932" s="21">
        <v>504</v>
      </c>
      <c r="B932" s="21" t="s">
        <v>793</v>
      </c>
      <c r="D932" s="21" t="s">
        <v>327</v>
      </c>
      <c r="E932" s="2" t="s">
        <v>845</v>
      </c>
      <c r="F932" s="35" t="s">
        <v>876</v>
      </c>
      <c r="G932" s="2" t="s">
        <v>54</v>
      </c>
      <c r="H932" s="2" t="s">
        <v>16</v>
      </c>
      <c r="I932" s="42" t="s">
        <v>847</v>
      </c>
      <c r="K932" s="11"/>
    </row>
    <row r="933" spans="1:11" s="2" customFormat="1" x14ac:dyDescent="0.3">
      <c r="A933" s="21">
        <v>505</v>
      </c>
      <c r="B933" s="21" t="s">
        <v>793</v>
      </c>
      <c r="C933" s="2" t="s">
        <v>848</v>
      </c>
      <c r="D933" s="21" t="s">
        <v>340</v>
      </c>
      <c r="E933" s="2" t="s">
        <v>845</v>
      </c>
      <c r="F933" s="35" t="s">
        <v>876</v>
      </c>
      <c r="G933" s="2" t="s">
        <v>53</v>
      </c>
      <c r="H933" s="2" t="s">
        <v>12</v>
      </c>
      <c r="I933" s="42" t="s">
        <v>849</v>
      </c>
      <c r="K933" s="11"/>
    </row>
    <row r="934" spans="1:11" s="2" customFormat="1" x14ac:dyDescent="0.3">
      <c r="A934" s="21">
        <v>505</v>
      </c>
      <c r="B934" s="21" t="s">
        <v>793</v>
      </c>
      <c r="D934" s="21" t="s">
        <v>340</v>
      </c>
      <c r="E934" s="2" t="s">
        <v>845</v>
      </c>
      <c r="F934" s="35" t="s">
        <v>876</v>
      </c>
      <c r="G934" s="2" t="s">
        <v>54</v>
      </c>
      <c r="H934" s="2" t="s">
        <v>16</v>
      </c>
      <c r="I934" s="42" t="s">
        <v>849</v>
      </c>
      <c r="K934" s="11"/>
    </row>
    <row r="935" spans="1:11" s="2" customFormat="1" x14ac:dyDescent="0.3">
      <c r="A935" s="21">
        <v>506</v>
      </c>
      <c r="B935" s="21" t="s">
        <v>793</v>
      </c>
      <c r="D935" s="21" t="s">
        <v>336</v>
      </c>
      <c r="E935" s="2" t="s">
        <v>845</v>
      </c>
      <c r="F935" s="35" t="s">
        <v>876</v>
      </c>
      <c r="G935" s="2" t="s">
        <v>54</v>
      </c>
      <c r="H935" s="2" t="s">
        <v>27</v>
      </c>
      <c r="I935" s="42" t="s">
        <v>850</v>
      </c>
      <c r="K935" s="11"/>
    </row>
    <row r="936" spans="1:11" s="2" customFormat="1" x14ac:dyDescent="0.3">
      <c r="A936" s="21">
        <v>506</v>
      </c>
      <c r="B936" s="21" t="s">
        <v>793</v>
      </c>
      <c r="D936" s="21" t="s">
        <v>336</v>
      </c>
      <c r="E936" s="2" t="s">
        <v>845</v>
      </c>
      <c r="F936" s="35" t="s">
        <v>876</v>
      </c>
      <c r="G936" s="2" t="s">
        <v>53</v>
      </c>
      <c r="H936" s="2" t="s">
        <v>12</v>
      </c>
      <c r="I936" s="42" t="s">
        <v>850</v>
      </c>
      <c r="K936" s="11"/>
    </row>
    <row r="937" spans="1:11" s="2" customFormat="1" x14ac:dyDescent="0.3">
      <c r="A937" s="21">
        <v>507</v>
      </c>
      <c r="B937" s="21" t="s">
        <v>793</v>
      </c>
      <c r="D937" s="21" t="s">
        <v>851</v>
      </c>
      <c r="E937" s="2" t="s">
        <v>845</v>
      </c>
      <c r="F937" s="35" t="s">
        <v>876</v>
      </c>
      <c r="G937" s="2" t="s">
        <v>55</v>
      </c>
      <c r="H937" s="2" t="s">
        <v>32</v>
      </c>
      <c r="I937" s="42" t="s">
        <v>852</v>
      </c>
      <c r="K937" s="11"/>
    </row>
    <row r="938" spans="1:11" s="2" customFormat="1" x14ac:dyDescent="0.3">
      <c r="A938" s="21">
        <v>507</v>
      </c>
      <c r="B938" s="21" t="s">
        <v>793</v>
      </c>
      <c r="D938" s="21" t="s">
        <v>851</v>
      </c>
      <c r="E938" s="2" t="s">
        <v>845</v>
      </c>
      <c r="F938" s="35" t="s">
        <v>876</v>
      </c>
      <c r="G938" s="2" t="s">
        <v>53</v>
      </c>
      <c r="H938" s="2" t="s">
        <v>12</v>
      </c>
      <c r="I938" s="42" t="s">
        <v>852</v>
      </c>
      <c r="K938" s="11"/>
    </row>
    <row r="939" spans="1:11" s="2" customFormat="1" x14ac:dyDescent="0.3">
      <c r="A939" s="21">
        <v>508</v>
      </c>
      <c r="B939" s="21" t="s">
        <v>793</v>
      </c>
      <c r="D939" s="21" t="s">
        <v>342</v>
      </c>
      <c r="E939" s="2" t="s">
        <v>845</v>
      </c>
      <c r="F939" s="35" t="s">
        <v>876</v>
      </c>
      <c r="G939" s="2" t="s">
        <v>58</v>
      </c>
      <c r="H939" s="2" t="s">
        <v>41</v>
      </c>
      <c r="I939" s="42" t="s">
        <v>853</v>
      </c>
      <c r="K939" s="11"/>
    </row>
    <row r="940" spans="1:11" s="2" customFormat="1" x14ac:dyDescent="0.3">
      <c r="A940" s="21">
        <v>509</v>
      </c>
      <c r="B940" s="21" t="s">
        <v>793</v>
      </c>
      <c r="D940" s="21" t="s">
        <v>342</v>
      </c>
      <c r="E940" s="2" t="s">
        <v>845</v>
      </c>
      <c r="F940" s="35" t="s">
        <v>876</v>
      </c>
      <c r="G940" s="2" t="s">
        <v>58</v>
      </c>
      <c r="H940" s="2" t="s">
        <v>41</v>
      </c>
      <c r="I940" s="42" t="s">
        <v>854</v>
      </c>
      <c r="K940" s="11"/>
    </row>
    <row r="941" spans="1:11" s="2" customFormat="1" x14ac:dyDescent="0.3">
      <c r="A941" s="21">
        <v>510</v>
      </c>
      <c r="B941" s="21" t="s">
        <v>793</v>
      </c>
      <c r="D941" s="21" t="s">
        <v>342</v>
      </c>
      <c r="E941" s="2" t="s">
        <v>845</v>
      </c>
      <c r="F941" s="35" t="s">
        <v>876</v>
      </c>
      <c r="G941" s="2" t="s">
        <v>58</v>
      </c>
      <c r="H941" s="2" t="s">
        <v>16</v>
      </c>
      <c r="I941" s="42" t="s">
        <v>855</v>
      </c>
      <c r="K941" s="11"/>
    </row>
    <row r="942" spans="1:11" s="2" customFormat="1" x14ac:dyDescent="0.3">
      <c r="A942" s="21">
        <v>511</v>
      </c>
      <c r="B942" s="21" t="s">
        <v>793</v>
      </c>
      <c r="D942" s="21" t="s">
        <v>368</v>
      </c>
      <c r="E942" s="2" t="s">
        <v>845</v>
      </c>
      <c r="F942" s="35" t="s">
        <v>876</v>
      </c>
      <c r="G942" s="2" t="s">
        <v>54</v>
      </c>
      <c r="H942" s="2" t="s">
        <v>25</v>
      </c>
      <c r="I942" s="42" t="s">
        <v>856</v>
      </c>
      <c r="K942" s="11"/>
    </row>
    <row r="943" spans="1:11" s="2" customFormat="1" x14ac:dyDescent="0.3">
      <c r="A943" s="21">
        <v>512</v>
      </c>
      <c r="B943" s="21" t="s">
        <v>793</v>
      </c>
      <c r="D943" s="21" t="s">
        <v>368</v>
      </c>
      <c r="E943" s="2" t="s">
        <v>845</v>
      </c>
      <c r="F943" s="35" t="s">
        <v>876</v>
      </c>
      <c r="G943" s="2" t="s">
        <v>54</v>
      </c>
      <c r="H943" s="2" t="s">
        <v>25</v>
      </c>
      <c r="I943" s="42" t="s">
        <v>857</v>
      </c>
      <c r="K943" s="11"/>
    </row>
    <row r="944" spans="1:11" s="2" customFormat="1" x14ac:dyDescent="0.3">
      <c r="A944" s="21">
        <v>513</v>
      </c>
      <c r="B944" s="21" t="s">
        <v>793</v>
      </c>
      <c r="D944" s="21" t="s">
        <v>368</v>
      </c>
      <c r="E944" s="2" t="s">
        <v>845</v>
      </c>
      <c r="F944" s="35" t="s">
        <v>876</v>
      </c>
      <c r="G944" s="2" t="s">
        <v>58</v>
      </c>
      <c r="H944" s="2" t="s">
        <v>41</v>
      </c>
      <c r="I944" s="42" t="s">
        <v>858</v>
      </c>
      <c r="K944" s="11"/>
    </row>
    <row r="945" spans="1:11" s="2" customFormat="1" x14ac:dyDescent="0.3">
      <c r="A945" s="21">
        <v>514</v>
      </c>
      <c r="B945" s="21" t="s">
        <v>793</v>
      </c>
      <c r="D945" s="21" t="s">
        <v>368</v>
      </c>
      <c r="E945" s="2" t="s">
        <v>845</v>
      </c>
      <c r="F945" s="35" t="s">
        <v>876</v>
      </c>
      <c r="G945" s="2" t="s">
        <v>58</v>
      </c>
      <c r="H945" s="2" t="s">
        <v>41</v>
      </c>
      <c r="I945" s="42" t="s">
        <v>859</v>
      </c>
      <c r="K945" s="11"/>
    </row>
    <row r="946" spans="1:11" s="2" customFormat="1" x14ac:dyDescent="0.3">
      <c r="A946" s="21">
        <v>515</v>
      </c>
      <c r="B946" s="21" t="s">
        <v>793</v>
      </c>
      <c r="D946" s="21" t="s">
        <v>334</v>
      </c>
      <c r="E946" s="2" t="s">
        <v>845</v>
      </c>
      <c r="F946" s="35" t="s">
        <v>876</v>
      </c>
      <c r="G946" s="3" t="s">
        <v>54</v>
      </c>
      <c r="H946" s="2" t="s">
        <v>16</v>
      </c>
      <c r="I946" s="42" t="s">
        <v>860</v>
      </c>
      <c r="K946" s="11"/>
    </row>
    <row r="947" spans="1:11" s="2" customFormat="1" x14ac:dyDescent="0.3">
      <c r="A947" s="21">
        <v>516</v>
      </c>
      <c r="B947" s="21" t="s">
        <v>793</v>
      </c>
      <c r="D947" s="21" t="s">
        <v>327</v>
      </c>
      <c r="E947" s="2" t="s">
        <v>861</v>
      </c>
      <c r="F947" s="35" t="s">
        <v>877</v>
      </c>
      <c r="G947" s="3" t="s">
        <v>58</v>
      </c>
      <c r="H947" s="3" t="s">
        <v>41</v>
      </c>
      <c r="I947" s="42" t="s">
        <v>862</v>
      </c>
      <c r="K947" s="11"/>
    </row>
    <row r="948" spans="1:11" s="2" customFormat="1" x14ac:dyDescent="0.3">
      <c r="A948" s="21">
        <v>517</v>
      </c>
      <c r="B948" s="21" t="s">
        <v>793</v>
      </c>
      <c r="D948" s="21" t="s">
        <v>327</v>
      </c>
      <c r="E948" s="2" t="s">
        <v>861</v>
      </c>
      <c r="F948" s="35" t="s">
        <v>877</v>
      </c>
      <c r="G948" s="3" t="s">
        <v>53</v>
      </c>
      <c r="H948" s="3" t="s">
        <v>12</v>
      </c>
      <c r="I948" s="42" t="s">
        <v>864</v>
      </c>
      <c r="K948" s="11"/>
    </row>
    <row r="949" spans="1:11" s="2" customFormat="1" x14ac:dyDescent="0.3">
      <c r="A949" s="21">
        <v>518</v>
      </c>
      <c r="B949" s="21" t="s">
        <v>793</v>
      </c>
      <c r="D949" s="21" t="s">
        <v>327</v>
      </c>
      <c r="E949" s="2" t="s">
        <v>861</v>
      </c>
      <c r="F949" s="35" t="s">
        <v>877</v>
      </c>
      <c r="G949" s="2" t="s">
        <v>58</v>
      </c>
      <c r="H949" s="3" t="s">
        <v>41</v>
      </c>
      <c r="I949" s="42" t="s">
        <v>863</v>
      </c>
      <c r="K949" s="11"/>
    </row>
    <row r="950" spans="1:11" s="2" customFormat="1" x14ac:dyDescent="0.3">
      <c r="A950" s="21">
        <v>519</v>
      </c>
      <c r="B950" s="21" t="s">
        <v>793</v>
      </c>
      <c r="D950" s="21" t="s">
        <v>327</v>
      </c>
      <c r="E950" s="2" t="s">
        <v>861</v>
      </c>
      <c r="F950" s="35" t="s">
        <v>877</v>
      </c>
      <c r="G950" s="2" t="s">
        <v>58</v>
      </c>
      <c r="H950" s="3" t="s">
        <v>41</v>
      </c>
      <c r="I950" s="42" t="s">
        <v>865</v>
      </c>
      <c r="K950" s="11"/>
    </row>
    <row r="951" spans="1:11" s="2" customFormat="1" x14ac:dyDescent="0.3">
      <c r="A951" s="21">
        <v>520</v>
      </c>
      <c r="B951" s="21" t="s">
        <v>793</v>
      </c>
      <c r="D951" s="21" t="s">
        <v>340</v>
      </c>
      <c r="E951" s="2" t="s">
        <v>861</v>
      </c>
      <c r="F951" s="35" t="s">
        <v>877</v>
      </c>
      <c r="G951" s="2" t="s">
        <v>53</v>
      </c>
      <c r="H951" s="3" t="s">
        <v>12</v>
      </c>
      <c r="I951" s="42" t="s">
        <v>866</v>
      </c>
      <c r="K951" s="11"/>
    </row>
    <row r="952" spans="1:11" s="2" customFormat="1" x14ac:dyDescent="0.3">
      <c r="A952" s="21">
        <v>521</v>
      </c>
      <c r="B952" s="21" t="s">
        <v>793</v>
      </c>
      <c r="D952" s="21" t="s">
        <v>340</v>
      </c>
      <c r="E952" s="2" t="s">
        <v>861</v>
      </c>
      <c r="F952" s="35" t="s">
        <v>877</v>
      </c>
      <c r="G952" s="2" t="s">
        <v>54</v>
      </c>
      <c r="H952" s="2" t="s">
        <v>16</v>
      </c>
      <c r="I952" s="42" t="s">
        <v>867</v>
      </c>
      <c r="K952" s="11"/>
    </row>
    <row r="953" spans="1:11" s="2" customFormat="1" x14ac:dyDescent="0.3">
      <c r="A953" s="21">
        <v>522</v>
      </c>
      <c r="B953" s="21" t="s">
        <v>793</v>
      </c>
      <c r="D953" s="21" t="s">
        <v>342</v>
      </c>
      <c r="E953" s="2" t="s">
        <v>861</v>
      </c>
      <c r="F953" s="35" t="s">
        <v>877</v>
      </c>
      <c r="G953" s="2" t="s">
        <v>59</v>
      </c>
      <c r="H953" s="2" t="s">
        <v>42</v>
      </c>
      <c r="I953" s="42" t="s">
        <v>868</v>
      </c>
      <c r="K953" s="11"/>
    </row>
    <row r="954" spans="1:11" s="2" customFormat="1" x14ac:dyDescent="0.3">
      <c r="A954" s="21">
        <v>523</v>
      </c>
      <c r="B954" s="21" t="s">
        <v>793</v>
      </c>
      <c r="D954" s="21" t="s">
        <v>342</v>
      </c>
      <c r="E954" s="2" t="s">
        <v>861</v>
      </c>
      <c r="F954" s="35" t="s">
        <v>877</v>
      </c>
      <c r="G954" s="2" t="s">
        <v>58</v>
      </c>
      <c r="H954" s="2" t="s">
        <v>41</v>
      </c>
      <c r="I954" s="42" t="s">
        <v>869</v>
      </c>
      <c r="K954" s="11"/>
    </row>
    <row r="955" spans="1:11" s="2" customFormat="1" x14ac:dyDescent="0.3">
      <c r="A955" s="21">
        <v>524</v>
      </c>
      <c r="B955" s="21" t="s">
        <v>793</v>
      </c>
      <c r="D955" s="21" t="s">
        <v>342</v>
      </c>
      <c r="E955" s="2" t="s">
        <v>861</v>
      </c>
      <c r="F955" s="35" t="s">
        <v>877</v>
      </c>
      <c r="G955" s="2" t="s">
        <v>58</v>
      </c>
      <c r="H955" s="2" t="s">
        <v>41</v>
      </c>
      <c r="I955" s="42" t="s">
        <v>870</v>
      </c>
      <c r="K955" s="11"/>
    </row>
    <row r="956" spans="1:11" s="2" customFormat="1" x14ac:dyDescent="0.3">
      <c r="A956" s="21">
        <v>525</v>
      </c>
      <c r="B956" s="21" t="s">
        <v>793</v>
      </c>
      <c r="D956" s="21" t="s">
        <v>342</v>
      </c>
      <c r="E956" s="2" t="s">
        <v>861</v>
      </c>
      <c r="F956" s="35" t="s">
        <v>877</v>
      </c>
      <c r="G956" s="2" t="s">
        <v>58</v>
      </c>
      <c r="H956" s="2" t="s">
        <v>41</v>
      </c>
      <c r="I956" s="42" t="s">
        <v>871</v>
      </c>
      <c r="K956" s="11"/>
    </row>
    <row r="957" spans="1:11" s="18" customFormat="1" ht="15" thickBot="1" x14ac:dyDescent="0.35">
      <c r="A957" s="16">
        <v>526</v>
      </c>
      <c r="B957" s="16" t="s">
        <v>793</v>
      </c>
      <c r="D957" s="16" t="s">
        <v>342</v>
      </c>
      <c r="E957" s="18" t="s">
        <v>861</v>
      </c>
      <c r="F957" s="34" t="s">
        <v>877</v>
      </c>
      <c r="G957" s="18" t="s">
        <v>58</v>
      </c>
      <c r="H957" s="18" t="s">
        <v>41</v>
      </c>
      <c r="I957" s="45" t="s">
        <v>872</v>
      </c>
      <c r="K957" s="20"/>
    </row>
    <row r="958" spans="1:11" s="2" customFormat="1" x14ac:dyDescent="0.3">
      <c r="A958" s="21">
        <v>527</v>
      </c>
      <c r="B958" s="21" t="s">
        <v>2045</v>
      </c>
      <c r="C958" s="21" t="s">
        <v>879</v>
      </c>
      <c r="D958" s="21" t="s">
        <v>878</v>
      </c>
      <c r="E958" s="13" t="s">
        <v>1129</v>
      </c>
      <c r="F958" s="35" t="s">
        <v>924</v>
      </c>
      <c r="G958" s="2" t="s">
        <v>54</v>
      </c>
      <c r="H958" s="2" t="s">
        <v>28</v>
      </c>
      <c r="I958" s="42" t="s">
        <v>900</v>
      </c>
      <c r="K958" s="11"/>
    </row>
    <row r="959" spans="1:11" s="2" customFormat="1" x14ac:dyDescent="0.3">
      <c r="A959" s="21">
        <v>527</v>
      </c>
      <c r="B959" s="21" t="s">
        <v>2045</v>
      </c>
      <c r="C959" s="21" t="s">
        <v>879</v>
      </c>
      <c r="D959" s="21" t="s">
        <v>878</v>
      </c>
      <c r="E959" s="13" t="s">
        <v>1129</v>
      </c>
      <c r="F959" s="35" t="s">
        <v>924</v>
      </c>
      <c r="G959" s="2" t="s">
        <v>54</v>
      </c>
      <c r="H959" s="2" t="s">
        <v>29</v>
      </c>
      <c r="I959" s="42" t="s">
        <v>901</v>
      </c>
      <c r="K959" s="11"/>
    </row>
    <row r="960" spans="1:11" s="2" customFormat="1" x14ac:dyDescent="0.3">
      <c r="A960" s="21">
        <v>528</v>
      </c>
      <c r="B960" s="21" t="s">
        <v>2045</v>
      </c>
      <c r="C960" s="21" t="s">
        <v>880</v>
      </c>
      <c r="D960" s="21" t="s">
        <v>878</v>
      </c>
      <c r="E960" s="13" t="s">
        <v>1129</v>
      </c>
      <c r="F960" s="35" t="s">
        <v>924</v>
      </c>
      <c r="G960" s="2" t="s">
        <v>54</v>
      </c>
      <c r="H960" s="2" t="s">
        <v>28</v>
      </c>
      <c r="I960" s="42" t="s">
        <v>902</v>
      </c>
      <c r="K960" s="11"/>
    </row>
    <row r="961" spans="1:11" s="2" customFormat="1" x14ac:dyDescent="0.3">
      <c r="A961" s="21">
        <v>528</v>
      </c>
      <c r="B961" s="21" t="s">
        <v>2045</v>
      </c>
      <c r="C961" s="21" t="s">
        <v>880</v>
      </c>
      <c r="D961" s="21" t="s">
        <v>878</v>
      </c>
      <c r="E961" s="13" t="s">
        <v>1129</v>
      </c>
      <c r="F961" s="35" t="s">
        <v>924</v>
      </c>
      <c r="G961" s="2" t="s">
        <v>54</v>
      </c>
      <c r="H961" s="2" t="s">
        <v>29</v>
      </c>
      <c r="I961" s="42" t="s">
        <v>902</v>
      </c>
      <c r="K961" s="11"/>
    </row>
    <row r="962" spans="1:11" s="2" customFormat="1" x14ac:dyDescent="0.3">
      <c r="A962" s="21">
        <v>529</v>
      </c>
      <c r="B962" s="21" t="s">
        <v>2045</v>
      </c>
      <c r="C962" s="21" t="s">
        <v>881</v>
      </c>
      <c r="D962" s="21" t="s">
        <v>878</v>
      </c>
      <c r="E962" s="13" t="s">
        <v>1129</v>
      </c>
      <c r="F962" s="35" t="s">
        <v>924</v>
      </c>
      <c r="G962" s="2" t="s">
        <v>58</v>
      </c>
      <c r="H962" s="2" t="s">
        <v>41</v>
      </c>
      <c r="I962" s="42" t="s">
        <v>903</v>
      </c>
      <c r="K962" s="11"/>
    </row>
    <row r="963" spans="1:11" s="2" customFormat="1" x14ac:dyDescent="0.3">
      <c r="A963" s="21">
        <v>529</v>
      </c>
      <c r="B963" s="21" t="s">
        <v>2045</v>
      </c>
      <c r="C963" s="21" t="s">
        <v>881</v>
      </c>
      <c r="D963" s="21" t="s">
        <v>878</v>
      </c>
      <c r="E963" s="13" t="s">
        <v>1129</v>
      </c>
      <c r="F963" s="35" t="s">
        <v>924</v>
      </c>
      <c r="G963" s="2" t="s">
        <v>58</v>
      </c>
      <c r="H963" s="2" t="s">
        <v>40</v>
      </c>
      <c r="I963" s="42" t="s">
        <v>903</v>
      </c>
      <c r="K963" s="11"/>
    </row>
    <row r="964" spans="1:11" s="2" customFormat="1" x14ac:dyDescent="0.3">
      <c r="A964" s="21">
        <v>531</v>
      </c>
      <c r="B964" s="21" t="s">
        <v>2045</v>
      </c>
      <c r="C964" s="21" t="s">
        <v>882</v>
      </c>
      <c r="D964" s="21" t="s">
        <v>878</v>
      </c>
      <c r="E964" s="13" t="s">
        <v>1129</v>
      </c>
      <c r="F964" s="35" t="s">
        <v>924</v>
      </c>
      <c r="G964" s="2" t="s">
        <v>59</v>
      </c>
      <c r="H964" s="2" t="s">
        <v>43</v>
      </c>
      <c r="I964" s="42" t="s">
        <v>904</v>
      </c>
      <c r="K964" s="11"/>
    </row>
    <row r="965" spans="1:11" s="2" customFormat="1" x14ac:dyDescent="0.3">
      <c r="A965" s="21">
        <v>532</v>
      </c>
      <c r="B965" s="21" t="s">
        <v>2045</v>
      </c>
      <c r="C965" s="21" t="s">
        <v>882</v>
      </c>
      <c r="D965" s="21" t="s">
        <v>878</v>
      </c>
      <c r="E965" s="13" t="s">
        <v>1129</v>
      </c>
      <c r="F965" s="35" t="s">
        <v>924</v>
      </c>
      <c r="G965" s="2" t="s">
        <v>59</v>
      </c>
      <c r="H965" s="2" t="s">
        <v>43</v>
      </c>
      <c r="I965" s="42" t="s">
        <v>905</v>
      </c>
      <c r="K965" s="11"/>
    </row>
    <row r="966" spans="1:11" s="2" customFormat="1" x14ac:dyDescent="0.3">
      <c r="A966" s="21">
        <v>533</v>
      </c>
      <c r="B966" s="21" t="s">
        <v>2045</v>
      </c>
      <c r="C966" s="21" t="s">
        <v>882</v>
      </c>
      <c r="D966" s="21" t="s">
        <v>878</v>
      </c>
      <c r="E966" s="13" t="s">
        <v>1129</v>
      </c>
      <c r="F966" s="35" t="s">
        <v>924</v>
      </c>
      <c r="G966" s="2" t="s">
        <v>59</v>
      </c>
      <c r="H966" s="2" t="s">
        <v>43</v>
      </c>
      <c r="I966" s="42" t="s">
        <v>906</v>
      </c>
      <c r="K966" s="11"/>
    </row>
    <row r="967" spans="1:11" s="2" customFormat="1" x14ac:dyDescent="0.3">
      <c r="A967" s="21">
        <v>534</v>
      </c>
      <c r="B967" s="21" t="s">
        <v>2045</v>
      </c>
      <c r="C967" s="21" t="s">
        <v>883</v>
      </c>
      <c r="D967" s="21" t="s">
        <v>878</v>
      </c>
      <c r="E967" s="13" t="s">
        <v>1129</v>
      </c>
      <c r="F967" s="35" t="s">
        <v>924</v>
      </c>
      <c r="G967" s="2" t="s">
        <v>54</v>
      </c>
      <c r="H967" s="2" t="s">
        <v>25</v>
      </c>
      <c r="I967" s="42" t="s">
        <v>884</v>
      </c>
      <c r="K967" s="11"/>
    </row>
    <row r="968" spans="1:11" s="2" customFormat="1" x14ac:dyDescent="0.3">
      <c r="A968" s="21">
        <v>535</v>
      </c>
      <c r="B968" s="21" t="s">
        <v>2045</v>
      </c>
      <c r="C968" s="21" t="s">
        <v>885</v>
      </c>
      <c r="D968" s="21" t="s">
        <v>878</v>
      </c>
      <c r="E968" s="13" t="s">
        <v>1129</v>
      </c>
      <c r="F968" s="35" t="s">
        <v>924</v>
      </c>
      <c r="G968" s="2" t="s">
        <v>54</v>
      </c>
      <c r="H968" s="2" t="s">
        <v>25</v>
      </c>
      <c r="I968" s="42" t="s">
        <v>907</v>
      </c>
      <c r="K968" s="11"/>
    </row>
    <row r="969" spans="1:11" s="2" customFormat="1" x14ac:dyDescent="0.3">
      <c r="A969" s="21">
        <v>535</v>
      </c>
      <c r="B969" s="21" t="s">
        <v>2045</v>
      </c>
      <c r="C969" s="21" t="s">
        <v>885</v>
      </c>
      <c r="D969" s="21" t="s">
        <v>878</v>
      </c>
      <c r="E969" s="13" t="s">
        <v>1129</v>
      </c>
      <c r="F969" s="35" t="s">
        <v>924</v>
      </c>
      <c r="G969" s="2" t="s">
        <v>58</v>
      </c>
      <c r="H969" s="2" t="s">
        <v>41</v>
      </c>
      <c r="I969" s="42" t="s">
        <v>908</v>
      </c>
      <c r="K969" s="11"/>
    </row>
    <row r="970" spans="1:11" s="2" customFormat="1" x14ac:dyDescent="0.3">
      <c r="A970" s="21">
        <v>536</v>
      </c>
      <c r="B970" s="21" t="s">
        <v>2045</v>
      </c>
      <c r="C970" s="21" t="s">
        <v>887</v>
      </c>
      <c r="D970" s="21" t="s">
        <v>886</v>
      </c>
      <c r="E970" s="13" t="s">
        <v>1129</v>
      </c>
      <c r="F970" s="35" t="s">
        <v>925</v>
      </c>
      <c r="G970" s="2" t="s">
        <v>54</v>
      </c>
      <c r="H970" s="2" t="s">
        <v>28</v>
      </c>
      <c r="I970" s="42" t="s">
        <v>909</v>
      </c>
      <c r="K970" s="11"/>
    </row>
    <row r="971" spans="1:11" s="2" customFormat="1" x14ac:dyDescent="0.3">
      <c r="A971" s="21">
        <v>536</v>
      </c>
      <c r="B971" s="21" t="s">
        <v>2045</v>
      </c>
      <c r="C971" s="21" t="s">
        <v>887</v>
      </c>
      <c r="D971" s="21" t="s">
        <v>886</v>
      </c>
      <c r="E971" s="13" t="s">
        <v>1129</v>
      </c>
      <c r="F971" s="35" t="s">
        <v>925</v>
      </c>
      <c r="G971" s="2" t="s">
        <v>54</v>
      </c>
      <c r="H971" s="2" t="s">
        <v>29</v>
      </c>
      <c r="I971" s="42" t="s">
        <v>909</v>
      </c>
      <c r="K971" s="11"/>
    </row>
    <row r="972" spans="1:11" s="2" customFormat="1" x14ac:dyDescent="0.3">
      <c r="A972" s="21">
        <v>537</v>
      </c>
      <c r="B972" s="21" t="s">
        <v>2045</v>
      </c>
      <c r="C972" s="21" t="s">
        <v>888</v>
      </c>
      <c r="D972" s="21" t="s">
        <v>886</v>
      </c>
      <c r="E972" s="13" t="s">
        <v>1129</v>
      </c>
      <c r="F972" s="35" t="s">
        <v>924</v>
      </c>
      <c r="G972" s="2" t="s">
        <v>58</v>
      </c>
      <c r="H972" s="2" t="s">
        <v>41</v>
      </c>
      <c r="I972" s="42" t="s">
        <v>910</v>
      </c>
      <c r="K972" s="11"/>
    </row>
    <row r="973" spans="1:11" s="2" customFormat="1" x14ac:dyDescent="0.3">
      <c r="A973" s="21">
        <v>537</v>
      </c>
      <c r="B973" s="21" t="s">
        <v>2045</v>
      </c>
      <c r="C973" s="21" t="s">
        <v>888</v>
      </c>
      <c r="D973" s="21" t="s">
        <v>886</v>
      </c>
      <c r="E973" s="13" t="s">
        <v>1129</v>
      </c>
      <c r="F973" s="35" t="s">
        <v>924</v>
      </c>
      <c r="G973" s="2" t="s">
        <v>59</v>
      </c>
      <c r="H973" s="2" t="s">
        <v>43</v>
      </c>
      <c r="I973" s="42" t="s">
        <v>910</v>
      </c>
      <c r="K973" s="11"/>
    </row>
    <row r="974" spans="1:11" s="2" customFormat="1" x14ac:dyDescent="0.3">
      <c r="A974" s="21">
        <v>538</v>
      </c>
      <c r="B974" s="21" t="s">
        <v>2045</v>
      </c>
      <c r="C974" s="21" t="s">
        <v>889</v>
      </c>
      <c r="D974" s="21" t="s">
        <v>886</v>
      </c>
      <c r="E974" s="13" t="s">
        <v>1129</v>
      </c>
      <c r="F974" s="35" t="s">
        <v>925</v>
      </c>
      <c r="G974" s="2" t="s">
        <v>59</v>
      </c>
      <c r="H974" s="2" t="s">
        <v>43</v>
      </c>
      <c r="I974" s="42" t="s">
        <v>911</v>
      </c>
      <c r="K974" s="11"/>
    </row>
    <row r="975" spans="1:11" s="2" customFormat="1" x14ac:dyDescent="0.3">
      <c r="A975" s="21">
        <v>538</v>
      </c>
      <c r="B975" s="21" t="s">
        <v>2045</v>
      </c>
      <c r="C975" s="21" t="s">
        <v>889</v>
      </c>
      <c r="D975" s="21" t="s">
        <v>886</v>
      </c>
      <c r="E975" s="13" t="s">
        <v>1129</v>
      </c>
      <c r="F975" s="35" t="s">
        <v>924</v>
      </c>
      <c r="G975" s="2" t="s">
        <v>59</v>
      </c>
      <c r="H975" s="2" t="s">
        <v>43</v>
      </c>
      <c r="I975" s="42" t="s">
        <v>911</v>
      </c>
      <c r="K975" s="11"/>
    </row>
    <row r="976" spans="1:11" s="2" customFormat="1" x14ac:dyDescent="0.3">
      <c r="A976" s="21">
        <v>539</v>
      </c>
      <c r="B976" s="21" t="s">
        <v>2045</v>
      </c>
      <c r="C976" s="21" t="s">
        <v>890</v>
      </c>
      <c r="D976" s="21" t="s">
        <v>886</v>
      </c>
      <c r="E976" s="13" t="s">
        <v>1129</v>
      </c>
      <c r="F976" s="35" t="s">
        <v>925</v>
      </c>
      <c r="G976" s="2" t="s">
        <v>54</v>
      </c>
      <c r="H976" s="2" t="s">
        <v>16</v>
      </c>
      <c r="I976" s="42" t="s">
        <v>912</v>
      </c>
      <c r="K976" s="11"/>
    </row>
    <row r="977" spans="1:11" s="2" customFormat="1" x14ac:dyDescent="0.3">
      <c r="A977" s="21">
        <v>540</v>
      </c>
      <c r="B977" s="21" t="s">
        <v>2045</v>
      </c>
      <c r="C977" s="21" t="s">
        <v>890</v>
      </c>
      <c r="D977" s="21" t="s">
        <v>886</v>
      </c>
      <c r="E977" s="13" t="s">
        <v>1129</v>
      </c>
      <c r="F977" s="35" t="s">
        <v>924</v>
      </c>
      <c r="G977" s="2" t="s">
        <v>54</v>
      </c>
      <c r="H977" s="2" t="s">
        <v>16</v>
      </c>
      <c r="I977" s="42" t="s">
        <v>913</v>
      </c>
      <c r="K977" s="11"/>
    </row>
    <row r="978" spans="1:11" s="2" customFormat="1" x14ac:dyDescent="0.3">
      <c r="A978" s="21">
        <v>541</v>
      </c>
      <c r="B978" s="21" t="s">
        <v>2045</v>
      </c>
      <c r="C978" s="21" t="s">
        <v>890</v>
      </c>
      <c r="D978" s="21" t="s">
        <v>886</v>
      </c>
      <c r="E978" s="13" t="s">
        <v>1129</v>
      </c>
      <c r="F978" s="35" t="s">
        <v>924</v>
      </c>
      <c r="G978" s="2" t="s">
        <v>54</v>
      </c>
      <c r="H978" s="2" t="s">
        <v>16</v>
      </c>
      <c r="I978" s="42" t="s">
        <v>914</v>
      </c>
      <c r="K978" s="11"/>
    </row>
    <row r="979" spans="1:11" s="2" customFormat="1" x14ac:dyDescent="0.3">
      <c r="A979" s="21">
        <v>542</v>
      </c>
      <c r="B979" s="21" t="s">
        <v>2045</v>
      </c>
      <c r="C979" s="21" t="s">
        <v>891</v>
      </c>
      <c r="D979" s="21" t="s">
        <v>886</v>
      </c>
      <c r="E979" s="13" t="s">
        <v>1129</v>
      </c>
      <c r="F979" s="35" t="s">
        <v>925</v>
      </c>
      <c r="G979" s="2" t="s">
        <v>52</v>
      </c>
      <c r="H979" s="2" t="s">
        <v>17</v>
      </c>
      <c r="I979" s="42" t="s">
        <v>915</v>
      </c>
      <c r="K979" s="11"/>
    </row>
    <row r="980" spans="1:11" s="2" customFormat="1" x14ac:dyDescent="0.3">
      <c r="A980" s="21">
        <v>542</v>
      </c>
      <c r="B980" s="21" t="s">
        <v>2045</v>
      </c>
      <c r="C980" s="21" t="s">
        <v>891</v>
      </c>
      <c r="D980" s="21" t="s">
        <v>886</v>
      </c>
      <c r="E980" s="13" t="s">
        <v>1129</v>
      </c>
      <c r="F980" s="35" t="s">
        <v>924</v>
      </c>
      <c r="G980" s="2" t="s">
        <v>52</v>
      </c>
      <c r="H980" s="2" t="s">
        <v>17</v>
      </c>
      <c r="I980" s="42" t="s">
        <v>915</v>
      </c>
      <c r="K980" s="11"/>
    </row>
    <row r="981" spans="1:11" s="2" customFormat="1" x14ac:dyDescent="0.3">
      <c r="A981" s="21">
        <v>542</v>
      </c>
      <c r="B981" s="21" t="s">
        <v>2045</v>
      </c>
      <c r="C981" s="21" t="s">
        <v>891</v>
      </c>
      <c r="D981" s="21" t="s">
        <v>886</v>
      </c>
      <c r="E981" s="13" t="s">
        <v>1129</v>
      </c>
      <c r="F981" s="35" t="s">
        <v>925</v>
      </c>
      <c r="G981" s="2" t="s">
        <v>58</v>
      </c>
      <c r="H981" s="2" t="s">
        <v>41</v>
      </c>
      <c r="I981" s="42" t="s">
        <v>915</v>
      </c>
      <c r="K981" s="11"/>
    </row>
    <row r="982" spans="1:11" s="2" customFormat="1" x14ac:dyDescent="0.3">
      <c r="A982" s="21">
        <v>542</v>
      </c>
      <c r="B982" s="21" t="s">
        <v>2045</v>
      </c>
      <c r="C982" s="21" t="s">
        <v>891</v>
      </c>
      <c r="D982" s="21" t="s">
        <v>886</v>
      </c>
      <c r="E982" s="13" t="s">
        <v>1129</v>
      </c>
      <c r="F982" s="35" t="s">
        <v>924</v>
      </c>
      <c r="G982" s="2" t="s">
        <v>58</v>
      </c>
      <c r="H982" s="2" t="s">
        <v>41</v>
      </c>
      <c r="I982" s="42" t="s">
        <v>915</v>
      </c>
      <c r="K982" s="11"/>
    </row>
    <row r="983" spans="1:11" s="2" customFormat="1" x14ac:dyDescent="0.3">
      <c r="A983" s="21">
        <v>542</v>
      </c>
      <c r="B983" s="21" t="s">
        <v>2045</v>
      </c>
      <c r="C983" s="21" t="s">
        <v>891</v>
      </c>
      <c r="D983" s="21" t="s">
        <v>886</v>
      </c>
      <c r="E983" s="13" t="s">
        <v>1129</v>
      </c>
      <c r="F983" s="35" t="s">
        <v>925</v>
      </c>
      <c r="G983" s="2" t="s">
        <v>13</v>
      </c>
      <c r="H983" s="2" t="s">
        <v>16</v>
      </c>
      <c r="I983" s="42" t="s">
        <v>916</v>
      </c>
      <c r="K983" s="11"/>
    </row>
    <row r="984" spans="1:11" s="2" customFormat="1" x14ac:dyDescent="0.3">
      <c r="A984" s="21">
        <v>542</v>
      </c>
      <c r="B984" s="21" t="s">
        <v>2045</v>
      </c>
      <c r="C984" s="21" t="s">
        <v>891</v>
      </c>
      <c r="D984" s="21" t="s">
        <v>886</v>
      </c>
      <c r="E984" s="13" t="s">
        <v>1129</v>
      </c>
      <c r="F984" s="35" t="s">
        <v>924</v>
      </c>
      <c r="G984" s="2" t="s">
        <v>13</v>
      </c>
      <c r="H984" s="2" t="s">
        <v>16</v>
      </c>
      <c r="I984" s="42" t="s">
        <v>916</v>
      </c>
      <c r="K984" s="11"/>
    </row>
    <row r="985" spans="1:11" s="2" customFormat="1" x14ac:dyDescent="0.3">
      <c r="A985" s="21">
        <v>543</v>
      </c>
      <c r="B985" s="21" t="s">
        <v>2045</v>
      </c>
      <c r="C985" s="21" t="s">
        <v>893</v>
      </c>
      <c r="D985" s="21" t="s">
        <v>892</v>
      </c>
      <c r="E985" s="13" t="s">
        <v>1129</v>
      </c>
      <c r="F985" s="35" t="s">
        <v>925</v>
      </c>
      <c r="G985" s="2" t="s">
        <v>54</v>
      </c>
      <c r="H985" s="2" t="s">
        <v>28</v>
      </c>
      <c r="I985" s="42" t="s">
        <v>917</v>
      </c>
      <c r="K985" s="11"/>
    </row>
    <row r="986" spans="1:11" s="2" customFormat="1" x14ac:dyDescent="0.3">
      <c r="A986" s="21">
        <v>543</v>
      </c>
      <c r="B986" s="21" t="s">
        <v>2045</v>
      </c>
      <c r="C986" s="21" t="s">
        <v>893</v>
      </c>
      <c r="D986" s="21" t="s">
        <v>892</v>
      </c>
      <c r="E986" s="13" t="s">
        <v>1129</v>
      </c>
      <c r="F986" s="35" t="s">
        <v>925</v>
      </c>
      <c r="G986" s="2" t="s">
        <v>54</v>
      </c>
      <c r="H986" s="2" t="s">
        <v>29</v>
      </c>
      <c r="I986" s="42" t="s">
        <v>917</v>
      </c>
      <c r="K986" s="11"/>
    </row>
    <row r="987" spans="1:11" s="2" customFormat="1" x14ac:dyDescent="0.3">
      <c r="A987" s="21">
        <v>544</v>
      </c>
      <c r="B987" s="21" t="s">
        <v>2045</v>
      </c>
      <c r="C987" s="21" t="s">
        <v>894</v>
      </c>
      <c r="D987" s="21" t="s">
        <v>892</v>
      </c>
      <c r="E987" s="13" t="s">
        <v>1129</v>
      </c>
      <c r="F987" s="35" t="s">
        <v>925</v>
      </c>
      <c r="G987" s="2" t="s">
        <v>54</v>
      </c>
      <c r="H987" s="2" t="s">
        <v>28</v>
      </c>
      <c r="I987" s="42" t="s">
        <v>918</v>
      </c>
      <c r="K987" s="11"/>
    </row>
    <row r="988" spans="1:11" s="2" customFormat="1" x14ac:dyDescent="0.3">
      <c r="A988" s="21">
        <v>544</v>
      </c>
      <c r="B988" s="21" t="s">
        <v>2045</v>
      </c>
      <c r="C988" s="21" t="s">
        <v>894</v>
      </c>
      <c r="D988" s="21" t="s">
        <v>892</v>
      </c>
      <c r="E988" s="13" t="s">
        <v>1129</v>
      </c>
      <c r="F988" s="35" t="s">
        <v>925</v>
      </c>
      <c r="G988" s="2" t="s">
        <v>54</v>
      </c>
      <c r="H988" s="2" t="s">
        <v>29</v>
      </c>
      <c r="I988" s="42" t="s">
        <v>918</v>
      </c>
      <c r="K988" s="11"/>
    </row>
    <row r="989" spans="1:11" s="2" customFormat="1" x14ac:dyDescent="0.3">
      <c r="A989" s="21">
        <v>545</v>
      </c>
      <c r="B989" s="21" t="s">
        <v>2045</v>
      </c>
      <c r="C989" s="21" t="s">
        <v>895</v>
      </c>
      <c r="D989" s="21" t="s">
        <v>892</v>
      </c>
      <c r="E989" s="13" t="s">
        <v>1129</v>
      </c>
      <c r="F989" s="35" t="s">
        <v>925</v>
      </c>
      <c r="G989" s="2" t="s">
        <v>59</v>
      </c>
      <c r="H989" s="2" t="s">
        <v>43</v>
      </c>
      <c r="I989" s="42" t="s">
        <v>919</v>
      </c>
      <c r="K989" s="11"/>
    </row>
    <row r="990" spans="1:11" s="2" customFormat="1" x14ac:dyDescent="0.3">
      <c r="A990" s="21">
        <v>545</v>
      </c>
      <c r="B990" s="21" t="s">
        <v>2045</v>
      </c>
      <c r="C990" s="21" t="s">
        <v>895</v>
      </c>
      <c r="D990" s="21" t="s">
        <v>892</v>
      </c>
      <c r="E990" s="13" t="s">
        <v>1129</v>
      </c>
      <c r="F990" s="35" t="s">
        <v>925</v>
      </c>
      <c r="G990" s="2" t="s">
        <v>58</v>
      </c>
      <c r="H990" s="2" t="s">
        <v>41</v>
      </c>
      <c r="I990" s="42" t="s">
        <v>919</v>
      </c>
      <c r="K990" s="11"/>
    </row>
    <row r="991" spans="1:11" s="2" customFormat="1" x14ac:dyDescent="0.3">
      <c r="A991" s="21">
        <v>546</v>
      </c>
      <c r="B991" s="21" t="s">
        <v>2045</v>
      </c>
      <c r="C991" s="21" t="s">
        <v>896</v>
      </c>
      <c r="D991" s="21" t="s">
        <v>892</v>
      </c>
      <c r="E991" s="13" t="s">
        <v>1129</v>
      </c>
      <c r="F991" s="35" t="s">
        <v>925</v>
      </c>
      <c r="G991" s="2" t="s">
        <v>59</v>
      </c>
      <c r="H991" s="2" t="s">
        <v>43</v>
      </c>
      <c r="I991" s="42" t="s">
        <v>920</v>
      </c>
      <c r="K991" s="11"/>
    </row>
    <row r="992" spans="1:11" s="2" customFormat="1" x14ac:dyDescent="0.3">
      <c r="A992" s="21">
        <v>547</v>
      </c>
      <c r="B992" s="21" t="s">
        <v>2045</v>
      </c>
      <c r="C992" s="21" t="s">
        <v>897</v>
      </c>
      <c r="D992" s="21" t="s">
        <v>892</v>
      </c>
      <c r="E992" s="13" t="s">
        <v>1129</v>
      </c>
      <c r="F992" s="35" t="s">
        <v>925</v>
      </c>
      <c r="G992" s="2" t="s">
        <v>54</v>
      </c>
      <c r="H992" s="2" t="s">
        <v>16</v>
      </c>
      <c r="I992" s="42" t="s">
        <v>921</v>
      </c>
      <c r="K992" s="11"/>
    </row>
    <row r="993" spans="1:19" s="2" customFormat="1" x14ac:dyDescent="0.3">
      <c r="A993" s="21">
        <v>547</v>
      </c>
      <c r="B993" s="21" t="s">
        <v>2045</v>
      </c>
      <c r="C993" s="21" t="s">
        <v>897</v>
      </c>
      <c r="D993" s="21" t="s">
        <v>892</v>
      </c>
      <c r="E993" s="13" t="s">
        <v>1129</v>
      </c>
      <c r="F993" s="35" t="s">
        <v>925</v>
      </c>
      <c r="G993" s="2" t="s">
        <v>58</v>
      </c>
      <c r="H993" s="2" t="s">
        <v>41</v>
      </c>
      <c r="I993" s="42" t="s">
        <v>921</v>
      </c>
      <c r="K993" s="11"/>
    </row>
    <row r="994" spans="1:19" s="2" customFormat="1" x14ac:dyDescent="0.3">
      <c r="A994" s="21">
        <v>548</v>
      </c>
      <c r="B994" s="21" t="s">
        <v>2045</v>
      </c>
      <c r="C994" s="21" t="s">
        <v>898</v>
      </c>
      <c r="D994" s="21" t="s">
        <v>892</v>
      </c>
      <c r="E994" s="13" t="s">
        <v>1129</v>
      </c>
      <c r="F994" s="35" t="s">
        <v>925</v>
      </c>
      <c r="G994" s="2" t="s">
        <v>53</v>
      </c>
      <c r="H994" s="2" t="s">
        <v>12</v>
      </c>
      <c r="I994" s="42" t="s">
        <v>922</v>
      </c>
      <c r="K994" s="11"/>
    </row>
    <row r="995" spans="1:19" s="2" customFormat="1" x14ac:dyDescent="0.3">
      <c r="A995" s="21">
        <v>549</v>
      </c>
      <c r="B995" s="21" t="s">
        <v>2045</v>
      </c>
      <c r="C995" s="21" t="s">
        <v>899</v>
      </c>
      <c r="D995" s="21" t="s">
        <v>892</v>
      </c>
      <c r="E995" s="13" t="s">
        <v>1129</v>
      </c>
      <c r="F995" s="35" t="s">
        <v>925</v>
      </c>
      <c r="G995" s="2" t="s">
        <v>54</v>
      </c>
      <c r="H995" s="2" t="s">
        <v>29</v>
      </c>
      <c r="I995" s="42" t="s">
        <v>923</v>
      </c>
      <c r="K995" s="11"/>
    </row>
    <row r="996" spans="1:19" s="18" customFormat="1" ht="15" thickBot="1" x14ac:dyDescent="0.35">
      <c r="A996" s="16">
        <v>549</v>
      </c>
      <c r="B996" s="18" t="s">
        <v>2045</v>
      </c>
      <c r="C996" s="16" t="s">
        <v>899</v>
      </c>
      <c r="D996" s="16" t="s">
        <v>892</v>
      </c>
      <c r="E996" s="16" t="s">
        <v>1129</v>
      </c>
      <c r="F996" s="34" t="s">
        <v>925</v>
      </c>
      <c r="G996" s="18" t="s">
        <v>53</v>
      </c>
      <c r="H996" s="18" t="s">
        <v>23</v>
      </c>
      <c r="I996" s="45" t="s">
        <v>923</v>
      </c>
      <c r="K996" s="20"/>
    </row>
    <row r="997" spans="1:19" s="2" customFormat="1" x14ac:dyDescent="0.3">
      <c r="A997" s="21">
        <v>550</v>
      </c>
      <c r="B997" s="21" t="s">
        <v>945</v>
      </c>
      <c r="C997" s="2" t="s">
        <v>956</v>
      </c>
      <c r="E997" s="21" t="s">
        <v>9</v>
      </c>
      <c r="F997" s="35" t="s">
        <v>1034</v>
      </c>
      <c r="G997" s="2" t="s">
        <v>53</v>
      </c>
      <c r="H997" s="2" t="s">
        <v>16</v>
      </c>
      <c r="I997" s="10" t="s">
        <v>946</v>
      </c>
      <c r="K997" s="11"/>
      <c r="S997" s="2">
        <v>1</v>
      </c>
    </row>
    <row r="998" spans="1:19" s="2" customFormat="1" x14ac:dyDescent="0.3">
      <c r="A998" s="21">
        <v>550</v>
      </c>
      <c r="B998" s="21" t="s">
        <v>945</v>
      </c>
      <c r="C998" s="2" t="s">
        <v>956</v>
      </c>
      <c r="E998" s="21" t="s">
        <v>9</v>
      </c>
      <c r="F998" s="35" t="s">
        <v>1034</v>
      </c>
      <c r="G998" s="2" t="s">
        <v>53</v>
      </c>
      <c r="H998" s="2" t="s">
        <v>12</v>
      </c>
      <c r="I998" s="10" t="s">
        <v>946</v>
      </c>
      <c r="K998" s="11"/>
      <c r="S998" s="2">
        <v>1</v>
      </c>
    </row>
    <row r="999" spans="1:19" s="2" customFormat="1" x14ac:dyDescent="0.3">
      <c r="A999" s="21">
        <v>550</v>
      </c>
      <c r="B999" s="21" t="s">
        <v>945</v>
      </c>
      <c r="C999" s="2" t="s">
        <v>956</v>
      </c>
      <c r="E999" s="21" t="s">
        <v>9</v>
      </c>
      <c r="F999" s="35" t="s">
        <v>1034</v>
      </c>
      <c r="G999" s="2" t="s">
        <v>53</v>
      </c>
      <c r="H999" s="2" t="s">
        <v>24</v>
      </c>
      <c r="I999" s="10" t="s">
        <v>946</v>
      </c>
      <c r="K999" s="11"/>
      <c r="S999" s="2">
        <v>1</v>
      </c>
    </row>
    <row r="1000" spans="1:19" s="2" customFormat="1" x14ac:dyDescent="0.3">
      <c r="A1000" s="21">
        <v>550</v>
      </c>
      <c r="B1000" s="21" t="s">
        <v>945</v>
      </c>
      <c r="C1000" s="2" t="s">
        <v>956</v>
      </c>
      <c r="E1000" s="21" t="s">
        <v>9</v>
      </c>
      <c r="F1000" s="35" t="s">
        <v>1034</v>
      </c>
      <c r="G1000" s="2" t="s">
        <v>58</v>
      </c>
      <c r="H1000" s="2" t="s">
        <v>41</v>
      </c>
      <c r="I1000" s="10" t="s">
        <v>946</v>
      </c>
      <c r="K1000" s="11"/>
      <c r="S1000" s="2">
        <v>1</v>
      </c>
    </row>
    <row r="1001" spans="1:19" s="2" customFormat="1" x14ac:dyDescent="0.3">
      <c r="A1001" s="21">
        <v>551</v>
      </c>
      <c r="B1001" s="21" t="s">
        <v>945</v>
      </c>
      <c r="C1001" s="2" t="s">
        <v>956</v>
      </c>
      <c r="E1001" s="21" t="s">
        <v>9</v>
      </c>
      <c r="F1001" s="35" t="s">
        <v>1035</v>
      </c>
      <c r="G1001" s="2" t="s">
        <v>54</v>
      </c>
      <c r="H1001" s="2" t="s">
        <v>16</v>
      </c>
      <c r="I1001" t="s">
        <v>947</v>
      </c>
      <c r="K1001" s="11"/>
      <c r="S1001" s="2">
        <v>1</v>
      </c>
    </row>
    <row r="1002" spans="1:19" s="2" customFormat="1" x14ac:dyDescent="0.3">
      <c r="A1002" s="21">
        <v>552</v>
      </c>
      <c r="B1002" s="21" t="s">
        <v>945</v>
      </c>
      <c r="C1002" s="2" t="s">
        <v>956</v>
      </c>
      <c r="E1002" s="21" t="s">
        <v>9</v>
      </c>
      <c r="F1002" s="35" t="s">
        <v>1035</v>
      </c>
      <c r="G1002" s="2" t="s">
        <v>53</v>
      </c>
      <c r="H1002" s="2" t="s">
        <v>12</v>
      </c>
      <c r="I1002" t="s">
        <v>948</v>
      </c>
      <c r="K1002" s="11"/>
      <c r="S1002" s="2">
        <v>1</v>
      </c>
    </row>
    <row r="1003" spans="1:19" s="2" customFormat="1" x14ac:dyDescent="0.3">
      <c r="A1003" s="21">
        <v>552</v>
      </c>
      <c r="B1003" s="21" t="s">
        <v>945</v>
      </c>
      <c r="C1003" s="2" t="s">
        <v>956</v>
      </c>
      <c r="E1003" s="21" t="s">
        <v>9</v>
      </c>
      <c r="F1003" s="35" t="s">
        <v>1035</v>
      </c>
      <c r="G1003" s="2" t="s">
        <v>59</v>
      </c>
      <c r="H1003" s="2" t="s">
        <v>43</v>
      </c>
      <c r="I1003" t="s">
        <v>948</v>
      </c>
      <c r="K1003" s="11"/>
      <c r="S1003" s="2">
        <v>1</v>
      </c>
    </row>
    <row r="1004" spans="1:19" s="2" customFormat="1" x14ac:dyDescent="0.3">
      <c r="A1004" s="21">
        <v>553</v>
      </c>
      <c r="B1004" s="21" t="s">
        <v>945</v>
      </c>
      <c r="C1004" s="2" t="s">
        <v>956</v>
      </c>
      <c r="E1004" s="21" t="s">
        <v>9</v>
      </c>
      <c r="F1004" s="35" t="s">
        <v>1036</v>
      </c>
      <c r="G1004" s="2" t="s">
        <v>59</v>
      </c>
      <c r="H1004" s="2" t="s">
        <v>43</v>
      </c>
      <c r="I1004" t="s">
        <v>949</v>
      </c>
      <c r="K1004" s="11"/>
      <c r="S1004" s="2">
        <v>1</v>
      </c>
    </row>
    <row r="1005" spans="1:19" s="2" customFormat="1" x14ac:dyDescent="0.3">
      <c r="A1005" s="21">
        <v>553</v>
      </c>
      <c r="B1005" s="21" t="s">
        <v>945</v>
      </c>
      <c r="C1005" s="2" t="s">
        <v>956</v>
      </c>
      <c r="E1005" s="21" t="s">
        <v>9</v>
      </c>
      <c r="F1005" s="35" t="s">
        <v>1036</v>
      </c>
      <c r="G1005" s="2" t="s">
        <v>53</v>
      </c>
      <c r="H1005" s="2" t="s">
        <v>16</v>
      </c>
      <c r="I1005" t="s">
        <v>949</v>
      </c>
      <c r="K1005" s="11"/>
      <c r="S1005" s="2">
        <v>1</v>
      </c>
    </row>
    <row r="1006" spans="1:19" s="2" customFormat="1" x14ac:dyDescent="0.3">
      <c r="A1006" s="21">
        <v>554</v>
      </c>
      <c r="B1006" s="21" t="s">
        <v>945</v>
      </c>
      <c r="C1006" s="2" t="s">
        <v>956</v>
      </c>
      <c r="E1006" s="21" t="s">
        <v>9</v>
      </c>
      <c r="F1006" s="35" t="s">
        <v>1036</v>
      </c>
      <c r="G1006" s="2" t="s">
        <v>58</v>
      </c>
      <c r="H1006" s="2" t="s">
        <v>41</v>
      </c>
      <c r="I1006" s="10" t="s">
        <v>950</v>
      </c>
      <c r="K1006" s="11"/>
      <c r="S1006" s="2">
        <v>1</v>
      </c>
    </row>
    <row r="1007" spans="1:19" s="2" customFormat="1" x14ac:dyDescent="0.3">
      <c r="A1007" s="21">
        <v>554</v>
      </c>
      <c r="B1007" s="21" t="s">
        <v>945</v>
      </c>
      <c r="C1007" s="2" t="s">
        <v>956</v>
      </c>
      <c r="E1007" s="21" t="s">
        <v>9</v>
      </c>
      <c r="F1007" s="35" t="s">
        <v>1035</v>
      </c>
      <c r="G1007" s="2" t="s">
        <v>58</v>
      </c>
      <c r="H1007" s="2" t="s">
        <v>41</v>
      </c>
      <c r="I1007" s="10" t="s">
        <v>950</v>
      </c>
      <c r="K1007" s="11"/>
      <c r="S1007" s="2">
        <v>1</v>
      </c>
    </row>
    <row r="1008" spans="1:19" s="2" customFormat="1" x14ac:dyDescent="0.3">
      <c r="A1008" s="21">
        <v>555</v>
      </c>
      <c r="B1008" s="21" t="s">
        <v>945</v>
      </c>
      <c r="C1008" s="2" t="s">
        <v>956</v>
      </c>
      <c r="E1008" s="21" t="s">
        <v>9</v>
      </c>
      <c r="F1008" s="35" t="s">
        <v>1036</v>
      </c>
      <c r="G1008" s="2" t="s">
        <v>55</v>
      </c>
      <c r="H1008" s="2" t="s">
        <v>32</v>
      </c>
      <c r="I1008" s="10" t="s">
        <v>951</v>
      </c>
      <c r="K1008" s="11"/>
      <c r="S1008" s="2">
        <v>1</v>
      </c>
    </row>
    <row r="1009" spans="1:19" s="2" customFormat="1" x14ac:dyDescent="0.3">
      <c r="A1009" s="21">
        <v>555</v>
      </c>
      <c r="B1009" s="21" t="s">
        <v>945</v>
      </c>
      <c r="C1009" s="2" t="s">
        <v>956</v>
      </c>
      <c r="E1009" s="21" t="s">
        <v>9</v>
      </c>
      <c r="F1009" s="35" t="s">
        <v>1035</v>
      </c>
      <c r="G1009" s="2" t="s">
        <v>55</v>
      </c>
      <c r="H1009" s="2" t="s">
        <v>32</v>
      </c>
      <c r="I1009" s="10" t="s">
        <v>951</v>
      </c>
      <c r="K1009" s="11"/>
      <c r="S1009" s="2">
        <v>1</v>
      </c>
    </row>
    <row r="1010" spans="1:19" s="2" customFormat="1" x14ac:dyDescent="0.3">
      <c r="A1010" s="21">
        <v>556</v>
      </c>
      <c r="B1010" s="21" t="s">
        <v>945</v>
      </c>
      <c r="C1010" s="2" t="s">
        <v>955</v>
      </c>
      <c r="E1010" s="21" t="s">
        <v>99</v>
      </c>
      <c r="F1010" s="35" t="s">
        <v>1034</v>
      </c>
      <c r="G1010" s="2" t="s">
        <v>54</v>
      </c>
      <c r="H1010" s="2" t="s">
        <v>25</v>
      </c>
      <c r="I1010" t="s">
        <v>952</v>
      </c>
      <c r="K1010" s="11"/>
      <c r="S1010" s="2">
        <v>1</v>
      </c>
    </row>
    <row r="1011" spans="1:19" s="2" customFormat="1" x14ac:dyDescent="0.3">
      <c r="A1011" s="21">
        <v>557</v>
      </c>
      <c r="B1011" s="21" t="s">
        <v>945</v>
      </c>
      <c r="C1011" s="2" t="s">
        <v>955</v>
      </c>
      <c r="E1011" s="21" t="s">
        <v>99</v>
      </c>
      <c r="F1011" s="35" t="s">
        <v>1034</v>
      </c>
      <c r="G1011" s="2" t="s">
        <v>53</v>
      </c>
      <c r="H1011" s="2" t="s">
        <v>12</v>
      </c>
      <c r="I1011" s="2" t="s">
        <v>953</v>
      </c>
      <c r="K1011" s="11"/>
      <c r="S1011" s="2">
        <v>1</v>
      </c>
    </row>
    <row r="1012" spans="1:19" s="2" customFormat="1" x14ac:dyDescent="0.3">
      <c r="A1012" s="21">
        <v>557</v>
      </c>
      <c r="B1012" s="21" t="s">
        <v>945</v>
      </c>
      <c r="C1012" s="2" t="s">
        <v>955</v>
      </c>
      <c r="E1012" s="21" t="s">
        <v>99</v>
      </c>
      <c r="F1012" s="35" t="s">
        <v>1034</v>
      </c>
      <c r="G1012" s="2" t="s">
        <v>54</v>
      </c>
      <c r="H1012" s="2" t="s">
        <v>27</v>
      </c>
      <c r="I1012" s="2" t="s">
        <v>953</v>
      </c>
      <c r="K1012" s="11"/>
      <c r="S1012" s="2">
        <v>1</v>
      </c>
    </row>
    <row r="1013" spans="1:19" s="2" customFormat="1" x14ac:dyDescent="0.3">
      <c r="A1013" s="21">
        <v>557</v>
      </c>
      <c r="B1013" s="21" t="s">
        <v>945</v>
      </c>
      <c r="C1013" s="2" t="s">
        <v>955</v>
      </c>
      <c r="E1013" s="21" t="s">
        <v>99</v>
      </c>
      <c r="F1013" s="35" t="s">
        <v>1034</v>
      </c>
      <c r="G1013" s="2" t="s">
        <v>53</v>
      </c>
      <c r="H1013" s="2" t="s">
        <v>24</v>
      </c>
      <c r="I1013" s="2" t="s">
        <v>953</v>
      </c>
      <c r="K1013" s="11"/>
      <c r="S1013" s="2">
        <v>1</v>
      </c>
    </row>
    <row r="1014" spans="1:19" s="2" customFormat="1" x14ac:dyDescent="0.3">
      <c r="A1014" s="21">
        <v>557</v>
      </c>
      <c r="B1014" s="21" t="s">
        <v>945</v>
      </c>
      <c r="C1014" s="2" t="s">
        <v>955</v>
      </c>
      <c r="E1014" s="21" t="s">
        <v>99</v>
      </c>
      <c r="F1014" s="35" t="s">
        <v>1034</v>
      </c>
      <c r="G1014" s="2" t="s">
        <v>59</v>
      </c>
      <c r="H1014" s="2" t="s">
        <v>42</v>
      </c>
      <c r="I1014" s="2" t="s">
        <v>953</v>
      </c>
      <c r="K1014" s="11"/>
      <c r="S1014" s="2">
        <v>1</v>
      </c>
    </row>
    <row r="1015" spans="1:19" s="2" customFormat="1" x14ac:dyDescent="0.3">
      <c r="A1015" s="21">
        <v>557</v>
      </c>
      <c r="B1015" s="21" t="s">
        <v>945</v>
      </c>
      <c r="C1015" s="2" t="s">
        <v>955</v>
      </c>
      <c r="E1015" s="21" t="s">
        <v>99</v>
      </c>
      <c r="F1015" s="35" t="s">
        <v>1034</v>
      </c>
      <c r="G1015" s="2" t="s">
        <v>59</v>
      </c>
      <c r="H1015" s="2" t="s">
        <v>43</v>
      </c>
      <c r="I1015" s="2" t="s">
        <v>953</v>
      </c>
      <c r="K1015" s="11"/>
      <c r="S1015" s="2">
        <v>1</v>
      </c>
    </row>
    <row r="1016" spans="1:19" s="2" customFormat="1" x14ac:dyDescent="0.3">
      <c r="A1016" s="21">
        <v>558</v>
      </c>
      <c r="B1016" s="21" t="s">
        <v>945</v>
      </c>
      <c r="C1016" s="2" t="s">
        <v>955</v>
      </c>
      <c r="E1016" s="21" t="s">
        <v>99</v>
      </c>
      <c r="F1016" s="35" t="s">
        <v>1034</v>
      </c>
      <c r="G1016" s="2" t="s">
        <v>58</v>
      </c>
      <c r="H1016" s="2" t="s">
        <v>41</v>
      </c>
      <c r="I1016" s="10" t="s">
        <v>954</v>
      </c>
      <c r="K1016" s="11"/>
      <c r="S1016" s="2">
        <v>1</v>
      </c>
    </row>
    <row r="1017" spans="1:19" s="2" customFormat="1" x14ac:dyDescent="0.3">
      <c r="A1017" s="21">
        <v>559</v>
      </c>
      <c r="B1017" s="21" t="s">
        <v>945</v>
      </c>
      <c r="C1017" s="2" t="s">
        <v>955</v>
      </c>
      <c r="E1017" s="21" t="s">
        <v>99</v>
      </c>
      <c r="F1017" s="35" t="s">
        <v>1034</v>
      </c>
      <c r="G1017" s="2" t="s">
        <v>58</v>
      </c>
      <c r="H1017" s="2" t="s">
        <v>41</v>
      </c>
      <c r="I1017" s="10" t="s">
        <v>950</v>
      </c>
      <c r="K1017" s="11"/>
      <c r="S1017" s="2">
        <v>1</v>
      </c>
    </row>
    <row r="1018" spans="1:19" s="2" customFormat="1" x14ac:dyDescent="0.3">
      <c r="A1018" s="21">
        <v>559</v>
      </c>
      <c r="B1018" s="21" t="s">
        <v>945</v>
      </c>
      <c r="C1018" s="2" t="s">
        <v>955</v>
      </c>
      <c r="E1018" s="21" t="s">
        <v>99</v>
      </c>
      <c r="F1018" s="35" t="s">
        <v>1037</v>
      </c>
      <c r="G1018" s="2" t="s">
        <v>58</v>
      </c>
      <c r="H1018" s="2" t="s">
        <v>41</v>
      </c>
      <c r="I1018" s="10" t="s">
        <v>950</v>
      </c>
      <c r="K1018" s="11"/>
      <c r="S1018" s="2">
        <v>1</v>
      </c>
    </row>
    <row r="1019" spans="1:19" s="2" customFormat="1" x14ac:dyDescent="0.3">
      <c r="A1019" s="21">
        <v>560</v>
      </c>
      <c r="B1019" s="21" t="s">
        <v>945</v>
      </c>
      <c r="C1019" s="2" t="s">
        <v>955</v>
      </c>
      <c r="E1019" s="21" t="s">
        <v>99</v>
      </c>
      <c r="F1019" s="35" t="s">
        <v>1034</v>
      </c>
      <c r="G1019" s="2" t="s">
        <v>55</v>
      </c>
      <c r="H1019" s="2" t="s">
        <v>32</v>
      </c>
      <c r="I1019" s="10" t="s">
        <v>951</v>
      </c>
      <c r="K1019" s="11"/>
      <c r="S1019" s="2">
        <v>1</v>
      </c>
    </row>
    <row r="1020" spans="1:19" s="2" customFormat="1" x14ac:dyDescent="0.3">
      <c r="A1020" s="21">
        <v>560</v>
      </c>
      <c r="B1020" s="21" t="s">
        <v>945</v>
      </c>
      <c r="C1020" s="2" t="s">
        <v>955</v>
      </c>
      <c r="E1020" s="21" t="s">
        <v>99</v>
      </c>
      <c r="F1020" s="35" t="s">
        <v>1037</v>
      </c>
      <c r="G1020" s="2" t="s">
        <v>55</v>
      </c>
      <c r="H1020" s="2" t="s">
        <v>32</v>
      </c>
      <c r="I1020" s="10" t="s">
        <v>951</v>
      </c>
      <c r="K1020" s="11"/>
      <c r="S1020" s="2">
        <v>1</v>
      </c>
    </row>
    <row r="1021" spans="1:19" x14ac:dyDescent="0.3">
      <c r="A1021" s="21">
        <v>561</v>
      </c>
      <c r="B1021" s="21" t="s">
        <v>945</v>
      </c>
      <c r="C1021" s="2" t="s">
        <v>957</v>
      </c>
      <c r="E1021" s="21" t="s">
        <v>99</v>
      </c>
      <c r="F1021" s="35" t="s">
        <v>1037</v>
      </c>
      <c r="G1021" s="2" t="s">
        <v>58</v>
      </c>
      <c r="H1021" s="2" t="s">
        <v>41</v>
      </c>
      <c r="I1021" s="10" t="s">
        <v>964</v>
      </c>
      <c r="S1021">
        <v>1</v>
      </c>
    </row>
    <row r="1022" spans="1:19" x14ac:dyDescent="0.3">
      <c r="A1022" s="21">
        <v>561</v>
      </c>
      <c r="B1022" s="21" t="s">
        <v>945</v>
      </c>
      <c r="C1022" s="2" t="s">
        <v>957</v>
      </c>
      <c r="E1022" s="21" t="s">
        <v>99</v>
      </c>
      <c r="F1022" s="35" t="s">
        <v>1037</v>
      </c>
      <c r="G1022" s="2" t="s">
        <v>59</v>
      </c>
      <c r="H1022" s="2" t="s">
        <v>43</v>
      </c>
      <c r="I1022" s="10" t="s">
        <v>964</v>
      </c>
      <c r="S1022">
        <v>1</v>
      </c>
    </row>
    <row r="1023" spans="1:19" x14ac:dyDescent="0.3">
      <c r="A1023" s="21">
        <v>562</v>
      </c>
      <c r="B1023" s="21" t="s">
        <v>945</v>
      </c>
      <c r="C1023" s="2" t="s">
        <v>957</v>
      </c>
      <c r="E1023" s="21" t="s">
        <v>99</v>
      </c>
      <c r="F1023" s="35" t="s">
        <v>1037</v>
      </c>
      <c r="G1023" s="2" t="s">
        <v>54</v>
      </c>
      <c r="H1023" s="2" t="s">
        <v>25</v>
      </c>
      <c r="I1023" t="s">
        <v>966</v>
      </c>
      <c r="S1023">
        <v>1</v>
      </c>
    </row>
    <row r="1024" spans="1:19" x14ac:dyDescent="0.3">
      <c r="A1024" s="21">
        <v>562</v>
      </c>
      <c r="B1024" s="21" t="s">
        <v>945</v>
      </c>
      <c r="C1024" s="2" t="s">
        <v>957</v>
      </c>
      <c r="E1024" s="21" t="s">
        <v>99</v>
      </c>
      <c r="F1024" s="35" t="s">
        <v>1037</v>
      </c>
      <c r="G1024" s="2" t="s">
        <v>53</v>
      </c>
      <c r="H1024" s="2" t="s">
        <v>24</v>
      </c>
      <c r="I1024" t="s">
        <v>966</v>
      </c>
      <c r="S1024">
        <v>1</v>
      </c>
    </row>
    <row r="1025" spans="1:19" x14ac:dyDescent="0.3">
      <c r="A1025" s="21">
        <v>562</v>
      </c>
      <c r="B1025" s="21" t="s">
        <v>945</v>
      </c>
      <c r="C1025" s="2" t="s">
        <v>957</v>
      </c>
      <c r="E1025" s="21" t="s">
        <v>99</v>
      </c>
      <c r="F1025" s="35" t="s">
        <v>1037</v>
      </c>
      <c r="G1025" s="2" t="s">
        <v>58</v>
      </c>
      <c r="H1025" s="2" t="s">
        <v>41</v>
      </c>
      <c r="I1025" t="s">
        <v>966</v>
      </c>
      <c r="S1025">
        <v>1</v>
      </c>
    </row>
    <row r="1026" spans="1:19" x14ac:dyDescent="0.3">
      <c r="A1026" s="21">
        <v>563</v>
      </c>
      <c r="B1026" s="21" t="s">
        <v>945</v>
      </c>
      <c r="C1026" s="2" t="s">
        <v>957</v>
      </c>
      <c r="E1026" s="21" t="s">
        <v>99</v>
      </c>
      <c r="F1026" s="35" t="s">
        <v>1034</v>
      </c>
      <c r="G1026" s="2" t="s">
        <v>58</v>
      </c>
      <c r="H1026" s="2" t="s">
        <v>41</v>
      </c>
      <c r="I1026" t="s">
        <v>967</v>
      </c>
      <c r="S1026">
        <v>1</v>
      </c>
    </row>
    <row r="1027" spans="1:19" x14ac:dyDescent="0.3">
      <c r="A1027" s="21">
        <v>563</v>
      </c>
      <c r="B1027" s="21" t="s">
        <v>945</v>
      </c>
      <c r="C1027" s="2" t="s">
        <v>957</v>
      </c>
      <c r="E1027" s="21" t="s">
        <v>99</v>
      </c>
      <c r="F1027" s="35" t="s">
        <v>1037</v>
      </c>
      <c r="G1027" s="2" t="s">
        <v>58</v>
      </c>
      <c r="H1027" s="2" t="s">
        <v>41</v>
      </c>
      <c r="I1027" t="s">
        <v>967</v>
      </c>
      <c r="S1027">
        <v>1</v>
      </c>
    </row>
    <row r="1028" spans="1:19" s="2" customFormat="1" x14ac:dyDescent="0.3">
      <c r="A1028" s="21">
        <v>564</v>
      </c>
      <c r="B1028" s="21" t="s">
        <v>945</v>
      </c>
      <c r="C1028" s="2" t="s">
        <v>965</v>
      </c>
      <c r="E1028" s="21" t="s">
        <v>105</v>
      </c>
      <c r="F1028" s="35" t="s">
        <v>1037</v>
      </c>
      <c r="G1028" s="2" t="s">
        <v>54</v>
      </c>
      <c r="H1028" s="2" t="s">
        <v>25</v>
      </c>
      <c r="I1028" s="10" t="s">
        <v>958</v>
      </c>
      <c r="K1028" s="11"/>
      <c r="S1028" s="2">
        <v>1</v>
      </c>
    </row>
    <row r="1029" spans="1:19" s="2" customFormat="1" x14ac:dyDescent="0.3">
      <c r="A1029" s="21">
        <v>564</v>
      </c>
      <c r="B1029" s="21" t="s">
        <v>945</v>
      </c>
      <c r="C1029" s="2" t="s">
        <v>965</v>
      </c>
      <c r="E1029" s="21" t="s">
        <v>105</v>
      </c>
      <c r="F1029" s="35" t="s">
        <v>1038</v>
      </c>
      <c r="G1029" s="2" t="s">
        <v>54</v>
      </c>
      <c r="H1029" s="2" t="s">
        <v>25</v>
      </c>
      <c r="I1029" s="10" t="s">
        <v>958</v>
      </c>
      <c r="K1029" s="11"/>
      <c r="S1029" s="2">
        <v>1</v>
      </c>
    </row>
    <row r="1030" spans="1:19" s="2" customFormat="1" x14ac:dyDescent="0.3">
      <c r="A1030" s="21">
        <v>564</v>
      </c>
      <c r="B1030" s="21" t="s">
        <v>945</v>
      </c>
      <c r="C1030" s="2" t="s">
        <v>965</v>
      </c>
      <c r="E1030" s="21" t="s">
        <v>105</v>
      </c>
      <c r="F1030" s="35" t="s">
        <v>1037</v>
      </c>
      <c r="G1030" s="2" t="s">
        <v>58</v>
      </c>
      <c r="H1030" s="2" t="s">
        <v>41</v>
      </c>
      <c r="I1030" s="10" t="s">
        <v>958</v>
      </c>
      <c r="K1030" s="11"/>
      <c r="S1030" s="2">
        <v>1</v>
      </c>
    </row>
    <row r="1031" spans="1:19" s="2" customFormat="1" x14ac:dyDescent="0.3">
      <c r="A1031" s="21">
        <v>564</v>
      </c>
      <c r="B1031" s="21" t="s">
        <v>945</v>
      </c>
      <c r="C1031" s="2" t="s">
        <v>965</v>
      </c>
      <c r="E1031" s="21" t="s">
        <v>105</v>
      </c>
      <c r="F1031" s="35" t="s">
        <v>1038</v>
      </c>
      <c r="G1031" s="2" t="s">
        <v>58</v>
      </c>
      <c r="H1031" s="2" t="s">
        <v>41</v>
      </c>
      <c r="I1031" s="10" t="s">
        <v>958</v>
      </c>
      <c r="K1031" s="11"/>
      <c r="S1031" s="2">
        <v>1</v>
      </c>
    </row>
    <row r="1032" spans="1:19" s="2" customFormat="1" x14ac:dyDescent="0.3">
      <c r="A1032" s="21">
        <v>564</v>
      </c>
      <c r="B1032" s="21" t="s">
        <v>945</v>
      </c>
      <c r="C1032" s="2" t="s">
        <v>965</v>
      </c>
      <c r="E1032" s="21" t="s">
        <v>105</v>
      </c>
      <c r="F1032" s="35" t="s">
        <v>1037</v>
      </c>
      <c r="G1032" s="2" t="s">
        <v>53</v>
      </c>
      <c r="H1032" s="2" t="s">
        <v>24</v>
      </c>
      <c r="I1032" s="10" t="s">
        <v>958</v>
      </c>
      <c r="K1032" s="11"/>
      <c r="S1032" s="2">
        <v>1</v>
      </c>
    </row>
    <row r="1033" spans="1:19" s="2" customFormat="1" x14ac:dyDescent="0.3">
      <c r="A1033" s="21">
        <v>564</v>
      </c>
      <c r="B1033" s="21" t="s">
        <v>945</v>
      </c>
      <c r="C1033" s="2" t="s">
        <v>965</v>
      </c>
      <c r="E1033" s="21" t="s">
        <v>105</v>
      </c>
      <c r="F1033" s="35" t="s">
        <v>1038</v>
      </c>
      <c r="G1033" s="2" t="s">
        <v>53</v>
      </c>
      <c r="H1033" s="2" t="s">
        <v>24</v>
      </c>
      <c r="I1033" s="10" t="s">
        <v>958</v>
      </c>
      <c r="K1033" s="11"/>
      <c r="S1033" s="2">
        <v>1</v>
      </c>
    </row>
    <row r="1034" spans="1:19" s="2" customFormat="1" x14ac:dyDescent="0.3">
      <c r="A1034" s="21">
        <v>565</v>
      </c>
      <c r="B1034" s="21" t="s">
        <v>945</v>
      </c>
      <c r="C1034" s="2" t="s">
        <v>965</v>
      </c>
      <c r="E1034" s="21" t="s">
        <v>105</v>
      </c>
      <c r="F1034" s="35" t="s">
        <v>1037</v>
      </c>
      <c r="G1034" s="2" t="s">
        <v>53</v>
      </c>
      <c r="H1034" s="2" t="s">
        <v>12</v>
      </c>
      <c r="I1034" t="s">
        <v>959</v>
      </c>
      <c r="K1034" s="11"/>
      <c r="S1034" s="2">
        <v>1</v>
      </c>
    </row>
    <row r="1035" spans="1:19" s="2" customFormat="1" x14ac:dyDescent="0.3">
      <c r="A1035" s="21">
        <v>565</v>
      </c>
      <c r="B1035" s="21" t="s">
        <v>945</v>
      </c>
      <c r="C1035" s="2" t="s">
        <v>965</v>
      </c>
      <c r="E1035" s="21" t="s">
        <v>105</v>
      </c>
      <c r="F1035" s="35" t="s">
        <v>1038</v>
      </c>
      <c r="G1035" s="2" t="s">
        <v>53</v>
      </c>
      <c r="H1035" s="2" t="s">
        <v>12</v>
      </c>
      <c r="I1035" t="s">
        <v>959</v>
      </c>
      <c r="K1035" s="11"/>
      <c r="S1035" s="2">
        <v>1</v>
      </c>
    </row>
    <row r="1036" spans="1:19" s="2" customFormat="1" x14ac:dyDescent="0.3">
      <c r="A1036" s="21">
        <v>565</v>
      </c>
      <c r="B1036" s="21" t="s">
        <v>945</v>
      </c>
      <c r="C1036" s="2" t="s">
        <v>965</v>
      </c>
      <c r="E1036" s="21" t="s">
        <v>105</v>
      </c>
      <c r="F1036" s="35" t="s">
        <v>1037</v>
      </c>
      <c r="G1036" s="2" t="s">
        <v>59</v>
      </c>
      <c r="H1036" s="2" t="s">
        <v>42</v>
      </c>
      <c r="I1036" t="s">
        <v>959</v>
      </c>
      <c r="K1036" s="11"/>
      <c r="S1036" s="2">
        <v>1</v>
      </c>
    </row>
    <row r="1037" spans="1:19" s="2" customFormat="1" x14ac:dyDescent="0.3">
      <c r="A1037" s="21">
        <v>565</v>
      </c>
      <c r="B1037" s="21" t="s">
        <v>945</v>
      </c>
      <c r="C1037" s="2" t="s">
        <v>965</v>
      </c>
      <c r="E1037" s="21" t="s">
        <v>105</v>
      </c>
      <c r="F1037" s="35" t="s">
        <v>1038</v>
      </c>
      <c r="G1037" s="2" t="s">
        <v>59</v>
      </c>
      <c r="H1037" s="2" t="s">
        <v>42</v>
      </c>
      <c r="I1037" t="s">
        <v>959</v>
      </c>
      <c r="K1037" s="11"/>
      <c r="S1037" s="2">
        <v>1</v>
      </c>
    </row>
    <row r="1038" spans="1:19" s="2" customFormat="1" x14ac:dyDescent="0.3">
      <c r="A1038" s="21">
        <v>565</v>
      </c>
      <c r="B1038" s="21" t="s">
        <v>945</v>
      </c>
      <c r="C1038" s="2" t="s">
        <v>965</v>
      </c>
      <c r="E1038" s="21" t="s">
        <v>105</v>
      </c>
      <c r="F1038" s="35" t="s">
        <v>1037</v>
      </c>
      <c r="G1038" s="2" t="s">
        <v>58</v>
      </c>
      <c r="H1038" s="2" t="s">
        <v>41</v>
      </c>
      <c r="I1038" t="s">
        <v>959</v>
      </c>
      <c r="K1038" s="11"/>
      <c r="S1038" s="2">
        <v>1</v>
      </c>
    </row>
    <row r="1039" spans="1:19" s="2" customFormat="1" x14ac:dyDescent="0.3">
      <c r="A1039" s="21">
        <v>565</v>
      </c>
      <c r="B1039" s="21" t="s">
        <v>945</v>
      </c>
      <c r="C1039" s="2" t="s">
        <v>965</v>
      </c>
      <c r="E1039" s="21" t="s">
        <v>105</v>
      </c>
      <c r="F1039" s="35" t="s">
        <v>1038</v>
      </c>
      <c r="G1039" s="2" t="s">
        <v>58</v>
      </c>
      <c r="H1039" s="2" t="s">
        <v>41</v>
      </c>
      <c r="I1039" t="s">
        <v>959</v>
      </c>
      <c r="K1039" s="11"/>
      <c r="S1039" s="2">
        <v>1</v>
      </c>
    </row>
    <row r="1040" spans="1:19" s="2" customFormat="1" x14ac:dyDescent="0.3">
      <c r="A1040" s="21">
        <v>566</v>
      </c>
      <c r="B1040" s="21" t="s">
        <v>945</v>
      </c>
      <c r="C1040" s="2" t="s">
        <v>965</v>
      </c>
      <c r="E1040" s="21" t="s">
        <v>105</v>
      </c>
      <c r="F1040" s="35" t="s">
        <v>1037</v>
      </c>
      <c r="G1040" s="2" t="s">
        <v>53</v>
      </c>
      <c r="H1040" s="2" t="s">
        <v>12</v>
      </c>
      <c r="I1040" s="10" t="s">
        <v>960</v>
      </c>
      <c r="K1040" s="11"/>
      <c r="S1040" s="2">
        <v>1</v>
      </c>
    </row>
    <row r="1041" spans="1:19" s="2" customFormat="1" x14ac:dyDescent="0.3">
      <c r="A1041" s="21">
        <v>566</v>
      </c>
      <c r="B1041" s="21" t="s">
        <v>945</v>
      </c>
      <c r="C1041" s="2" t="s">
        <v>965</v>
      </c>
      <c r="E1041" s="21" t="s">
        <v>105</v>
      </c>
      <c r="F1041" s="35" t="s">
        <v>1037</v>
      </c>
      <c r="G1041" s="2" t="s">
        <v>59</v>
      </c>
      <c r="H1041" s="2" t="s">
        <v>43</v>
      </c>
      <c r="I1041" s="10" t="s">
        <v>960</v>
      </c>
      <c r="K1041" s="11"/>
      <c r="S1041" s="2">
        <v>1</v>
      </c>
    </row>
    <row r="1042" spans="1:19" s="2" customFormat="1" x14ac:dyDescent="0.3">
      <c r="A1042" s="21">
        <v>566</v>
      </c>
      <c r="B1042" s="21" t="s">
        <v>945</v>
      </c>
      <c r="C1042" s="2" t="s">
        <v>965</v>
      </c>
      <c r="E1042" s="21" t="s">
        <v>105</v>
      </c>
      <c r="F1042" s="35" t="s">
        <v>1037</v>
      </c>
      <c r="G1042" s="2" t="s">
        <v>58</v>
      </c>
      <c r="H1042" s="2" t="s">
        <v>41</v>
      </c>
      <c r="I1042" s="10" t="s">
        <v>960</v>
      </c>
      <c r="K1042" s="11"/>
      <c r="S1042" s="2">
        <v>1</v>
      </c>
    </row>
    <row r="1043" spans="1:19" s="2" customFormat="1" x14ac:dyDescent="0.3">
      <c r="A1043" s="21">
        <v>566</v>
      </c>
      <c r="B1043" s="21" t="s">
        <v>945</v>
      </c>
      <c r="C1043" s="2" t="s">
        <v>965</v>
      </c>
      <c r="E1043" s="21" t="s">
        <v>105</v>
      </c>
      <c r="F1043" s="35" t="s">
        <v>1037</v>
      </c>
      <c r="G1043" s="2" t="s">
        <v>55</v>
      </c>
      <c r="H1043" s="2" t="s">
        <v>32</v>
      </c>
      <c r="I1043" s="10" t="s">
        <v>960</v>
      </c>
      <c r="K1043" s="11"/>
      <c r="S1043" s="2">
        <v>1</v>
      </c>
    </row>
    <row r="1044" spans="1:19" s="2" customFormat="1" x14ac:dyDescent="0.3">
      <c r="A1044" s="21">
        <v>567</v>
      </c>
      <c r="B1044" s="21" t="s">
        <v>945</v>
      </c>
      <c r="C1044" s="2" t="s">
        <v>965</v>
      </c>
      <c r="E1044" s="21" t="s">
        <v>105</v>
      </c>
      <c r="F1044" s="35" t="s">
        <v>1037</v>
      </c>
      <c r="G1044" s="2" t="s">
        <v>58</v>
      </c>
      <c r="H1044" s="2" t="s">
        <v>41</v>
      </c>
      <c r="I1044" t="s">
        <v>961</v>
      </c>
      <c r="K1044" s="11"/>
      <c r="S1044" s="2">
        <v>1</v>
      </c>
    </row>
    <row r="1045" spans="1:19" s="2" customFormat="1" x14ac:dyDescent="0.3">
      <c r="A1045" s="21">
        <v>567</v>
      </c>
      <c r="B1045" s="21" t="s">
        <v>945</v>
      </c>
      <c r="C1045" s="2" t="s">
        <v>965</v>
      </c>
      <c r="E1045" s="21" t="s">
        <v>105</v>
      </c>
      <c r="F1045" s="35" t="s">
        <v>1038</v>
      </c>
      <c r="G1045" s="2" t="s">
        <v>58</v>
      </c>
      <c r="H1045" s="2" t="s">
        <v>41</v>
      </c>
      <c r="I1045" t="s">
        <v>961</v>
      </c>
      <c r="K1045" s="11"/>
      <c r="S1045" s="2">
        <v>1</v>
      </c>
    </row>
    <row r="1046" spans="1:19" s="2" customFormat="1" x14ac:dyDescent="0.3">
      <c r="A1046" s="21">
        <v>568</v>
      </c>
      <c r="B1046" s="21" t="s">
        <v>945</v>
      </c>
      <c r="C1046" s="2" t="s">
        <v>965</v>
      </c>
      <c r="E1046" s="21" t="s">
        <v>105</v>
      </c>
      <c r="F1046" s="35" t="s">
        <v>1037</v>
      </c>
      <c r="G1046" s="2" t="s">
        <v>55</v>
      </c>
      <c r="H1046" s="2" t="s">
        <v>32</v>
      </c>
      <c r="I1046" s="10" t="s">
        <v>951</v>
      </c>
      <c r="K1046" s="11"/>
      <c r="S1046" s="2">
        <v>1</v>
      </c>
    </row>
    <row r="1047" spans="1:19" s="2" customFormat="1" x14ac:dyDescent="0.3">
      <c r="A1047" s="21">
        <v>568</v>
      </c>
      <c r="B1047" s="21" t="s">
        <v>945</v>
      </c>
      <c r="C1047" s="2" t="s">
        <v>965</v>
      </c>
      <c r="E1047" s="21" t="s">
        <v>105</v>
      </c>
      <c r="F1047" s="35" t="s">
        <v>1038</v>
      </c>
      <c r="G1047" s="2" t="s">
        <v>55</v>
      </c>
      <c r="H1047" s="2" t="s">
        <v>32</v>
      </c>
      <c r="I1047" s="10" t="s">
        <v>951</v>
      </c>
      <c r="K1047" s="11"/>
      <c r="S1047" s="2">
        <v>1</v>
      </c>
    </row>
    <row r="1048" spans="1:19" s="2" customFormat="1" x14ac:dyDescent="0.3">
      <c r="A1048" s="21">
        <v>569</v>
      </c>
      <c r="B1048" s="21" t="s">
        <v>945</v>
      </c>
      <c r="C1048" s="2" t="s">
        <v>965</v>
      </c>
      <c r="E1048" s="21" t="s">
        <v>105</v>
      </c>
      <c r="F1048" s="35" t="s">
        <v>1037</v>
      </c>
      <c r="G1048" s="2" t="s">
        <v>13</v>
      </c>
      <c r="H1048" s="2" t="s">
        <v>16</v>
      </c>
      <c r="I1048" t="s">
        <v>962</v>
      </c>
      <c r="K1048" s="11"/>
      <c r="S1048" s="2">
        <v>1</v>
      </c>
    </row>
    <row r="1049" spans="1:19" s="2" customFormat="1" x14ac:dyDescent="0.3">
      <c r="A1049" s="21">
        <v>569</v>
      </c>
      <c r="B1049" s="21" t="s">
        <v>945</v>
      </c>
      <c r="C1049" s="2" t="s">
        <v>965</v>
      </c>
      <c r="E1049" s="21" t="s">
        <v>105</v>
      </c>
      <c r="F1049" s="35" t="s">
        <v>1038</v>
      </c>
      <c r="G1049" s="2" t="s">
        <v>13</v>
      </c>
      <c r="H1049" s="2" t="s">
        <v>16</v>
      </c>
      <c r="I1049" t="s">
        <v>962</v>
      </c>
      <c r="K1049" s="11"/>
      <c r="S1049" s="2">
        <v>1</v>
      </c>
    </row>
    <row r="1050" spans="1:19" s="2" customFormat="1" x14ac:dyDescent="0.3">
      <c r="A1050" s="21">
        <v>570</v>
      </c>
      <c r="B1050" s="21" t="s">
        <v>945</v>
      </c>
      <c r="C1050" s="2" t="s">
        <v>968</v>
      </c>
      <c r="E1050" s="21" t="s">
        <v>109</v>
      </c>
      <c r="F1050" s="35" t="s">
        <v>1038</v>
      </c>
      <c r="G1050" s="2" t="s">
        <v>54</v>
      </c>
      <c r="H1050" s="2" t="s">
        <v>26</v>
      </c>
      <c r="I1050" s="10" t="s">
        <v>969</v>
      </c>
      <c r="K1050" s="11"/>
      <c r="S1050" s="2">
        <v>2</v>
      </c>
    </row>
    <row r="1051" spans="1:19" s="2" customFormat="1" x14ac:dyDescent="0.3">
      <c r="A1051" s="21">
        <v>570</v>
      </c>
      <c r="B1051" s="21" t="s">
        <v>945</v>
      </c>
      <c r="C1051" s="2" t="s">
        <v>968</v>
      </c>
      <c r="E1051" s="21" t="s">
        <v>109</v>
      </c>
      <c r="F1051" s="35" t="s">
        <v>1038</v>
      </c>
      <c r="G1051" s="2" t="s">
        <v>58</v>
      </c>
      <c r="H1051" s="2" t="s">
        <v>41</v>
      </c>
      <c r="I1051" s="10" t="s">
        <v>969</v>
      </c>
      <c r="K1051" s="11"/>
      <c r="S1051" s="2">
        <v>2</v>
      </c>
    </row>
    <row r="1052" spans="1:19" s="2" customFormat="1" x14ac:dyDescent="0.3">
      <c r="A1052" s="21">
        <v>570</v>
      </c>
      <c r="B1052" s="21" t="s">
        <v>945</v>
      </c>
      <c r="C1052" s="2" t="s">
        <v>968</v>
      </c>
      <c r="E1052" s="21" t="s">
        <v>109</v>
      </c>
      <c r="F1052" s="35" t="s">
        <v>1038</v>
      </c>
      <c r="G1052" s="2" t="s">
        <v>53</v>
      </c>
      <c r="H1052" s="2" t="s">
        <v>12</v>
      </c>
      <c r="I1052" s="10" t="s">
        <v>969</v>
      </c>
      <c r="K1052" s="11"/>
      <c r="S1052" s="2">
        <v>2</v>
      </c>
    </row>
    <row r="1053" spans="1:19" s="2" customFormat="1" x14ac:dyDescent="0.3">
      <c r="A1053" s="21">
        <v>570</v>
      </c>
      <c r="B1053" s="21" t="s">
        <v>945</v>
      </c>
      <c r="C1053" s="2" t="s">
        <v>968</v>
      </c>
      <c r="E1053" s="21" t="s">
        <v>109</v>
      </c>
      <c r="F1053" s="35" t="s">
        <v>1038</v>
      </c>
      <c r="G1053" s="2" t="s">
        <v>59</v>
      </c>
      <c r="H1053" s="2" t="s">
        <v>43</v>
      </c>
      <c r="I1053" s="10" t="s">
        <v>969</v>
      </c>
      <c r="K1053" s="11"/>
      <c r="S1053" s="2">
        <v>2</v>
      </c>
    </row>
    <row r="1054" spans="1:19" s="2" customFormat="1" x14ac:dyDescent="0.3">
      <c r="A1054" s="21">
        <v>571</v>
      </c>
      <c r="B1054" s="21" t="s">
        <v>945</v>
      </c>
      <c r="C1054" s="2" t="s">
        <v>968</v>
      </c>
      <c r="E1054" s="21" t="s">
        <v>109</v>
      </c>
      <c r="F1054" s="35" t="s">
        <v>1038</v>
      </c>
      <c r="G1054" s="2" t="s">
        <v>53</v>
      </c>
      <c r="H1054" s="2" t="s">
        <v>16</v>
      </c>
      <c r="I1054" t="s">
        <v>970</v>
      </c>
      <c r="K1054" s="11"/>
      <c r="S1054" s="2">
        <v>2</v>
      </c>
    </row>
    <row r="1055" spans="1:19" s="2" customFormat="1" x14ac:dyDescent="0.3">
      <c r="A1055" s="21">
        <v>571</v>
      </c>
      <c r="B1055" s="21" t="s">
        <v>945</v>
      </c>
      <c r="C1055" s="2" t="s">
        <v>968</v>
      </c>
      <c r="E1055" s="21" t="s">
        <v>109</v>
      </c>
      <c r="F1055" s="35" t="s">
        <v>1038</v>
      </c>
      <c r="G1055" s="2" t="s">
        <v>54</v>
      </c>
      <c r="H1055" s="2" t="s">
        <v>25</v>
      </c>
      <c r="I1055" t="s">
        <v>970</v>
      </c>
      <c r="K1055" s="11"/>
      <c r="S1055" s="2">
        <v>2</v>
      </c>
    </row>
    <row r="1056" spans="1:19" s="2" customFormat="1" x14ac:dyDescent="0.3">
      <c r="A1056" s="21">
        <v>572</v>
      </c>
      <c r="B1056" s="21" t="s">
        <v>945</v>
      </c>
      <c r="C1056" s="2" t="s">
        <v>968</v>
      </c>
      <c r="E1056" s="21" t="s">
        <v>109</v>
      </c>
      <c r="F1056" s="35" t="s">
        <v>1038</v>
      </c>
      <c r="G1056" s="2" t="s">
        <v>58</v>
      </c>
      <c r="H1056" s="2" t="s">
        <v>41</v>
      </c>
      <c r="I1056" t="s">
        <v>950</v>
      </c>
      <c r="K1056" s="11"/>
      <c r="S1056" s="2">
        <v>2</v>
      </c>
    </row>
    <row r="1057" spans="1:19" s="2" customFormat="1" x14ac:dyDescent="0.3">
      <c r="A1057" s="21">
        <v>572</v>
      </c>
      <c r="B1057" s="21" t="s">
        <v>945</v>
      </c>
      <c r="C1057" s="2" t="s">
        <v>968</v>
      </c>
      <c r="E1057" s="21" t="s">
        <v>109</v>
      </c>
      <c r="F1057" s="35" t="s">
        <v>1039</v>
      </c>
      <c r="G1057" s="2" t="s">
        <v>58</v>
      </c>
      <c r="H1057" s="2" t="s">
        <v>41</v>
      </c>
      <c r="I1057" t="s">
        <v>950</v>
      </c>
      <c r="K1057" s="11"/>
      <c r="S1057" s="2">
        <v>2</v>
      </c>
    </row>
    <row r="1058" spans="1:19" s="2" customFormat="1" x14ac:dyDescent="0.3">
      <c r="A1058" s="21">
        <v>572</v>
      </c>
      <c r="B1058" s="21" t="s">
        <v>945</v>
      </c>
      <c r="C1058" s="2" t="s">
        <v>968</v>
      </c>
      <c r="E1058" s="21" t="s">
        <v>109</v>
      </c>
      <c r="F1058" s="35" t="s">
        <v>1040</v>
      </c>
      <c r="G1058" s="2" t="s">
        <v>58</v>
      </c>
      <c r="H1058" s="2" t="s">
        <v>41</v>
      </c>
      <c r="I1058" t="s">
        <v>950</v>
      </c>
      <c r="K1058" s="11"/>
      <c r="S1058" s="2">
        <v>2</v>
      </c>
    </row>
    <row r="1059" spans="1:19" s="2" customFormat="1" x14ac:dyDescent="0.3">
      <c r="A1059" s="21">
        <v>573</v>
      </c>
      <c r="B1059" s="21" t="s">
        <v>945</v>
      </c>
      <c r="C1059" s="2" t="s">
        <v>968</v>
      </c>
      <c r="E1059" s="21" t="s">
        <v>109</v>
      </c>
      <c r="F1059" s="35" t="s">
        <v>1038</v>
      </c>
      <c r="G1059" s="2" t="s">
        <v>55</v>
      </c>
      <c r="H1059" s="2" t="s">
        <v>32</v>
      </c>
      <c r="I1059" s="10" t="s">
        <v>971</v>
      </c>
      <c r="K1059" s="11"/>
      <c r="S1059" s="2">
        <v>2</v>
      </c>
    </row>
    <row r="1060" spans="1:19" s="2" customFormat="1" x14ac:dyDescent="0.3">
      <c r="A1060" s="21">
        <v>573</v>
      </c>
      <c r="B1060" s="21" t="s">
        <v>945</v>
      </c>
      <c r="C1060" s="2" t="s">
        <v>968</v>
      </c>
      <c r="E1060" s="21" t="s">
        <v>109</v>
      </c>
      <c r="F1060" s="35" t="s">
        <v>1039</v>
      </c>
      <c r="G1060" s="2" t="s">
        <v>55</v>
      </c>
      <c r="H1060" s="2" t="s">
        <v>32</v>
      </c>
      <c r="I1060" s="10" t="s">
        <v>971</v>
      </c>
      <c r="K1060" s="11"/>
      <c r="S1060" s="2">
        <v>2</v>
      </c>
    </row>
    <row r="1061" spans="1:19" s="2" customFormat="1" x14ac:dyDescent="0.3">
      <c r="A1061" s="21">
        <v>573</v>
      </c>
      <c r="B1061" s="21" t="s">
        <v>945</v>
      </c>
      <c r="C1061" s="2" t="s">
        <v>968</v>
      </c>
      <c r="E1061" s="21" t="s">
        <v>109</v>
      </c>
      <c r="F1061" s="35" t="s">
        <v>1040</v>
      </c>
      <c r="G1061" s="2" t="s">
        <v>55</v>
      </c>
      <c r="H1061" s="2" t="s">
        <v>32</v>
      </c>
      <c r="I1061" s="10" t="s">
        <v>971</v>
      </c>
      <c r="K1061" s="11"/>
      <c r="S1061" s="2">
        <v>2</v>
      </c>
    </row>
    <row r="1062" spans="1:19" s="2" customFormat="1" x14ac:dyDescent="0.3">
      <c r="A1062" s="21">
        <v>574</v>
      </c>
      <c r="B1062" s="21" t="s">
        <v>945</v>
      </c>
      <c r="C1062" s="2" t="s">
        <v>972</v>
      </c>
      <c r="E1062" s="21" t="s">
        <v>109</v>
      </c>
      <c r="F1062" s="35" t="s">
        <v>1040</v>
      </c>
      <c r="G1062" s="2" t="s">
        <v>53</v>
      </c>
      <c r="H1062" s="2" t="s">
        <v>16</v>
      </c>
      <c r="I1062" s="9" t="s">
        <v>973</v>
      </c>
      <c r="K1062" s="11"/>
      <c r="S1062" s="2">
        <v>2</v>
      </c>
    </row>
    <row r="1063" spans="1:19" s="2" customFormat="1" x14ac:dyDescent="0.3">
      <c r="A1063" s="21">
        <v>574</v>
      </c>
      <c r="B1063" s="21" t="s">
        <v>945</v>
      </c>
      <c r="C1063" s="2" t="s">
        <v>972</v>
      </c>
      <c r="E1063" s="21" t="s">
        <v>109</v>
      </c>
      <c r="F1063" s="35" t="s">
        <v>1040</v>
      </c>
      <c r="G1063" s="2" t="s">
        <v>58</v>
      </c>
      <c r="H1063" s="2" t="s">
        <v>41</v>
      </c>
      <c r="I1063" s="9" t="s">
        <v>973</v>
      </c>
      <c r="K1063" s="11"/>
      <c r="S1063" s="2">
        <v>2</v>
      </c>
    </row>
    <row r="1064" spans="1:19" s="2" customFormat="1" x14ac:dyDescent="0.3">
      <c r="A1064" s="21">
        <v>575</v>
      </c>
      <c r="B1064" s="21" t="s">
        <v>945</v>
      </c>
      <c r="C1064" s="2" t="s">
        <v>972</v>
      </c>
      <c r="E1064" s="21" t="s">
        <v>109</v>
      </c>
      <c r="F1064" s="35" t="s">
        <v>1040</v>
      </c>
      <c r="G1064" s="2" t="s">
        <v>54</v>
      </c>
      <c r="H1064" s="2" t="s">
        <v>25</v>
      </c>
      <c r="I1064" s="10" t="s">
        <v>974</v>
      </c>
      <c r="K1064" s="11"/>
      <c r="S1064" s="2">
        <v>2</v>
      </c>
    </row>
    <row r="1065" spans="1:19" s="2" customFormat="1" x14ac:dyDescent="0.3">
      <c r="A1065" s="21">
        <v>576</v>
      </c>
      <c r="B1065" s="21" t="s">
        <v>945</v>
      </c>
      <c r="C1065" s="2" t="s">
        <v>972</v>
      </c>
      <c r="E1065" s="21" t="s">
        <v>109</v>
      </c>
      <c r="F1065" s="35" t="s">
        <v>1040</v>
      </c>
      <c r="G1065" s="2" t="s">
        <v>54</v>
      </c>
      <c r="H1065" s="2" t="s">
        <v>25</v>
      </c>
      <c r="I1065" s="10" t="s">
        <v>975</v>
      </c>
      <c r="K1065" s="11"/>
      <c r="S1065" s="2">
        <v>2</v>
      </c>
    </row>
    <row r="1066" spans="1:19" s="2" customFormat="1" x14ac:dyDescent="0.3">
      <c r="A1066" s="21">
        <v>577</v>
      </c>
      <c r="B1066" s="21" t="s">
        <v>945</v>
      </c>
      <c r="C1066" s="2" t="s">
        <v>972</v>
      </c>
      <c r="E1066" s="21" t="s">
        <v>109</v>
      </c>
      <c r="F1066" s="35" t="s">
        <v>1039</v>
      </c>
      <c r="G1066" s="2" t="s">
        <v>54</v>
      </c>
      <c r="H1066" s="2" t="s">
        <v>25</v>
      </c>
      <c r="I1066" s="10" t="s">
        <v>976</v>
      </c>
      <c r="K1066" s="11"/>
      <c r="S1066" s="2">
        <v>2</v>
      </c>
    </row>
    <row r="1067" spans="1:19" s="2" customFormat="1" x14ac:dyDescent="0.3">
      <c r="A1067" s="21">
        <v>578</v>
      </c>
      <c r="B1067" s="21" t="s">
        <v>945</v>
      </c>
      <c r="C1067" s="2" t="s">
        <v>972</v>
      </c>
      <c r="E1067" s="21" t="s">
        <v>109</v>
      </c>
      <c r="F1067" s="35" t="s">
        <v>1038</v>
      </c>
      <c r="G1067" s="2" t="s">
        <v>58</v>
      </c>
      <c r="H1067" s="2" t="s">
        <v>41</v>
      </c>
      <c r="I1067" s="10" t="s">
        <v>977</v>
      </c>
      <c r="K1067" s="11"/>
      <c r="S1067" s="2">
        <v>2</v>
      </c>
    </row>
    <row r="1068" spans="1:19" s="2" customFormat="1" x14ac:dyDescent="0.3">
      <c r="A1068" s="21">
        <v>578</v>
      </c>
      <c r="B1068" s="21" t="s">
        <v>945</v>
      </c>
      <c r="C1068" s="2" t="s">
        <v>972</v>
      </c>
      <c r="E1068" s="21" t="s">
        <v>109</v>
      </c>
      <c r="F1068" s="35" t="s">
        <v>1039</v>
      </c>
      <c r="G1068" s="2" t="s">
        <v>58</v>
      </c>
      <c r="H1068" s="2" t="s">
        <v>41</v>
      </c>
      <c r="I1068" s="10" t="s">
        <v>977</v>
      </c>
      <c r="K1068" s="11"/>
      <c r="S1068" s="2">
        <v>2</v>
      </c>
    </row>
    <row r="1069" spans="1:19" s="2" customFormat="1" x14ac:dyDescent="0.3">
      <c r="A1069" s="21">
        <v>578</v>
      </c>
      <c r="B1069" s="21" t="s">
        <v>945</v>
      </c>
      <c r="C1069" s="2" t="s">
        <v>972</v>
      </c>
      <c r="E1069" s="21" t="s">
        <v>109</v>
      </c>
      <c r="F1069" s="35" t="s">
        <v>1040</v>
      </c>
      <c r="G1069" s="2" t="s">
        <v>58</v>
      </c>
      <c r="H1069" s="2" t="s">
        <v>41</v>
      </c>
      <c r="I1069" s="10" t="s">
        <v>977</v>
      </c>
      <c r="K1069" s="11"/>
      <c r="S1069" s="2">
        <v>2</v>
      </c>
    </row>
    <row r="1070" spans="1:19" s="2" customFormat="1" x14ac:dyDescent="0.3">
      <c r="A1070" s="21">
        <v>579</v>
      </c>
      <c r="B1070" s="21" t="s">
        <v>945</v>
      </c>
      <c r="C1070" s="2" t="s">
        <v>972</v>
      </c>
      <c r="E1070" s="21" t="s">
        <v>109</v>
      </c>
      <c r="F1070" s="35" t="s">
        <v>1038</v>
      </c>
      <c r="G1070" s="2" t="s">
        <v>55</v>
      </c>
      <c r="H1070" s="2" t="s">
        <v>32</v>
      </c>
      <c r="I1070" s="10" t="s">
        <v>978</v>
      </c>
      <c r="K1070" s="11"/>
      <c r="S1070" s="2">
        <v>2</v>
      </c>
    </row>
    <row r="1071" spans="1:19" s="2" customFormat="1" x14ac:dyDescent="0.3">
      <c r="A1071" s="21">
        <v>579</v>
      </c>
      <c r="B1071" s="21" t="s">
        <v>945</v>
      </c>
      <c r="C1071" s="2" t="s">
        <v>972</v>
      </c>
      <c r="E1071" s="21" t="s">
        <v>109</v>
      </c>
      <c r="F1071" s="35" t="s">
        <v>1039</v>
      </c>
      <c r="G1071" s="2" t="s">
        <v>55</v>
      </c>
      <c r="H1071" s="2" t="s">
        <v>32</v>
      </c>
      <c r="I1071" s="10" t="s">
        <v>978</v>
      </c>
      <c r="K1071" s="11"/>
      <c r="S1071" s="2">
        <v>2</v>
      </c>
    </row>
    <row r="1072" spans="1:19" s="2" customFormat="1" x14ac:dyDescent="0.3">
      <c r="A1072" s="21">
        <v>579</v>
      </c>
      <c r="B1072" s="21" t="s">
        <v>945</v>
      </c>
      <c r="C1072" s="2" t="s">
        <v>972</v>
      </c>
      <c r="E1072" s="21" t="s">
        <v>109</v>
      </c>
      <c r="F1072" s="35" t="s">
        <v>1040</v>
      </c>
      <c r="G1072" s="2" t="s">
        <v>55</v>
      </c>
      <c r="H1072" s="2" t="s">
        <v>32</v>
      </c>
      <c r="I1072" s="10" t="s">
        <v>978</v>
      </c>
      <c r="K1072" s="11"/>
      <c r="S1072" s="2">
        <v>2</v>
      </c>
    </row>
    <row r="1073" spans="1:19" s="2" customFormat="1" x14ac:dyDescent="0.3">
      <c r="A1073" s="21">
        <v>580</v>
      </c>
      <c r="B1073" s="21" t="s">
        <v>945</v>
      </c>
      <c r="C1073" s="2" t="s">
        <v>979</v>
      </c>
      <c r="E1073" s="21" t="s">
        <v>189</v>
      </c>
      <c r="F1073" s="35" t="s">
        <v>1040</v>
      </c>
      <c r="G1073" s="2" t="s">
        <v>54</v>
      </c>
      <c r="H1073" s="2" t="s">
        <v>29</v>
      </c>
      <c r="I1073" t="s">
        <v>980</v>
      </c>
      <c r="K1073" s="11"/>
      <c r="S1073" s="2">
        <v>2</v>
      </c>
    </row>
    <row r="1074" spans="1:19" s="2" customFormat="1" x14ac:dyDescent="0.3">
      <c r="A1074" s="21">
        <v>580</v>
      </c>
      <c r="B1074" s="21" t="s">
        <v>945</v>
      </c>
      <c r="C1074" s="2" t="s">
        <v>979</v>
      </c>
      <c r="E1074" s="21" t="s">
        <v>189</v>
      </c>
      <c r="F1074" s="35" t="s">
        <v>1040</v>
      </c>
      <c r="G1074" s="2" t="s">
        <v>53</v>
      </c>
      <c r="H1074" s="2" t="s">
        <v>24</v>
      </c>
      <c r="I1074" t="s">
        <v>980</v>
      </c>
      <c r="K1074" s="11"/>
      <c r="S1074" s="2">
        <v>2</v>
      </c>
    </row>
    <row r="1075" spans="1:19" s="2" customFormat="1" x14ac:dyDescent="0.3">
      <c r="A1075" s="21">
        <v>581</v>
      </c>
      <c r="B1075" s="21" t="s">
        <v>945</v>
      </c>
      <c r="C1075" s="2" t="s">
        <v>979</v>
      </c>
      <c r="E1075" s="21" t="s">
        <v>189</v>
      </c>
      <c r="F1075" s="35" t="s">
        <v>1040</v>
      </c>
      <c r="G1075" s="2" t="s">
        <v>53</v>
      </c>
      <c r="H1075" s="2" t="s">
        <v>24</v>
      </c>
      <c r="I1075" t="s">
        <v>981</v>
      </c>
      <c r="K1075" s="11"/>
      <c r="S1075" s="2">
        <v>2</v>
      </c>
    </row>
    <row r="1076" spans="1:19" s="2" customFormat="1" x14ac:dyDescent="0.3">
      <c r="A1076" s="21">
        <v>581</v>
      </c>
      <c r="B1076" s="21" t="s">
        <v>945</v>
      </c>
      <c r="C1076" s="2" t="s">
        <v>979</v>
      </c>
      <c r="E1076" s="21" t="s">
        <v>189</v>
      </c>
      <c r="F1076" s="35" t="s">
        <v>1040</v>
      </c>
      <c r="G1076" s="2" t="s">
        <v>54</v>
      </c>
      <c r="H1076" s="2" t="s">
        <v>27</v>
      </c>
      <c r="I1076" t="s">
        <v>981</v>
      </c>
      <c r="K1076" s="11"/>
      <c r="S1076" s="2">
        <v>2</v>
      </c>
    </row>
    <row r="1077" spans="1:19" s="2" customFormat="1" x14ac:dyDescent="0.3">
      <c r="A1077" s="21">
        <v>581</v>
      </c>
      <c r="B1077" s="21" t="s">
        <v>945</v>
      </c>
      <c r="C1077" s="2" t="s">
        <v>979</v>
      </c>
      <c r="E1077" s="21" t="s">
        <v>189</v>
      </c>
      <c r="F1077" s="35" t="s">
        <v>1040</v>
      </c>
      <c r="G1077" s="2" t="s">
        <v>58</v>
      </c>
      <c r="H1077" s="2" t="s">
        <v>41</v>
      </c>
      <c r="I1077" t="s">
        <v>981</v>
      </c>
      <c r="K1077" s="11"/>
      <c r="S1077" s="2">
        <v>2</v>
      </c>
    </row>
    <row r="1078" spans="1:19" s="2" customFormat="1" x14ac:dyDescent="0.3">
      <c r="A1078" s="21">
        <v>581</v>
      </c>
      <c r="B1078" s="21" t="s">
        <v>945</v>
      </c>
      <c r="C1078" s="2" t="s">
        <v>979</v>
      </c>
      <c r="E1078" s="21" t="s">
        <v>189</v>
      </c>
      <c r="F1078" s="35" t="s">
        <v>1040</v>
      </c>
      <c r="G1078" s="2" t="s">
        <v>55</v>
      </c>
      <c r="H1078" s="2" t="s">
        <v>32</v>
      </c>
      <c r="I1078" t="s">
        <v>981</v>
      </c>
      <c r="K1078" s="11"/>
      <c r="S1078" s="2">
        <v>2</v>
      </c>
    </row>
    <row r="1079" spans="1:19" s="2" customFormat="1" x14ac:dyDescent="0.3">
      <c r="A1079" s="21">
        <v>582</v>
      </c>
      <c r="B1079" s="21" t="s">
        <v>945</v>
      </c>
      <c r="C1079" s="2" t="s">
        <v>979</v>
      </c>
      <c r="E1079" s="21" t="s">
        <v>189</v>
      </c>
      <c r="F1079" s="35" t="s">
        <v>1040</v>
      </c>
      <c r="G1079" s="2" t="s">
        <v>53</v>
      </c>
      <c r="H1079" s="2" t="s">
        <v>24</v>
      </c>
      <c r="I1079" s="10" t="s">
        <v>982</v>
      </c>
      <c r="K1079" s="11"/>
      <c r="S1079" s="2">
        <v>2</v>
      </c>
    </row>
    <row r="1080" spans="1:19" s="2" customFormat="1" x14ac:dyDescent="0.3">
      <c r="A1080" s="21">
        <v>582</v>
      </c>
      <c r="B1080" s="21" t="s">
        <v>945</v>
      </c>
      <c r="C1080" s="2" t="s">
        <v>979</v>
      </c>
      <c r="E1080" s="21" t="s">
        <v>189</v>
      </c>
      <c r="F1080" s="35" t="s">
        <v>1040</v>
      </c>
      <c r="G1080" s="2" t="s">
        <v>58</v>
      </c>
      <c r="H1080" s="2" t="s">
        <v>41</v>
      </c>
      <c r="I1080" s="10" t="s">
        <v>982</v>
      </c>
      <c r="K1080" s="11"/>
      <c r="S1080" s="2">
        <v>2</v>
      </c>
    </row>
    <row r="1081" spans="1:19" s="2" customFormat="1" x14ac:dyDescent="0.3">
      <c r="A1081" s="21">
        <v>583</v>
      </c>
      <c r="B1081" s="21" t="s">
        <v>945</v>
      </c>
      <c r="C1081" s="2" t="s">
        <v>979</v>
      </c>
      <c r="E1081" s="21" t="s">
        <v>189</v>
      </c>
      <c r="F1081" s="35" t="s">
        <v>1040</v>
      </c>
      <c r="G1081" s="2" t="s">
        <v>58</v>
      </c>
      <c r="H1081" s="2" t="s">
        <v>41</v>
      </c>
      <c r="I1081" t="s">
        <v>983</v>
      </c>
      <c r="K1081" s="11"/>
      <c r="S1081" s="2">
        <v>2</v>
      </c>
    </row>
    <row r="1082" spans="1:19" s="2" customFormat="1" x14ac:dyDescent="0.3">
      <c r="A1082" s="21">
        <v>583</v>
      </c>
      <c r="B1082" s="21" t="s">
        <v>945</v>
      </c>
      <c r="C1082" s="2" t="s">
        <v>979</v>
      </c>
      <c r="E1082" s="21" t="s">
        <v>189</v>
      </c>
      <c r="F1082" s="35" t="s">
        <v>1041</v>
      </c>
      <c r="G1082" s="2" t="s">
        <v>58</v>
      </c>
      <c r="H1082" s="2" t="s">
        <v>41</v>
      </c>
      <c r="I1082" t="s">
        <v>983</v>
      </c>
      <c r="K1082" s="11"/>
      <c r="S1082" s="2">
        <v>2</v>
      </c>
    </row>
    <row r="1083" spans="1:19" s="2" customFormat="1" x14ac:dyDescent="0.3">
      <c r="A1083" s="21">
        <v>584</v>
      </c>
      <c r="B1083" s="21" t="s">
        <v>945</v>
      </c>
      <c r="C1083" s="2" t="s">
        <v>984</v>
      </c>
      <c r="E1083" s="21" t="s">
        <v>189</v>
      </c>
      <c r="F1083" s="35" t="s">
        <v>1041</v>
      </c>
      <c r="G1083" s="2" t="s">
        <v>54</v>
      </c>
      <c r="H1083" s="2" t="s">
        <v>25</v>
      </c>
      <c r="I1083" t="s">
        <v>985</v>
      </c>
      <c r="K1083" s="11"/>
      <c r="S1083" s="2">
        <v>2</v>
      </c>
    </row>
    <row r="1084" spans="1:19" s="2" customFormat="1" x14ac:dyDescent="0.3">
      <c r="A1084" s="21">
        <v>584</v>
      </c>
      <c r="B1084" s="21" t="s">
        <v>945</v>
      </c>
      <c r="C1084" s="2" t="s">
        <v>984</v>
      </c>
      <c r="E1084" s="21" t="s">
        <v>189</v>
      </c>
      <c r="F1084" s="35" t="s">
        <v>1041</v>
      </c>
      <c r="G1084" s="2" t="s">
        <v>58</v>
      </c>
      <c r="H1084" s="2" t="s">
        <v>41</v>
      </c>
      <c r="I1084" t="s">
        <v>985</v>
      </c>
      <c r="K1084" s="11"/>
      <c r="S1084" s="2">
        <v>2</v>
      </c>
    </row>
    <row r="1085" spans="1:19" s="2" customFormat="1" x14ac:dyDescent="0.3">
      <c r="A1085" s="21">
        <v>584</v>
      </c>
      <c r="B1085" s="21" t="s">
        <v>945</v>
      </c>
      <c r="C1085" s="2" t="s">
        <v>984</v>
      </c>
      <c r="E1085" s="21" t="s">
        <v>189</v>
      </c>
      <c r="F1085" s="35" t="s">
        <v>1041</v>
      </c>
      <c r="G1085" s="2" t="s">
        <v>53</v>
      </c>
      <c r="H1085" s="2" t="s">
        <v>24</v>
      </c>
      <c r="I1085" t="s">
        <v>985</v>
      </c>
      <c r="K1085" s="11"/>
      <c r="S1085" s="2">
        <v>2</v>
      </c>
    </row>
    <row r="1086" spans="1:19" s="2" customFormat="1" x14ac:dyDescent="0.3">
      <c r="A1086" s="21">
        <v>584</v>
      </c>
      <c r="B1086" s="21" t="s">
        <v>945</v>
      </c>
      <c r="C1086" s="2" t="s">
        <v>984</v>
      </c>
      <c r="E1086" s="21" t="s">
        <v>189</v>
      </c>
      <c r="F1086" s="35" t="s">
        <v>1041</v>
      </c>
      <c r="G1086" s="2" t="s">
        <v>53</v>
      </c>
      <c r="H1086" s="2" t="s">
        <v>12</v>
      </c>
      <c r="I1086" t="s">
        <v>985</v>
      </c>
      <c r="K1086" s="11"/>
      <c r="S1086" s="2">
        <v>2</v>
      </c>
    </row>
    <row r="1087" spans="1:19" s="2" customFormat="1" x14ac:dyDescent="0.3">
      <c r="A1087" s="21">
        <v>585</v>
      </c>
      <c r="B1087" s="21" t="s">
        <v>945</v>
      </c>
      <c r="C1087" s="2" t="s">
        <v>984</v>
      </c>
      <c r="E1087" s="21" t="s">
        <v>189</v>
      </c>
      <c r="F1087" s="35" t="s">
        <v>1041</v>
      </c>
      <c r="G1087" s="2" t="s">
        <v>58</v>
      </c>
      <c r="H1087" s="2" t="s">
        <v>41</v>
      </c>
      <c r="I1087" s="10" t="s">
        <v>986</v>
      </c>
      <c r="K1087" s="11"/>
      <c r="S1087" s="2">
        <v>2</v>
      </c>
    </row>
    <row r="1088" spans="1:19" s="2" customFormat="1" x14ac:dyDescent="0.3">
      <c r="A1088" s="21">
        <v>585</v>
      </c>
      <c r="B1088" s="21" t="s">
        <v>945</v>
      </c>
      <c r="C1088" s="2" t="s">
        <v>984</v>
      </c>
      <c r="E1088" s="21" t="s">
        <v>189</v>
      </c>
      <c r="F1088" s="35" t="s">
        <v>1041</v>
      </c>
      <c r="G1088" s="2" t="s">
        <v>59</v>
      </c>
      <c r="H1088" s="2" t="s">
        <v>43</v>
      </c>
      <c r="I1088" s="10" t="s">
        <v>986</v>
      </c>
      <c r="K1088" s="11"/>
      <c r="S1088" s="2">
        <v>2</v>
      </c>
    </row>
    <row r="1089" spans="1:19" s="2" customFormat="1" x14ac:dyDescent="0.3">
      <c r="A1089" s="21">
        <v>585</v>
      </c>
      <c r="B1089" s="21" t="s">
        <v>945</v>
      </c>
      <c r="C1089" s="2" t="s">
        <v>984</v>
      </c>
      <c r="E1089" s="21" t="s">
        <v>189</v>
      </c>
      <c r="F1089" s="35" t="s">
        <v>1041</v>
      </c>
      <c r="G1089" s="2" t="s">
        <v>55</v>
      </c>
      <c r="H1089" s="2" t="s">
        <v>32</v>
      </c>
      <c r="I1089" s="10" t="s">
        <v>986</v>
      </c>
      <c r="K1089" s="11"/>
      <c r="S1089" s="2">
        <v>2</v>
      </c>
    </row>
    <row r="1090" spans="1:19" s="2" customFormat="1" x14ac:dyDescent="0.3">
      <c r="A1090" s="21">
        <v>586</v>
      </c>
      <c r="B1090" s="21" t="s">
        <v>945</v>
      </c>
      <c r="C1090" s="2" t="s">
        <v>984</v>
      </c>
      <c r="E1090" s="21" t="s">
        <v>189</v>
      </c>
      <c r="F1090" s="35" t="s">
        <v>1041</v>
      </c>
      <c r="G1090" s="2" t="s">
        <v>54</v>
      </c>
      <c r="H1090" s="2" t="s">
        <v>28</v>
      </c>
      <c r="I1090" t="s">
        <v>987</v>
      </c>
      <c r="K1090" s="11"/>
      <c r="S1090" s="2">
        <v>2</v>
      </c>
    </row>
    <row r="1091" spans="1:19" s="2" customFormat="1" x14ac:dyDescent="0.3">
      <c r="A1091" s="21">
        <v>586</v>
      </c>
      <c r="B1091" s="21" t="s">
        <v>945</v>
      </c>
      <c r="C1091" s="2" t="s">
        <v>984</v>
      </c>
      <c r="E1091" s="21" t="s">
        <v>189</v>
      </c>
      <c r="F1091" s="35" t="s">
        <v>1041</v>
      </c>
      <c r="G1091" s="2" t="s">
        <v>54</v>
      </c>
      <c r="H1091" s="2" t="s">
        <v>29</v>
      </c>
      <c r="I1091" t="s">
        <v>987</v>
      </c>
      <c r="K1091" s="11"/>
      <c r="S1091" s="2">
        <v>2</v>
      </c>
    </row>
    <row r="1092" spans="1:19" s="2" customFormat="1" x14ac:dyDescent="0.3">
      <c r="A1092" s="21">
        <v>587</v>
      </c>
      <c r="B1092" s="21" t="s">
        <v>945</v>
      </c>
      <c r="C1092" s="2" t="s">
        <v>984</v>
      </c>
      <c r="E1092" s="21" t="s">
        <v>189</v>
      </c>
      <c r="F1092" s="35" t="s">
        <v>1041</v>
      </c>
      <c r="G1092" s="2" t="s">
        <v>58</v>
      </c>
      <c r="H1092" s="2" t="s">
        <v>41</v>
      </c>
      <c r="I1092" t="s">
        <v>988</v>
      </c>
      <c r="K1092" s="11"/>
      <c r="S1092" s="2">
        <v>2</v>
      </c>
    </row>
    <row r="1093" spans="1:19" s="2" customFormat="1" x14ac:dyDescent="0.3">
      <c r="A1093" s="21">
        <v>588</v>
      </c>
      <c r="B1093" s="21" t="s">
        <v>945</v>
      </c>
      <c r="C1093" s="2" t="s">
        <v>984</v>
      </c>
      <c r="E1093" s="21" t="s">
        <v>189</v>
      </c>
      <c r="F1093" s="35" t="s">
        <v>1040</v>
      </c>
      <c r="G1093" s="2" t="s">
        <v>55</v>
      </c>
      <c r="H1093" s="2" t="s">
        <v>32</v>
      </c>
      <c r="I1093" t="s">
        <v>971</v>
      </c>
      <c r="K1093" s="11"/>
      <c r="S1093" s="2">
        <v>2</v>
      </c>
    </row>
    <row r="1094" spans="1:19" s="2" customFormat="1" x14ac:dyDescent="0.3">
      <c r="A1094" s="21">
        <v>588</v>
      </c>
      <c r="B1094" s="21" t="s">
        <v>945</v>
      </c>
      <c r="C1094" s="2" t="s">
        <v>984</v>
      </c>
      <c r="E1094" s="21" t="s">
        <v>189</v>
      </c>
      <c r="F1094" s="35" t="s">
        <v>1041</v>
      </c>
      <c r="G1094" s="2" t="s">
        <v>55</v>
      </c>
      <c r="H1094" s="2" t="s">
        <v>32</v>
      </c>
      <c r="I1094" t="s">
        <v>971</v>
      </c>
      <c r="K1094" s="11"/>
      <c r="S1094" s="2">
        <v>2</v>
      </c>
    </row>
    <row r="1095" spans="1:19" s="2" customFormat="1" x14ac:dyDescent="0.3">
      <c r="A1095" s="21">
        <v>589</v>
      </c>
      <c r="B1095" s="21" t="s">
        <v>945</v>
      </c>
      <c r="C1095" s="2" t="s">
        <v>989</v>
      </c>
      <c r="E1095" s="21" t="s">
        <v>452</v>
      </c>
      <c r="F1095" s="35" t="s">
        <v>1041</v>
      </c>
      <c r="G1095" s="2" t="s">
        <v>54</v>
      </c>
      <c r="H1095" s="2" t="s">
        <v>28</v>
      </c>
      <c r="I1095" s="10" t="s">
        <v>990</v>
      </c>
      <c r="K1095" s="11"/>
      <c r="S1095" s="2">
        <v>3</v>
      </c>
    </row>
    <row r="1096" spans="1:19" s="2" customFormat="1" x14ac:dyDescent="0.3">
      <c r="A1096" s="21">
        <v>589</v>
      </c>
      <c r="B1096" s="21" t="s">
        <v>945</v>
      </c>
      <c r="C1096" s="2" t="s">
        <v>989</v>
      </c>
      <c r="E1096" s="21" t="s">
        <v>452</v>
      </c>
      <c r="F1096" s="35" t="s">
        <v>1041</v>
      </c>
      <c r="G1096" s="2" t="s">
        <v>54</v>
      </c>
      <c r="H1096" s="2" t="s">
        <v>29</v>
      </c>
      <c r="I1096" s="10" t="s">
        <v>990</v>
      </c>
      <c r="K1096" s="11"/>
      <c r="S1096" s="2">
        <v>3</v>
      </c>
    </row>
    <row r="1097" spans="1:19" s="2" customFormat="1" x14ac:dyDescent="0.3">
      <c r="A1097" s="21">
        <v>590</v>
      </c>
      <c r="B1097" s="21" t="s">
        <v>945</v>
      </c>
      <c r="C1097" s="2" t="s">
        <v>989</v>
      </c>
      <c r="E1097" s="21" t="s">
        <v>452</v>
      </c>
      <c r="F1097" s="35" t="s">
        <v>1041</v>
      </c>
      <c r="G1097" s="2" t="s">
        <v>59</v>
      </c>
      <c r="H1097" s="2" t="s">
        <v>43</v>
      </c>
      <c r="I1097" t="s">
        <v>991</v>
      </c>
      <c r="K1097" s="11"/>
      <c r="S1097" s="2">
        <v>3</v>
      </c>
    </row>
    <row r="1098" spans="1:19" s="2" customFormat="1" x14ac:dyDescent="0.3">
      <c r="A1098" s="21">
        <v>590</v>
      </c>
      <c r="B1098" s="21" t="s">
        <v>945</v>
      </c>
      <c r="C1098" s="2" t="s">
        <v>989</v>
      </c>
      <c r="E1098" s="21" t="s">
        <v>452</v>
      </c>
      <c r="F1098" s="35" t="s">
        <v>1041</v>
      </c>
      <c r="G1098" s="2" t="s">
        <v>58</v>
      </c>
      <c r="H1098" s="2" t="s">
        <v>41</v>
      </c>
      <c r="I1098" t="s">
        <v>991</v>
      </c>
      <c r="K1098" s="11"/>
      <c r="S1098" s="2">
        <v>3</v>
      </c>
    </row>
    <row r="1099" spans="1:19" s="2" customFormat="1" x14ac:dyDescent="0.3">
      <c r="A1099" s="21">
        <v>591</v>
      </c>
      <c r="B1099" s="21" t="s">
        <v>945</v>
      </c>
      <c r="C1099" s="2" t="s">
        <v>989</v>
      </c>
      <c r="E1099" s="21" t="s">
        <v>452</v>
      </c>
      <c r="F1099" s="35" t="s">
        <v>1041</v>
      </c>
      <c r="G1099" s="2" t="s">
        <v>59</v>
      </c>
      <c r="H1099" s="2" t="s">
        <v>43</v>
      </c>
      <c r="I1099" t="s">
        <v>992</v>
      </c>
      <c r="K1099" s="11"/>
      <c r="S1099" s="2">
        <v>3</v>
      </c>
    </row>
    <row r="1100" spans="1:19" s="2" customFormat="1" x14ac:dyDescent="0.3">
      <c r="A1100" s="21">
        <v>592</v>
      </c>
      <c r="B1100" s="21" t="s">
        <v>945</v>
      </c>
      <c r="C1100" s="2" t="s">
        <v>989</v>
      </c>
      <c r="E1100" s="21" t="s">
        <v>452</v>
      </c>
      <c r="F1100" s="35" t="s">
        <v>1041</v>
      </c>
      <c r="G1100" s="2" t="s">
        <v>58</v>
      </c>
      <c r="H1100" s="2" t="s">
        <v>41</v>
      </c>
      <c r="I1100" t="s">
        <v>993</v>
      </c>
      <c r="K1100" s="11"/>
      <c r="S1100" s="2">
        <v>3</v>
      </c>
    </row>
    <row r="1101" spans="1:19" s="2" customFormat="1" x14ac:dyDescent="0.3">
      <c r="A1101" s="21">
        <v>592</v>
      </c>
      <c r="B1101" s="21" t="s">
        <v>945</v>
      </c>
      <c r="C1101" s="2" t="s">
        <v>989</v>
      </c>
      <c r="E1101" s="21" t="s">
        <v>452</v>
      </c>
      <c r="F1101" s="35" t="s">
        <v>1042</v>
      </c>
      <c r="G1101" s="2" t="s">
        <v>58</v>
      </c>
      <c r="H1101" s="2" t="s">
        <v>41</v>
      </c>
      <c r="I1101" t="s">
        <v>993</v>
      </c>
      <c r="K1101" s="11"/>
      <c r="S1101" s="2">
        <v>3</v>
      </c>
    </row>
    <row r="1102" spans="1:19" s="2" customFormat="1" x14ac:dyDescent="0.3">
      <c r="A1102" s="21">
        <v>592</v>
      </c>
      <c r="B1102" s="21" t="s">
        <v>945</v>
      </c>
      <c r="C1102" s="2" t="s">
        <v>989</v>
      </c>
      <c r="E1102" s="21" t="s">
        <v>452</v>
      </c>
      <c r="F1102" s="35" t="s">
        <v>1043</v>
      </c>
      <c r="G1102" s="2" t="s">
        <v>58</v>
      </c>
      <c r="H1102" s="2" t="s">
        <v>41</v>
      </c>
      <c r="I1102" t="s">
        <v>993</v>
      </c>
      <c r="K1102" s="11"/>
      <c r="S1102" s="2">
        <v>3</v>
      </c>
    </row>
    <row r="1103" spans="1:19" s="2" customFormat="1" x14ac:dyDescent="0.3">
      <c r="A1103" s="21">
        <v>593</v>
      </c>
      <c r="B1103" s="21" t="s">
        <v>945</v>
      </c>
      <c r="C1103" s="2" t="s">
        <v>994</v>
      </c>
      <c r="E1103" s="21" t="s">
        <v>452</v>
      </c>
      <c r="F1103" s="35" t="s">
        <v>1042</v>
      </c>
      <c r="G1103" s="2" t="s">
        <v>53</v>
      </c>
      <c r="H1103" s="2" t="s">
        <v>12</v>
      </c>
      <c r="I1103" t="s">
        <v>995</v>
      </c>
      <c r="K1103" s="11"/>
      <c r="S1103" s="2">
        <v>1</v>
      </c>
    </row>
    <row r="1104" spans="1:19" s="2" customFormat="1" x14ac:dyDescent="0.3">
      <c r="A1104" s="21">
        <v>593</v>
      </c>
      <c r="B1104" s="21" t="s">
        <v>945</v>
      </c>
      <c r="C1104" s="2" t="s">
        <v>994</v>
      </c>
      <c r="E1104" s="21" t="s">
        <v>452</v>
      </c>
      <c r="F1104" s="35" t="s">
        <v>1042</v>
      </c>
      <c r="G1104" s="2" t="s">
        <v>54</v>
      </c>
      <c r="H1104" s="2" t="s">
        <v>25</v>
      </c>
      <c r="I1104" t="s">
        <v>995</v>
      </c>
      <c r="K1104" s="11"/>
      <c r="S1104" s="2">
        <v>1</v>
      </c>
    </row>
    <row r="1105" spans="1:19" s="2" customFormat="1" x14ac:dyDescent="0.3">
      <c r="A1105" s="21">
        <v>593</v>
      </c>
      <c r="B1105" s="21" t="s">
        <v>945</v>
      </c>
      <c r="C1105" s="2" t="s">
        <v>994</v>
      </c>
      <c r="E1105" s="21" t="s">
        <v>452</v>
      </c>
      <c r="F1105" s="35" t="s">
        <v>1042</v>
      </c>
      <c r="G1105" s="2" t="s">
        <v>59</v>
      </c>
      <c r="H1105" s="2" t="s">
        <v>16</v>
      </c>
      <c r="I1105" t="s">
        <v>995</v>
      </c>
      <c r="K1105" s="11"/>
      <c r="S1105" s="2">
        <v>1</v>
      </c>
    </row>
    <row r="1106" spans="1:19" s="2" customFormat="1" x14ac:dyDescent="0.3">
      <c r="A1106" s="21">
        <v>594</v>
      </c>
      <c r="B1106" s="21" t="s">
        <v>945</v>
      </c>
      <c r="C1106" s="2" t="s">
        <v>994</v>
      </c>
      <c r="E1106" s="21" t="s">
        <v>452</v>
      </c>
      <c r="F1106" s="35" t="s">
        <v>1042</v>
      </c>
      <c r="G1106" s="2" t="s">
        <v>54</v>
      </c>
      <c r="H1106" s="2" t="s">
        <v>28</v>
      </c>
      <c r="I1106" t="s">
        <v>996</v>
      </c>
      <c r="K1106" s="11"/>
      <c r="S1106" s="2">
        <v>1</v>
      </c>
    </row>
    <row r="1107" spans="1:19" s="2" customFormat="1" x14ac:dyDescent="0.3">
      <c r="A1107" s="21">
        <v>594</v>
      </c>
      <c r="B1107" s="21" t="s">
        <v>945</v>
      </c>
      <c r="C1107" s="2" t="s">
        <v>994</v>
      </c>
      <c r="E1107" s="21" t="s">
        <v>452</v>
      </c>
      <c r="F1107" s="35" t="s">
        <v>1042</v>
      </c>
      <c r="G1107" s="2" t="s">
        <v>54</v>
      </c>
      <c r="H1107" s="2" t="s">
        <v>29</v>
      </c>
      <c r="I1107" t="s">
        <v>996</v>
      </c>
      <c r="K1107" s="11"/>
      <c r="S1107" s="2">
        <v>1</v>
      </c>
    </row>
    <row r="1108" spans="1:19" s="2" customFormat="1" x14ac:dyDescent="0.3">
      <c r="A1108" s="21">
        <v>594</v>
      </c>
      <c r="B1108" s="21" t="s">
        <v>945</v>
      </c>
      <c r="C1108" s="2" t="s">
        <v>994</v>
      </c>
      <c r="E1108" s="21" t="s">
        <v>452</v>
      </c>
      <c r="F1108" s="35" t="s">
        <v>1042</v>
      </c>
      <c r="G1108" s="2" t="s">
        <v>53</v>
      </c>
      <c r="H1108" s="2" t="s">
        <v>12</v>
      </c>
      <c r="I1108" t="s">
        <v>996</v>
      </c>
      <c r="K1108" s="11"/>
      <c r="S1108" s="2">
        <v>1</v>
      </c>
    </row>
    <row r="1109" spans="1:19" s="2" customFormat="1" x14ac:dyDescent="0.3">
      <c r="A1109" s="21">
        <v>595</v>
      </c>
      <c r="B1109" s="21" t="s">
        <v>945</v>
      </c>
      <c r="C1109" s="2" t="s">
        <v>994</v>
      </c>
      <c r="E1109" s="21" t="s">
        <v>452</v>
      </c>
      <c r="F1109" s="35" t="s">
        <v>1042</v>
      </c>
      <c r="G1109" s="2" t="s">
        <v>58</v>
      </c>
      <c r="H1109" s="2" t="s">
        <v>41</v>
      </c>
      <c r="I1109" t="s">
        <v>997</v>
      </c>
      <c r="K1109" s="11"/>
      <c r="S1109" s="2">
        <v>1</v>
      </c>
    </row>
    <row r="1110" spans="1:19" s="2" customFormat="1" x14ac:dyDescent="0.3">
      <c r="A1110" s="21">
        <v>596</v>
      </c>
      <c r="B1110" s="21" t="s">
        <v>945</v>
      </c>
      <c r="C1110" s="2" t="s">
        <v>994</v>
      </c>
      <c r="E1110" s="21" t="s">
        <v>452</v>
      </c>
      <c r="F1110" s="35" t="s">
        <v>1042</v>
      </c>
      <c r="G1110" s="2" t="s">
        <v>59</v>
      </c>
      <c r="H1110" s="2" t="s">
        <v>42</v>
      </c>
      <c r="I1110" s="10" t="s">
        <v>998</v>
      </c>
      <c r="K1110" s="11"/>
      <c r="S1110" s="2">
        <v>1</v>
      </c>
    </row>
    <row r="1111" spans="1:19" s="2" customFormat="1" x14ac:dyDescent="0.3">
      <c r="A1111" s="21">
        <v>596</v>
      </c>
      <c r="B1111" s="21" t="s">
        <v>945</v>
      </c>
      <c r="C1111" s="2" t="s">
        <v>994</v>
      </c>
      <c r="E1111" s="21" t="s">
        <v>452</v>
      </c>
      <c r="F1111" s="35" t="s">
        <v>1042</v>
      </c>
      <c r="G1111" s="2" t="s">
        <v>54</v>
      </c>
      <c r="H1111" s="2" t="s">
        <v>25</v>
      </c>
      <c r="I1111" s="10" t="s">
        <v>998</v>
      </c>
      <c r="K1111" s="11"/>
      <c r="S1111" s="2">
        <v>1</v>
      </c>
    </row>
    <row r="1112" spans="1:19" s="2" customFormat="1" x14ac:dyDescent="0.3">
      <c r="A1112" s="21">
        <v>597</v>
      </c>
      <c r="B1112" s="21" t="s">
        <v>945</v>
      </c>
      <c r="C1112" s="2" t="s">
        <v>994</v>
      </c>
      <c r="E1112" s="21" t="s">
        <v>452</v>
      </c>
      <c r="F1112" s="35" t="s">
        <v>1042</v>
      </c>
      <c r="G1112" s="2" t="s">
        <v>52</v>
      </c>
      <c r="H1112" s="2" t="s">
        <v>16</v>
      </c>
      <c r="I1112" s="10" t="s">
        <v>999</v>
      </c>
      <c r="K1112" s="11"/>
      <c r="S1112" s="2">
        <v>1</v>
      </c>
    </row>
    <row r="1113" spans="1:19" s="2" customFormat="1" x14ac:dyDescent="0.3">
      <c r="A1113" s="21">
        <v>598</v>
      </c>
      <c r="B1113" s="21" t="s">
        <v>945</v>
      </c>
      <c r="C1113" s="2" t="s">
        <v>994</v>
      </c>
      <c r="E1113" s="21" t="s">
        <v>452</v>
      </c>
      <c r="F1113" s="35" t="s">
        <v>1042</v>
      </c>
      <c r="G1113" s="2" t="s">
        <v>58</v>
      </c>
      <c r="H1113" s="2" t="s">
        <v>41</v>
      </c>
      <c r="I1113" t="s">
        <v>1000</v>
      </c>
      <c r="K1113" s="11"/>
      <c r="S1113" s="2">
        <v>1</v>
      </c>
    </row>
    <row r="1114" spans="1:19" s="2" customFormat="1" x14ac:dyDescent="0.3">
      <c r="A1114" s="21">
        <v>598</v>
      </c>
      <c r="B1114" s="21" t="s">
        <v>945</v>
      </c>
      <c r="C1114" s="2" t="s">
        <v>994</v>
      </c>
      <c r="E1114" s="21" t="s">
        <v>452</v>
      </c>
      <c r="F1114" s="35" t="s">
        <v>1042</v>
      </c>
      <c r="G1114" s="2" t="s">
        <v>54</v>
      </c>
      <c r="H1114" s="2" t="s">
        <v>25</v>
      </c>
      <c r="I1114" t="s">
        <v>1000</v>
      </c>
      <c r="K1114" s="11"/>
      <c r="S1114" s="2">
        <v>1</v>
      </c>
    </row>
    <row r="1115" spans="1:19" s="2" customFormat="1" x14ac:dyDescent="0.3">
      <c r="A1115" s="21">
        <v>599</v>
      </c>
      <c r="B1115" s="21" t="s">
        <v>945</v>
      </c>
      <c r="C1115" s="2" t="s">
        <v>994</v>
      </c>
      <c r="E1115" s="21" t="s">
        <v>452</v>
      </c>
      <c r="F1115" s="35" t="s">
        <v>1042</v>
      </c>
      <c r="G1115" s="2" t="s">
        <v>54</v>
      </c>
      <c r="H1115" s="2" t="s">
        <v>29</v>
      </c>
      <c r="I1115" t="s">
        <v>1001</v>
      </c>
      <c r="K1115" s="11"/>
      <c r="S1115" s="2">
        <v>1</v>
      </c>
    </row>
    <row r="1116" spans="1:19" s="2" customFormat="1" x14ac:dyDescent="0.3">
      <c r="A1116" s="21">
        <v>600</v>
      </c>
      <c r="B1116" s="21" t="s">
        <v>945</v>
      </c>
      <c r="C1116" s="2" t="s">
        <v>994</v>
      </c>
      <c r="E1116" s="21" t="s">
        <v>452</v>
      </c>
      <c r="F1116" s="35" t="s">
        <v>1042</v>
      </c>
      <c r="G1116" s="2" t="s">
        <v>54</v>
      </c>
      <c r="H1116" s="2" t="s">
        <v>16</v>
      </c>
      <c r="I1116" t="s">
        <v>1002</v>
      </c>
      <c r="K1116" s="11"/>
      <c r="S1116" s="2">
        <v>1</v>
      </c>
    </row>
    <row r="1117" spans="1:19" s="2" customFormat="1" x14ac:dyDescent="0.3">
      <c r="A1117" s="21">
        <v>600</v>
      </c>
      <c r="B1117" s="21" t="s">
        <v>945</v>
      </c>
      <c r="C1117" s="2" t="s">
        <v>994</v>
      </c>
      <c r="E1117" s="21" t="s">
        <v>452</v>
      </c>
      <c r="F1117" s="35" t="s">
        <v>1042</v>
      </c>
      <c r="G1117" s="2" t="s">
        <v>53</v>
      </c>
      <c r="H1117" s="2" t="s">
        <v>24</v>
      </c>
      <c r="I1117" t="s">
        <v>1002</v>
      </c>
      <c r="K1117" s="11"/>
      <c r="S1117" s="2">
        <v>1</v>
      </c>
    </row>
    <row r="1118" spans="1:19" s="2" customFormat="1" x14ac:dyDescent="0.3">
      <c r="A1118" s="21">
        <v>601</v>
      </c>
      <c r="B1118" s="21" t="s">
        <v>945</v>
      </c>
      <c r="C1118" s="2" t="s">
        <v>994</v>
      </c>
      <c r="E1118" s="21" t="s">
        <v>452</v>
      </c>
      <c r="F1118" s="35" t="s">
        <v>1041</v>
      </c>
      <c r="G1118" s="2" t="s">
        <v>55</v>
      </c>
      <c r="H1118" s="2" t="s">
        <v>32</v>
      </c>
      <c r="I1118" t="s">
        <v>1003</v>
      </c>
      <c r="K1118" s="11"/>
      <c r="S1118" s="2">
        <v>1</v>
      </c>
    </row>
    <row r="1119" spans="1:19" s="2" customFormat="1" x14ac:dyDescent="0.3">
      <c r="A1119" s="21">
        <v>601</v>
      </c>
      <c r="B1119" s="21" t="s">
        <v>945</v>
      </c>
      <c r="C1119" s="2" t="s">
        <v>994</v>
      </c>
      <c r="E1119" s="21" t="s">
        <v>452</v>
      </c>
      <c r="F1119" s="35" t="s">
        <v>1042</v>
      </c>
      <c r="G1119" s="2" t="s">
        <v>55</v>
      </c>
      <c r="H1119" s="2" t="s">
        <v>32</v>
      </c>
      <c r="I1119" t="s">
        <v>1003</v>
      </c>
      <c r="K1119" s="11"/>
      <c r="S1119" s="2">
        <v>1</v>
      </c>
    </row>
    <row r="1120" spans="1:19" s="2" customFormat="1" x14ac:dyDescent="0.3">
      <c r="A1120" s="21">
        <v>601</v>
      </c>
      <c r="B1120" s="21" t="s">
        <v>945</v>
      </c>
      <c r="C1120" s="2" t="s">
        <v>994</v>
      </c>
      <c r="E1120" s="21" t="s">
        <v>452</v>
      </c>
      <c r="F1120" s="35" t="s">
        <v>1043</v>
      </c>
      <c r="G1120" s="2" t="s">
        <v>55</v>
      </c>
      <c r="H1120" s="2" t="s">
        <v>32</v>
      </c>
      <c r="I1120" t="s">
        <v>1003</v>
      </c>
      <c r="K1120" s="11"/>
      <c r="S1120" s="2">
        <v>1</v>
      </c>
    </row>
    <row r="1121" spans="1:19" s="2" customFormat="1" x14ac:dyDescent="0.3">
      <c r="A1121" s="21">
        <v>602</v>
      </c>
      <c r="B1121" s="21" t="s">
        <v>945</v>
      </c>
      <c r="C1121" s="2" t="s">
        <v>1005</v>
      </c>
      <c r="E1121" s="21" t="s">
        <v>452</v>
      </c>
      <c r="F1121" s="35" t="s">
        <v>1043</v>
      </c>
      <c r="G1121" s="2" t="s">
        <v>54</v>
      </c>
      <c r="H1121" s="2" t="s">
        <v>25</v>
      </c>
      <c r="I1121" t="s">
        <v>1004</v>
      </c>
      <c r="K1121" s="11"/>
      <c r="S1121" s="2">
        <v>2</v>
      </c>
    </row>
    <row r="1122" spans="1:19" s="2" customFormat="1" x14ac:dyDescent="0.3">
      <c r="A1122" s="21">
        <v>602</v>
      </c>
      <c r="B1122" s="21" t="s">
        <v>945</v>
      </c>
      <c r="C1122" s="2" t="s">
        <v>1005</v>
      </c>
      <c r="E1122" s="21" t="s">
        <v>452</v>
      </c>
      <c r="F1122" s="35" t="s">
        <v>1043</v>
      </c>
      <c r="G1122" s="2" t="s">
        <v>58</v>
      </c>
      <c r="H1122" s="2" t="s">
        <v>41</v>
      </c>
      <c r="I1122" t="s">
        <v>1004</v>
      </c>
      <c r="K1122" s="11"/>
      <c r="S1122" s="2">
        <v>2</v>
      </c>
    </row>
    <row r="1123" spans="1:19" s="2" customFormat="1" x14ac:dyDescent="0.3">
      <c r="A1123" s="21">
        <v>603</v>
      </c>
      <c r="B1123" s="21" t="s">
        <v>945</v>
      </c>
      <c r="C1123" s="2" t="s">
        <v>1005</v>
      </c>
      <c r="E1123" s="21" t="s">
        <v>452</v>
      </c>
      <c r="F1123" s="35" t="s">
        <v>1043</v>
      </c>
      <c r="G1123" s="2" t="s">
        <v>59</v>
      </c>
      <c r="H1123" s="2" t="s">
        <v>43</v>
      </c>
      <c r="I1123" s="10" t="s">
        <v>1006</v>
      </c>
      <c r="K1123" s="11"/>
      <c r="S1123" s="2">
        <v>2</v>
      </c>
    </row>
    <row r="1124" spans="1:19" s="2" customFormat="1" x14ac:dyDescent="0.3">
      <c r="A1124" s="21">
        <v>604</v>
      </c>
      <c r="B1124" s="21" t="s">
        <v>945</v>
      </c>
      <c r="C1124" s="2" t="s">
        <v>1005</v>
      </c>
      <c r="E1124" s="21" t="s">
        <v>452</v>
      </c>
      <c r="F1124" s="35" t="s">
        <v>1043</v>
      </c>
      <c r="G1124" s="2" t="s">
        <v>53</v>
      </c>
      <c r="H1124" s="2" t="s">
        <v>12</v>
      </c>
      <c r="I1124" t="s">
        <v>1007</v>
      </c>
      <c r="K1124" s="11"/>
      <c r="S1124" s="2">
        <v>2</v>
      </c>
    </row>
    <row r="1125" spans="1:19" s="2" customFormat="1" x14ac:dyDescent="0.3">
      <c r="A1125" s="21">
        <v>605</v>
      </c>
      <c r="B1125" s="21" t="s">
        <v>945</v>
      </c>
      <c r="C1125" s="2" t="s">
        <v>1005</v>
      </c>
      <c r="E1125" s="21" t="s">
        <v>452</v>
      </c>
      <c r="F1125" s="35" t="s">
        <v>1043</v>
      </c>
      <c r="G1125" s="2" t="s">
        <v>58</v>
      </c>
      <c r="H1125" s="2" t="s">
        <v>41</v>
      </c>
      <c r="I1125" t="s">
        <v>1008</v>
      </c>
      <c r="K1125" s="11"/>
      <c r="S1125" s="2">
        <v>2</v>
      </c>
    </row>
    <row r="1126" spans="1:19" s="2" customFormat="1" x14ac:dyDescent="0.3">
      <c r="A1126" s="21">
        <v>606</v>
      </c>
      <c r="B1126" s="21" t="s">
        <v>945</v>
      </c>
      <c r="C1126" s="2" t="s">
        <v>1005</v>
      </c>
      <c r="E1126" s="21" t="s">
        <v>452</v>
      </c>
      <c r="F1126" s="35" t="s">
        <v>1043</v>
      </c>
      <c r="G1126" s="2" t="s">
        <v>58</v>
      </c>
      <c r="H1126" s="2" t="s">
        <v>41</v>
      </c>
      <c r="I1126" t="s">
        <v>1009</v>
      </c>
      <c r="K1126" s="11"/>
      <c r="S1126" s="2">
        <v>2</v>
      </c>
    </row>
    <row r="1127" spans="1:19" s="2" customFormat="1" x14ac:dyDescent="0.3">
      <c r="A1127" s="21">
        <v>607</v>
      </c>
      <c r="B1127" s="21" t="s">
        <v>945</v>
      </c>
      <c r="C1127" s="2" t="s">
        <v>1005</v>
      </c>
      <c r="E1127" s="21" t="s">
        <v>452</v>
      </c>
      <c r="F1127" s="35" t="s">
        <v>1043</v>
      </c>
      <c r="G1127" s="2" t="s">
        <v>59</v>
      </c>
      <c r="H1127" s="2" t="s">
        <v>43</v>
      </c>
      <c r="I1127" t="s">
        <v>1010</v>
      </c>
      <c r="K1127" s="11"/>
      <c r="S1127" s="2">
        <v>2</v>
      </c>
    </row>
    <row r="1128" spans="1:19" s="2" customFormat="1" x14ac:dyDescent="0.3">
      <c r="A1128" s="21">
        <v>607</v>
      </c>
      <c r="B1128" s="21" t="s">
        <v>945</v>
      </c>
      <c r="C1128" s="2" t="s">
        <v>1005</v>
      </c>
      <c r="E1128" s="21" t="s">
        <v>452</v>
      </c>
      <c r="F1128" s="35" t="s">
        <v>1043</v>
      </c>
      <c r="G1128" s="2" t="s">
        <v>58</v>
      </c>
      <c r="H1128" s="2" t="s">
        <v>41</v>
      </c>
      <c r="I1128" t="s">
        <v>1010</v>
      </c>
      <c r="K1128" s="11"/>
      <c r="S1128" s="2">
        <v>2</v>
      </c>
    </row>
    <row r="1129" spans="1:19" s="2" customFormat="1" x14ac:dyDescent="0.3">
      <c r="A1129" s="21">
        <v>608</v>
      </c>
      <c r="B1129" s="21" t="s">
        <v>945</v>
      </c>
      <c r="C1129" s="2" t="s">
        <v>1005</v>
      </c>
      <c r="E1129" s="21" t="s">
        <v>452</v>
      </c>
      <c r="F1129" s="35" t="s">
        <v>1043</v>
      </c>
      <c r="G1129" s="2" t="s">
        <v>59</v>
      </c>
      <c r="H1129" s="2" t="s">
        <v>42</v>
      </c>
      <c r="I1129" t="s">
        <v>1011</v>
      </c>
      <c r="K1129" s="11"/>
      <c r="S1129" s="2">
        <v>2</v>
      </c>
    </row>
    <row r="1130" spans="1:19" s="2" customFormat="1" x14ac:dyDescent="0.3">
      <c r="A1130" s="21">
        <v>608</v>
      </c>
      <c r="B1130" s="21" t="s">
        <v>945</v>
      </c>
      <c r="C1130" s="2" t="s">
        <v>1005</v>
      </c>
      <c r="E1130" s="21" t="s">
        <v>452</v>
      </c>
      <c r="F1130" s="35" t="s">
        <v>1043</v>
      </c>
      <c r="G1130" s="2" t="s">
        <v>54</v>
      </c>
      <c r="H1130" s="2" t="s">
        <v>28</v>
      </c>
      <c r="I1130" t="s">
        <v>1011</v>
      </c>
      <c r="K1130" s="11"/>
      <c r="S1130" s="2">
        <v>2</v>
      </c>
    </row>
    <row r="1131" spans="1:19" s="2" customFormat="1" x14ac:dyDescent="0.3">
      <c r="A1131" s="21">
        <v>608</v>
      </c>
      <c r="B1131" s="21" t="s">
        <v>945</v>
      </c>
      <c r="C1131" s="2" t="s">
        <v>1005</v>
      </c>
      <c r="E1131" s="21" t="s">
        <v>452</v>
      </c>
      <c r="F1131" s="35" t="s">
        <v>1043</v>
      </c>
      <c r="G1131" s="2" t="s">
        <v>54</v>
      </c>
      <c r="H1131" s="2" t="s">
        <v>29</v>
      </c>
      <c r="I1131" t="s">
        <v>1011</v>
      </c>
      <c r="K1131" s="11"/>
      <c r="S1131" s="2">
        <v>2</v>
      </c>
    </row>
    <row r="1132" spans="1:19" s="2" customFormat="1" x14ac:dyDescent="0.3">
      <c r="A1132" s="21">
        <v>609</v>
      </c>
      <c r="B1132" s="21" t="s">
        <v>945</v>
      </c>
      <c r="C1132" s="2" t="s">
        <v>1005</v>
      </c>
      <c r="E1132" s="21" t="s">
        <v>452</v>
      </c>
      <c r="F1132" s="35" t="s">
        <v>1043</v>
      </c>
      <c r="G1132" s="2" t="s">
        <v>59</v>
      </c>
      <c r="H1132" s="2" t="s">
        <v>43</v>
      </c>
      <c r="I1132" s="10" t="s">
        <v>1012</v>
      </c>
      <c r="K1132" s="11"/>
      <c r="S1132" s="2">
        <v>2</v>
      </c>
    </row>
    <row r="1133" spans="1:19" s="2" customFormat="1" x14ac:dyDescent="0.3">
      <c r="A1133" s="21">
        <v>610</v>
      </c>
      <c r="B1133" s="21" t="s">
        <v>945</v>
      </c>
      <c r="C1133" s="2" t="s">
        <v>1005</v>
      </c>
      <c r="E1133" s="21" t="s">
        <v>452</v>
      </c>
      <c r="F1133" s="35" t="s">
        <v>1043</v>
      </c>
      <c r="G1133" s="2" t="s">
        <v>58</v>
      </c>
      <c r="H1133" s="2" t="s">
        <v>41</v>
      </c>
      <c r="I1133" s="10" t="s">
        <v>1013</v>
      </c>
      <c r="K1133" s="11"/>
      <c r="S1133" s="2">
        <v>2</v>
      </c>
    </row>
    <row r="1134" spans="1:19" s="2" customFormat="1" x14ac:dyDescent="0.3">
      <c r="A1134" s="21">
        <v>610</v>
      </c>
      <c r="B1134" s="21" t="s">
        <v>945</v>
      </c>
      <c r="C1134" s="2" t="s">
        <v>1005</v>
      </c>
      <c r="E1134" s="21" t="s">
        <v>452</v>
      </c>
      <c r="F1134" s="35" t="s">
        <v>1043</v>
      </c>
      <c r="G1134" s="2" t="s">
        <v>54</v>
      </c>
      <c r="H1134" s="2" t="s">
        <v>25</v>
      </c>
      <c r="I1134" s="10" t="s">
        <v>1013</v>
      </c>
      <c r="K1134" s="11"/>
      <c r="S1134" s="2">
        <v>2</v>
      </c>
    </row>
    <row r="1135" spans="1:19" s="2" customFormat="1" x14ac:dyDescent="0.3">
      <c r="A1135" s="21">
        <v>611</v>
      </c>
      <c r="B1135" s="21" t="s">
        <v>945</v>
      </c>
      <c r="C1135" s="2" t="s">
        <v>1005</v>
      </c>
      <c r="E1135" s="21" t="s">
        <v>452</v>
      </c>
      <c r="F1135" s="35" t="s">
        <v>1042</v>
      </c>
      <c r="G1135" s="2" t="s">
        <v>54</v>
      </c>
      <c r="H1135" s="2" t="s">
        <v>28</v>
      </c>
      <c r="I1135" t="s">
        <v>1014</v>
      </c>
      <c r="K1135" s="11"/>
      <c r="S1135" s="2">
        <v>2</v>
      </c>
    </row>
    <row r="1136" spans="1:19" s="2" customFormat="1" x14ac:dyDescent="0.3">
      <c r="A1136" s="21">
        <v>611</v>
      </c>
      <c r="B1136" s="21" t="s">
        <v>945</v>
      </c>
      <c r="C1136" s="2" t="s">
        <v>1005</v>
      </c>
      <c r="E1136" s="21" t="s">
        <v>452</v>
      </c>
      <c r="F1136" s="35" t="s">
        <v>1042</v>
      </c>
      <c r="G1136" s="2" t="s">
        <v>54</v>
      </c>
      <c r="H1136" s="2" t="s">
        <v>29</v>
      </c>
      <c r="I1136" t="s">
        <v>1014</v>
      </c>
      <c r="K1136" s="11"/>
      <c r="S1136" s="2">
        <v>2</v>
      </c>
    </row>
    <row r="1137" spans="1:19" s="2" customFormat="1" x14ac:dyDescent="0.3">
      <c r="A1137" s="21">
        <v>612</v>
      </c>
      <c r="B1137" s="21" t="s">
        <v>945</v>
      </c>
      <c r="C1137" s="2" t="s">
        <v>1005</v>
      </c>
      <c r="E1137" s="21" t="s">
        <v>452</v>
      </c>
      <c r="F1137" s="35" t="s">
        <v>1042</v>
      </c>
      <c r="G1137" s="2" t="s">
        <v>58</v>
      </c>
      <c r="H1137" s="2" t="s">
        <v>41</v>
      </c>
      <c r="I1137" t="s">
        <v>1015</v>
      </c>
      <c r="K1137" s="11"/>
      <c r="S1137" s="2">
        <v>2</v>
      </c>
    </row>
    <row r="1138" spans="1:19" s="2" customFormat="1" x14ac:dyDescent="0.3">
      <c r="A1138" s="21">
        <v>612</v>
      </c>
      <c r="B1138" s="21" t="s">
        <v>945</v>
      </c>
      <c r="C1138" s="2" t="s">
        <v>1005</v>
      </c>
      <c r="E1138" s="21" t="s">
        <v>452</v>
      </c>
      <c r="F1138" s="35" t="s">
        <v>1043</v>
      </c>
      <c r="G1138" s="2" t="s">
        <v>58</v>
      </c>
      <c r="H1138" s="2" t="s">
        <v>41</v>
      </c>
      <c r="I1138" t="s">
        <v>1015</v>
      </c>
      <c r="K1138" s="11"/>
      <c r="S1138" s="2">
        <v>2</v>
      </c>
    </row>
    <row r="1139" spans="1:19" s="2" customFormat="1" x14ac:dyDescent="0.3">
      <c r="A1139" s="21">
        <v>613</v>
      </c>
      <c r="B1139" s="21" t="s">
        <v>945</v>
      </c>
      <c r="C1139" s="2" t="s">
        <v>1005</v>
      </c>
      <c r="E1139" s="21" t="s">
        <v>452</v>
      </c>
      <c r="F1139" s="35" t="s">
        <v>1041</v>
      </c>
      <c r="G1139" s="2" t="s">
        <v>55</v>
      </c>
      <c r="H1139" s="2" t="s">
        <v>32</v>
      </c>
      <c r="I1139" t="s">
        <v>1016</v>
      </c>
      <c r="K1139" s="11"/>
      <c r="S1139" s="2">
        <v>2</v>
      </c>
    </row>
    <row r="1140" spans="1:19" s="2" customFormat="1" x14ac:dyDescent="0.3">
      <c r="A1140" s="21">
        <v>613</v>
      </c>
      <c r="B1140" s="21" t="s">
        <v>945</v>
      </c>
      <c r="C1140" s="2" t="s">
        <v>1005</v>
      </c>
      <c r="E1140" s="21" t="s">
        <v>452</v>
      </c>
      <c r="F1140" s="35" t="s">
        <v>1042</v>
      </c>
      <c r="G1140" s="2" t="s">
        <v>55</v>
      </c>
      <c r="H1140" s="2" t="s">
        <v>32</v>
      </c>
      <c r="I1140" t="s">
        <v>1016</v>
      </c>
      <c r="K1140" s="11"/>
      <c r="S1140" s="2">
        <v>2</v>
      </c>
    </row>
    <row r="1141" spans="1:19" s="2" customFormat="1" x14ac:dyDescent="0.3">
      <c r="A1141" s="21">
        <v>613</v>
      </c>
      <c r="B1141" s="21" t="s">
        <v>945</v>
      </c>
      <c r="C1141" s="2" t="s">
        <v>1005</v>
      </c>
      <c r="E1141" s="21" t="s">
        <v>452</v>
      </c>
      <c r="F1141" s="35" t="s">
        <v>1043</v>
      </c>
      <c r="G1141" s="2" t="s">
        <v>55</v>
      </c>
      <c r="H1141" s="2" t="s">
        <v>32</v>
      </c>
      <c r="I1141" t="s">
        <v>1016</v>
      </c>
      <c r="K1141" s="11"/>
      <c r="S1141" s="2">
        <v>2</v>
      </c>
    </row>
    <row r="1142" spans="1:19" s="2" customFormat="1" x14ac:dyDescent="0.3">
      <c r="A1142" s="21">
        <v>614</v>
      </c>
      <c r="B1142" s="21" t="s">
        <v>945</v>
      </c>
      <c r="C1142" s="2" t="s">
        <v>1017</v>
      </c>
      <c r="E1142" s="21" t="s">
        <v>466</v>
      </c>
      <c r="F1142" s="35" t="s">
        <v>1043</v>
      </c>
      <c r="G1142" s="2" t="s">
        <v>58</v>
      </c>
      <c r="H1142" s="2" t="s">
        <v>41</v>
      </c>
      <c r="I1142" s="10" t="s">
        <v>1018</v>
      </c>
      <c r="K1142" s="11"/>
      <c r="S1142" s="2">
        <v>3</v>
      </c>
    </row>
    <row r="1143" spans="1:19" s="2" customFormat="1" x14ac:dyDescent="0.3">
      <c r="A1143" s="21">
        <v>615</v>
      </c>
      <c r="B1143" s="21" t="s">
        <v>945</v>
      </c>
      <c r="C1143" s="2" t="s">
        <v>1017</v>
      </c>
      <c r="E1143" s="21" t="s">
        <v>466</v>
      </c>
      <c r="F1143" s="35" t="s">
        <v>1043</v>
      </c>
      <c r="G1143" s="2" t="s">
        <v>53</v>
      </c>
      <c r="H1143" s="2" t="s">
        <v>12</v>
      </c>
      <c r="I1143" t="s">
        <v>1019</v>
      </c>
      <c r="K1143" s="11"/>
      <c r="S1143" s="2">
        <v>3</v>
      </c>
    </row>
    <row r="1144" spans="1:19" s="2" customFormat="1" x14ac:dyDescent="0.3">
      <c r="A1144" s="21">
        <v>616</v>
      </c>
      <c r="B1144" s="21" t="s">
        <v>945</v>
      </c>
      <c r="C1144" s="2" t="s">
        <v>1017</v>
      </c>
      <c r="E1144" s="21" t="s">
        <v>466</v>
      </c>
      <c r="F1144" s="35" t="s">
        <v>1043</v>
      </c>
      <c r="G1144" s="2" t="s">
        <v>58</v>
      </c>
      <c r="H1144" s="2" t="s">
        <v>41</v>
      </c>
      <c r="I1144" t="s">
        <v>1020</v>
      </c>
      <c r="K1144" s="11"/>
      <c r="S1144" s="2">
        <v>3</v>
      </c>
    </row>
    <row r="1145" spans="1:19" s="2" customFormat="1" x14ac:dyDescent="0.3">
      <c r="A1145" s="21">
        <v>616</v>
      </c>
      <c r="B1145" s="21" t="s">
        <v>945</v>
      </c>
      <c r="C1145" s="2" t="s">
        <v>1017</v>
      </c>
      <c r="E1145" s="21" t="s">
        <v>466</v>
      </c>
      <c r="F1145" s="35" t="s">
        <v>1044</v>
      </c>
      <c r="G1145" s="2" t="s">
        <v>58</v>
      </c>
      <c r="H1145" s="2" t="s">
        <v>41</v>
      </c>
      <c r="I1145" t="s">
        <v>1020</v>
      </c>
      <c r="K1145" s="11"/>
      <c r="S1145" s="2">
        <v>3</v>
      </c>
    </row>
    <row r="1146" spans="1:19" s="2" customFormat="1" x14ac:dyDescent="0.3">
      <c r="A1146" s="21">
        <v>617</v>
      </c>
      <c r="B1146" s="21" t="s">
        <v>945</v>
      </c>
      <c r="C1146" s="2" t="s">
        <v>1022</v>
      </c>
      <c r="E1146" s="21" t="s">
        <v>466</v>
      </c>
      <c r="F1146" s="35" t="s">
        <v>1044</v>
      </c>
      <c r="G1146" s="2" t="s">
        <v>58</v>
      </c>
      <c r="H1146" s="2" t="s">
        <v>41</v>
      </c>
      <c r="I1146" s="10" t="s">
        <v>1021</v>
      </c>
      <c r="K1146" s="11"/>
      <c r="S1146" s="2">
        <v>3</v>
      </c>
    </row>
    <row r="1147" spans="1:19" s="2" customFormat="1" x14ac:dyDescent="0.3">
      <c r="A1147" s="21">
        <v>618</v>
      </c>
      <c r="B1147" s="21" t="s">
        <v>945</v>
      </c>
      <c r="C1147" s="2" t="s">
        <v>1022</v>
      </c>
      <c r="E1147" s="21" t="s">
        <v>466</v>
      </c>
      <c r="F1147" s="35" t="s">
        <v>1044</v>
      </c>
      <c r="G1147" s="2" t="s">
        <v>58</v>
      </c>
      <c r="H1147" s="2" t="s">
        <v>41</v>
      </c>
      <c r="I1147" s="10" t="s">
        <v>1024</v>
      </c>
      <c r="K1147" s="11"/>
      <c r="S1147" s="2">
        <v>3</v>
      </c>
    </row>
    <row r="1148" spans="1:19" s="2" customFormat="1" x14ac:dyDescent="0.3">
      <c r="A1148" s="21">
        <v>618</v>
      </c>
      <c r="B1148" s="21" t="s">
        <v>945</v>
      </c>
      <c r="C1148" s="2" t="s">
        <v>1022</v>
      </c>
      <c r="E1148" s="21" t="s">
        <v>466</v>
      </c>
      <c r="F1148" s="35" t="s">
        <v>1044</v>
      </c>
      <c r="G1148" s="2" t="s">
        <v>53</v>
      </c>
      <c r="H1148" s="2" t="s">
        <v>16</v>
      </c>
      <c r="I1148" s="10" t="s">
        <v>1024</v>
      </c>
      <c r="K1148" s="11"/>
      <c r="S1148" s="2">
        <v>3</v>
      </c>
    </row>
    <row r="1149" spans="1:19" s="2" customFormat="1" x14ac:dyDescent="0.3">
      <c r="A1149" s="21">
        <v>619</v>
      </c>
      <c r="B1149" s="21" t="s">
        <v>945</v>
      </c>
      <c r="C1149" s="2" t="s">
        <v>1022</v>
      </c>
      <c r="E1149" s="21" t="s">
        <v>466</v>
      </c>
      <c r="F1149" s="35" t="s">
        <v>1044</v>
      </c>
      <c r="G1149" s="2" t="s">
        <v>58</v>
      </c>
      <c r="H1149" s="2" t="s">
        <v>41</v>
      </c>
      <c r="I1149" t="s">
        <v>1023</v>
      </c>
      <c r="K1149" s="11"/>
      <c r="S1149" s="2">
        <v>3</v>
      </c>
    </row>
    <row r="1150" spans="1:19" s="2" customFormat="1" x14ac:dyDescent="0.3">
      <c r="A1150" s="21">
        <v>619</v>
      </c>
      <c r="B1150" s="21" t="s">
        <v>945</v>
      </c>
      <c r="C1150" s="2" t="s">
        <v>1022</v>
      </c>
      <c r="E1150" s="21" t="s">
        <v>466</v>
      </c>
      <c r="F1150" s="35" t="s">
        <v>1044</v>
      </c>
      <c r="G1150" s="2" t="s">
        <v>54</v>
      </c>
      <c r="H1150" s="2" t="s">
        <v>25</v>
      </c>
      <c r="I1150" t="s">
        <v>1023</v>
      </c>
      <c r="K1150" s="11"/>
      <c r="S1150" s="2">
        <v>3</v>
      </c>
    </row>
    <row r="1151" spans="1:19" s="2" customFormat="1" x14ac:dyDescent="0.3">
      <c r="A1151" s="21">
        <v>620</v>
      </c>
      <c r="B1151" s="21" t="s">
        <v>945</v>
      </c>
      <c r="C1151" s="2" t="s">
        <v>1022</v>
      </c>
      <c r="E1151" s="21" t="s">
        <v>466</v>
      </c>
      <c r="F1151" s="35" t="s">
        <v>1044</v>
      </c>
      <c r="G1151" s="2" t="s">
        <v>58</v>
      </c>
      <c r="H1151" s="2" t="s">
        <v>41</v>
      </c>
      <c r="I1151" s="10" t="s">
        <v>1025</v>
      </c>
      <c r="K1151" s="11"/>
      <c r="S1151" s="2">
        <v>3</v>
      </c>
    </row>
    <row r="1152" spans="1:19" s="2" customFormat="1" x14ac:dyDescent="0.3">
      <c r="A1152" s="21">
        <v>621</v>
      </c>
      <c r="B1152" s="21" t="s">
        <v>945</v>
      </c>
      <c r="C1152" s="2" t="s">
        <v>1022</v>
      </c>
      <c r="E1152" s="21" t="s">
        <v>466</v>
      </c>
      <c r="F1152" s="35" t="s">
        <v>1043</v>
      </c>
      <c r="G1152" s="2" t="s">
        <v>58</v>
      </c>
      <c r="H1152" s="2" t="s">
        <v>41</v>
      </c>
      <c r="I1152" s="10" t="s">
        <v>1026</v>
      </c>
      <c r="K1152" s="11"/>
      <c r="S1152" s="2">
        <v>3</v>
      </c>
    </row>
    <row r="1153" spans="1:19" s="2" customFormat="1" x14ac:dyDescent="0.3">
      <c r="A1153" s="21">
        <v>621</v>
      </c>
      <c r="B1153" s="21" t="s">
        <v>945</v>
      </c>
      <c r="C1153" s="2" t="s">
        <v>1022</v>
      </c>
      <c r="E1153" s="21" t="s">
        <v>466</v>
      </c>
      <c r="F1153" s="35" t="s">
        <v>1044</v>
      </c>
      <c r="G1153" s="2" t="s">
        <v>58</v>
      </c>
      <c r="H1153" s="2" t="s">
        <v>41</v>
      </c>
      <c r="I1153" s="10" t="s">
        <v>1026</v>
      </c>
      <c r="K1153" s="11"/>
      <c r="S1153" s="2">
        <v>3</v>
      </c>
    </row>
    <row r="1154" spans="1:19" s="2" customFormat="1" x14ac:dyDescent="0.3">
      <c r="A1154" s="21">
        <v>622</v>
      </c>
      <c r="B1154" s="21" t="s">
        <v>945</v>
      </c>
      <c r="C1154" s="2" t="s">
        <v>1022</v>
      </c>
      <c r="E1154" s="21" t="s">
        <v>466</v>
      </c>
      <c r="F1154" s="35" t="s">
        <v>1043</v>
      </c>
      <c r="G1154" s="2" t="s">
        <v>58</v>
      </c>
      <c r="H1154" s="2" t="s">
        <v>41</v>
      </c>
      <c r="I1154" s="10" t="s">
        <v>1027</v>
      </c>
      <c r="K1154" s="11"/>
      <c r="S1154" s="2">
        <v>3</v>
      </c>
    </row>
    <row r="1155" spans="1:19" s="2" customFormat="1" x14ac:dyDescent="0.3">
      <c r="A1155" s="21">
        <v>623</v>
      </c>
      <c r="B1155" s="21" t="s">
        <v>945</v>
      </c>
      <c r="C1155" s="2" t="s">
        <v>1022</v>
      </c>
      <c r="E1155" s="21" t="s">
        <v>466</v>
      </c>
      <c r="F1155" s="35" t="s">
        <v>1043</v>
      </c>
      <c r="G1155" s="2" t="s">
        <v>55</v>
      </c>
      <c r="H1155" s="2" t="s">
        <v>32</v>
      </c>
      <c r="I1155" s="10" t="s">
        <v>1028</v>
      </c>
      <c r="K1155" s="11"/>
      <c r="S1155" s="2">
        <v>3</v>
      </c>
    </row>
    <row r="1156" spans="1:19" s="2" customFormat="1" x14ac:dyDescent="0.3">
      <c r="A1156" s="21">
        <v>624</v>
      </c>
      <c r="B1156" s="21" t="s">
        <v>945</v>
      </c>
      <c r="C1156" s="2" t="s">
        <v>1022</v>
      </c>
      <c r="E1156" s="21" t="s">
        <v>466</v>
      </c>
      <c r="F1156" s="35" t="s">
        <v>1043</v>
      </c>
      <c r="G1156" s="2" t="s">
        <v>58</v>
      </c>
      <c r="H1156" s="2" t="s">
        <v>41</v>
      </c>
      <c r="I1156" t="s">
        <v>1029</v>
      </c>
      <c r="K1156" s="11"/>
      <c r="S1156" s="2">
        <v>3</v>
      </c>
    </row>
    <row r="1157" spans="1:19" s="2" customFormat="1" x14ac:dyDescent="0.3">
      <c r="A1157" s="21">
        <v>625</v>
      </c>
      <c r="B1157" s="21" t="s">
        <v>945</v>
      </c>
      <c r="C1157" s="2" t="s">
        <v>1032</v>
      </c>
      <c r="E1157" s="21" t="s">
        <v>1033</v>
      </c>
      <c r="F1157" s="35" t="s">
        <v>1044</v>
      </c>
      <c r="G1157" s="2" t="s">
        <v>53</v>
      </c>
      <c r="H1157" s="2" t="s">
        <v>12</v>
      </c>
      <c r="I1157" t="s">
        <v>1030</v>
      </c>
      <c r="K1157" s="11"/>
      <c r="S1157" s="2">
        <v>3</v>
      </c>
    </row>
    <row r="1158" spans="1:19" s="2" customFormat="1" x14ac:dyDescent="0.3">
      <c r="A1158" s="21">
        <v>625</v>
      </c>
      <c r="B1158" s="21" t="s">
        <v>945</v>
      </c>
      <c r="C1158" s="2" t="s">
        <v>1032</v>
      </c>
      <c r="E1158" s="21" t="s">
        <v>1033</v>
      </c>
      <c r="F1158" s="35" t="s">
        <v>1044</v>
      </c>
      <c r="G1158" s="2" t="s">
        <v>59</v>
      </c>
      <c r="H1158" s="2" t="s">
        <v>42</v>
      </c>
      <c r="I1158" t="s">
        <v>1030</v>
      </c>
      <c r="K1158" s="11"/>
      <c r="S1158" s="2">
        <v>3</v>
      </c>
    </row>
    <row r="1159" spans="1:19" s="2" customFormat="1" x14ac:dyDescent="0.3">
      <c r="A1159" s="21">
        <v>626</v>
      </c>
      <c r="B1159" s="21" t="s">
        <v>945</v>
      </c>
      <c r="C1159" s="2" t="s">
        <v>1032</v>
      </c>
      <c r="E1159" s="21" t="s">
        <v>1033</v>
      </c>
      <c r="F1159" s="35" t="s">
        <v>1044</v>
      </c>
      <c r="G1159" s="2" t="s">
        <v>54</v>
      </c>
      <c r="H1159" s="2" t="s">
        <v>16</v>
      </c>
      <c r="I1159" t="s">
        <v>1031</v>
      </c>
      <c r="K1159" s="11"/>
      <c r="S1159" s="2">
        <v>3</v>
      </c>
    </row>
    <row r="1160" spans="1:19" s="2" customFormat="1" x14ac:dyDescent="0.3">
      <c r="A1160" s="21">
        <v>626</v>
      </c>
      <c r="B1160" s="21" t="s">
        <v>945</v>
      </c>
      <c r="C1160" s="2" t="s">
        <v>1032</v>
      </c>
      <c r="E1160" s="21" t="s">
        <v>1033</v>
      </c>
      <c r="F1160" s="35" t="s">
        <v>1044</v>
      </c>
      <c r="G1160" s="2" t="s">
        <v>58</v>
      </c>
      <c r="H1160" s="2" t="s">
        <v>41</v>
      </c>
      <c r="I1160" t="s">
        <v>1031</v>
      </c>
      <c r="K1160" s="11"/>
      <c r="S1160" s="2">
        <v>3</v>
      </c>
    </row>
    <row r="1161" spans="1:19" s="18" customFormat="1" ht="15" thickBot="1" x14ac:dyDescent="0.35">
      <c r="A1161" s="16">
        <v>626</v>
      </c>
      <c r="B1161" s="16" t="s">
        <v>945</v>
      </c>
      <c r="C1161" s="18" t="s">
        <v>1032</v>
      </c>
      <c r="E1161" s="16" t="s">
        <v>1033</v>
      </c>
      <c r="F1161" s="36" t="s">
        <v>1044</v>
      </c>
      <c r="G1161" s="18" t="s">
        <v>55</v>
      </c>
      <c r="H1161" s="18" t="s">
        <v>32</v>
      </c>
      <c r="I1161" s="19" t="s">
        <v>1031</v>
      </c>
      <c r="K1161" s="20"/>
      <c r="S1161" s="18">
        <v>3</v>
      </c>
    </row>
    <row r="1162" spans="1:19" s="2" customFormat="1" x14ac:dyDescent="0.3">
      <c r="A1162" s="21">
        <v>627</v>
      </c>
      <c r="B1162" s="21" t="s">
        <v>325</v>
      </c>
      <c r="D1162" s="2" t="s">
        <v>326</v>
      </c>
      <c r="E1162" s="21" t="s">
        <v>9</v>
      </c>
      <c r="F1162" s="35" t="s">
        <v>597</v>
      </c>
      <c r="G1162" s="2" t="s">
        <v>53</v>
      </c>
      <c r="H1162" s="2" t="s">
        <v>22</v>
      </c>
      <c r="I1162" s="46" t="s">
        <v>1089</v>
      </c>
      <c r="K1162" s="11"/>
    </row>
    <row r="1163" spans="1:19" s="2" customFormat="1" x14ac:dyDescent="0.3">
      <c r="A1163" s="21">
        <v>627</v>
      </c>
      <c r="B1163" s="21" t="s">
        <v>325</v>
      </c>
      <c r="D1163" s="2" t="s">
        <v>326</v>
      </c>
      <c r="E1163" s="21" t="s">
        <v>9</v>
      </c>
      <c r="F1163" s="35" t="s">
        <v>597</v>
      </c>
      <c r="G1163" s="2" t="s">
        <v>55</v>
      </c>
      <c r="H1163" s="2" t="s">
        <v>32</v>
      </c>
      <c r="I1163" s="21" t="s">
        <v>1090</v>
      </c>
      <c r="K1163" s="11"/>
    </row>
    <row r="1164" spans="1:19" s="2" customFormat="1" x14ac:dyDescent="0.3">
      <c r="A1164" s="21">
        <v>628</v>
      </c>
      <c r="B1164" s="21" t="s">
        <v>325</v>
      </c>
      <c r="D1164" s="2" t="s">
        <v>1045</v>
      </c>
      <c r="E1164" s="21" t="s">
        <v>9</v>
      </c>
      <c r="F1164" s="35" t="s">
        <v>598</v>
      </c>
      <c r="G1164" s="2" t="s">
        <v>53</v>
      </c>
      <c r="H1164" s="2" t="s">
        <v>22</v>
      </c>
      <c r="I1164" s="46" t="s">
        <v>1047</v>
      </c>
      <c r="K1164" s="11"/>
    </row>
    <row r="1165" spans="1:19" s="2" customFormat="1" x14ac:dyDescent="0.3">
      <c r="A1165" s="21">
        <v>628</v>
      </c>
      <c r="B1165" s="21" t="s">
        <v>325</v>
      </c>
      <c r="D1165" s="2" t="s">
        <v>1045</v>
      </c>
      <c r="E1165" s="21" t="s">
        <v>9</v>
      </c>
      <c r="F1165" s="35" t="s">
        <v>598</v>
      </c>
      <c r="G1165" s="2" t="s">
        <v>55</v>
      </c>
      <c r="H1165" s="2" t="s">
        <v>32</v>
      </c>
      <c r="I1165" s="2" t="s">
        <v>1046</v>
      </c>
      <c r="K1165" s="11"/>
    </row>
    <row r="1166" spans="1:19" s="2" customFormat="1" x14ac:dyDescent="0.3">
      <c r="A1166" s="21">
        <v>629</v>
      </c>
      <c r="B1166" s="21" t="s">
        <v>325</v>
      </c>
      <c r="D1166" s="2" t="s">
        <v>1048</v>
      </c>
      <c r="E1166" s="21" t="s">
        <v>9</v>
      </c>
      <c r="F1166" s="35" t="s">
        <v>595</v>
      </c>
      <c r="G1166" s="2" t="s">
        <v>53</v>
      </c>
      <c r="H1166" s="2" t="s">
        <v>22</v>
      </c>
      <c r="I1166" s="46" t="s">
        <v>1050</v>
      </c>
      <c r="K1166" s="11"/>
    </row>
    <row r="1167" spans="1:19" s="2" customFormat="1" x14ac:dyDescent="0.3">
      <c r="A1167" s="21">
        <v>629</v>
      </c>
      <c r="B1167" s="21" t="s">
        <v>325</v>
      </c>
      <c r="D1167" s="2" t="s">
        <v>1048</v>
      </c>
      <c r="E1167" s="21" t="s">
        <v>9</v>
      </c>
      <c r="F1167" s="35" t="s">
        <v>594</v>
      </c>
      <c r="G1167" s="2" t="s">
        <v>53</v>
      </c>
      <c r="H1167" s="2" t="s">
        <v>22</v>
      </c>
      <c r="I1167" s="46" t="s">
        <v>1050</v>
      </c>
      <c r="K1167" s="11"/>
    </row>
    <row r="1168" spans="1:19" s="2" customFormat="1" x14ac:dyDescent="0.3">
      <c r="A1168" s="21">
        <v>629</v>
      </c>
      <c r="B1168" s="21" t="s">
        <v>325</v>
      </c>
      <c r="D1168" s="2" t="s">
        <v>1048</v>
      </c>
      <c r="E1168" s="21" t="s">
        <v>9</v>
      </c>
      <c r="F1168" s="35" t="s">
        <v>595</v>
      </c>
      <c r="G1168" s="2" t="s">
        <v>55</v>
      </c>
      <c r="H1168" s="2" t="s">
        <v>32</v>
      </c>
      <c r="I1168" s="2" t="s">
        <v>1049</v>
      </c>
      <c r="K1168" s="11"/>
    </row>
    <row r="1169" spans="1:11" s="2" customFormat="1" x14ac:dyDescent="0.3">
      <c r="A1169" s="21">
        <v>629</v>
      </c>
      <c r="B1169" s="21" t="s">
        <v>325</v>
      </c>
      <c r="D1169" s="2" t="s">
        <v>1048</v>
      </c>
      <c r="E1169" s="21" t="s">
        <v>9</v>
      </c>
      <c r="F1169" s="35" t="s">
        <v>594</v>
      </c>
      <c r="G1169" s="2" t="s">
        <v>55</v>
      </c>
      <c r="H1169" s="2" t="s">
        <v>32</v>
      </c>
      <c r="I1169" s="2" t="s">
        <v>1049</v>
      </c>
      <c r="K1169" s="11"/>
    </row>
    <row r="1170" spans="1:11" s="2" customFormat="1" x14ac:dyDescent="0.3">
      <c r="A1170" s="21">
        <v>629</v>
      </c>
      <c r="B1170" s="21" t="s">
        <v>325</v>
      </c>
      <c r="D1170" s="2" t="s">
        <v>1048</v>
      </c>
      <c r="E1170" s="21" t="s">
        <v>9</v>
      </c>
      <c r="F1170" s="35" t="s">
        <v>595</v>
      </c>
      <c r="G1170" s="2" t="s">
        <v>55</v>
      </c>
      <c r="H1170" s="2" t="s">
        <v>34</v>
      </c>
      <c r="I1170" s="2" t="s">
        <v>1049</v>
      </c>
      <c r="K1170" s="11"/>
    </row>
    <row r="1171" spans="1:11" s="2" customFormat="1" x14ac:dyDescent="0.3">
      <c r="A1171" s="21">
        <v>629</v>
      </c>
      <c r="B1171" s="21" t="s">
        <v>325</v>
      </c>
      <c r="D1171" s="2" t="s">
        <v>1048</v>
      </c>
      <c r="E1171" s="21" t="s">
        <v>9</v>
      </c>
      <c r="F1171" s="35" t="s">
        <v>594</v>
      </c>
      <c r="G1171" s="2" t="s">
        <v>55</v>
      </c>
      <c r="H1171" s="2" t="s">
        <v>34</v>
      </c>
      <c r="I1171" s="2" t="s">
        <v>1049</v>
      </c>
      <c r="K1171" s="11"/>
    </row>
    <row r="1172" spans="1:11" s="2" customFormat="1" x14ac:dyDescent="0.3">
      <c r="A1172" s="21">
        <v>630</v>
      </c>
      <c r="B1172" s="21" t="s">
        <v>325</v>
      </c>
      <c r="D1172" s="2" t="s">
        <v>1051</v>
      </c>
      <c r="E1172" s="21" t="s">
        <v>9</v>
      </c>
      <c r="F1172" s="35" t="s">
        <v>598</v>
      </c>
      <c r="G1172" s="2" t="s">
        <v>53</v>
      </c>
      <c r="H1172" s="2" t="s">
        <v>22</v>
      </c>
      <c r="I1172" s="46" t="s">
        <v>1052</v>
      </c>
      <c r="K1172" s="11"/>
    </row>
    <row r="1173" spans="1:11" s="2" customFormat="1" x14ac:dyDescent="0.3">
      <c r="A1173" s="21">
        <v>630</v>
      </c>
      <c r="B1173" s="21" t="s">
        <v>325</v>
      </c>
      <c r="D1173" s="2" t="s">
        <v>1051</v>
      </c>
      <c r="E1173" s="21" t="s">
        <v>9</v>
      </c>
      <c r="F1173" s="35" t="s">
        <v>597</v>
      </c>
      <c r="G1173" s="2" t="s">
        <v>53</v>
      </c>
      <c r="H1173" s="2" t="s">
        <v>22</v>
      </c>
      <c r="I1173" s="46" t="s">
        <v>1052</v>
      </c>
      <c r="K1173" s="11"/>
    </row>
    <row r="1174" spans="1:11" s="2" customFormat="1" x14ac:dyDescent="0.3">
      <c r="A1174" s="21">
        <v>631</v>
      </c>
      <c r="B1174" s="21" t="s">
        <v>325</v>
      </c>
      <c r="D1174" s="2" t="s">
        <v>1053</v>
      </c>
      <c r="E1174" s="21" t="s">
        <v>9</v>
      </c>
      <c r="F1174" s="35" t="s">
        <v>595</v>
      </c>
      <c r="G1174" s="2" t="s">
        <v>53</v>
      </c>
      <c r="H1174" s="2" t="s">
        <v>22</v>
      </c>
      <c r="I1174" s="2" t="s">
        <v>1054</v>
      </c>
      <c r="K1174" s="11"/>
    </row>
    <row r="1175" spans="1:11" s="2" customFormat="1" x14ac:dyDescent="0.3">
      <c r="A1175" s="21">
        <v>631</v>
      </c>
      <c r="B1175" s="21" t="s">
        <v>325</v>
      </c>
      <c r="D1175" s="2" t="s">
        <v>1053</v>
      </c>
      <c r="E1175" s="21" t="s">
        <v>9</v>
      </c>
      <c r="F1175" s="35" t="s">
        <v>595</v>
      </c>
      <c r="G1175" s="2" t="s">
        <v>59</v>
      </c>
      <c r="H1175" s="2" t="s">
        <v>16</v>
      </c>
      <c r="I1175" s="2" t="s">
        <v>1054</v>
      </c>
      <c r="K1175" s="11"/>
    </row>
    <row r="1176" spans="1:11" s="2" customFormat="1" x14ac:dyDescent="0.3">
      <c r="A1176" s="21">
        <v>631</v>
      </c>
      <c r="B1176" s="21" t="s">
        <v>325</v>
      </c>
      <c r="D1176" s="2" t="s">
        <v>1053</v>
      </c>
      <c r="E1176" s="21" t="s">
        <v>9</v>
      </c>
      <c r="F1176" s="35" t="s">
        <v>595</v>
      </c>
      <c r="G1176" s="2" t="s">
        <v>55</v>
      </c>
      <c r="H1176" s="2" t="s">
        <v>32</v>
      </c>
      <c r="I1176" s="2" t="s">
        <v>1092</v>
      </c>
      <c r="K1176" s="11"/>
    </row>
    <row r="1177" spans="1:11" s="2" customFormat="1" x14ac:dyDescent="0.3">
      <c r="A1177" s="21">
        <v>631</v>
      </c>
      <c r="B1177" s="21" t="s">
        <v>325</v>
      </c>
      <c r="D1177" s="2" t="s">
        <v>1053</v>
      </c>
      <c r="E1177" s="21" t="s">
        <v>9</v>
      </c>
      <c r="F1177" s="35" t="s">
        <v>595</v>
      </c>
      <c r="G1177" s="2" t="s">
        <v>55</v>
      </c>
      <c r="H1177" s="2" t="s">
        <v>34</v>
      </c>
      <c r="I1177" s="2" t="s">
        <v>1092</v>
      </c>
      <c r="K1177" s="11"/>
    </row>
    <row r="1178" spans="1:11" s="2" customFormat="1" x14ac:dyDescent="0.3">
      <c r="A1178" s="21">
        <v>632</v>
      </c>
      <c r="B1178" s="21" t="s">
        <v>325</v>
      </c>
      <c r="D1178" s="2" t="s">
        <v>1055</v>
      </c>
      <c r="E1178" s="21" t="s">
        <v>9</v>
      </c>
      <c r="F1178" s="35" t="s">
        <v>598</v>
      </c>
      <c r="G1178" s="2" t="s">
        <v>53</v>
      </c>
      <c r="H1178" s="2" t="s">
        <v>12</v>
      </c>
      <c r="I1178" s="2" t="s">
        <v>1056</v>
      </c>
      <c r="K1178" s="11"/>
    </row>
    <row r="1179" spans="1:11" s="2" customFormat="1" x14ac:dyDescent="0.3">
      <c r="A1179" s="21">
        <v>633</v>
      </c>
      <c r="B1179" s="21" t="s">
        <v>325</v>
      </c>
      <c r="D1179" s="2" t="s">
        <v>1057</v>
      </c>
      <c r="E1179" s="21" t="s">
        <v>9</v>
      </c>
      <c r="F1179" s="35" t="s">
        <v>596</v>
      </c>
      <c r="G1179" s="2" t="s">
        <v>59</v>
      </c>
      <c r="H1179" s="2" t="s">
        <v>16</v>
      </c>
      <c r="I1179" s="2" t="s">
        <v>1058</v>
      </c>
      <c r="K1179" s="11"/>
    </row>
    <row r="1180" spans="1:11" s="2" customFormat="1" x14ac:dyDescent="0.3">
      <c r="A1180" s="21">
        <v>633</v>
      </c>
      <c r="B1180" s="21" t="s">
        <v>325</v>
      </c>
      <c r="D1180" s="2" t="s">
        <v>1057</v>
      </c>
      <c r="E1180" s="21" t="s">
        <v>9</v>
      </c>
      <c r="F1180" s="35" t="s">
        <v>595</v>
      </c>
      <c r="G1180" s="2" t="s">
        <v>59</v>
      </c>
      <c r="H1180" s="2" t="s">
        <v>16</v>
      </c>
      <c r="I1180" s="2" t="s">
        <v>1058</v>
      </c>
      <c r="K1180" s="11"/>
    </row>
    <row r="1181" spans="1:11" s="2" customFormat="1" x14ac:dyDescent="0.3">
      <c r="A1181" s="21">
        <v>633</v>
      </c>
      <c r="B1181" s="21" t="s">
        <v>325</v>
      </c>
      <c r="D1181" s="2" t="s">
        <v>1057</v>
      </c>
      <c r="E1181" s="21" t="s">
        <v>9</v>
      </c>
      <c r="F1181" s="35" t="s">
        <v>596</v>
      </c>
      <c r="G1181" s="2" t="s">
        <v>54</v>
      </c>
      <c r="H1181" s="2" t="s">
        <v>27</v>
      </c>
      <c r="I1181" s="2" t="s">
        <v>1058</v>
      </c>
      <c r="K1181" s="11"/>
    </row>
    <row r="1182" spans="1:11" s="2" customFormat="1" x14ac:dyDescent="0.3">
      <c r="A1182" s="21">
        <v>633</v>
      </c>
      <c r="B1182" s="21" t="s">
        <v>325</v>
      </c>
      <c r="D1182" s="2" t="s">
        <v>1057</v>
      </c>
      <c r="E1182" s="21" t="s">
        <v>9</v>
      </c>
      <c r="F1182" s="35" t="s">
        <v>595</v>
      </c>
      <c r="G1182" s="2" t="s">
        <v>54</v>
      </c>
      <c r="H1182" s="2" t="s">
        <v>27</v>
      </c>
      <c r="I1182" s="2" t="s">
        <v>1058</v>
      </c>
      <c r="K1182" s="11"/>
    </row>
    <row r="1183" spans="1:11" s="2" customFormat="1" x14ac:dyDescent="0.3">
      <c r="A1183" s="21">
        <v>633</v>
      </c>
      <c r="B1183" s="21" t="s">
        <v>325</v>
      </c>
      <c r="D1183" s="2" t="s">
        <v>1057</v>
      </c>
      <c r="E1183" s="21" t="s">
        <v>9</v>
      </c>
      <c r="F1183" s="35" t="s">
        <v>596</v>
      </c>
      <c r="G1183" s="2" t="s">
        <v>54</v>
      </c>
      <c r="H1183" s="2" t="s">
        <v>27</v>
      </c>
      <c r="I1183" s="2" t="s">
        <v>1058</v>
      </c>
      <c r="K1183" s="11"/>
    </row>
    <row r="1184" spans="1:11" s="2" customFormat="1" x14ac:dyDescent="0.3">
      <c r="A1184" s="21">
        <v>633</v>
      </c>
      <c r="B1184" s="21" t="s">
        <v>325</v>
      </c>
      <c r="D1184" s="2" t="s">
        <v>1057</v>
      </c>
      <c r="E1184" s="21" t="s">
        <v>9</v>
      </c>
      <c r="F1184" s="35" t="s">
        <v>595</v>
      </c>
      <c r="G1184" s="2" t="s">
        <v>54</v>
      </c>
      <c r="H1184" s="2" t="s">
        <v>27</v>
      </c>
      <c r="I1184" s="2" t="s">
        <v>1058</v>
      </c>
      <c r="K1184" s="11"/>
    </row>
    <row r="1185" spans="1:11" s="2" customFormat="1" x14ac:dyDescent="0.3">
      <c r="A1185" s="21">
        <v>633</v>
      </c>
      <c r="B1185" s="21" t="s">
        <v>325</v>
      </c>
      <c r="D1185" s="2" t="s">
        <v>1057</v>
      </c>
      <c r="E1185" s="21" t="s">
        <v>9</v>
      </c>
      <c r="F1185" s="35" t="s">
        <v>596</v>
      </c>
      <c r="G1185" s="2" t="s">
        <v>55</v>
      </c>
      <c r="H1185" s="2" t="s">
        <v>32</v>
      </c>
      <c r="I1185" s="2" t="s">
        <v>1091</v>
      </c>
      <c r="K1185" s="11"/>
    </row>
    <row r="1186" spans="1:11" s="2" customFormat="1" x14ac:dyDescent="0.3">
      <c r="A1186" s="21">
        <v>633</v>
      </c>
      <c r="B1186" s="21" t="s">
        <v>325</v>
      </c>
      <c r="D1186" s="2" t="s">
        <v>1057</v>
      </c>
      <c r="E1186" s="21" t="s">
        <v>9</v>
      </c>
      <c r="F1186" s="35" t="s">
        <v>595</v>
      </c>
      <c r="G1186" s="2" t="s">
        <v>55</v>
      </c>
      <c r="H1186" s="2" t="s">
        <v>32</v>
      </c>
      <c r="I1186" s="2" t="s">
        <v>1091</v>
      </c>
      <c r="K1186" s="11"/>
    </row>
    <row r="1187" spans="1:11" s="2" customFormat="1" x14ac:dyDescent="0.3">
      <c r="A1187" s="21">
        <v>634</v>
      </c>
      <c r="B1187" s="21" t="s">
        <v>325</v>
      </c>
      <c r="D1187" s="2" t="s">
        <v>1059</v>
      </c>
      <c r="E1187" s="21" t="s">
        <v>9</v>
      </c>
      <c r="F1187" s="35" t="s">
        <v>597</v>
      </c>
      <c r="G1187" s="2" t="s">
        <v>58</v>
      </c>
      <c r="H1187" s="2" t="s">
        <v>41</v>
      </c>
      <c r="I1187" s="2" t="s">
        <v>1060</v>
      </c>
      <c r="K1187" s="11"/>
    </row>
    <row r="1188" spans="1:11" s="2" customFormat="1" x14ac:dyDescent="0.3">
      <c r="A1188" s="21">
        <v>634</v>
      </c>
      <c r="B1188" s="21" t="s">
        <v>325</v>
      </c>
      <c r="D1188" s="2" t="s">
        <v>1059</v>
      </c>
      <c r="E1188" s="21" t="s">
        <v>9</v>
      </c>
      <c r="F1188" s="35" t="s">
        <v>597</v>
      </c>
      <c r="G1188" s="2" t="s">
        <v>53</v>
      </c>
      <c r="H1188" s="2" t="s">
        <v>16</v>
      </c>
      <c r="I1188" s="2" t="s">
        <v>1060</v>
      </c>
      <c r="K1188" s="11"/>
    </row>
    <row r="1189" spans="1:11" s="2" customFormat="1" x14ac:dyDescent="0.3">
      <c r="A1189" s="21">
        <v>634</v>
      </c>
      <c r="B1189" s="21" t="s">
        <v>325</v>
      </c>
      <c r="D1189" s="2" t="s">
        <v>1059</v>
      </c>
      <c r="E1189" s="21" t="s">
        <v>9</v>
      </c>
      <c r="F1189" s="35" t="s">
        <v>597</v>
      </c>
      <c r="G1189" s="2" t="s">
        <v>55</v>
      </c>
      <c r="H1189" s="2" t="s">
        <v>32</v>
      </c>
      <c r="I1189" s="2" t="s">
        <v>1093</v>
      </c>
      <c r="K1189" s="11"/>
    </row>
    <row r="1190" spans="1:11" s="2" customFormat="1" x14ac:dyDescent="0.3">
      <c r="A1190" s="21">
        <v>635</v>
      </c>
      <c r="B1190" s="21" t="s">
        <v>325</v>
      </c>
      <c r="D1190" s="2" t="s">
        <v>1061</v>
      </c>
      <c r="E1190" s="21" t="s">
        <v>9</v>
      </c>
      <c r="F1190" s="35" t="s">
        <v>597</v>
      </c>
      <c r="G1190" s="2" t="s">
        <v>53</v>
      </c>
      <c r="H1190" s="2" t="s">
        <v>22</v>
      </c>
      <c r="I1190" s="2" t="s">
        <v>1062</v>
      </c>
      <c r="K1190" s="11"/>
    </row>
    <row r="1191" spans="1:11" s="2" customFormat="1" x14ac:dyDescent="0.3">
      <c r="A1191" s="21">
        <v>635</v>
      </c>
      <c r="B1191" s="21" t="s">
        <v>325</v>
      </c>
      <c r="D1191" s="2" t="s">
        <v>1061</v>
      </c>
      <c r="E1191" s="21" t="s">
        <v>9</v>
      </c>
      <c r="F1191" s="35" t="s">
        <v>597</v>
      </c>
      <c r="G1191" s="2" t="s">
        <v>55</v>
      </c>
      <c r="H1191" s="2" t="s">
        <v>32</v>
      </c>
      <c r="I1191" s="2" t="s">
        <v>1094</v>
      </c>
      <c r="K1191" s="11"/>
    </row>
    <row r="1192" spans="1:11" s="2" customFormat="1" x14ac:dyDescent="0.3">
      <c r="A1192" s="21">
        <v>636</v>
      </c>
      <c r="B1192" s="21" t="s">
        <v>325</v>
      </c>
      <c r="D1192" s="2" t="s">
        <v>1063</v>
      </c>
      <c r="E1192" s="21" t="s">
        <v>9</v>
      </c>
      <c r="F1192" s="35" t="s">
        <v>597</v>
      </c>
      <c r="G1192" s="2" t="s">
        <v>55</v>
      </c>
      <c r="H1192" s="2" t="s">
        <v>32</v>
      </c>
      <c r="I1192" s="2" t="s">
        <v>1064</v>
      </c>
      <c r="K1192" s="11"/>
    </row>
    <row r="1193" spans="1:11" s="2" customFormat="1" x14ac:dyDescent="0.3">
      <c r="A1193" s="21">
        <v>636</v>
      </c>
      <c r="B1193" s="21" t="s">
        <v>325</v>
      </c>
      <c r="D1193" s="2" t="s">
        <v>1063</v>
      </c>
      <c r="E1193" s="21" t="s">
        <v>9</v>
      </c>
      <c r="F1193" s="35" t="s">
        <v>597</v>
      </c>
      <c r="G1193" s="2" t="s">
        <v>55</v>
      </c>
      <c r="H1193" s="2" t="s">
        <v>34</v>
      </c>
      <c r="I1193" s="2" t="s">
        <v>1064</v>
      </c>
      <c r="K1193" s="11"/>
    </row>
    <row r="1194" spans="1:11" s="2" customFormat="1" x14ac:dyDescent="0.3">
      <c r="A1194" s="21">
        <v>637</v>
      </c>
      <c r="B1194" s="21" t="s">
        <v>325</v>
      </c>
      <c r="D1194" s="2" t="s">
        <v>1065</v>
      </c>
      <c r="E1194" s="21" t="s">
        <v>9</v>
      </c>
      <c r="F1194" s="35" t="s">
        <v>597</v>
      </c>
      <c r="G1194" s="2" t="s">
        <v>53</v>
      </c>
      <c r="H1194" s="2" t="s">
        <v>22</v>
      </c>
      <c r="I1194" s="2" t="s">
        <v>1067</v>
      </c>
      <c r="K1194" s="11"/>
    </row>
    <row r="1195" spans="1:11" s="2" customFormat="1" x14ac:dyDescent="0.3">
      <c r="A1195" s="21">
        <v>637</v>
      </c>
      <c r="B1195" s="21" t="s">
        <v>325</v>
      </c>
      <c r="D1195" s="2" t="s">
        <v>1065</v>
      </c>
      <c r="E1195" s="21" t="s">
        <v>9</v>
      </c>
      <c r="F1195" s="35" t="s">
        <v>597</v>
      </c>
      <c r="G1195" s="2" t="s">
        <v>55</v>
      </c>
      <c r="H1195" s="2" t="s">
        <v>32</v>
      </c>
      <c r="I1195" s="2" t="s">
        <v>1066</v>
      </c>
      <c r="K1195" s="11"/>
    </row>
    <row r="1196" spans="1:11" s="2" customFormat="1" x14ac:dyDescent="0.3">
      <c r="A1196" s="21">
        <v>638</v>
      </c>
      <c r="B1196" s="21" t="s">
        <v>325</v>
      </c>
      <c r="D1196" s="2" t="s">
        <v>1068</v>
      </c>
      <c r="E1196" s="21" t="s">
        <v>9</v>
      </c>
      <c r="F1196" s="35" t="s">
        <v>596</v>
      </c>
      <c r="G1196" s="2" t="s">
        <v>53</v>
      </c>
      <c r="H1196" s="2" t="s">
        <v>22</v>
      </c>
      <c r="I1196" s="2" t="s">
        <v>1070</v>
      </c>
      <c r="K1196" s="11"/>
    </row>
    <row r="1197" spans="1:11" s="2" customFormat="1" x14ac:dyDescent="0.3">
      <c r="A1197" s="21">
        <v>638</v>
      </c>
      <c r="B1197" s="21" t="s">
        <v>325</v>
      </c>
      <c r="D1197" s="2" t="s">
        <v>1068</v>
      </c>
      <c r="E1197" s="21" t="s">
        <v>9</v>
      </c>
      <c r="F1197" s="35" t="s">
        <v>596</v>
      </c>
      <c r="G1197" s="2" t="s">
        <v>59</v>
      </c>
      <c r="H1197" s="2" t="s">
        <v>16</v>
      </c>
      <c r="I1197" s="2" t="s">
        <v>1070</v>
      </c>
      <c r="K1197" s="11"/>
    </row>
    <row r="1198" spans="1:11" s="2" customFormat="1" x14ac:dyDescent="0.3">
      <c r="A1198" s="21">
        <v>638</v>
      </c>
      <c r="B1198" s="21" t="s">
        <v>325</v>
      </c>
      <c r="D1198" s="2" t="s">
        <v>1068</v>
      </c>
      <c r="E1198" s="21" t="s">
        <v>9</v>
      </c>
      <c r="F1198" s="35" t="s">
        <v>596</v>
      </c>
      <c r="G1198" s="2" t="s">
        <v>55</v>
      </c>
      <c r="H1198" s="2" t="s">
        <v>32</v>
      </c>
      <c r="I1198" s="2" t="s">
        <v>1069</v>
      </c>
      <c r="K1198" s="11"/>
    </row>
    <row r="1199" spans="1:11" s="2" customFormat="1" x14ac:dyDescent="0.3">
      <c r="A1199" s="21">
        <v>638</v>
      </c>
      <c r="B1199" s="21" t="s">
        <v>325</v>
      </c>
      <c r="D1199" s="2" t="s">
        <v>1068</v>
      </c>
      <c r="E1199" s="21" t="s">
        <v>9</v>
      </c>
      <c r="F1199" s="35" t="s">
        <v>596</v>
      </c>
      <c r="G1199" s="2" t="s">
        <v>55</v>
      </c>
      <c r="H1199" s="2" t="s">
        <v>34</v>
      </c>
      <c r="I1199" s="2" t="s">
        <v>1069</v>
      </c>
      <c r="K1199" s="11"/>
    </row>
    <row r="1200" spans="1:11" s="2" customFormat="1" x14ac:dyDescent="0.3">
      <c r="A1200" s="21">
        <v>639</v>
      </c>
      <c r="B1200" s="21" t="s">
        <v>325</v>
      </c>
      <c r="D1200" s="2" t="s">
        <v>1071</v>
      </c>
      <c r="E1200" s="21" t="s">
        <v>9</v>
      </c>
      <c r="F1200" s="35" t="s">
        <v>598</v>
      </c>
      <c r="G1200" s="2" t="s">
        <v>53</v>
      </c>
      <c r="H1200" s="2" t="s">
        <v>22</v>
      </c>
      <c r="I1200" s="2" t="s">
        <v>1073</v>
      </c>
      <c r="K1200" s="11"/>
    </row>
    <row r="1201" spans="1:19" s="2" customFormat="1" x14ac:dyDescent="0.3">
      <c r="A1201" s="21">
        <v>639</v>
      </c>
      <c r="B1201" s="21" t="s">
        <v>325</v>
      </c>
      <c r="D1201" s="2" t="s">
        <v>1071</v>
      </c>
      <c r="E1201" s="21" t="s">
        <v>9</v>
      </c>
      <c r="F1201" s="35" t="s">
        <v>598</v>
      </c>
      <c r="G1201" s="2" t="s">
        <v>55</v>
      </c>
      <c r="H1201" s="2" t="s">
        <v>32</v>
      </c>
      <c r="I1201" s="2" t="s">
        <v>1072</v>
      </c>
      <c r="K1201" s="11"/>
    </row>
    <row r="1202" spans="1:19" s="2" customFormat="1" x14ac:dyDescent="0.3">
      <c r="A1202" s="21">
        <v>639</v>
      </c>
      <c r="B1202" s="21" t="s">
        <v>325</v>
      </c>
      <c r="D1202" s="2" t="s">
        <v>1071</v>
      </c>
      <c r="E1202" s="21" t="s">
        <v>9</v>
      </c>
      <c r="F1202" s="35" t="s">
        <v>598</v>
      </c>
      <c r="G1202" s="2" t="s">
        <v>55</v>
      </c>
      <c r="H1202" s="2" t="s">
        <v>34</v>
      </c>
      <c r="I1202" s="2" t="s">
        <v>1072</v>
      </c>
      <c r="K1202" s="11"/>
    </row>
    <row r="1203" spans="1:19" s="2" customFormat="1" x14ac:dyDescent="0.3">
      <c r="A1203" s="21">
        <v>640</v>
      </c>
      <c r="B1203" s="21" t="s">
        <v>325</v>
      </c>
      <c r="D1203" s="2" t="s">
        <v>1074</v>
      </c>
      <c r="E1203" s="21" t="s">
        <v>9</v>
      </c>
      <c r="F1203" s="35" t="s">
        <v>596</v>
      </c>
      <c r="G1203" s="2" t="s">
        <v>55</v>
      </c>
      <c r="H1203" s="2" t="s">
        <v>32</v>
      </c>
      <c r="I1203" s="2" t="s">
        <v>1075</v>
      </c>
      <c r="K1203" s="11"/>
    </row>
    <row r="1204" spans="1:19" s="2" customFormat="1" x14ac:dyDescent="0.3">
      <c r="A1204" s="21">
        <v>640</v>
      </c>
      <c r="B1204" s="21" t="s">
        <v>325</v>
      </c>
      <c r="D1204" s="2" t="s">
        <v>1074</v>
      </c>
      <c r="E1204" s="21" t="s">
        <v>9</v>
      </c>
      <c r="F1204" s="35" t="s">
        <v>596</v>
      </c>
      <c r="G1204" s="2" t="s">
        <v>55</v>
      </c>
      <c r="H1204" s="2" t="s">
        <v>34</v>
      </c>
      <c r="I1204" s="2" t="s">
        <v>1075</v>
      </c>
      <c r="K1204" s="11"/>
    </row>
    <row r="1205" spans="1:19" s="2" customFormat="1" x14ac:dyDescent="0.3">
      <c r="A1205" s="21">
        <v>641</v>
      </c>
      <c r="B1205" s="21" t="s">
        <v>325</v>
      </c>
      <c r="D1205" s="2" t="s">
        <v>1076</v>
      </c>
      <c r="E1205" s="21" t="s">
        <v>9</v>
      </c>
      <c r="F1205" s="35" t="s">
        <v>597</v>
      </c>
      <c r="G1205" s="2" t="s">
        <v>55</v>
      </c>
      <c r="H1205" s="2" t="s">
        <v>32</v>
      </c>
      <c r="I1205" s="2" t="s">
        <v>1077</v>
      </c>
      <c r="K1205" s="11"/>
    </row>
    <row r="1206" spans="1:19" s="2" customFormat="1" x14ac:dyDescent="0.3">
      <c r="A1206" s="21">
        <v>641</v>
      </c>
      <c r="B1206" s="21" t="s">
        <v>325</v>
      </c>
      <c r="D1206" s="2" t="s">
        <v>1076</v>
      </c>
      <c r="E1206" s="21" t="s">
        <v>9</v>
      </c>
      <c r="F1206" s="35" t="s">
        <v>597</v>
      </c>
      <c r="G1206" s="2" t="s">
        <v>55</v>
      </c>
      <c r="H1206" s="2" t="s">
        <v>34</v>
      </c>
      <c r="I1206" s="2" t="s">
        <v>1077</v>
      </c>
      <c r="K1206" s="11"/>
    </row>
    <row r="1207" spans="1:19" s="2" customFormat="1" x14ac:dyDescent="0.3">
      <c r="A1207" s="21">
        <v>642</v>
      </c>
      <c r="B1207" s="21" t="s">
        <v>325</v>
      </c>
      <c r="D1207" s="2" t="s">
        <v>1078</v>
      </c>
      <c r="E1207" s="21" t="s">
        <v>9</v>
      </c>
      <c r="F1207" s="35" t="s">
        <v>596</v>
      </c>
      <c r="G1207" s="2" t="s">
        <v>55</v>
      </c>
      <c r="H1207" s="2" t="s">
        <v>32</v>
      </c>
      <c r="I1207" s="2" t="s">
        <v>1079</v>
      </c>
      <c r="K1207" s="11"/>
    </row>
    <row r="1208" spans="1:19" s="2" customFormat="1" x14ac:dyDescent="0.3">
      <c r="A1208" s="21">
        <v>642</v>
      </c>
      <c r="B1208" s="21" t="s">
        <v>325</v>
      </c>
      <c r="D1208" s="2" t="s">
        <v>1078</v>
      </c>
      <c r="E1208" s="21" t="s">
        <v>9</v>
      </c>
      <c r="F1208" s="35" t="s">
        <v>596</v>
      </c>
      <c r="G1208" s="2" t="s">
        <v>55</v>
      </c>
      <c r="H1208" s="2" t="s">
        <v>34</v>
      </c>
      <c r="I1208" s="2" t="s">
        <v>1079</v>
      </c>
      <c r="K1208" s="11"/>
    </row>
    <row r="1209" spans="1:19" s="2" customFormat="1" x14ac:dyDescent="0.3">
      <c r="A1209" s="21">
        <v>643</v>
      </c>
      <c r="B1209" s="21" t="s">
        <v>325</v>
      </c>
      <c r="D1209" s="2" t="s">
        <v>1080</v>
      </c>
      <c r="E1209" s="21" t="s">
        <v>9</v>
      </c>
      <c r="F1209" s="35" t="s">
        <v>597</v>
      </c>
      <c r="G1209" s="2" t="s">
        <v>59</v>
      </c>
      <c r="H1209" s="2" t="s">
        <v>42</v>
      </c>
      <c r="I1209" s="2" t="s">
        <v>1081</v>
      </c>
      <c r="K1209" s="11"/>
      <c r="S1209" s="2">
        <v>1</v>
      </c>
    </row>
    <row r="1210" spans="1:19" s="2" customFormat="1" x14ac:dyDescent="0.3">
      <c r="A1210" s="21">
        <v>643</v>
      </c>
      <c r="B1210" s="21" t="s">
        <v>325</v>
      </c>
      <c r="D1210" s="2" t="s">
        <v>1080</v>
      </c>
      <c r="E1210" s="21" t="s">
        <v>9</v>
      </c>
      <c r="F1210" s="35" t="s">
        <v>596</v>
      </c>
      <c r="G1210" s="2" t="s">
        <v>59</v>
      </c>
      <c r="H1210" s="2" t="s">
        <v>42</v>
      </c>
      <c r="I1210" s="2" t="s">
        <v>1081</v>
      </c>
      <c r="K1210" s="11"/>
      <c r="S1210" s="2">
        <v>1</v>
      </c>
    </row>
    <row r="1211" spans="1:19" s="2" customFormat="1" x14ac:dyDescent="0.3">
      <c r="A1211" s="21">
        <v>643</v>
      </c>
      <c r="B1211" s="21" t="s">
        <v>325</v>
      </c>
      <c r="D1211" s="2" t="s">
        <v>1080</v>
      </c>
      <c r="E1211" s="21" t="s">
        <v>9</v>
      </c>
      <c r="F1211" s="35" t="s">
        <v>595</v>
      </c>
      <c r="G1211" s="2" t="s">
        <v>59</v>
      </c>
      <c r="H1211" s="2" t="s">
        <v>42</v>
      </c>
      <c r="I1211" s="2" t="s">
        <v>1081</v>
      </c>
      <c r="K1211" s="11"/>
      <c r="S1211" s="2">
        <v>1</v>
      </c>
    </row>
    <row r="1212" spans="1:19" s="2" customFormat="1" x14ac:dyDescent="0.3">
      <c r="A1212" s="21">
        <v>643</v>
      </c>
      <c r="B1212" s="21" t="s">
        <v>325</v>
      </c>
      <c r="D1212" s="2" t="s">
        <v>1080</v>
      </c>
      <c r="E1212" s="21" t="s">
        <v>9</v>
      </c>
      <c r="F1212" s="35" t="s">
        <v>597</v>
      </c>
      <c r="G1212" s="2" t="s">
        <v>59</v>
      </c>
      <c r="H1212" s="2" t="s">
        <v>43</v>
      </c>
      <c r="I1212" s="2" t="s">
        <v>1081</v>
      </c>
      <c r="K1212" s="11"/>
      <c r="S1212" s="2">
        <v>1</v>
      </c>
    </row>
    <row r="1213" spans="1:19" s="2" customFormat="1" x14ac:dyDescent="0.3">
      <c r="A1213" s="21">
        <v>643</v>
      </c>
      <c r="B1213" s="21" t="s">
        <v>325</v>
      </c>
      <c r="D1213" s="2" t="s">
        <v>1080</v>
      </c>
      <c r="E1213" s="21" t="s">
        <v>9</v>
      </c>
      <c r="F1213" s="35" t="s">
        <v>596</v>
      </c>
      <c r="G1213" s="2" t="s">
        <v>59</v>
      </c>
      <c r="H1213" s="2" t="s">
        <v>43</v>
      </c>
      <c r="I1213" s="2" t="s">
        <v>1081</v>
      </c>
      <c r="K1213" s="11"/>
      <c r="S1213" s="2">
        <v>1</v>
      </c>
    </row>
    <row r="1214" spans="1:19" s="2" customFormat="1" x14ac:dyDescent="0.3">
      <c r="A1214" s="21">
        <v>643</v>
      </c>
      <c r="B1214" s="21" t="s">
        <v>325</v>
      </c>
      <c r="D1214" s="2" t="s">
        <v>1080</v>
      </c>
      <c r="E1214" s="21" t="s">
        <v>9</v>
      </c>
      <c r="F1214" s="35" t="s">
        <v>595</v>
      </c>
      <c r="G1214" s="2" t="s">
        <v>59</v>
      </c>
      <c r="H1214" s="2" t="s">
        <v>43</v>
      </c>
      <c r="I1214" s="2" t="s">
        <v>1081</v>
      </c>
      <c r="K1214" s="11"/>
      <c r="S1214" s="2">
        <v>1</v>
      </c>
    </row>
    <row r="1215" spans="1:19" s="2" customFormat="1" x14ac:dyDescent="0.3">
      <c r="A1215" s="21">
        <v>643</v>
      </c>
      <c r="B1215" s="21" t="s">
        <v>325</v>
      </c>
      <c r="D1215" s="2" t="s">
        <v>1080</v>
      </c>
      <c r="E1215" s="21" t="s">
        <v>9</v>
      </c>
      <c r="F1215" s="35" t="s">
        <v>597</v>
      </c>
      <c r="G1215" s="2" t="s">
        <v>58</v>
      </c>
      <c r="H1215" s="2" t="s">
        <v>41</v>
      </c>
      <c r="I1215" s="2" t="s">
        <v>1082</v>
      </c>
      <c r="K1215" s="11"/>
    </row>
    <row r="1216" spans="1:19" s="2" customFormat="1" x14ac:dyDescent="0.3">
      <c r="A1216" s="21">
        <v>643</v>
      </c>
      <c r="B1216" s="21" t="s">
        <v>325</v>
      </c>
      <c r="D1216" s="2" t="s">
        <v>1080</v>
      </c>
      <c r="E1216" s="21" t="s">
        <v>9</v>
      </c>
      <c r="F1216" s="35" t="s">
        <v>596</v>
      </c>
      <c r="G1216" s="2" t="s">
        <v>58</v>
      </c>
      <c r="H1216" s="2" t="s">
        <v>41</v>
      </c>
      <c r="I1216" s="2" t="s">
        <v>1082</v>
      </c>
      <c r="K1216" s="11"/>
    </row>
    <row r="1217" spans="1:21" s="2" customFormat="1" x14ac:dyDescent="0.3">
      <c r="A1217" s="21">
        <v>643</v>
      </c>
      <c r="B1217" s="21" t="s">
        <v>325</v>
      </c>
      <c r="D1217" s="2" t="s">
        <v>1080</v>
      </c>
      <c r="E1217" s="21" t="s">
        <v>9</v>
      </c>
      <c r="F1217" s="35" t="s">
        <v>595</v>
      </c>
      <c r="G1217" s="2" t="s">
        <v>58</v>
      </c>
      <c r="H1217" s="2" t="s">
        <v>41</v>
      </c>
      <c r="I1217" s="2" t="s">
        <v>1082</v>
      </c>
      <c r="K1217" s="11"/>
    </row>
    <row r="1218" spans="1:21" s="2" customFormat="1" x14ac:dyDescent="0.3">
      <c r="A1218" s="21">
        <v>644</v>
      </c>
      <c r="B1218" s="21" t="s">
        <v>325</v>
      </c>
      <c r="D1218" s="2" t="s">
        <v>1083</v>
      </c>
      <c r="E1218" s="21" t="s">
        <v>9</v>
      </c>
      <c r="F1218" s="35" t="s">
        <v>598</v>
      </c>
      <c r="G1218" s="2" t="s">
        <v>59</v>
      </c>
      <c r="H1218" s="2" t="s">
        <v>42</v>
      </c>
      <c r="I1218" s="2" t="s">
        <v>1084</v>
      </c>
      <c r="K1218" s="11"/>
      <c r="S1218" s="2">
        <v>1</v>
      </c>
    </row>
    <row r="1219" spans="1:21" s="2" customFormat="1" x14ac:dyDescent="0.3">
      <c r="A1219" s="21">
        <v>644</v>
      </c>
      <c r="B1219" s="21" t="s">
        <v>325</v>
      </c>
      <c r="D1219" s="2" t="s">
        <v>1083</v>
      </c>
      <c r="E1219" s="21" t="s">
        <v>9</v>
      </c>
      <c r="F1219" s="35" t="s">
        <v>597</v>
      </c>
      <c r="G1219" s="2" t="s">
        <v>59</v>
      </c>
      <c r="H1219" s="2" t="s">
        <v>42</v>
      </c>
      <c r="I1219" s="2" t="s">
        <v>1084</v>
      </c>
      <c r="K1219" s="11"/>
      <c r="S1219" s="2">
        <v>1</v>
      </c>
    </row>
    <row r="1220" spans="1:21" s="2" customFormat="1" x14ac:dyDescent="0.3">
      <c r="A1220" s="21">
        <v>644</v>
      </c>
      <c r="B1220" s="21" t="s">
        <v>325</v>
      </c>
      <c r="D1220" s="2" t="s">
        <v>1083</v>
      </c>
      <c r="E1220" s="21" t="s">
        <v>9</v>
      </c>
      <c r="F1220" s="35" t="s">
        <v>598</v>
      </c>
      <c r="G1220" s="2" t="s">
        <v>59</v>
      </c>
      <c r="H1220" s="2" t="s">
        <v>42</v>
      </c>
      <c r="I1220" s="2" t="s">
        <v>1084</v>
      </c>
      <c r="K1220" s="11"/>
      <c r="S1220" s="2">
        <v>1</v>
      </c>
    </row>
    <row r="1221" spans="1:21" s="2" customFormat="1" x14ac:dyDescent="0.3">
      <c r="A1221" s="21">
        <v>644</v>
      </c>
      <c r="B1221" s="21" t="s">
        <v>325</v>
      </c>
      <c r="D1221" s="2" t="s">
        <v>1083</v>
      </c>
      <c r="E1221" s="21" t="s">
        <v>9</v>
      </c>
      <c r="F1221" s="35" t="s">
        <v>597</v>
      </c>
      <c r="G1221" s="2" t="s">
        <v>59</v>
      </c>
      <c r="H1221" s="2" t="s">
        <v>42</v>
      </c>
      <c r="I1221" s="2" t="s">
        <v>1084</v>
      </c>
      <c r="K1221" s="11"/>
      <c r="S1221" s="2">
        <v>1</v>
      </c>
    </row>
    <row r="1222" spans="1:21" s="2" customFormat="1" x14ac:dyDescent="0.3">
      <c r="A1222" s="21">
        <v>644</v>
      </c>
      <c r="B1222" s="21" t="s">
        <v>325</v>
      </c>
      <c r="D1222" s="2" t="s">
        <v>1083</v>
      </c>
      <c r="E1222" s="21" t="s">
        <v>9</v>
      </c>
      <c r="F1222" s="35" t="s">
        <v>598</v>
      </c>
      <c r="G1222" s="2" t="s">
        <v>58</v>
      </c>
      <c r="H1222" s="2" t="s">
        <v>41</v>
      </c>
      <c r="I1222" s="2" t="s">
        <v>1085</v>
      </c>
      <c r="K1222" s="11"/>
    </row>
    <row r="1223" spans="1:21" s="2" customFormat="1" x14ac:dyDescent="0.3">
      <c r="A1223" s="21">
        <v>644</v>
      </c>
      <c r="B1223" s="21" t="s">
        <v>325</v>
      </c>
      <c r="D1223" s="2" t="s">
        <v>1083</v>
      </c>
      <c r="E1223" s="21" t="s">
        <v>9</v>
      </c>
      <c r="F1223" s="35" t="s">
        <v>597</v>
      </c>
      <c r="G1223" s="2" t="s">
        <v>58</v>
      </c>
      <c r="H1223" s="2" t="s">
        <v>41</v>
      </c>
      <c r="I1223" s="2" t="s">
        <v>1085</v>
      </c>
      <c r="K1223" s="11"/>
    </row>
    <row r="1224" spans="1:21" s="2" customFormat="1" x14ac:dyDescent="0.3">
      <c r="A1224" s="21">
        <v>645</v>
      </c>
      <c r="B1224" s="21" t="s">
        <v>325</v>
      </c>
      <c r="D1224" s="2" t="s">
        <v>1086</v>
      </c>
      <c r="E1224" s="21" t="s">
        <v>9</v>
      </c>
      <c r="F1224" s="35" t="s">
        <v>595</v>
      </c>
      <c r="G1224" s="2" t="s">
        <v>59</v>
      </c>
      <c r="H1224" s="2" t="s">
        <v>42</v>
      </c>
      <c r="I1224" s="2" t="s">
        <v>1087</v>
      </c>
      <c r="K1224" s="11"/>
      <c r="S1224" s="2">
        <v>1</v>
      </c>
    </row>
    <row r="1225" spans="1:21" s="2" customFormat="1" x14ac:dyDescent="0.3">
      <c r="A1225" s="21">
        <v>645</v>
      </c>
      <c r="B1225" s="21" t="s">
        <v>325</v>
      </c>
      <c r="D1225" s="2" t="s">
        <v>1086</v>
      </c>
      <c r="E1225" s="21" t="s">
        <v>9</v>
      </c>
      <c r="F1225" s="35" t="s">
        <v>594</v>
      </c>
      <c r="G1225" s="2" t="s">
        <v>59</v>
      </c>
      <c r="H1225" s="2" t="s">
        <v>42</v>
      </c>
      <c r="I1225" s="2" t="s">
        <v>1087</v>
      </c>
      <c r="K1225" s="11"/>
      <c r="S1225" s="2">
        <v>1</v>
      </c>
    </row>
    <row r="1226" spans="1:21" s="2" customFormat="1" x14ac:dyDescent="0.3">
      <c r="A1226" s="21">
        <v>645</v>
      </c>
      <c r="B1226" s="21" t="s">
        <v>325</v>
      </c>
      <c r="D1226" s="2" t="s">
        <v>1086</v>
      </c>
      <c r="E1226" s="21" t="s">
        <v>9</v>
      </c>
      <c r="F1226" s="35" t="s">
        <v>595</v>
      </c>
      <c r="G1226" s="2" t="s">
        <v>59</v>
      </c>
      <c r="H1226" s="2" t="s">
        <v>43</v>
      </c>
      <c r="I1226" s="2" t="s">
        <v>1087</v>
      </c>
      <c r="K1226" s="11"/>
      <c r="S1226" s="2">
        <v>1</v>
      </c>
    </row>
    <row r="1227" spans="1:21" s="2" customFormat="1" x14ac:dyDescent="0.3">
      <c r="A1227" s="21">
        <v>645</v>
      </c>
      <c r="B1227" s="21" t="s">
        <v>325</v>
      </c>
      <c r="D1227" s="2" t="s">
        <v>1086</v>
      </c>
      <c r="E1227" s="21" t="s">
        <v>9</v>
      </c>
      <c r="F1227" s="35" t="s">
        <v>594</v>
      </c>
      <c r="G1227" s="2" t="s">
        <v>59</v>
      </c>
      <c r="H1227" s="2" t="s">
        <v>43</v>
      </c>
      <c r="I1227" s="2" t="s">
        <v>1087</v>
      </c>
      <c r="K1227" s="11"/>
      <c r="S1227" s="2">
        <v>1</v>
      </c>
    </row>
    <row r="1228" spans="1:21" s="2" customFormat="1" x14ac:dyDescent="0.3">
      <c r="A1228" s="21">
        <v>645</v>
      </c>
      <c r="B1228" s="21" t="s">
        <v>325</v>
      </c>
      <c r="D1228" s="2" t="s">
        <v>1086</v>
      </c>
      <c r="E1228" s="21" t="s">
        <v>9</v>
      </c>
      <c r="F1228" s="35" t="s">
        <v>595</v>
      </c>
      <c r="G1228" s="2" t="s">
        <v>58</v>
      </c>
      <c r="H1228" s="2" t="s">
        <v>41</v>
      </c>
      <c r="I1228" s="2" t="s">
        <v>1088</v>
      </c>
      <c r="K1228" s="11"/>
    </row>
    <row r="1229" spans="1:21" s="18" customFormat="1" ht="15" thickBot="1" x14ac:dyDescent="0.35">
      <c r="A1229" s="16">
        <v>645</v>
      </c>
      <c r="B1229" s="16" t="s">
        <v>325</v>
      </c>
      <c r="D1229" s="18" t="s">
        <v>1086</v>
      </c>
      <c r="E1229" s="16" t="s">
        <v>9</v>
      </c>
      <c r="F1229" s="34" t="s">
        <v>594</v>
      </c>
      <c r="G1229" s="18" t="s">
        <v>58</v>
      </c>
      <c r="H1229" s="18" t="s">
        <v>41</v>
      </c>
      <c r="I1229" s="18" t="s">
        <v>1088</v>
      </c>
      <c r="K1229" s="20"/>
    </row>
    <row r="1230" spans="1:21" s="2" customFormat="1" x14ac:dyDescent="0.3">
      <c r="A1230" s="21">
        <v>646</v>
      </c>
      <c r="B1230" s="21" t="s">
        <v>1124</v>
      </c>
      <c r="D1230" s="21" t="s">
        <v>1131</v>
      </c>
      <c r="E1230" s="21" t="s">
        <v>1130</v>
      </c>
      <c r="F1230" s="35" t="s">
        <v>1442</v>
      </c>
      <c r="G1230" s="2" t="s">
        <v>60</v>
      </c>
      <c r="H1230" s="2" t="s">
        <v>16</v>
      </c>
      <c r="I1230" s="21" t="s">
        <v>1132</v>
      </c>
      <c r="K1230" s="11"/>
      <c r="U1230" s="2" t="s">
        <v>266</v>
      </c>
    </row>
    <row r="1231" spans="1:21" s="2" customFormat="1" x14ac:dyDescent="0.3">
      <c r="A1231" s="21">
        <v>646</v>
      </c>
      <c r="B1231" s="21" t="s">
        <v>1124</v>
      </c>
      <c r="D1231" s="21" t="s">
        <v>1131</v>
      </c>
      <c r="E1231" s="21" t="s">
        <v>1130</v>
      </c>
      <c r="F1231" s="35" t="s">
        <v>1441</v>
      </c>
      <c r="G1231" s="2" t="s">
        <v>60</v>
      </c>
      <c r="H1231" s="2" t="s">
        <v>16</v>
      </c>
      <c r="I1231" s="21" t="s">
        <v>1132</v>
      </c>
      <c r="K1231" s="11"/>
      <c r="U1231" s="2" t="s">
        <v>266</v>
      </c>
    </row>
    <row r="1232" spans="1:21" s="2" customFormat="1" x14ac:dyDescent="0.3">
      <c r="A1232" s="21">
        <v>646</v>
      </c>
      <c r="B1232" s="21" t="s">
        <v>1124</v>
      </c>
      <c r="D1232" s="21" t="s">
        <v>1131</v>
      </c>
      <c r="E1232" s="21" t="s">
        <v>1130</v>
      </c>
      <c r="F1232" s="35" t="s">
        <v>1442</v>
      </c>
      <c r="G1232" s="2" t="s">
        <v>60</v>
      </c>
      <c r="H1232" s="2" t="s">
        <v>46</v>
      </c>
      <c r="I1232" s="21" t="s">
        <v>1145</v>
      </c>
      <c r="K1232" s="11"/>
      <c r="U1232" s="2" t="s">
        <v>266</v>
      </c>
    </row>
    <row r="1233" spans="1:21" s="2" customFormat="1" x14ac:dyDescent="0.3">
      <c r="A1233" s="21">
        <v>647</v>
      </c>
      <c r="B1233" s="21" t="s">
        <v>1124</v>
      </c>
      <c r="D1233" s="21" t="s">
        <v>1131</v>
      </c>
      <c r="E1233" s="21" t="s">
        <v>1130</v>
      </c>
      <c r="F1233" s="35" t="s">
        <v>1442</v>
      </c>
      <c r="G1233" s="2" t="s">
        <v>55</v>
      </c>
      <c r="H1233" s="2" t="s">
        <v>32</v>
      </c>
      <c r="I1233" s="21" t="s">
        <v>1133</v>
      </c>
      <c r="K1233" s="11"/>
      <c r="U1233" s="2" t="s">
        <v>266</v>
      </c>
    </row>
    <row r="1234" spans="1:21" s="2" customFormat="1" x14ac:dyDescent="0.3">
      <c r="A1234" s="21">
        <v>647</v>
      </c>
      <c r="B1234" s="21" t="s">
        <v>1124</v>
      </c>
      <c r="D1234" s="21" t="s">
        <v>1131</v>
      </c>
      <c r="E1234" s="21" t="s">
        <v>1130</v>
      </c>
      <c r="F1234" s="35" t="s">
        <v>1441</v>
      </c>
      <c r="G1234" s="2" t="s">
        <v>55</v>
      </c>
      <c r="H1234" s="2" t="s">
        <v>32</v>
      </c>
      <c r="I1234" s="21" t="s">
        <v>1133</v>
      </c>
      <c r="K1234" s="11"/>
      <c r="U1234" s="2" t="s">
        <v>266</v>
      </c>
    </row>
    <row r="1235" spans="1:21" x14ac:dyDescent="0.3">
      <c r="A1235" s="21">
        <v>647</v>
      </c>
      <c r="B1235" s="21" t="s">
        <v>1124</v>
      </c>
      <c r="D1235" s="21" t="s">
        <v>1131</v>
      </c>
      <c r="E1235" s="21" t="s">
        <v>1130</v>
      </c>
      <c r="F1235" s="35" t="s">
        <v>1442</v>
      </c>
      <c r="G1235" s="2" t="s">
        <v>59</v>
      </c>
      <c r="H1235" s="2" t="s">
        <v>43</v>
      </c>
      <c r="I1235" s="21" t="s">
        <v>1134</v>
      </c>
      <c r="U1235" t="s">
        <v>266</v>
      </c>
    </row>
    <row r="1236" spans="1:21" x14ac:dyDescent="0.3">
      <c r="A1236" s="21">
        <v>647</v>
      </c>
      <c r="B1236" s="21" t="s">
        <v>1124</v>
      </c>
      <c r="D1236" s="21" t="s">
        <v>1131</v>
      </c>
      <c r="E1236" s="21" t="s">
        <v>1130</v>
      </c>
      <c r="F1236" s="35" t="s">
        <v>1441</v>
      </c>
      <c r="G1236" s="2" t="s">
        <v>59</v>
      </c>
      <c r="H1236" s="2" t="s">
        <v>43</v>
      </c>
      <c r="I1236" s="21" t="s">
        <v>1134</v>
      </c>
      <c r="U1236" t="s">
        <v>266</v>
      </c>
    </row>
    <row r="1237" spans="1:21" x14ac:dyDescent="0.3">
      <c r="A1237" s="21">
        <v>648</v>
      </c>
      <c r="B1237" s="21" t="s">
        <v>1124</v>
      </c>
      <c r="D1237" s="21" t="s">
        <v>1131</v>
      </c>
      <c r="E1237" s="21" t="s">
        <v>1130</v>
      </c>
      <c r="F1237" s="35" t="s">
        <v>1442</v>
      </c>
      <c r="G1237" s="2" t="s">
        <v>58</v>
      </c>
      <c r="H1237" s="2" t="s">
        <v>41</v>
      </c>
      <c r="I1237" s="21" t="s">
        <v>1135</v>
      </c>
      <c r="U1237" t="s">
        <v>266</v>
      </c>
    </row>
    <row r="1238" spans="1:21" x14ac:dyDescent="0.3">
      <c r="A1238" s="21">
        <v>648</v>
      </c>
      <c r="B1238" s="21" t="s">
        <v>1124</v>
      </c>
      <c r="D1238" s="21" t="s">
        <v>1131</v>
      </c>
      <c r="E1238" s="21" t="s">
        <v>1130</v>
      </c>
      <c r="F1238" s="35" t="s">
        <v>1441</v>
      </c>
      <c r="G1238" s="2" t="s">
        <v>58</v>
      </c>
      <c r="H1238" s="2" t="s">
        <v>41</v>
      </c>
      <c r="I1238" s="21" t="s">
        <v>1135</v>
      </c>
      <c r="U1238" t="s">
        <v>266</v>
      </c>
    </row>
    <row r="1239" spans="1:21" x14ac:dyDescent="0.3">
      <c r="A1239" s="21">
        <v>649</v>
      </c>
      <c r="B1239" s="21" t="s">
        <v>1124</v>
      </c>
      <c r="D1239" s="21" t="s">
        <v>1131</v>
      </c>
      <c r="E1239" s="21" t="s">
        <v>1130</v>
      </c>
      <c r="F1239" s="35" t="s">
        <v>1442</v>
      </c>
      <c r="G1239" s="2" t="s">
        <v>59</v>
      </c>
      <c r="H1239" s="2" t="s">
        <v>42</v>
      </c>
      <c r="I1239" s="21" t="s">
        <v>1143</v>
      </c>
      <c r="U1239" t="s">
        <v>266</v>
      </c>
    </row>
    <row r="1240" spans="1:21" x14ac:dyDescent="0.3">
      <c r="A1240" s="21">
        <v>649</v>
      </c>
      <c r="B1240" s="21" t="s">
        <v>1124</v>
      </c>
      <c r="D1240" s="21" t="s">
        <v>1131</v>
      </c>
      <c r="E1240" s="21" t="s">
        <v>1130</v>
      </c>
      <c r="F1240" s="35" t="s">
        <v>1441</v>
      </c>
      <c r="G1240" s="2" t="s">
        <v>59</v>
      </c>
      <c r="H1240" s="2" t="s">
        <v>42</v>
      </c>
      <c r="I1240" s="21" t="s">
        <v>1143</v>
      </c>
      <c r="U1240" t="s">
        <v>266</v>
      </c>
    </row>
    <row r="1241" spans="1:21" x14ac:dyDescent="0.3">
      <c r="A1241" s="21">
        <v>649</v>
      </c>
      <c r="B1241" s="21" t="s">
        <v>1124</v>
      </c>
      <c r="D1241" s="21" t="s">
        <v>1131</v>
      </c>
      <c r="E1241" s="21" t="s">
        <v>1130</v>
      </c>
      <c r="F1241" s="35" t="s">
        <v>1441</v>
      </c>
      <c r="G1241" s="2" t="s">
        <v>59</v>
      </c>
      <c r="H1241" s="2" t="s">
        <v>42</v>
      </c>
      <c r="I1241" s="21" t="s">
        <v>1144</v>
      </c>
      <c r="U1241" t="s">
        <v>266</v>
      </c>
    </row>
    <row r="1242" spans="1:21" x14ac:dyDescent="0.3">
      <c r="A1242" s="21">
        <v>650</v>
      </c>
      <c r="B1242" s="21" t="s">
        <v>1124</v>
      </c>
      <c r="D1242" s="21" t="s">
        <v>1131</v>
      </c>
      <c r="E1242" s="21" t="s">
        <v>1130</v>
      </c>
      <c r="F1242" s="35" t="s">
        <v>1442</v>
      </c>
      <c r="G1242" s="2" t="s">
        <v>58</v>
      </c>
      <c r="H1242" s="2" t="s">
        <v>41</v>
      </c>
      <c r="I1242" s="21" t="s">
        <v>1136</v>
      </c>
      <c r="U1242" t="s">
        <v>256</v>
      </c>
    </row>
    <row r="1243" spans="1:21" x14ac:dyDescent="0.3">
      <c r="A1243" s="21">
        <v>650</v>
      </c>
      <c r="B1243" s="21" t="s">
        <v>1124</v>
      </c>
      <c r="D1243" s="21" t="s">
        <v>1131</v>
      </c>
      <c r="E1243" s="21" t="s">
        <v>1130</v>
      </c>
      <c r="F1243" s="35" t="s">
        <v>1441</v>
      </c>
      <c r="G1243" s="2" t="s">
        <v>58</v>
      </c>
      <c r="H1243" s="2" t="s">
        <v>41</v>
      </c>
      <c r="I1243" s="21" t="s">
        <v>1136</v>
      </c>
      <c r="U1243" t="s">
        <v>256</v>
      </c>
    </row>
    <row r="1244" spans="1:21" x14ac:dyDescent="0.3">
      <c r="A1244" s="21">
        <v>650</v>
      </c>
      <c r="B1244" s="21" t="s">
        <v>1124</v>
      </c>
      <c r="D1244" s="21" t="s">
        <v>1131</v>
      </c>
      <c r="E1244" s="21" t="s">
        <v>1130</v>
      </c>
      <c r="F1244" s="35" t="s">
        <v>1442</v>
      </c>
      <c r="G1244" s="2" t="s">
        <v>58</v>
      </c>
      <c r="H1244" s="2" t="s">
        <v>40</v>
      </c>
      <c r="I1244" s="21" t="s">
        <v>1136</v>
      </c>
      <c r="U1244" t="s">
        <v>256</v>
      </c>
    </row>
    <row r="1245" spans="1:21" x14ac:dyDescent="0.3">
      <c r="A1245" s="21">
        <v>650</v>
      </c>
      <c r="B1245" s="21" t="s">
        <v>1124</v>
      </c>
      <c r="D1245" s="21" t="s">
        <v>1131</v>
      </c>
      <c r="E1245" s="21" t="s">
        <v>1130</v>
      </c>
      <c r="F1245" s="35" t="s">
        <v>1441</v>
      </c>
      <c r="G1245" s="2" t="s">
        <v>58</v>
      </c>
      <c r="H1245" s="2" t="s">
        <v>40</v>
      </c>
      <c r="I1245" s="21" t="s">
        <v>1136</v>
      </c>
      <c r="U1245" t="s">
        <v>256</v>
      </c>
    </row>
    <row r="1246" spans="1:21" x14ac:dyDescent="0.3">
      <c r="A1246" s="21">
        <v>651</v>
      </c>
      <c r="B1246" s="21" t="s">
        <v>1124</v>
      </c>
      <c r="D1246" s="21" t="s">
        <v>1138</v>
      </c>
      <c r="E1246" s="21" t="s">
        <v>1130</v>
      </c>
      <c r="F1246" s="35" t="s">
        <v>1442</v>
      </c>
      <c r="G1246" s="2" t="s">
        <v>55</v>
      </c>
      <c r="H1246" s="2" t="s">
        <v>16</v>
      </c>
      <c r="I1246" s="21" t="s">
        <v>1142</v>
      </c>
      <c r="U1246" t="s">
        <v>266</v>
      </c>
    </row>
    <row r="1247" spans="1:21" x14ac:dyDescent="0.3">
      <c r="A1247" s="21">
        <v>651</v>
      </c>
      <c r="B1247" s="21" t="s">
        <v>1124</v>
      </c>
      <c r="D1247" s="21" t="s">
        <v>1138</v>
      </c>
      <c r="E1247" s="21" t="s">
        <v>1130</v>
      </c>
      <c r="F1247" s="35" t="s">
        <v>1442</v>
      </c>
      <c r="G1247" s="2" t="s">
        <v>59</v>
      </c>
      <c r="H1247" s="2" t="s">
        <v>43</v>
      </c>
      <c r="I1247" s="21" t="s">
        <v>1142</v>
      </c>
      <c r="U1247" t="s">
        <v>266</v>
      </c>
    </row>
    <row r="1248" spans="1:21" x14ac:dyDescent="0.3">
      <c r="A1248" s="21">
        <v>651</v>
      </c>
      <c r="B1248" s="21" t="s">
        <v>1124</v>
      </c>
      <c r="D1248" s="21" t="s">
        <v>1138</v>
      </c>
      <c r="E1248" s="21" t="s">
        <v>1130</v>
      </c>
      <c r="F1248" s="35" t="s">
        <v>1442</v>
      </c>
      <c r="G1248" s="2" t="s">
        <v>60</v>
      </c>
      <c r="H1248" s="2" t="s">
        <v>16</v>
      </c>
      <c r="I1248" s="21" t="s">
        <v>1142</v>
      </c>
      <c r="U1248" t="s">
        <v>266</v>
      </c>
    </row>
    <row r="1249" spans="1:21" x14ac:dyDescent="0.3">
      <c r="A1249" s="21">
        <v>651</v>
      </c>
      <c r="B1249" s="21" t="s">
        <v>1124</v>
      </c>
      <c r="D1249" s="21" t="s">
        <v>1138</v>
      </c>
      <c r="E1249" s="21" t="s">
        <v>1130</v>
      </c>
      <c r="F1249" s="35" t="s">
        <v>1442</v>
      </c>
      <c r="G1249" s="2" t="s">
        <v>53</v>
      </c>
      <c r="H1249" s="2" t="s">
        <v>16</v>
      </c>
      <c r="I1249" s="21" t="s">
        <v>1142</v>
      </c>
      <c r="U1249" t="s">
        <v>266</v>
      </c>
    </row>
    <row r="1250" spans="1:21" x14ac:dyDescent="0.3">
      <c r="A1250" s="21">
        <v>652</v>
      </c>
      <c r="B1250" s="21" t="s">
        <v>1124</v>
      </c>
      <c r="D1250" s="21" t="s">
        <v>1139</v>
      </c>
      <c r="E1250" s="21" t="s">
        <v>1130</v>
      </c>
      <c r="F1250" s="35" t="s">
        <v>1442</v>
      </c>
      <c r="G1250" s="2" t="s">
        <v>55</v>
      </c>
      <c r="H1250" s="2" t="s">
        <v>16</v>
      </c>
      <c r="I1250" s="21" t="s">
        <v>1141</v>
      </c>
      <c r="U1250" t="s">
        <v>266</v>
      </c>
    </row>
    <row r="1251" spans="1:21" x14ac:dyDescent="0.3">
      <c r="A1251" s="21">
        <v>652</v>
      </c>
      <c r="B1251" s="21" t="s">
        <v>1124</v>
      </c>
      <c r="D1251" s="21" t="s">
        <v>1139</v>
      </c>
      <c r="E1251" s="21" t="s">
        <v>1130</v>
      </c>
      <c r="F1251" s="35" t="s">
        <v>1442</v>
      </c>
      <c r="G1251" s="2" t="s">
        <v>59</v>
      </c>
      <c r="H1251" s="2" t="s">
        <v>43</v>
      </c>
      <c r="I1251" s="21" t="s">
        <v>1141</v>
      </c>
      <c r="U1251" t="s">
        <v>266</v>
      </c>
    </row>
    <row r="1252" spans="1:21" x14ac:dyDescent="0.3">
      <c r="A1252" s="21">
        <v>652</v>
      </c>
      <c r="B1252" s="21" t="s">
        <v>1124</v>
      </c>
      <c r="D1252" s="21" t="s">
        <v>1139</v>
      </c>
      <c r="E1252" s="21" t="s">
        <v>1130</v>
      </c>
      <c r="F1252" s="35" t="s">
        <v>1442</v>
      </c>
      <c r="G1252" s="2" t="s">
        <v>60</v>
      </c>
      <c r="H1252" s="2" t="s">
        <v>16</v>
      </c>
      <c r="I1252" s="21" t="s">
        <v>1141</v>
      </c>
      <c r="U1252" t="s">
        <v>266</v>
      </c>
    </row>
    <row r="1253" spans="1:21" x14ac:dyDescent="0.3">
      <c r="A1253" s="21">
        <v>652</v>
      </c>
      <c r="B1253" s="21" t="s">
        <v>1124</v>
      </c>
      <c r="D1253" s="21" t="s">
        <v>1139</v>
      </c>
      <c r="E1253" s="21" t="s">
        <v>1130</v>
      </c>
      <c r="F1253" s="35" t="s">
        <v>1442</v>
      </c>
      <c r="G1253" s="2" t="s">
        <v>53</v>
      </c>
      <c r="H1253" s="2" t="s">
        <v>16</v>
      </c>
      <c r="I1253" s="21" t="s">
        <v>1141</v>
      </c>
      <c r="U1253" t="s">
        <v>266</v>
      </c>
    </row>
    <row r="1254" spans="1:21" x14ac:dyDescent="0.3">
      <c r="A1254" s="21">
        <v>653</v>
      </c>
      <c r="B1254" s="21" t="s">
        <v>1124</v>
      </c>
      <c r="D1254" s="21" t="s">
        <v>1140</v>
      </c>
      <c r="E1254" s="21" t="s">
        <v>1130</v>
      </c>
      <c r="F1254" s="35" t="s">
        <v>1442</v>
      </c>
      <c r="G1254" s="2" t="s">
        <v>60</v>
      </c>
      <c r="H1254" s="2" t="s">
        <v>16</v>
      </c>
      <c r="I1254" s="21" t="s">
        <v>1146</v>
      </c>
      <c r="U1254" t="s">
        <v>266</v>
      </c>
    </row>
    <row r="1255" spans="1:21" x14ac:dyDescent="0.3">
      <c r="A1255" s="21">
        <v>653</v>
      </c>
      <c r="B1255" s="21" t="s">
        <v>1124</v>
      </c>
      <c r="D1255" s="21" t="s">
        <v>1140</v>
      </c>
      <c r="E1255" s="21" t="s">
        <v>1130</v>
      </c>
      <c r="F1255" s="35" t="s">
        <v>1441</v>
      </c>
      <c r="G1255" s="2" t="s">
        <v>60</v>
      </c>
      <c r="H1255" s="2" t="s">
        <v>16</v>
      </c>
      <c r="I1255" s="21" t="s">
        <v>1146</v>
      </c>
      <c r="U1255" t="s">
        <v>266</v>
      </c>
    </row>
    <row r="1256" spans="1:21" s="2" customFormat="1" x14ac:dyDescent="0.3">
      <c r="A1256" s="21">
        <v>654</v>
      </c>
      <c r="B1256" s="21" t="s">
        <v>1124</v>
      </c>
      <c r="D1256" s="21" t="s">
        <v>1140</v>
      </c>
      <c r="E1256" s="21" t="s">
        <v>1130</v>
      </c>
      <c r="F1256" s="35" t="s">
        <v>1442</v>
      </c>
      <c r="G1256" s="2" t="s">
        <v>56</v>
      </c>
      <c r="H1256" s="2" t="s">
        <v>16</v>
      </c>
      <c r="I1256" s="21" t="s">
        <v>1147</v>
      </c>
      <c r="K1256" s="11"/>
      <c r="U1256" s="2" t="s">
        <v>266</v>
      </c>
    </row>
    <row r="1257" spans="1:21" s="2" customFormat="1" x14ac:dyDescent="0.3">
      <c r="A1257" s="21">
        <v>654</v>
      </c>
      <c r="B1257" s="21" t="s">
        <v>1124</v>
      </c>
      <c r="D1257" s="21" t="s">
        <v>1140</v>
      </c>
      <c r="E1257" s="21" t="s">
        <v>1130</v>
      </c>
      <c r="F1257" s="35" t="s">
        <v>1441</v>
      </c>
      <c r="G1257" s="2" t="s">
        <v>56</v>
      </c>
      <c r="H1257" s="2" t="s">
        <v>16</v>
      </c>
      <c r="I1257" s="21" t="s">
        <v>1147</v>
      </c>
      <c r="K1257" s="11"/>
      <c r="U1257" s="2" t="s">
        <v>266</v>
      </c>
    </row>
    <row r="1258" spans="1:21" x14ac:dyDescent="0.3">
      <c r="A1258" s="21">
        <v>655</v>
      </c>
      <c r="B1258" s="21" t="s">
        <v>1124</v>
      </c>
      <c r="C1258" s="2"/>
      <c r="D1258" s="21" t="s">
        <v>1140</v>
      </c>
      <c r="E1258" s="21" t="s">
        <v>1130</v>
      </c>
      <c r="F1258" s="35" t="s">
        <v>1442</v>
      </c>
      <c r="G1258" s="2" t="s">
        <v>55</v>
      </c>
      <c r="H1258" s="2" t="s">
        <v>32</v>
      </c>
      <c r="I1258" s="21" t="s">
        <v>1148</v>
      </c>
      <c r="U1258" s="2" t="s">
        <v>266</v>
      </c>
    </row>
    <row r="1259" spans="1:21" x14ac:dyDescent="0.3">
      <c r="A1259" s="21">
        <v>655</v>
      </c>
      <c r="B1259" s="21" t="s">
        <v>1124</v>
      </c>
      <c r="C1259" s="2"/>
      <c r="D1259" s="21" t="s">
        <v>1140</v>
      </c>
      <c r="E1259" s="21" t="s">
        <v>1130</v>
      </c>
      <c r="F1259" s="35" t="s">
        <v>1441</v>
      </c>
      <c r="G1259" s="2" t="s">
        <v>55</v>
      </c>
      <c r="H1259" s="2" t="s">
        <v>32</v>
      </c>
      <c r="I1259" s="21" t="s">
        <v>1148</v>
      </c>
      <c r="U1259" s="2" t="s">
        <v>266</v>
      </c>
    </row>
    <row r="1260" spans="1:21" x14ac:dyDescent="0.3">
      <c r="A1260" s="21">
        <v>655</v>
      </c>
      <c r="B1260" s="21" t="s">
        <v>1124</v>
      </c>
      <c r="C1260" s="2"/>
      <c r="D1260" s="21" t="s">
        <v>1140</v>
      </c>
      <c r="E1260" s="21" t="s">
        <v>1130</v>
      </c>
      <c r="F1260" s="35" t="s">
        <v>1442</v>
      </c>
      <c r="G1260" s="2" t="s">
        <v>59</v>
      </c>
      <c r="H1260" s="2" t="s">
        <v>43</v>
      </c>
      <c r="I1260" s="21" t="s">
        <v>1149</v>
      </c>
      <c r="U1260" t="s">
        <v>266</v>
      </c>
    </row>
    <row r="1261" spans="1:21" x14ac:dyDescent="0.3">
      <c r="A1261" s="21">
        <v>655</v>
      </c>
      <c r="B1261" s="21" t="s">
        <v>1124</v>
      </c>
      <c r="C1261" s="2"/>
      <c r="D1261" s="21" t="s">
        <v>1140</v>
      </c>
      <c r="E1261" s="21" t="s">
        <v>1130</v>
      </c>
      <c r="F1261" s="35" t="s">
        <v>1441</v>
      </c>
      <c r="G1261" s="2" t="s">
        <v>59</v>
      </c>
      <c r="H1261" s="2" t="s">
        <v>43</v>
      </c>
      <c r="I1261" s="21" t="s">
        <v>1149</v>
      </c>
      <c r="U1261" t="s">
        <v>266</v>
      </c>
    </row>
    <row r="1262" spans="1:21" x14ac:dyDescent="0.3">
      <c r="A1262" s="21">
        <v>656</v>
      </c>
      <c r="B1262" s="21" t="s">
        <v>1124</v>
      </c>
      <c r="C1262" s="2"/>
      <c r="D1262" s="21" t="s">
        <v>1140</v>
      </c>
      <c r="E1262" s="21" t="s">
        <v>1130</v>
      </c>
      <c r="F1262" s="35" t="s">
        <v>1442</v>
      </c>
      <c r="G1262" s="2" t="s">
        <v>58</v>
      </c>
      <c r="H1262" s="2" t="s">
        <v>41</v>
      </c>
      <c r="I1262" s="21" t="s">
        <v>1150</v>
      </c>
      <c r="U1262" t="s">
        <v>256</v>
      </c>
    </row>
    <row r="1263" spans="1:21" x14ac:dyDescent="0.3">
      <c r="A1263" s="21">
        <v>656</v>
      </c>
      <c r="B1263" s="21" t="s">
        <v>1124</v>
      </c>
      <c r="C1263" s="2"/>
      <c r="D1263" s="21" t="s">
        <v>1140</v>
      </c>
      <c r="E1263" s="21" t="s">
        <v>1130</v>
      </c>
      <c r="F1263" s="35" t="s">
        <v>1441</v>
      </c>
      <c r="G1263" s="2" t="s">
        <v>58</v>
      </c>
      <c r="H1263" s="2" t="s">
        <v>41</v>
      </c>
      <c r="I1263" s="21" t="s">
        <v>1150</v>
      </c>
      <c r="U1263" t="s">
        <v>256</v>
      </c>
    </row>
    <row r="1264" spans="1:21" x14ac:dyDescent="0.3">
      <c r="A1264" s="21">
        <v>656</v>
      </c>
      <c r="B1264" s="21" t="s">
        <v>1124</v>
      </c>
      <c r="C1264" s="2"/>
      <c r="D1264" s="21" t="s">
        <v>1140</v>
      </c>
      <c r="E1264" s="21" t="s">
        <v>1130</v>
      </c>
      <c r="F1264" s="35" t="s">
        <v>1442</v>
      </c>
      <c r="G1264" s="2" t="s">
        <v>58</v>
      </c>
      <c r="H1264" s="2" t="s">
        <v>40</v>
      </c>
      <c r="I1264" s="21" t="s">
        <v>1150</v>
      </c>
      <c r="U1264" t="s">
        <v>256</v>
      </c>
    </row>
    <row r="1265" spans="1:21" x14ac:dyDescent="0.3">
      <c r="A1265" s="21">
        <v>656</v>
      </c>
      <c r="B1265" s="21" t="s">
        <v>1124</v>
      </c>
      <c r="C1265" s="2"/>
      <c r="D1265" s="21" t="s">
        <v>1140</v>
      </c>
      <c r="E1265" s="21" t="s">
        <v>1130</v>
      </c>
      <c r="F1265" s="35" t="s">
        <v>1441</v>
      </c>
      <c r="G1265" s="2" t="s">
        <v>58</v>
      </c>
      <c r="H1265" s="2" t="s">
        <v>40</v>
      </c>
      <c r="I1265" s="21" t="s">
        <v>1150</v>
      </c>
      <c r="U1265" t="s">
        <v>256</v>
      </c>
    </row>
    <row r="1266" spans="1:21" x14ac:dyDescent="0.3">
      <c r="A1266" s="21">
        <v>657</v>
      </c>
      <c r="B1266" s="21" t="s">
        <v>1124</v>
      </c>
      <c r="D1266" s="21" t="s">
        <v>1151</v>
      </c>
      <c r="E1266" s="21" t="s">
        <v>1130</v>
      </c>
      <c r="F1266" s="35" t="s">
        <v>1441</v>
      </c>
      <c r="G1266" s="2" t="s">
        <v>55</v>
      </c>
      <c r="H1266" s="2" t="s">
        <v>32</v>
      </c>
      <c r="I1266" s="21" t="s">
        <v>1152</v>
      </c>
      <c r="U1266" t="s">
        <v>266</v>
      </c>
    </row>
    <row r="1267" spans="1:21" x14ac:dyDescent="0.3">
      <c r="A1267" s="21">
        <v>657</v>
      </c>
      <c r="B1267" s="21" t="s">
        <v>1124</v>
      </c>
      <c r="D1267" s="21" t="s">
        <v>1151</v>
      </c>
      <c r="E1267" s="21" t="s">
        <v>1130</v>
      </c>
      <c r="F1267" s="35" t="s">
        <v>1441</v>
      </c>
      <c r="G1267" s="2" t="s">
        <v>59</v>
      </c>
      <c r="H1267" s="2" t="s">
        <v>43</v>
      </c>
      <c r="I1267" s="21" t="s">
        <v>1153</v>
      </c>
      <c r="U1267" t="s">
        <v>266</v>
      </c>
    </row>
    <row r="1268" spans="1:21" x14ac:dyDescent="0.3">
      <c r="A1268" s="21">
        <v>658</v>
      </c>
      <c r="B1268" s="21" t="s">
        <v>1124</v>
      </c>
      <c r="D1268" s="21" t="s">
        <v>1151</v>
      </c>
      <c r="E1268" s="21" t="s">
        <v>1130</v>
      </c>
      <c r="F1268" s="35" t="s">
        <v>1441</v>
      </c>
      <c r="G1268" s="2" t="s">
        <v>54</v>
      </c>
      <c r="H1268" s="2" t="s">
        <v>29</v>
      </c>
      <c r="I1268" s="21" t="s">
        <v>1155</v>
      </c>
      <c r="U1268" t="s">
        <v>266</v>
      </c>
    </row>
    <row r="1269" spans="1:21" x14ac:dyDescent="0.3">
      <c r="A1269" s="21">
        <v>658</v>
      </c>
      <c r="B1269" s="21" t="s">
        <v>1124</v>
      </c>
      <c r="D1269" s="21" t="s">
        <v>1151</v>
      </c>
      <c r="E1269" s="21" t="s">
        <v>1130</v>
      </c>
      <c r="F1269" s="35" t="s">
        <v>1441</v>
      </c>
      <c r="G1269" s="2" t="s">
        <v>54</v>
      </c>
      <c r="H1269" s="2" t="s">
        <v>28</v>
      </c>
      <c r="I1269" s="21" t="s">
        <v>1155</v>
      </c>
      <c r="U1269" t="s">
        <v>266</v>
      </c>
    </row>
    <row r="1270" spans="1:21" x14ac:dyDescent="0.3">
      <c r="A1270" s="21">
        <v>658</v>
      </c>
      <c r="B1270" s="21" t="s">
        <v>1124</v>
      </c>
      <c r="D1270" s="21" t="s">
        <v>1151</v>
      </c>
      <c r="E1270" s="21" t="s">
        <v>1130</v>
      </c>
      <c r="F1270" s="35" t="s">
        <v>1441</v>
      </c>
      <c r="G1270" s="2" t="s">
        <v>59</v>
      </c>
      <c r="H1270" s="2" t="s">
        <v>43</v>
      </c>
      <c r="I1270" s="21" t="s">
        <v>1155</v>
      </c>
      <c r="U1270" t="s">
        <v>266</v>
      </c>
    </row>
    <row r="1271" spans="1:21" x14ac:dyDescent="0.3">
      <c r="A1271" s="21">
        <v>659</v>
      </c>
      <c r="B1271" s="21" t="s">
        <v>1124</v>
      </c>
      <c r="D1271" s="21" t="s">
        <v>1151</v>
      </c>
      <c r="E1271" s="21" t="s">
        <v>1130</v>
      </c>
      <c r="F1271" s="35" t="s">
        <v>1441</v>
      </c>
      <c r="G1271" s="2" t="s">
        <v>54</v>
      </c>
      <c r="H1271" s="2" t="s">
        <v>28</v>
      </c>
      <c r="I1271" t="s">
        <v>1154</v>
      </c>
      <c r="U1271" t="s">
        <v>266</v>
      </c>
    </row>
    <row r="1272" spans="1:21" x14ac:dyDescent="0.3">
      <c r="A1272" s="21">
        <v>659</v>
      </c>
      <c r="B1272" s="21" t="s">
        <v>1124</v>
      </c>
      <c r="D1272" s="21" t="s">
        <v>1151</v>
      </c>
      <c r="E1272" s="21" t="s">
        <v>1130</v>
      </c>
      <c r="F1272" s="35" t="s">
        <v>1441</v>
      </c>
      <c r="G1272" s="2" t="s">
        <v>59</v>
      </c>
      <c r="H1272" s="2" t="s">
        <v>43</v>
      </c>
      <c r="I1272" t="s">
        <v>1154</v>
      </c>
      <c r="U1272" t="s">
        <v>266</v>
      </c>
    </row>
    <row r="1273" spans="1:21" x14ac:dyDescent="0.3">
      <c r="A1273" s="21">
        <v>660</v>
      </c>
      <c r="B1273" s="21" t="s">
        <v>1124</v>
      </c>
      <c r="D1273" s="21" t="s">
        <v>1151</v>
      </c>
      <c r="E1273" s="21" t="s">
        <v>1130</v>
      </c>
      <c r="F1273" s="35" t="s">
        <v>1441</v>
      </c>
      <c r="G1273" s="2" t="s">
        <v>58</v>
      </c>
      <c r="H1273" s="2" t="s">
        <v>41</v>
      </c>
      <c r="I1273" s="21" t="s">
        <v>1152</v>
      </c>
      <c r="U1273" t="s">
        <v>266</v>
      </c>
    </row>
    <row r="1274" spans="1:21" x14ac:dyDescent="0.3">
      <c r="A1274" s="21">
        <v>660</v>
      </c>
      <c r="B1274" s="21" t="s">
        <v>1124</v>
      </c>
      <c r="D1274" s="21" t="s">
        <v>1151</v>
      </c>
      <c r="E1274" s="21" t="s">
        <v>1130</v>
      </c>
      <c r="F1274" s="35" t="s">
        <v>1441</v>
      </c>
      <c r="G1274" s="2" t="s">
        <v>59</v>
      </c>
      <c r="H1274" s="2" t="s">
        <v>42</v>
      </c>
      <c r="I1274" s="21" t="s">
        <v>1152</v>
      </c>
      <c r="U1274" t="s">
        <v>266</v>
      </c>
    </row>
    <row r="1275" spans="1:21" x14ac:dyDescent="0.3">
      <c r="A1275" s="21">
        <v>661</v>
      </c>
      <c r="B1275" s="21" t="s">
        <v>1124</v>
      </c>
      <c r="D1275" s="21" t="s">
        <v>1151</v>
      </c>
      <c r="E1275" s="21" t="s">
        <v>1130</v>
      </c>
      <c r="F1275" s="35" t="s">
        <v>1441</v>
      </c>
      <c r="G1275" s="2" t="s">
        <v>54</v>
      </c>
      <c r="H1275" s="2" t="s">
        <v>28</v>
      </c>
      <c r="I1275" s="21" t="s">
        <v>1156</v>
      </c>
      <c r="U1275" t="s">
        <v>256</v>
      </c>
    </row>
    <row r="1276" spans="1:21" x14ac:dyDescent="0.3">
      <c r="A1276" s="21">
        <v>661</v>
      </c>
      <c r="B1276" s="21" t="s">
        <v>1124</v>
      </c>
      <c r="D1276" s="21" t="s">
        <v>1151</v>
      </c>
      <c r="E1276" s="21" t="s">
        <v>1130</v>
      </c>
      <c r="F1276" s="35" t="s">
        <v>1441</v>
      </c>
      <c r="G1276" s="2" t="s">
        <v>54</v>
      </c>
      <c r="H1276" s="2" t="s">
        <v>16</v>
      </c>
      <c r="I1276" s="21" t="s">
        <v>1156</v>
      </c>
      <c r="U1276" t="s">
        <v>256</v>
      </c>
    </row>
    <row r="1277" spans="1:21" x14ac:dyDescent="0.3">
      <c r="A1277" s="21">
        <v>662</v>
      </c>
      <c r="B1277" s="21" t="s">
        <v>1124</v>
      </c>
      <c r="D1277" s="21" t="s">
        <v>1157</v>
      </c>
      <c r="E1277" s="21" t="s">
        <v>1130</v>
      </c>
      <c r="F1277" s="35" t="s">
        <v>1441</v>
      </c>
      <c r="G1277" s="2" t="s">
        <v>55</v>
      </c>
      <c r="H1277" s="2" t="s">
        <v>32</v>
      </c>
      <c r="I1277" s="21" t="s">
        <v>1158</v>
      </c>
      <c r="U1277" t="s">
        <v>266</v>
      </c>
    </row>
    <row r="1278" spans="1:21" x14ac:dyDescent="0.3">
      <c r="A1278" s="21">
        <v>662</v>
      </c>
      <c r="B1278" s="21" t="s">
        <v>1124</v>
      </c>
      <c r="D1278" s="21" t="s">
        <v>1157</v>
      </c>
      <c r="E1278" s="21" t="s">
        <v>1130</v>
      </c>
      <c r="F1278" s="35" t="s">
        <v>1441</v>
      </c>
      <c r="G1278" s="2" t="s">
        <v>59</v>
      </c>
      <c r="H1278" s="2" t="s">
        <v>43</v>
      </c>
      <c r="I1278" s="21" t="s">
        <v>1159</v>
      </c>
      <c r="U1278" t="s">
        <v>266</v>
      </c>
    </row>
    <row r="1279" spans="1:21" x14ac:dyDescent="0.3">
      <c r="A1279" s="21">
        <v>663</v>
      </c>
      <c r="B1279" s="21" t="s">
        <v>1124</v>
      </c>
      <c r="D1279" s="21" t="s">
        <v>1162</v>
      </c>
      <c r="E1279" s="21" t="s">
        <v>1130</v>
      </c>
      <c r="F1279" s="35" t="s">
        <v>1441</v>
      </c>
      <c r="G1279" s="2" t="s">
        <v>55</v>
      </c>
      <c r="H1279" s="2" t="s">
        <v>32</v>
      </c>
      <c r="I1279" s="21" t="s">
        <v>1163</v>
      </c>
      <c r="U1279" t="s">
        <v>266</v>
      </c>
    </row>
    <row r="1280" spans="1:21" x14ac:dyDescent="0.3">
      <c r="A1280" s="21">
        <v>663</v>
      </c>
      <c r="B1280" s="21" t="s">
        <v>1124</v>
      </c>
      <c r="D1280" s="21" t="s">
        <v>1162</v>
      </c>
      <c r="E1280" s="21" t="s">
        <v>1130</v>
      </c>
      <c r="F1280" s="35" t="s">
        <v>1441</v>
      </c>
      <c r="G1280" s="2" t="s">
        <v>59</v>
      </c>
      <c r="H1280" s="2" t="s">
        <v>43</v>
      </c>
      <c r="I1280" s="21" t="s">
        <v>1164</v>
      </c>
      <c r="U1280" t="s">
        <v>266</v>
      </c>
    </row>
    <row r="1281" spans="1:21" x14ac:dyDescent="0.3">
      <c r="A1281" s="21">
        <v>664</v>
      </c>
      <c r="B1281" s="21" t="s">
        <v>1124</v>
      </c>
      <c r="D1281" s="21" t="s">
        <v>1160</v>
      </c>
      <c r="E1281" s="21" t="s">
        <v>1130</v>
      </c>
      <c r="F1281" s="35" t="s">
        <v>1441</v>
      </c>
      <c r="G1281" s="2" t="s">
        <v>53</v>
      </c>
      <c r="H1281" s="2" t="s">
        <v>22</v>
      </c>
      <c r="I1281" s="21" t="s">
        <v>1161</v>
      </c>
      <c r="U1281" t="s">
        <v>257</v>
      </c>
    </row>
    <row r="1282" spans="1:21" x14ac:dyDescent="0.3">
      <c r="A1282" s="21">
        <v>664</v>
      </c>
      <c r="B1282" s="21" t="s">
        <v>1124</v>
      </c>
      <c r="D1282" s="21" t="s">
        <v>1160</v>
      </c>
      <c r="E1282" s="21" t="s">
        <v>1130</v>
      </c>
      <c r="F1282" s="35" t="s">
        <v>1441</v>
      </c>
      <c r="G1282" s="2" t="s">
        <v>55</v>
      </c>
      <c r="H1282" s="2" t="s">
        <v>32</v>
      </c>
      <c r="I1282" s="21" t="s">
        <v>1165</v>
      </c>
      <c r="U1282" t="s">
        <v>257</v>
      </c>
    </row>
    <row r="1283" spans="1:21" x14ac:dyDescent="0.3">
      <c r="A1283" s="21">
        <v>665</v>
      </c>
      <c r="B1283" s="21" t="s">
        <v>1124</v>
      </c>
      <c r="D1283" s="21" t="s">
        <v>1166</v>
      </c>
      <c r="E1283" s="21" t="s">
        <v>1130</v>
      </c>
      <c r="F1283" s="35" t="s">
        <v>1441</v>
      </c>
      <c r="G1283" s="2" t="s">
        <v>55</v>
      </c>
      <c r="H1283" s="2" t="s">
        <v>32</v>
      </c>
      <c r="I1283" s="21" t="s">
        <v>1167</v>
      </c>
      <c r="U1283" t="s">
        <v>266</v>
      </c>
    </row>
    <row r="1284" spans="1:21" x14ac:dyDescent="0.3">
      <c r="A1284" s="21">
        <v>665</v>
      </c>
      <c r="B1284" s="21" t="s">
        <v>1124</v>
      </c>
      <c r="D1284" s="21" t="s">
        <v>1166</v>
      </c>
      <c r="E1284" s="21" t="s">
        <v>1130</v>
      </c>
      <c r="F1284" s="35" t="s">
        <v>1441</v>
      </c>
      <c r="G1284" s="2" t="s">
        <v>59</v>
      </c>
      <c r="H1284" s="2" t="s">
        <v>43</v>
      </c>
      <c r="I1284" t="s">
        <v>1168</v>
      </c>
      <c r="U1284" t="s">
        <v>266</v>
      </c>
    </row>
    <row r="1285" spans="1:21" x14ac:dyDescent="0.3">
      <c r="A1285" s="21">
        <v>666</v>
      </c>
      <c r="B1285" s="21" t="s">
        <v>1124</v>
      </c>
      <c r="D1285" s="21" t="s">
        <v>1169</v>
      </c>
      <c r="E1285" s="21" t="s">
        <v>1130</v>
      </c>
      <c r="F1285" s="35" t="s">
        <v>1441</v>
      </c>
      <c r="G1285" s="2" t="s">
        <v>55</v>
      </c>
      <c r="H1285" s="2" t="s">
        <v>32</v>
      </c>
      <c r="I1285" s="2" t="s">
        <v>1170</v>
      </c>
      <c r="U1285" t="s">
        <v>266</v>
      </c>
    </row>
    <row r="1286" spans="1:21" x14ac:dyDescent="0.3">
      <c r="A1286" s="21">
        <v>666</v>
      </c>
      <c r="B1286" s="21" t="s">
        <v>1124</v>
      </c>
      <c r="D1286" s="21" t="s">
        <v>1169</v>
      </c>
      <c r="E1286" s="21" t="s">
        <v>1130</v>
      </c>
      <c r="F1286" s="35" t="s">
        <v>1441</v>
      </c>
      <c r="G1286" s="2" t="s">
        <v>59</v>
      </c>
      <c r="H1286" s="2" t="s">
        <v>43</v>
      </c>
      <c r="I1286" t="s">
        <v>1171</v>
      </c>
      <c r="U1286" t="s">
        <v>266</v>
      </c>
    </row>
    <row r="1287" spans="1:21" x14ac:dyDescent="0.3">
      <c r="A1287" s="21">
        <v>667</v>
      </c>
      <c r="B1287" s="21" t="s">
        <v>1124</v>
      </c>
      <c r="D1287" s="21" t="s">
        <v>1169</v>
      </c>
      <c r="E1287" s="21" t="s">
        <v>1130</v>
      </c>
      <c r="F1287" s="35" t="s">
        <v>1441</v>
      </c>
      <c r="G1287" s="2" t="s">
        <v>54</v>
      </c>
      <c r="H1287" s="2" t="s">
        <v>29</v>
      </c>
      <c r="I1287" t="s">
        <v>1172</v>
      </c>
      <c r="U1287" t="s">
        <v>266</v>
      </c>
    </row>
    <row r="1288" spans="1:21" x14ac:dyDescent="0.3">
      <c r="A1288" s="21">
        <v>667</v>
      </c>
      <c r="B1288" s="21" t="s">
        <v>1124</v>
      </c>
      <c r="D1288" s="21" t="s">
        <v>1169</v>
      </c>
      <c r="E1288" s="21" t="s">
        <v>1130</v>
      </c>
      <c r="F1288" s="35" t="s">
        <v>1441</v>
      </c>
      <c r="G1288" s="2" t="s">
        <v>54</v>
      </c>
      <c r="H1288" s="2" t="s">
        <v>28</v>
      </c>
      <c r="I1288" t="s">
        <v>1172</v>
      </c>
      <c r="U1288" t="s">
        <v>266</v>
      </c>
    </row>
    <row r="1289" spans="1:21" x14ac:dyDescent="0.3">
      <c r="A1289" s="21">
        <v>667</v>
      </c>
      <c r="B1289" s="21" t="s">
        <v>1124</v>
      </c>
      <c r="D1289" s="21" t="s">
        <v>1169</v>
      </c>
      <c r="E1289" s="21" t="s">
        <v>1130</v>
      </c>
      <c r="F1289" s="35" t="s">
        <v>1441</v>
      </c>
      <c r="G1289" s="2" t="s">
        <v>59</v>
      </c>
      <c r="H1289" s="2" t="s">
        <v>43</v>
      </c>
      <c r="I1289" t="s">
        <v>1172</v>
      </c>
      <c r="U1289" t="s">
        <v>266</v>
      </c>
    </row>
    <row r="1290" spans="1:21" x14ac:dyDescent="0.3">
      <c r="A1290" s="21">
        <v>668</v>
      </c>
      <c r="B1290" s="21" t="s">
        <v>1124</v>
      </c>
      <c r="D1290" s="21" t="s">
        <v>1169</v>
      </c>
      <c r="E1290" s="21" t="s">
        <v>1130</v>
      </c>
      <c r="F1290" s="35" t="s">
        <v>1441</v>
      </c>
      <c r="G1290" s="2" t="s">
        <v>52</v>
      </c>
      <c r="H1290" s="2" t="s">
        <v>16</v>
      </c>
      <c r="I1290" s="2" t="s">
        <v>1173</v>
      </c>
      <c r="U1290" t="s">
        <v>266</v>
      </c>
    </row>
    <row r="1291" spans="1:21" x14ac:dyDescent="0.3">
      <c r="A1291" s="21">
        <v>668</v>
      </c>
      <c r="B1291" s="21" t="s">
        <v>1124</v>
      </c>
      <c r="D1291" s="21" t="s">
        <v>1169</v>
      </c>
      <c r="E1291" s="21" t="s">
        <v>1130</v>
      </c>
      <c r="F1291" s="35" t="s">
        <v>1441</v>
      </c>
      <c r="G1291" s="2" t="s">
        <v>59</v>
      </c>
      <c r="H1291" s="2" t="s">
        <v>42</v>
      </c>
      <c r="I1291" s="2" t="s">
        <v>1173</v>
      </c>
      <c r="U1291" t="s">
        <v>266</v>
      </c>
    </row>
    <row r="1292" spans="1:21" x14ac:dyDescent="0.3">
      <c r="A1292" s="21">
        <v>669</v>
      </c>
      <c r="B1292" s="21" t="s">
        <v>1124</v>
      </c>
      <c r="D1292" s="21" t="s">
        <v>1169</v>
      </c>
      <c r="E1292" s="21" t="s">
        <v>1130</v>
      </c>
      <c r="F1292" s="35" t="s">
        <v>1441</v>
      </c>
      <c r="G1292" s="2" t="s">
        <v>58</v>
      </c>
      <c r="H1292" s="2" t="s">
        <v>41</v>
      </c>
      <c r="I1292" s="2" t="s">
        <v>1174</v>
      </c>
      <c r="U1292" t="s">
        <v>266</v>
      </c>
    </row>
    <row r="1293" spans="1:21" x14ac:dyDescent="0.3">
      <c r="A1293" s="21">
        <v>669</v>
      </c>
      <c r="B1293" s="21" t="s">
        <v>1124</v>
      </c>
      <c r="D1293" s="21" t="s">
        <v>1169</v>
      </c>
      <c r="E1293" s="21" t="s">
        <v>1130</v>
      </c>
      <c r="F1293" s="35" t="s">
        <v>1441</v>
      </c>
      <c r="G1293" s="2" t="s">
        <v>54</v>
      </c>
      <c r="H1293" s="2" t="s">
        <v>30</v>
      </c>
      <c r="I1293" s="2" t="s">
        <v>1174</v>
      </c>
      <c r="U1293" t="s">
        <v>266</v>
      </c>
    </row>
    <row r="1294" spans="1:21" x14ac:dyDescent="0.3">
      <c r="A1294" s="21">
        <v>670</v>
      </c>
      <c r="B1294" s="21" t="s">
        <v>1124</v>
      </c>
      <c r="D1294" s="21" t="s">
        <v>1169</v>
      </c>
      <c r="E1294" s="21" t="s">
        <v>1130</v>
      </c>
      <c r="F1294" s="35" t="s">
        <v>1441</v>
      </c>
      <c r="G1294" s="2" t="s">
        <v>54</v>
      </c>
      <c r="H1294" s="2" t="s">
        <v>16</v>
      </c>
      <c r="I1294" s="2" t="s">
        <v>1175</v>
      </c>
      <c r="U1294" t="s">
        <v>256</v>
      </c>
    </row>
    <row r="1295" spans="1:21" x14ac:dyDescent="0.3">
      <c r="A1295" s="21">
        <v>670</v>
      </c>
      <c r="B1295" s="21" t="s">
        <v>1124</v>
      </c>
      <c r="D1295" s="21" t="s">
        <v>1169</v>
      </c>
      <c r="E1295" s="21" t="s">
        <v>1130</v>
      </c>
      <c r="F1295" s="35" t="s">
        <v>1441</v>
      </c>
      <c r="G1295" s="2" t="s">
        <v>54</v>
      </c>
      <c r="H1295" s="2" t="s">
        <v>28</v>
      </c>
      <c r="I1295" s="2" t="s">
        <v>1175</v>
      </c>
      <c r="U1295" t="s">
        <v>256</v>
      </c>
    </row>
    <row r="1296" spans="1:21" x14ac:dyDescent="0.3">
      <c r="A1296" s="21">
        <v>671</v>
      </c>
      <c r="B1296" s="21" t="s">
        <v>1124</v>
      </c>
      <c r="D1296" s="21" t="s">
        <v>1125</v>
      </c>
      <c r="E1296" s="21" t="s">
        <v>1130</v>
      </c>
      <c r="F1296" s="35" t="s">
        <v>1441</v>
      </c>
      <c r="G1296" s="2" t="s">
        <v>55</v>
      </c>
      <c r="H1296" s="2" t="s">
        <v>32</v>
      </c>
      <c r="I1296" s="2" t="s">
        <v>1176</v>
      </c>
      <c r="U1296" t="s">
        <v>266</v>
      </c>
    </row>
    <row r="1297" spans="1:21" x14ac:dyDescent="0.3">
      <c r="A1297" s="21">
        <v>671</v>
      </c>
      <c r="B1297" s="21" t="s">
        <v>1124</v>
      </c>
      <c r="D1297" s="21" t="s">
        <v>1125</v>
      </c>
      <c r="E1297" s="21" t="s">
        <v>1130</v>
      </c>
      <c r="F1297" s="35" t="s">
        <v>1440</v>
      </c>
      <c r="G1297" s="2" t="s">
        <v>55</v>
      </c>
      <c r="H1297" s="2" t="s">
        <v>32</v>
      </c>
      <c r="I1297" s="2" t="s">
        <v>1176</v>
      </c>
      <c r="U1297" t="s">
        <v>266</v>
      </c>
    </row>
    <row r="1298" spans="1:21" x14ac:dyDescent="0.3">
      <c r="A1298" s="21">
        <v>671</v>
      </c>
      <c r="B1298" s="21" t="s">
        <v>1124</v>
      </c>
      <c r="D1298" s="21" t="s">
        <v>1125</v>
      </c>
      <c r="E1298" s="21" t="s">
        <v>1130</v>
      </c>
      <c r="F1298" s="35" t="s">
        <v>1439</v>
      </c>
      <c r="G1298" s="2" t="s">
        <v>55</v>
      </c>
      <c r="H1298" s="2" t="s">
        <v>32</v>
      </c>
      <c r="I1298" s="2" t="s">
        <v>1176</v>
      </c>
      <c r="U1298" t="s">
        <v>266</v>
      </c>
    </row>
    <row r="1299" spans="1:21" x14ac:dyDescent="0.3">
      <c r="A1299" s="21">
        <v>671</v>
      </c>
      <c r="B1299" s="21" t="s">
        <v>1124</v>
      </c>
      <c r="D1299" s="21" t="s">
        <v>1125</v>
      </c>
      <c r="E1299" s="21" t="s">
        <v>1130</v>
      </c>
      <c r="F1299" s="35" t="s">
        <v>1441</v>
      </c>
      <c r="G1299" s="2" t="s">
        <v>59</v>
      </c>
      <c r="H1299" s="2" t="s">
        <v>43</v>
      </c>
      <c r="I1299" t="s">
        <v>1177</v>
      </c>
      <c r="U1299" t="s">
        <v>266</v>
      </c>
    </row>
    <row r="1300" spans="1:21" x14ac:dyDescent="0.3">
      <c r="A1300" s="21">
        <v>671</v>
      </c>
      <c r="B1300" s="21" t="s">
        <v>1124</v>
      </c>
      <c r="D1300" s="21" t="s">
        <v>1125</v>
      </c>
      <c r="E1300" s="21" t="s">
        <v>1130</v>
      </c>
      <c r="F1300" s="35" t="s">
        <v>1440</v>
      </c>
      <c r="G1300" s="2" t="s">
        <v>59</v>
      </c>
      <c r="H1300" s="2" t="s">
        <v>43</v>
      </c>
      <c r="I1300" t="s">
        <v>1177</v>
      </c>
      <c r="U1300" t="s">
        <v>266</v>
      </c>
    </row>
    <row r="1301" spans="1:21" x14ac:dyDescent="0.3">
      <c r="A1301" s="21">
        <v>671</v>
      </c>
      <c r="B1301" s="21" t="s">
        <v>1124</v>
      </c>
      <c r="D1301" s="21" t="s">
        <v>1125</v>
      </c>
      <c r="E1301" s="21" t="s">
        <v>1130</v>
      </c>
      <c r="F1301" s="35" t="s">
        <v>1439</v>
      </c>
      <c r="G1301" s="2" t="s">
        <v>59</v>
      </c>
      <c r="H1301" s="2" t="s">
        <v>43</v>
      </c>
      <c r="I1301" t="s">
        <v>1177</v>
      </c>
      <c r="U1301" t="s">
        <v>266</v>
      </c>
    </row>
    <row r="1302" spans="1:21" x14ac:dyDescent="0.3">
      <c r="A1302" s="21">
        <v>672</v>
      </c>
      <c r="B1302" s="21" t="s">
        <v>1124</v>
      </c>
      <c r="D1302" s="21" t="s">
        <v>1125</v>
      </c>
      <c r="E1302" s="21" t="s">
        <v>1130</v>
      </c>
      <c r="F1302" s="35" t="s">
        <v>1441</v>
      </c>
      <c r="G1302" s="2" t="s">
        <v>58</v>
      </c>
      <c r="H1302" s="2" t="s">
        <v>41</v>
      </c>
      <c r="I1302" t="s">
        <v>1178</v>
      </c>
      <c r="U1302" t="s">
        <v>266</v>
      </c>
    </row>
    <row r="1303" spans="1:21" x14ac:dyDescent="0.3">
      <c r="A1303" s="21">
        <v>672</v>
      </c>
      <c r="B1303" s="21" t="s">
        <v>1124</v>
      </c>
      <c r="D1303" s="21" t="s">
        <v>1125</v>
      </c>
      <c r="E1303" s="21" t="s">
        <v>1130</v>
      </c>
      <c r="F1303" s="35" t="s">
        <v>1440</v>
      </c>
      <c r="G1303" s="2" t="s">
        <v>58</v>
      </c>
      <c r="H1303" s="2" t="s">
        <v>41</v>
      </c>
      <c r="I1303" t="s">
        <v>1178</v>
      </c>
      <c r="U1303" t="s">
        <v>266</v>
      </c>
    </row>
    <row r="1304" spans="1:21" x14ac:dyDescent="0.3">
      <c r="A1304" s="21">
        <v>672</v>
      </c>
      <c r="B1304" s="21" t="s">
        <v>1124</v>
      </c>
      <c r="D1304" s="21" t="s">
        <v>1125</v>
      </c>
      <c r="E1304" s="21" t="s">
        <v>1130</v>
      </c>
      <c r="F1304" s="35" t="s">
        <v>1439</v>
      </c>
      <c r="G1304" s="2" t="s">
        <v>58</v>
      </c>
      <c r="H1304" s="2" t="s">
        <v>41</v>
      </c>
      <c r="I1304" t="s">
        <v>1178</v>
      </c>
      <c r="U1304" t="s">
        <v>266</v>
      </c>
    </row>
    <row r="1305" spans="1:21" x14ac:dyDescent="0.3">
      <c r="A1305" s="21">
        <v>673</v>
      </c>
      <c r="B1305" s="21" t="s">
        <v>1124</v>
      </c>
      <c r="D1305" s="21" t="s">
        <v>1125</v>
      </c>
      <c r="E1305" s="21" t="s">
        <v>1130</v>
      </c>
      <c r="F1305" s="35" t="s">
        <v>1441</v>
      </c>
      <c r="G1305" s="2" t="s">
        <v>59</v>
      </c>
      <c r="H1305" s="2" t="s">
        <v>42</v>
      </c>
      <c r="I1305" s="2" t="s">
        <v>1179</v>
      </c>
      <c r="U1305" t="s">
        <v>266</v>
      </c>
    </row>
    <row r="1306" spans="1:21" x14ac:dyDescent="0.3">
      <c r="A1306" s="21">
        <v>673</v>
      </c>
      <c r="B1306" s="21" t="s">
        <v>1124</v>
      </c>
      <c r="D1306" s="21" t="s">
        <v>1125</v>
      </c>
      <c r="E1306" s="21" t="s">
        <v>1130</v>
      </c>
      <c r="F1306" s="35" t="s">
        <v>1440</v>
      </c>
      <c r="G1306" s="2" t="s">
        <v>59</v>
      </c>
      <c r="H1306" s="2" t="s">
        <v>42</v>
      </c>
      <c r="I1306" s="2" t="s">
        <v>1179</v>
      </c>
      <c r="U1306" t="s">
        <v>266</v>
      </c>
    </row>
    <row r="1307" spans="1:21" x14ac:dyDescent="0.3">
      <c r="A1307" s="21">
        <v>673</v>
      </c>
      <c r="B1307" s="21" t="s">
        <v>1124</v>
      </c>
      <c r="D1307" s="21" t="s">
        <v>1125</v>
      </c>
      <c r="E1307" s="21" t="s">
        <v>1130</v>
      </c>
      <c r="F1307" s="35" t="s">
        <v>1439</v>
      </c>
      <c r="G1307" s="2" t="s">
        <v>59</v>
      </c>
      <c r="H1307" s="2" t="s">
        <v>42</v>
      </c>
      <c r="I1307" s="2" t="s">
        <v>1179</v>
      </c>
      <c r="U1307" t="s">
        <v>266</v>
      </c>
    </row>
    <row r="1308" spans="1:21" x14ac:dyDescent="0.3">
      <c r="A1308" s="21">
        <v>674</v>
      </c>
      <c r="B1308" s="21" t="s">
        <v>1124</v>
      </c>
      <c r="D1308" s="21" t="s">
        <v>1125</v>
      </c>
      <c r="E1308" s="21" t="s">
        <v>1130</v>
      </c>
      <c r="F1308" s="35" t="s">
        <v>1441</v>
      </c>
      <c r="G1308" s="2" t="s">
        <v>58</v>
      </c>
      <c r="H1308" s="2" t="s">
        <v>41</v>
      </c>
      <c r="I1308" s="2" t="s">
        <v>1180</v>
      </c>
      <c r="U1308" t="s">
        <v>256</v>
      </c>
    </row>
    <row r="1309" spans="1:21" x14ac:dyDescent="0.3">
      <c r="A1309" s="21">
        <v>674</v>
      </c>
      <c r="B1309" s="21" t="s">
        <v>1124</v>
      </c>
      <c r="D1309" s="21" t="s">
        <v>1125</v>
      </c>
      <c r="E1309" s="21" t="s">
        <v>1130</v>
      </c>
      <c r="F1309" s="35" t="s">
        <v>1440</v>
      </c>
      <c r="G1309" s="2" t="s">
        <v>58</v>
      </c>
      <c r="H1309" s="2" t="s">
        <v>41</v>
      </c>
      <c r="I1309" s="2" t="s">
        <v>1180</v>
      </c>
      <c r="U1309" t="s">
        <v>256</v>
      </c>
    </row>
    <row r="1310" spans="1:21" x14ac:dyDescent="0.3">
      <c r="A1310" s="21">
        <v>674</v>
      </c>
      <c r="B1310" s="21" t="s">
        <v>1124</v>
      </c>
      <c r="D1310" s="21" t="s">
        <v>1125</v>
      </c>
      <c r="E1310" s="21" t="s">
        <v>1130</v>
      </c>
      <c r="F1310" s="35" t="s">
        <v>1439</v>
      </c>
      <c r="G1310" s="2" t="s">
        <v>58</v>
      </c>
      <c r="H1310" s="2" t="s">
        <v>41</v>
      </c>
      <c r="I1310" s="2" t="s">
        <v>1180</v>
      </c>
      <c r="U1310" t="s">
        <v>256</v>
      </c>
    </row>
    <row r="1311" spans="1:21" x14ac:dyDescent="0.3">
      <c r="A1311" s="21">
        <v>675</v>
      </c>
      <c r="B1311" s="21" t="s">
        <v>1124</v>
      </c>
      <c r="D1311" s="21" t="s">
        <v>1125</v>
      </c>
      <c r="E1311" s="21" t="s">
        <v>1130</v>
      </c>
      <c r="F1311" s="35" t="s">
        <v>1441</v>
      </c>
      <c r="G1311" s="2" t="s">
        <v>58</v>
      </c>
      <c r="H1311" s="2" t="s">
        <v>40</v>
      </c>
      <c r="I1311" s="2" t="s">
        <v>1176</v>
      </c>
      <c r="U1311" t="s">
        <v>256</v>
      </c>
    </row>
    <row r="1312" spans="1:21" x14ac:dyDescent="0.3">
      <c r="A1312" s="21">
        <v>675</v>
      </c>
      <c r="B1312" s="21" t="s">
        <v>1124</v>
      </c>
      <c r="D1312" s="21" t="s">
        <v>1125</v>
      </c>
      <c r="E1312" s="21" t="s">
        <v>1130</v>
      </c>
      <c r="F1312" s="35" t="s">
        <v>1440</v>
      </c>
      <c r="G1312" s="2" t="s">
        <v>58</v>
      </c>
      <c r="H1312" s="2" t="s">
        <v>40</v>
      </c>
      <c r="I1312" s="2" t="s">
        <v>1176</v>
      </c>
      <c r="U1312" t="s">
        <v>256</v>
      </c>
    </row>
    <row r="1313" spans="1:21" x14ac:dyDescent="0.3">
      <c r="A1313" s="21">
        <v>675</v>
      </c>
      <c r="B1313" s="21" t="s">
        <v>1124</v>
      </c>
      <c r="D1313" s="21" t="s">
        <v>1125</v>
      </c>
      <c r="E1313" s="21" t="s">
        <v>1130</v>
      </c>
      <c r="F1313" s="35" t="s">
        <v>1439</v>
      </c>
      <c r="G1313" s="2" t="s">
        <v>58</v>
      </c>
      <c r="H1313" s="2" t="s">
        <v>40</v>
      </c>
      <c r="I1313" s="2" t="s">
        <v>1176</v>
      </c>
      <c r="U1313" t="s">
        <v>256</v>
      </c>
    </row>
    <row r="1314" spans="1:21" x14ac:dyDescent="0.3">
      <c r="A1314" s="21">
        <v>675</v>
      </c>
      <c r="B1314" s="21" t="s">
        <v>1124</v>
      </c>
      <c r="D1314" s="21" t="s">
        <v>1125</v>
      </c>
      <c r="E1314" s="21" t="s">
        <v>1130</v>
      </c>
      <c r="F1314" s="35" t="s">
        <v>1441</v>
      </c>
      <c r="G1314" s="2" t="s">
        <v>58</v>
      </c>
      <c r="H1314" s="2" t="s">
        <v>41</v>
      </c>
      <c r="I1314" s="2" t="s">
        <v>1176</v>
      </c>
      <c r="U1314" t="s">
        <v>256</v>
      </c>
    </row>
    <row r="1315" spans="1:21" x14ac:dyDescent="0.3">
      <c r="A1315" s="21">
        <v>675</v>
      </c>
      <c r="B1315" s="21" t="s">
        <v>1124</v>
      </c>
      <c r="D1315" s="21" t="s">
        <v>1125</v>
      </c>
      <c r="E1315" s="21" t="s">
        <v>1130</v>
      </c>
      <c r="F1315" s="35" t="s">
        <v>1440</v>
      </c>
      <c r="G1315" s="2" t="s">
        <v>58</v>
      </c>
      <c r="H1315" s="2" t="s">
        <v>41</v>
      </c>
      <c r="I1315" s="2" t="s">
        <v>1176</v>
      </c>
      <c r="U1315" t="s">
        <v>256</v>
      </c>
    </row>
    <row r="1316" spans="1:21" x14ac:dyDescent="0.3">
      <c r="A1316" s="21">
        <v>675</v>
      </c>
      <c r="B1316" s="21" t="s">
        <v>1124</v>
      </c>
      <c r="D1316" s="21" t="s">
        <v>1125</v>
      </c>
      <c r="E1316" s="21" t="s">
        <v>1130</v>
      </c>
      <c r="F1316" s="35" t="s">
        <v>1439</v>
      </c>
      <c r="G1316" s="2" t="s">
        <v>58</v>
      </c>
      <c r="H1316" s="2" t="s">
        <v>41</v>
      </c>
      <c r="I1316" s="2" t="s">
        <v>1176</v>
      </c>
      <c r="U1316" t="s">
        <v>256</v>
      </c>
    </row>
    <row r="1317" spans="1:21" x14ac:dyDescent="0.3">
      <c r="A1317" s="21">
        <v>676</v>
      </c>
      <c r="B1317" s="21" t="s">
        <v>1124</v>
      </c>
      <c r="D1317" s="21" t="s">
        <v>1126</v>
      </c>
      <c r="E1317" s="21" t="s">
        <v>1130</v>
      </c>
      <c r="F1317" s="35" t="s">
        <v>1441</v>
      </c>
      <c r="G1317" s="2" t="s">
        <v>55</v>
      </c>
      <c r="H1317" s="2" t="s">
        <v>32</v>
      </c>
      <c r="I1317" s="2" t="s">
        <v>1181</v>
      </c>
      <c r="U1317" t="s">
        <v>266</v>
      </c>
    </row>
    <row r="1318" spans="1:21" x14ac:dyDescent="0.3">
      <c r="A1318" s="21">
        <v>676</v>
      </c>
      <c r="B1318" s="21" t="s">
        <v>1124</v>
      </c>
      <c r="D1318" s="21" t="s">
        <v>1126</v>
      </c>
      <c r="E1318" s="21" t="s">
        <v>1130</v>
      </c>
      <c r="F1318" s="35" t="s">
        <v>1441</v>
      </c>
      <c r="G1318" s="2" t="s">
        <v>59</v>
      </c>
      <c r="H1318" s="2" t="s">
        <v>43</v>
      </c>
      <c r="I1318" t="s">
        <v>1182</v>
      </c>
      <c r="U1318" t="s">
        <v>266</v>
      </c>
    </row>
    <row r="1319" spans="1:21" x14ac:dyDescent="0.3">
      <c r="A1319" s="21">
        <v>677</v>
      </c>
      <c r="B1319" s="21" t="s">
        <v>1124</v>
      </c>
      <c r="D1319" s="21" t="s">
        <v>1126</v>
      </c>
      <c r="E1319" s="21" t="s">
        <v>1130</v>
      </c>
      <c r="F1319" s="35" t="s">
        <v>1441</v>
      </c>
      <c r="G1319" s="2" t="s">
        <v>53</v>
      </c>
      <c r="H1319" s="2" t="s">
        <v>16</v>
      </c>
      <c r="I1319" s="2" t="s">
        <v>1183</v>
      </c>
      <c r="U1319" t="s">
        <v>266</v>
      </c>
    </row>
    <row r="1320" spans="1:21" x14ac:dyDescent="0.3">
      <c r="A1320" s="21">
        <v>678</v>
      </c>
      <c r="B1320" s="21" t="s">
        <v>1124</v>
      </c>
      <c r="D1320" s="21" t="s">
        <v>1126</v>
      </c>
      <c r="E1320" s="21" t="s">
        <v>1130</v>
      </c>
      <c r="F1320" s="35" t="s">
        <v>1441</v>
      </c>
      <c r="G1320" s="2" t="s">
        <v>59</v>
      </c>
      <c r="H1320" s="2" t="s">
        <v>43</v>
      </c>
      <c r="I1320" s="2" t="s">
        <v>1184</v>
      </c>
      <c r="U1320" t="s">
        <v>257</v>
      </c>
    </row>
    <row r="1321" spans="1:21" x14ac:dyDescent="0.3">
      <c r="A1321" s="21">
        <v>678</v>
      </c>
      <c r="B1321" s="21" t="s">
        <v>1124</v>
      </c>
      <c r="D1321" s="21" t="s">
        <v>1126</v>
      </c>
      <c r="E1321" s="21" t="s">
        <v>1130</v>
      </c>
      <c r="F1321" s="35" t="s">
        <v>1440</v>
      </c>
      <c r="G1321" s="2" t="s">
        <v>59</v>
      </c>
      <c r="H1321" s="2" t="s">
        <v>43</v>
      </c>
      <c r="I1321" s="2" t="s">
        <v>1184</v>
      </c>
      <c r="U1321" t="s">
        <v>257</v>
      </c>
    </row>
    <row r="1322" spans="1:21" x14ac:dyDescent="0.3">
      <c r="A1322" s="21">
        <v>679</v>
      </c>
      <c r="B1322" s="21" t="s">
        <v>1124</v>
      </c>
      <c r="D1322" s="21" t="s">
        <v>1127</v>
      </c>
      <c r="E1322" s="21" t="s">
        <v>1130</v>
      </c>
      <c r="F1322" s="35" t="s">
        <v>1441</v>
      </c>
      <c r="G1322" s="2" t="s">
        <v>55</v>
      </c>
      <c r="H1322" s="2" t="s">
        <v>32</v>
      </c>
      <c r="I1322" s="2" t="s">
        <v>1185</v>
      </c>
      <c r="U1322" t="s">
        <v>266</v>
      </c>
    </row>
    <row r="1323" spans="1:21" x14ac:dyDescent="0.3">
      <c r="A1323" s="21">
        <v>679</v>
      </c>
      <c r="B1323" s="21" t="s">
        <v>1124</v>
      </c>
      <c r="D1323" s="21" t="s">
        <v>1127</v>
      </c>
      <c r="E1323" s="21" t="s">
        <v>1130</v>
      </c>
      <c r="F1323" s="35" t="s">
        <v>1440</v>
      </c>
      <c r="G1323" s="2" t="s">
        <v>55</v>
      </c>
      <c r="H1323" s="2" t="s">
        <v>32</v>
      </c>
      <c r="I1323" s="2" t="s">
        <v>1185</v>
      </c>
      <c r="U1323" t="s">
        <v>266</v>
      </c>
    </row>
    <row r="1324" spans="1:21" x14ac:dyDescent="0.3">
      <c r="A1324" s="21">
        <v>679</v>
      </c>
      <c r="B1324" s="21" t="s">
        <v>1124</v>
      </c>
      <c r="D1324" s="21" t="s">
        <v>1127</v>
      </c>
      <c r="E1324" s="21" t="s">
        <v>1130</v>
      </c>
      <c r="F1324" s="35" t="s">
        <v>1441</v>
      </c>
      <c r="G1324" s="2" t="s">
        <v>59</v>
      </c>
      <c r="H1324" s="2" t="s">
        <v>43</v>
      </c>
      <c r="I1324" s="2" t="s">
        <v>1188</v>
      </c>
      <c r="U1324" t="s">
        <v>266</v>
      </c>
    </row>
    <row r="1325" spans="1:21" x14ac:dyDescent="0.3">
      <c r="A1325" s="21">
        <v>679</v>
      </c>
      <c r="B1325" s="21" t="s">
        <v>1124</v>
      </c>
      <c r="D1325" s="21" t="s">
        <v>1127</v>
      </c>
      <c r="E1325" s="21" t="s">
        <v>1130</v>
      </c>
      <c r="F1325" s="35" t="s">
        <v>1440</v>
      </c>
      <c r="G1325" s="2" t="s">
        <v>59</v>
      </c>
      <c r="H1325" s="2" t="s">
        <v>43</v>
      </c>
      <c r="I1325" s="2" t="s">
        <v>1188</v>
      </c>
      <c r="U1325" t="s">
        <v>266</v>
      </c>
    </row>
    <row r="1326" spans="1:21" x14ac:dyDescent="0.3">
      <c r="A1326" s="21">
        <v>679</v>
      </c>
      <c r="B1326" s="21" t="s">
        <v>1124</v>
      </c>
      <c r="D1326" s="21" t="s">
        <v>1127</v>
      </c>
      <c r="E1326" s="21" t="s">
        <v>1130</v>
      </c>
      <c r="F1326" s="35" t="s">
        <v>1441</v>
      </c>
      <c r="G1326" s="2" t="s">
        <v>54</v>
      </c>
      <c r="H1326" s="2" t="s">
        <v>16</v>
      </c>
      <c r="I1326" s="2" t="s">
        <v>1188</v>
      </c>
      <c r="U1326" t="s">
        <v>266</v>
      </c>
    </row>
    <row r="1327" spans="1:21" x14ac:dyDescent="0.3">
      <c r="A1327" s="21">
        <v>679</v>
      </c>
      <c r="B1327" s="21" t="s">
        <v>1124</v>
      </c>
      <c r="D1327" s="21" t="s">
        <v>1127</v>
      </c>
      <c r="E1327" s="21" t="s">
        <v>1130</v>
      </c>
      <c r="F1327" s="35" t="s">
        <v>1440</v>
      </c>
      <c r="G1327" s="2" t="s">
        <v>54</v>
      </c>
      <c r="H1327" s="2" t="s">
        <v>16</v>
      </c>
      <c r="I1327" s="2" t="s">
        <v>1188</v>
      </c>
      <c r="U1327" t="s">
        <v>266</v>
      </c>
    </row>
    <row r="1328" spans="1:21" x14ac:dyDescent="0.3">
      <c r="A1328" s="21">
        <v>680</v>
      </c>
      <c r="B1328" s="21" t="s">
        <v>1124</v>
      </c>
      <c r="D1328" s="21" t="s">
        <v>1189</v>
      </c>
      <c r="E1328" s="21" t="s">
        <v>1130</v>
      </c>
      <c r="F1328" s="35" t="s">
        <v>1441</v>
      </c>
      <c r="G1328" s="2" t="s">
        <v>53</v>
      </c>
      <c r="H1328" s="2" t="s">
        <v>22</v>
      </c>
      <c r="I1328" s="2" t="s">
        <v>1190</v>
      </c>
      <c r="U1328" t="s">
        <v>256</v>
      </c>
    </row>
    <row r="1329" spans="1:21" x14ac:dyDescent="0.3">
      <c r="A1329" s="21">
        <v>680</v>
      </c>
      <c r="B1329" s="21" t="s">
        <v>1124</v>
      </c>
      <c r="D1329" s="21" t="s">
        <v>1189</v>
      </c>
      <c r="E1329" s="21" t="s">
        <v>1130</v>
      </c>
      <c r="F1329" s="35" t="s">
        <v>1440</v>
      </c>
      <c r="G1329" s="2" t="s">
        <v>53</v>
      </c>
      <c r="H1329" s="2" t="s">
        <v>22</v>
      </c>
      <c r="I1329" s="2" t="s">
        <v>1190</v>
      </c>
      <c r="U1329" t="s">
        <v>256</v>
      </c>
    </row>
    <row r="1330" spans="1:21" x14ac:dyDescent="0.3">
      <c r="A1330" s="21">
        <v>681</v>
      </c>
      <c r="B1330" s="21" t="s">
        <v>1124</v>
      </c>
      <c r="D1330" s="21" t="s">
        <v>1191</v>
      </c>
      <c r="E1330" s="21" t="s">
        <v>1129</v>
      </c>
      <c r="F1330" s="35" t="s">
        <v>1439</v>
      </c>
      <c r="G1330" s="2" t="s">
        <v>55</v>
      </c>
      <c r="H1330" s="2" t="s">
        <v>32</v>
      </c>
      <c r="I1330" s="2" t="s">
        <v>1192</v>
      </c>
      <c r="U1330" t="s">
        <v>266</v>
      </c>
    </row>
    <row r="1331" spans="1:21" x14ac:dyDescent="0.3">
      <c r="A1331" s="21">
        <v>681</v>
      </c>
      <c r="B1331" s="21" t="s">
        <v>1124</v>
      </c>
      <c r="D1331" s="21" t="s">
        <v>1191</v>
      </c>
      <c r="E1331" s="21" t="s">
        <v>1129</v>
      </c>
      <c r="F1331" s="35" t="s">
        <v>1439</v>
      </c>
      <c r="G1331" s="2" t="s">
        <v>59</v>
      </c>
      <c r="H1331" s="2" t="s">
        <v>43</v>
      </c>
      <c r="I1331" s="2" t="s">
        <v>1192</v>
      </c>
      <c r="U1331" t="s">
        <v>266</v>
      </c>
    </row>
    <row r="1332" spans="1:21" x14ac:dyDescent="0.3">
      <c r="A1332" s="21">
        <v>682</v>
      </c>
      <c r="B1332" s="21" t="s">
        <v>1124</v>
      </c>
      <c r="D1332" s="21" t="s">
        <v>1191</v>
      </c>
      <c r="E1332" s="21" t="s">
        <v>1129</v>
      </c>
      <c r="F1332" s="35" t="s">
        <v>1439</v>
      </c>
      <c r="G1332" s="2" t="s">
        <v>58</v>
      </c>
      <c r="H1332" s="2" t="s">
        <v>41</v>
      </c>
      <c r="I1332" s="2" t="s">
        <v>1193</v>
      </c>
      <c r="U1332" t="s">
        <v>266</v>
      </c>
    </row>
    <row r="1333" spans="1:21" x14ac:dyDescent="0.3">
      <c r="A1333" s="21">
        <v>683</v>
      </c>
      <c r="B1333" s="21" t="s">
        <v>1124</v>
      </c>
      <c r="D1333" s="21" t="s">
        <v>1191</v>
      </c>
      <c r="E1333" s="21" t="s">
        <v>1129</v>
      </c>
      <c r="F1333" s="35" t="s">
        <v>1439</v>
      </c>
      <c r="G1333" s="2" t="s">
        <v>53</v>
      </c>
      <c r="H1333" s="2" t="s">
        <v>12</v>
      </c>
      <c r="I1333" s="2" t="s">
        <v>1194</v>
      </c>
      <c r="U1333" t="s">
        <v>266</v>
      </c>
    </row>
    <row r="1334" spans="1:21" x14ac:dyDescent="0.3">
      <c r="A1334" s="21">
        <v>684</v>
      </c>
      <c r="B1334" s="21" t="s">
        <v>1124</v>
      </c>
      <c r="D1334" s="21" t="s">
        <v>1191</v>
      </c>
      <c r="E1334" s="21" t="s">
        <v>1129</v>
      </c>
      <c r="F1334" s="35" t="s">
        <v>1439</v>
      </c>
      <c r="G1334" s="2" t="s">
        <v>59</v>
      </c>
      <c r="H1334" s="2" t="s">
        <v>42</v>
      </c>
      <c r="I1334" t="s">
        <v>1195</v>
      </c>
      <c r="U1334" t="s">
        <v>266</v>
      </c>
    </row>
    <row r="1335" spans="1:21" x14ac:dyDescent="0.3">
      <c r="A1335" s="21">
        <v>685</v>
      </c>
      <c r="B1335" s="21" t="s">
        <v>1124</v>
      </c>
      <c r="D1335" s="21" t="s">
        <v>1191</v>
      </c>
      <c r="E1335" s="21" t="s">
        <v>1129</v>
      </c>
      <c r="F1335" s="35" t="s">
        <v>1439</v>
      </c>
      <c r="G1335" s="2" t="s">
        <v>58</v>
      </c>
      <c r="H1335" s="2" t="s">
        <v>40</v>
      </c>
      <c r="I1335" s="2" t="s">
        <v>1196</v>
      </c>
      <c r="U1335" t="s">
        <v>256</v>
      </c>
    </row>
    <row r="1336" spans="1:21" x14ac:dyDescent="0.3">
      <c r="A1336" s="21">
        <v>685</v>
      </c>
      <c r="B1336" s="21" t="s">
        <v>1124</v>
      </c>
      <c r="D1336" s="21" t="s">
        <v>1191</v>
      </c>
      <c r="E1336" s="21" t="s">
        <v>1129</v>
      </c>
      <c r="F1336" s="35" t="s">
        <v>1439</v>
      </c>
      <c r="G1336" s="2" t="s">
        <v>58</v>
      </c>
      <c r="H1336" s="2" t="s">
        <v>41</v>
      </c>
      <c r="I1336" s="2" t="s">
        <v>1196</v>
      </c>
      <c r="U1336" t="s">
        <v>256</v>
      </c>
    </row>
    <row r="1337" spans="1:21" x14ac:dyDescent="0.3">
      <c r="A1337" s="21">
        <v>686</v>
      </c>
      <c r="B1337" s="21" t="s">
        <v>1124</v>
      </c>
      <c r="D1337" s="21" t="s">
        <v>1197</v>
      </c>
      <c r="E1337" s="21" t="s">
        <v>1129</v>
      </c>
      <c r="F1337" s="35" t="s">
        <v>1440</v>
      </c>
      <c r="G1337" s="2" t="s">
        <v>55</v>
      </c>
      <c r="H1337" s="2" t="s">
        <v>32</v>
      </c>
      <c r="I1337" s="2" t="s">
        <v>1198</v>
      </c>
      <c r="U1337" t="s">
        <v>266</v>
      </c>
    </row>
    <row r="1338" spans="1:21" x14ac:dyDescent="0.3">
      <c r="A1338" s="21">
        <v>686</v>
      </c>
      <c r="B1338" s="21" t="s">
        <v>1124</v>
      </c>
      <c r="D1338" s="21" t="s">
        <v>1197</v>
      </c>
      <c r="E1338" s="21" t="s">
        <v>1129</v>
      </c>
      <c r="F1338" s="35" t="s">
        <v>1439</v>
      </c>
      <c r="G1338" s="2" t="s">
        <v>55</v>
      </c>
      <c r="H1338" s="2" t="s">
        <v>32</v>
      </c>
      <c r="I1338" s="2" t="s">
        <v>1198</v>
      </c>
      <c r="U1338" t="s">
        <v>266</v>
      </c>
    </row>
    <row r="1339" spans="1:21" x14ac:dyDescent="0.3">
      <c r="A1339" s="21">
        <v>686</v>
      </c>
      <c r="B1339" s="21" t="s">
        <v>1124</v>
      </c>
      <c r="D1339" s="21" t="s">
        <v>1197</v>
      </c>
      <c r="E1339" s="21" t="s">
        <v>1129</v>
      </c>
      <c r="F1339" s="35" t="s">
        <v>1440</v>
      </c>
      <c r="G1339" s="2" t="s">
        <v>59</v>
      </c>
      <c r="H1339" s="2" t="s">
        <v>43</v>
      </c>
      <c r="I1339" s="2" t="s">
        <v>1198</v>
      </c>
      <c r="U1339" t="s">
        <v>266</v>
      </c>
    </row>
    <row r="1340" spans="1:21" x14ac:dyDescent="0.3">
      <c r="A1340" s="21">
        <v>686</v>
      </c>
      <c r="B1340" s="21" t="s">
        <v>1124</v>
      </c>
      <c r="D1340" s="21" t="s">
        <v>1197</v>
      </c>
      <c r="E1340" s="21" t="s">
        <v>1129</v>
      </c>
      <c r="F1340" s="35" t="s">
        <v>1439</v>
      </c>
      <c r="G1340" s="2" t="s">
        <v>59</v>
      </c>
      <c r="H1340" s="2" t="s">
        <v>43</v>
      </c>
      <c r="I1340" s="2" t="s">
        <v>1198</v>
      </c>
      <c r="U1340" t="s">
        <v>266</v>
      </c>
    </row>
    <row r="1341" spans="1:21" x14ac:dyDescent="0.3">
      <c r="A1341" s="21">
        <v>687</v>
      </c>
      <c r="B1341" s="21" t="s">
        <v>1124</v>
      </c>
      <c r="D1341" s="21" t="s">
        <v>1197</v>
      </c>
      <c r="E1341" s="21" t="s">
        <v>1129</v>
      </c>
      <c r="F1341" s="35" t="s">
        <v>1440</v>
      </c>
      <c r="G1341" s="2" t="s">
        <v>53</v>
      </c>
      <c r="H1341" s="2" t="s">
        <v>16</v>
      </c>
      <c r="I1341" t="s">
        <v>1199</v>
      </c>
      <c r="U1341" t="s">
        <v>266</v>
      </c>
    </row>
    <row r="1342" spans="1:21" x14ac:dyDescent="0.3">
      <c r="A1342" s="21">
        <v>687</v>
      </c>
      <c r="B1342" s="21" t="s">
        <v>1124</v>
      </c>
      <c r="D1342" s="21" t="s">
        <v>1197</v>
      </c>
      <c r="E1342" s="21" t="s">
        <v>1129</v>
      </c>
      <c r="F1342" s="35" t="s">
        <v>1439</v>
      </c>
      <c r="G1342" s="2" t="s">
        <v>53</v>
      </c>
      <c r="H1342" s="2" t="s">
        <v>16</v>
      </c>
      <c r="I1342" t="s">
        <v>1199</v>
      </c>
      <c r="U1342" t="s">
        <v>266</v>
      </c>
    </row>
    <row r="1343" spans="1:21" x14ac:dyDescent="0.3">
      <c r="A1343" s="21">
        <v>688</v>
      </c>
      <c r="B1343" s="21" t="s">
        <v>1124</v>
      </c>
      <c r="D1343" s="21" t="s">
        <v>1200</v>
      </c>
      <c r="E1343" s="21" t="s">
        <v>1129</v>
      </c>
      <c r="F1343" s="35" t="s">
        <v>1439</v>
      </c>
      <c r="G1343" s="2" t="s">
        <v>55</v>
      </c>
      <c r="H1343" s="2" t="s">
        <v>32</v>
      </c>
      <c r="I1343" t="s">
        <v>1201</v>
      </c>
      <c r="U1343" t="s">
        <v>1203</v>
      </c>
    </row>
    <row r="1344" spans="1:21" x14ac:dyDescent="0.3">
      <c r="A1344" s="21">
        <v>688</v>
      </c>
      <c r="B1344" s="21" t="s">
        <v>1124</v>
      </c>
      <c r="D1344" s="21" t="s">
        <v>1200</v>
      </c>
      <c r="E1344" s="21" t="s">
        <v>1129</v>
      </c>
      <c r="F1344" s="35" t="s">
        <v>1439</v>
      </c>
      <c r="G1344" s="2" t="s">
        <v>59</v>
      </c>
      <c r="H1344" s="2" t="s">
        <v>43</v>
      </c>
      <c r="I1344" t="s">
        <v>1201</v>
      </c>
      <c r="U1344" t="s">
        <v>266</v>
      </c>
    </row>
    <row r="1345" spans="1:21" x14ac:dyDescent="0.3">
      <c r="A1345" s="21">
        <v>689</v>
      </c>
      <c r="B1345" s="21" t="s">
        <v>1124</v>
      </c>
      <c r="D1345" s="21" t="s">
        <v>1200</v>
      </c>
      <c r="E1345" s="21" t="s">
        <v>1129</v>
      </c>
      <c r="F1345" s="35" t="s">
        <v>1439</v>
      </c>
      <c r="G1345" s="2" t="s">
        <v>53</v>
      </c>
      <c r="H1345" s="2" t="s">
        <v>12</v>
      </c>
      <c r="I1345" t="s">
        <v>1202</v>
      </c>
      <c r="U1345" t="s">
        <v>266</v>
      </c>
    </row>
    <row r="1346" spans="1:21" x14ac:dyDescent="0.3">
      <c r="A1346" s="21">
        <v>690</v>
      </c>
      <c r="B1346" s="21" t="s">
        <v>1124</v>
      </c>
      <c r="D1346" s="21" t="s">
        <v>1204</v>
      </c>
      <c r="E1346" s="21" t="s">
        <v>1129</v>
      </c>
      <c r="F1346" s="35" t="s">
        <v>1439</v>
      </c>
      <c r="G1346" s="2" t="s">
        <v>55</v>
      </c>
      <c r="H1346" s="2" t="s">
        <v>32</v>
      </c>
      <c r="I1346" s="2" t="s">
        <v>1205</v>
      </c>
      <c r="U1346" t="s">
        <v>266</v>
      </c>
    </row>
    <row r="1347" spans="1:21" x14ac:dyDescent="0.3">
      <c r="A1347" s="21">
        <v>690</v>
      </c>
      <c r="B1347" s="21" t="s">
        <v>1124</v>
      </c>
      <c r="D1347" s="21" t="s">
        <v>1204</v>
      </c>
      <c r="E1347" s="21" t="s">
        <v>1129</v>
      </c>
      <c r="F1347" s="35" t="s">
        <v>1439</v>
      </c>
      <c r="G1347" s="2" t="s">
        <v>59</v>
      </c>
      <c r="H1347" s="2" t="s">
        <v>43</v>
      </c>
      <c r="I1347" s="2" t="s">
        <v>1205</v>
      </c>
      <c r="U1347" t="s">
        <v>266</v>
      </c>
    </row>
    <row r="1348" spans="1:21" x14ac:dyDescent="0.3">
      <c r="A1348" s="21">
        <v>691</v>
      </c>
      <c r="B1348" s="21" t="s">
        <v>1124</v>
      </c>
      <c r="D1348" s="21" t="s">
        <v>1204</v>
      </c>
      <c r="E1348" s="21" t="s">
        <v>1129</v>
      </c>
      <c r="F1348" s="35" t="s">
        <v>1439</v>
      </c>
      <c r="G1348" s="2" t="s">
        <v>54</v>
      </c>
      <c r="H1348" s="2" t="s">
        <v>30</v>
      </c>
      <c r="I1348" t="s">
        <v>1206</v>
      </c>
      <c r="U1348" t="s">
        <v>266</v>
      </c>
    </row>
    <row r="1349" spans="1:21" x14ac:dyDescent="0.3">
      <c r="A1349" s="21">
        <v>691</v>
      </c>
      <c r="B1349" s="21" t="s">
        <v>1124</v>
      </c>
      <c r="D1349" s="21" t="s">
        <v>1204</v>
      </c>
      <c r="E1349" s="21" t="s">
        <v>1129</v>
      </c>
      <c r="F1349" s="35" t="s">
        <v>1439</v>
      </c>
      <c r="G1349" s="2" t="s">
        <v>54</v>
      </c>
      <c r="H1349" s="2" t="s">
        <v>16</v>
      </c>
      <c r="I1349" t="s">
        <v>1206</v>
      </c>
      <c r="U1349" t="s">
        <v>266</v>
      </c>
    </row>
    <row r="1350" spans="1:21" x14ac:dyDescent="0.3">
      <c r="A1350" s="21">
        <v>692</v>
      </c>
      <c r="B1350" s="21" t="s">
        <v>1124</v>
      </c>
      <c r="D1350" s="21" t="s">
        <v>1204</v>
      </c>
      <c r="E1350" s="21" t="s">
        <v>1129</v>
      </c>
      <c r="F1350" s="35" t="s">
        <v>1439</v>
      </c>
      <c r="G1350" s="2" t="s">
        <v>53</v>
      </c>
      <c r="H1350" s="2" t="s">
        <v>22</v>
      </c>
      <c r="I1350" t="s">
        <v>1207</v>
      </c>
      <c r="U1350" t="s">
        <v>266</v>
      </c>
    </row>
    <row r="1351" spans="1:21" x14ac:dyDescent="0.3">
      <c r="A1351" s="21">
        <v>693</v>
      </c>
      <c r="B1351" s="21" t="s">
        <v>1124</v>
      </c>
      <c r="D1351" s="21" t="s">
        <v>1208</v>
      </c>
      <c r="E1351" s="21" t="s">
        <v>1129</v>
      </c>
      <c r="F1351" s="35" t="s">
        <v>1439</v>
      </c>
      <c r="G1351" s="2" t="s">
        <v>55</v>
      </c>
      <c r="H1351" s="2" t="s">
        <v>32</v>
      </c>
      <c r="I1351" t="s">
        <v>1209</v>
      </c>
      <c r="U1351" t="s">
        <v>266</v>
      </c>
    </row>
    <row r="1352" spans="1:21" x14ac:dyDescent="0.3">
      <c r="A1352" s="21">
        <v>693</v>
      </c>
      <c r="B1352" s="21" t="s">
        <v>1124</v>
      </c>
      <c r="D1352" s="21" t="s">
        <v>1208</v>
      </c>
      <c r="E1352" s="21" t="s">
        <v>1129</v>
      </c>
      <c r="F1352" s="35" t="s">
        <v>1439</v>
      </c>
      <c r="G1352" s="2" t="s">
        <v>59</v>
      </c>
      <c r="H1352" s="2" t="s">
        <v>43</v>
      </c>
      <c r="I1352" t="s">
        <v>1209</v>
      </c>
      <c r="U1352" t="s">
        <v>266</v>
      </c>
    </row>
    <row r="1353" spans="1:21" x14ac:dyDescent="0.3">
      <c r="A1353" s="21">
        <v>694</v>
      </c>
      <c r="B1353" s="21" t="s">
        <v>1124</v>
      </c>
      <c r="D1353" s="21" t="s">
        <v>1210</v>
      </c>
      <c r="E1353" s="21" t="s">
        <v>1129</v>
      </c>
      <c r="F1353" s="35" t="s">
        <v>1439</v>
      </c>
      <c r="G1353" s="2" t="s">
        <v>55</v>
      </c>
      <c r="H1353" s="2" t="s">
        <v>32</v>
      </c>
      <c r="I1353" t="s">
        <v>1211</v>
      </c>
      <c r="U1353" t="s">
        <v>266</v>
      </c>
    </row>
    <row r="1354" spans="1:21" x14ac:dyDescent="0.3">
      <c r="A1354" s="21">
        <v>694</v>
      </c>
      <c r="B1354" s="21" t="s">
        <v>1124</v>
      </c>
      <c r="D1354" s="21" t="s">
        <v>1210</v>
      </c>
      <c r="E1354" s="21" t="s">
        <v>1129</v>
      </c>
      <c r="F1354" s="35" t="s">
        <v>924</v>
      </c>
      <c r="G1354" s="2" t="s">
        <v>55</v>
      </c>
      <c r="H1354" s="2" t="s">
        <v>32</v>
      </c>
      <c r="I1354" t="s">
        <v>1211</v>
      </c>
      <c r="U1354" t="s">
        <v>266</v>
      </c>
    </row>
    <row r="1355" spans="1:21" x14ac:dyDescent="0.3">
      <c r="A1355" s="21">
        <v>694</v>
      </c>
      <c r="B1355" s="21" t="s">
        <v>1124</v>
      </c>
      <c r="D1355" s="21" t="s">
        <v>1210</v>
      </c>
      <c r="E1355" s="21" t="s">
        <v>1129</v>
      </c>
      <c r="F1355" s="35" t="s">
        <v>1439</v>
      </c>
      <c r="G1355" s="2" t="s">
        <v>59</v>
      </c>
      <c r="H1355" s="2" t="s">
        <v>43</v>
      </c>
      <c r="I1355" t="s">
        <v>1211</v>
      </c>
      <c r="U1355" t="s">
        <v>266</v>
      </c>
    </row>
    <row r="1356" spans="1:21" x14ac:dyDescent="0.3">
      <c r="A1356" s="21">
        <v>694</v>
      </c>
      <c r="B1356" s="21" t="s">
        <v>1124</v>
      </c>
      <c r="D1356" s="21" t="s">
        <v>1210</v>
      </c>
      <c r="E1356" s="21" t="s">
        <v>1129</v>
      </c>
      <c r="F1356" s="35" t="s">
        <v>924</v>
      </c>
      <c r="G1356" s="2" t="s">
        <v>59</v>
      </c>
      <c r="H1356" s="2" t="s">
        <v>43</v>
      </c>
      <c r="I1356" t="s">
        <v>1211</v>
      </c>
      <c r="U1356" t="s">
        <v>266</v>
      </c>
    </row>
    <row r="1357" spans="1:21" x14ac:dyDescent="0.3">
      <c r="A1357" s="21">
        <v>695</v>
      </c>
      <c r="B1357" s="21" t="s">
        <v>1124</v>
      </c>
      <c r="D1357" s="21" t="s">
        <v>1210</v>
      </c>
      <c r="E1357" s="21" t="s">
        <v>1129</v>
      </c>
      <c r="F1357" s="35" t="s">
        <v>1439</v>
      </c>
      <c r="G1357" s="2" t="s">
        <v>54</v>
      </c>
      <c r="H1357" s="2" t="s">
        <v>29</v>
      </c>
      <c r="I1357" t="s">
        <v>1212</v>
      </c>
      <c r="U1357" t="s">
        <v>266</v>
      </c>
    </row>
    <row r="1358" spans="1:21" x14ac:dyDescent="0.3">
      <c r="A1358" s="21">
        <v>695</v>
      </c>
      <c r="B1358" s="21" t="s">
        <v>1124</v>
      </c>
      <c r="D1358" s="21" t="s">
        <v>1210</v>
      </c>
      <c r="E1358" s="21" t="s">
        <v>1129</v>
      </c>
      <c r="F1358" s="35" t="s">
        <v>924</v>
      </c>
      <c r="G1358" s="2" t="s">
        <v>54</v>
      </c>
      <c r="H1358" s="2" t="s">
        <v>29</v>
      </c>
      <c r="I1358" t="s">
        <v>1212</v>
      </c>
      <c r="U1358" t="s">
        <v>266</v>
      </c>
    </row>
    <row r="1359" spans="1:21" x14ac:dyDescent="0.3">
      <c r="A1359" s="21">
        <v>695</v>
      </c>
      <c r="B1359" s="21" t="s">
        <v>1124</v>
      </c>
      <c r="D1359" s="21" t="s">
        <v>1210</v>
      </c>
      <c r="E1359" s="21" t="s">
        <v>1129</v>
      </c>
      <c r="F1359" s="35" t="s">
        <v>1439</v>
      </c>
      <c r="G1359" s="2" t="s">
        <v>54</v>
      </c>
      <c r="H1359" s="2" t="s">
        <v>16</v>
      </c>
      <c r="I1359" t="s">
        <v>1212</v>
      </c>
      <c r="U1359" t="s">
        <v>266</v>
      </c>
    </row>
    <row r="1360" spans="1:21" x14ac:dyDescent="0.3">
      <c r="A1360" s="21">
        <v>695</v>
      </c>
      <c r="B1360" s="21" t="s">
        <v>1124</v>
      </c>
      <c r="D1360" s="21" t="s">
        <v>1210</v>
      </c>
      <c r="E1360" s="21" t="s">
        <v>1129</v>
      </c>
      <c r="F1360" s="35" t="s">
        <v>924</v>
      </c>
      <c r="G1360" s="2" t="s">
        <v>54</v>
      </c>
      <c r="H1360" s="2" t="s">
        <v>16</v>
      </c>
      <c r="I1360" t="s">
        <v>1212</v>
      </c>
      <c r="U1360" t="s">
        <v>266</v>
      </c>
    </row>
    <row r="1361" spans="1:21" x14ac:dyDescent="0.3">
      <c r="A1361" s="21">
        <v>695</v>
      </c>
      <c r="B1361" s="21" t="s">
        <v>1124</v>
      </c>
      <c r="D1361" s="21" t="s">
        <v>1210</v>
      </c>
      <c r="E1361" s="21" t="s">
        <v>1129</v>
      </c>
      <c r="F1361" s="35" t="s">
        <v>1439</v>
      </c>
      <c r="G1361" s="2" t="s">
        <v>54</v>
      </c>
      <c r="H1361" s="2" t="s">
        <v>28</v>
      </c>
      <c r="I1361" t="s">
        <v>1212</v>
      </c>
      <c r="U1361" t="s">
        <v>266</v>
      </c>
    </row>
    <row r="1362" spans="1:21" x14ac:dyDescent="0.3">
      <c r="A1362" s="21">
        <v>695</v>
      </c>
      <c r="B1362" s="21" t="s">
        <v>1124</v>
      </c>
      <c r="D1362" s="21" t="s">
        <v>1210</v>
      </c>
      <c r="E1362" s="21" t="s">
        <v>1129</v>
      </c>
      <c r="F1362" s="35" t="s">
        <v>924</v>
      </c>
      <c r="G1362" s="2" t="s">
        <v>54</v>
      </c>
      <c r="H1362" s="2" t="s">
        <v>28</v>
      </c>
      <c r="I1362" t="s">
        <v>1212</v>
      </c>
      <c r="U1362" t="s">
        <v>266</v>
      </c>
    </row>
    <row r="1363" spans="1:21" x14ac:dyDescent="0.3">
      <c r="A1363" s="21">
        <v>696</v>
      </c>
      <c r="B1363" s="21" t="s">
        <v>1124</v>
      </c>
      <c r="D1363" s="21" t="s">
        <v>1210</v>
      </c>
      <c r="E1363" s="21" t="s">
        <v>1129</v>
      </c>
      <c r="F1363" s="35" t="s">
        <v>1439</v>
      </c>
      <c r="G1363" s="2" t="s">
        <v>58</v>
      </c>
      <c r="H1363" s="2" t="s">
        <v>41</v>
      </c>
      <c r="I1363" t="s">
        <v>1214</v>
      </c>
      <c r="U1363" t="s">
        <v>266</v>
      </c>
    </row>
    <row r="1364" spans="1:21" x14ac:dyDescent="0.3">
      <c r="A1364" s="21">
        <v>696</v>
      </c>
      <c r="B1364" s="21" t="s">
        <v>1124</v>
      </c>
      <c r="D1364" s="21" t="s">
        <v>1210</v>
      </c>
      <c r="E1364" s="21" t="s">
        <v>1129</v>
      </c>
      <c r="F1364" s="35" t="s">
        <v>924</v>
      </c>
      <c r="G1364" s="2" t="s">
        <v>58</v>
      </c>
      <c r="H1364" s="2" t="s">
        <v>41</v>
      </c>
      <c r="I1364" t="s">
        <v>1214</v>
      </c>
      <c r="U1364" t="s">
        <v>266</v>
      </c>
    </row>
    <row r="1365" spans="1:21" x14ac:dyDescent="0.3">
      <c r="A1365" s="21">
        <v>697</v>
      </c>
      <c r="B1365" s="21" t="s">
        <v>1124</v>
      </c>
      <c r="D1365" s="21" t="s">
        <v>1210</v>
      </c>
      <c r="E1365" s="21" t="s">
        <v>1129</v>
      </c>
      <c r="F1365" s="35" t="s">
        <v>1439</v>
      </c>
      <c r="G1365" s="2" t="s">
        <v>59</v>
      </c>
      <c r="H1365" s="2" t="s">
        <v>42</v>
      </c>
      <c r="I1365" t="s">
        <v>1213</v>
      </c>
      <c r="U1365" t="s">
        <v>266</v>
      </c>
    </row>
    <row r="1366" spans="1:21" x14ac:dyDescent="0.3">
      <c r="A1366" s="21">
        <v>697</v>
      </c>
      <c r="B1366" s="21" t="s">
        <v>1124</v>
      </c>
      <c r="D1366" s="21" t="s">
        <v>1210</v>
      </c>
      <c r="E1366" s="21" t="s">
        <v>1129</v>
      </c>
      <c r="F1366" s="35" t="s">
        <v>924</v>
      </c>
      <c r="G1366" s="2" t="s">
        <v>59</v>
      </c>
      <c r="H1366" s="2" t="s">
        <v>42</v>
      </c>
      <c r="I1366" t="s">
        <v>1213</v>
      </c>
      <c r="U1366" t="s">
        <v>266</v>
      </c>
    </row>
    <row r="1367" spans="1:21" x14ac:dyDescent="0.3">
      <c r="A1367" s="21">
        <v>698</v>
      </c>
      <c r="B1367" s="21" t="s">
        <v>1124</v>
      </c>
      <c r="D1367" s="21" t="s">
        <v>1210</v>
      </c>
      <c r="E1367" s="21" t="s">
        <v>1129</v>
      </c>
      <c r="F1367" s="35" t="s">
        <v>1439</v>
      </c>
      <c r="G1367" s="2" t="s">
        <v>58</v>
      </c>
      <c r="H1367" s="2" t="s">
        <v>40</v>
      </c>
      <c r="I1367" t="s">
        <v>1215</v>
      </c>
      <c r="U1367" t="s">
        <v>256</v>
      </c>
    </row>
    <row r="1368" spans="1:21" x14ac:dyDescent="0.3">
      <c r="A1368" s="21">
        <v>698</v>
      </c>
      <c r="B1368" s="21" t="s">
        <v>1124</v>
      </c>
      <c r="D1368" s="21" t="s">
        <v>1210</v>
      </c>
      <c r="E1368" s="21" t="s">
        <v>1129</v>
      </c>
      <c r="F1368" s="35" t="s">
        <v>924</v>
      </c>
      <c r="G1368" s="2" t="s">
        <v>58</v>
      </c>
      <c r="H1368" s="2" t="s">
        <v>40</v>
      </c>
      <c r="I1368" t="s">
        <v>1215</v>
      </c>
      <c r="U1368" t="s">
        <v>256</v>
      </c>
    </row>
    <row r="1369" spans="1:21" x14ac:dyDescent="0.3">
      <c r="A1369" s="21">
        <v>698</v>
      </c>
      <c r="B1369" s="21" t="s">
        <v>1124</v>
      </c>
      <c r="D1369" s="21" t="s">
        <v>1210</v>
      </c>
      <c r="E1369" s="21" t="s">
        <v>1129</v>
      </c>
      <c r="F1369" s="35" t="s">
        <v>1439</v>
      </c>
      <c r="G1369" s="2" t="s">
        <v>58</v>
      </c>
      <c r="H1369" s="2" t="s">
        <v>41</v>
      </c>
      <c r="I1369" t="s">
        <v>1215</v>
      </c>
      <c r="U1369" t="s">
        <v>256</v>
      </c>
    </row>
    <row r="1370" spans="1:21" x14ac:dyDescent="0.3">
      <c r="A1370" s="21">
        <v>698</v>
      </c>
      <c r="B1370" s="21" t="s">
        <v>1124</v>
      </c>
      <c r="D1370" s="21" t="s">
        <v>1210</v>
      </c>
      <c r="E1370" s="21" t="s">
        <v>1129</v>
      </c>
      <c r="F1370" s="35" t="s">
        <v>924</v>
      </c>
      <c r="G1370" s="2" t="s">
        <v>58</v>
      </c>
      <c r="H1370" s="2" t="s">
        <v>41</v>
      </c>
      <c r="I1370" t="s">
        <v>1215</v>
      </c>
      <c r="U1370" t="s">
        <v>256</v>
      </c>
    </row>
    <row r="1371" spans="1:21" x14ac:dyDescent="0.3">
      <c r="A1371" s="21">
        <v>699</v>
      </c>
      <c r="B1371" s="21" t="s">
        <v>1124</v>
      </c>
      <c r="D1371" s="21" t="s">
        <v>1216</v>
      </c>
      <c r="E1371" s="21" t="s">
        <v>1129</v>
      </c>
      <c r="F1371" s="35" t="s">
        <v>924</v>
      </c>
      <c r="G1371" s="2" t="s">
        <v>53</v>
      </c>
      <c r="H1371" s="2" t="s">
        <v>12</v>
      </c>
      <c r="I1371" s="2" t="s">
        <v>1217</v>
      </c>
      <c r="U1371" t="s">
        <v>266</v>
      </c>
    </row>
    <row r="1372" spans="1:21" x14ac:dyDescent="0.3">
      <c r="A1372" s="21">
        <v>700</v>
      </c>
      <c r="B1372" s="21" t="s">
        <v>1124</v>
      </c>
      <c r="D1372" s="21" t="s">
        <v>1216</v>
      </c>
      <c r="E1372" s="21" t="s">
        <v>1129</v>
      </c>
      <c r="F1372" s="35" t="s">
        <v>924</v>
      </c>
      <c r="G1372" s="2" t="s">
        <v>55</v>
      </c>
      <c r="H1372" s="2" t="s">
        <v>32</v>
      </c>
      <c r="I1372" t="s">
        <v>1218</v>
      </c>
      <c r="U1372" t="s">
        <v>266</v>
      </c>
    </row>
    <row r="1373" spans="1:21" x14ac:dyDescent="0.3">
      <c r="A1373" s="21">
        <v>701</v>
      </c>
      <c r="B1373" s="21" t="s">
        <v>1124</v>
      </c>
      <c r="D1373" s="21" t="s">
        <v>1216</v>
      </c>
      <c r="E1373" s="21" t="s">
        <v>1129</v>
      </c>
      <c r="F1373" s="35" t="s">
        <v>924</v>
      </c>
      <c r="G1373" s="2" t="s">
        <v>54</v>
      </c>
      <c r="H1373" s="2" t="s">
        <v>16</v>
      </c>
      <c r="I1373" t="s">
        <v>1219</v>
      </c>
      <c r="U1373" t="s">
        <v>266</v>
      </c>
    </row>
    <row r="1374" spans="1:21" x14ac:dyDescent="0.3">
      <c r="A1374" s="21">
        <v>701</v>
      </c>
      <c r="B1374" s="21" t="s">
        <v>1124</v>
      </c>
      <c r="D1374" s="21" t="s">
        <v>1216</v>
      </c>
      <c r="E1374" s="21" t="s">
        <v>1129</v>
      </c>
      <c r="F1374" s="35" t="s">
        <v>924</v>
      </c>
      <c r="G1374" s="2" t="s">
        <v>54</v>
      </c>
      <c r="H1374" s="2" t="s">
        <v>30</v>
      </c>
      <c r="I1374" t="s">
        <v>1219</v>
      </c>
      <c r="U1374" t="s">
        <v>266</v>
      </c>
    </row>
    <row r="1375" spans="1:21" x14ac:dyDescent="0.3">
      <c r="A1375" s="21">
        <v>702</v>
      </c>
      <c r="B1375" s="21" t="s">
        <v>1124</v>
      </c>
      <c r="D1375" s="21" t="s">
        <v>1216</v>
      </c>
      <c r="E1375" s="21" t="s">
        <v>1129</v>
      </c>
      <c r="F1375" s="35" t="s">
        <v>924</v>
      </c>
      <c r="G1375" s="2" t="s">
        <v>54</v>
      </c>
      <c r="H1375" s="2" t="s">
        <v>27</v>
      </c>
      <c r="I1375" t="s">
        <v>1220</v>
      </c>
      <c r="U1375" t="s">
        <v>266</v>
      </c>
    </row>
    <row r="1376" spans="1:21" x14ac:dyDescent="0.3">
      <c r="A1376" s="21">
        <v>703</v>
      </c>
      <c r="B1376" s="21" t="s">
        <v>1124</v>
      </c>
      <c r="D1376" s="21" t="s">
        <v>1221</v>
      </c>
      <c r="E1376" s="21" t="s">
        <v>1129</v>
      </c>
      <c r="F1376" s="35" t="s">
        <v>924</v>
      </c>
      <c r="G1376" s="2" t="s">
        <v>53</v>
      </c>
      <c r="H1376" s="2" t="s">
        <v>22</v>
      </c>
      <c r="I1376" s="2" t="s">
        <v>1222</v>
      </c>
      <c r="U1376" t="s">
        <v>256</v>
      </c>
    </row>
    <row r="1377" spans="1:21" x14ac:dyDescent="0.3">
      <c r="A1377" s="21">
        <v>704</v>
      </c>
      <c r="B1377" s="21" t="s">
        <v>1124</v>
      </c>
      <c r="D1377" s="21" t="s">
        <v>1224</v>
      </c>
      <c r="E1377" s="21" t="s">
        <v>1129</v>
      </c>
      <c r="F1377" s="35" t="s">
        <v>1439</v>
      </c>
      <c r="G1377" s="2" t="s">
        <v>55</v>
      </c>
      <c r="H1377" s="2" t="s">
        <v>32</v>
      </c>
      <c r="I1377" s="2" t="s">
        <v>1223</v>
      </c>
      <c r="U1377" t="s">
        <v>266</v>
      </c>
    </row>
    <row r="1378" spans="1:21" x14ac:dyDescent="0.3">
      <c r="A1378" s="21">
        <v>704</v>
      </c>
      <c r="B1378" s="21" t="s">
        <v>1124</v>
      </c>
      <c r="D1378" s="21" t="s">
        <v>1224</v>
      </c>
      <c r="E1378" s="21" t="s">
        <v>1129</v>
      </c>
      <c r="F1378" s="35" t="s">
        <v>924</v>
      </c>
      <c r="G1378" s="2" t="s">
        <v>55</v>
      </c>
      <c r="H1378" s="2" t="s">
        <v>32</v>
      </c>
      <c r="I1378" s="2" t="s">
        <v>1223</v>
      </c>
      <c r="U1378" t="s">
        <v>266</v>
      </c>
    </row>
    <row r="1379" spans="1:21" x14ac:dyDescent="0.3">
      <c r="A1379" s="21">
        <v>704</v>
      </c>
      <c r="B1379" s="21" t="s">
        <v>1124</v>
      </c>
      <c r="D1379" s="21" t="s">
        <v>1224</v>
      </c>
      <c r="E1379" s="21" t="s">
        <v>1129</v>
      </c>
      <c r="F1379" s="35" t="s">
        <v>1439</v>
      </c>
      <c r="G1379" s="2" t="s">
        <v>59</v>
      </c>
      <c r="H1379" s="2" t="s">
        <v>43</v>
      </c>
      <c r="I1379" s="2" t="s">
        <v>1223</v>
      </c>
      <c r="U1379" t="s">
        <v>266</v>
      </c>
    </row>
    <row r="1380" spans="1:21" x14ac:dyDescent="0.3">
      <c r="A1380" s="21">
        <v>704</v>
      </c>
      <c r="B1380" s="21" t="s">
        <v>1124</v>
      </c>
      <c r="D1380" s="21" t="s">
        <v>1224</v>
      </c>
      <c r="E1380" s="21" t="s">
        <v>1129</v>
      </c>
      <c r="F1380" s="35" t="s">
        <v>924</v>
      </c>
      <c r="G1380" s="2" t="s">
        <v>59</v>
      </c>
      <c r="H1380" s="2" t="s">
        <v>43</v>
      </c>
      <c r="I1380" s="2" t="s">
        <v>1223</v>
      </c>
      <c r="U1380" t="s">
        <v>266</v>
      </c>
    </row>
    <row r="1381" spans="1:21" x14ac:dyDescent="0.3">
      <c r="A1381" s="21">
        <v>705</v>
      </c>
      <c r="B1381" s="21" t="s">
        <v>1124</v>
      </c>
      <c r="D1381" s="21" t="s">
        <v>1224</v>
      </c>
      <c r="E1381" s="21" t="s">
        <v>1129</v>
      </c>
      <c r="F1381" s="35" t="s">
        <v>1439</v>
      </c>
      <c r="G1381" s="2" t="s">
        <v>53</v>
      </c>
      <c r="H1381" s="2" t="s">
        <v>16</v>
      </c>
      <c r="I1381" s="2" t="s">
        <v>1225</v>
      </c>
      <c r="U1381" t="s">
        <v>266</v>
      </c>
    </row>
    <row r="1382" spans="1:21" x14ac:dyDescent="0.3">
      <c r="A1382" s="21">
        <v>705</v>
      </c>
      <c r="B1382" s="21" t="s">
        <v>1124</v>
      </c>
      <c r="D1382" s="21" t="s">
        <v>1224</v>
      </c>
      <c r="E1382" s="21" t="s">
        <v>1129</v>
      </c>
      <c r="F1382" s="35" t="s">
        <v>924</v>
      </c>
      <c r="G1382" s="2" t="s">
        <v>53</v>
      </c>
      <c r="H1382" s="2" t="s">
        <v>16</v>
      </c>
      <c r="I1382" s="2" t="s">
        <v>1225</v>
      </c>
      <c r="U1382" t="s">
        <v>266</v>
      </c>
    </row>
    <row r="1383" spans="1:21" x14ac:dyDescent="0.3">
      <c r="A1383" s="21">
        <v>706</v>
      </c>
      <c r="B1383" s="21" t="s">
        <v>1124</v>
      </c>
      <c r="D1383" s="21" t="s">
        <v>1228</v>
      </c>
      <c r="E1383" s="21" t="s">
        <v>1129</v>
      </c>
      <c r="F1383" s="35" t="s">
        <v>1439</v>
      </c>
      <c r="G1383" s="2" t="s">
        <v>55</v>
      </c>
      <c r="H1383" s="2" t="s">
        <v>32</v>
      </c>
      <c r="I1383" s="2" t="s">
        <v>1226</v>
      </c>
      <c r="U1383" t="s">
        <v>266</v>
      </c>
    </row>
    <row r="1384" spans="1:21" x14ac:dyDescent="0.3">
      <c r="A1384" s="21">
        <v>706</v>
      </c>
      <c r="B1384" s="21" t="s">
        <v>1124</v>
      </c>
      <c r="D1384" s="21" t="s">
        <v>1228</v>
      </c>
      <c r="E1384" s="21" t="s">
        <v>1129</v>
      </c>
      <c r="F1384" s="35" t="s">
        <v>1439</v>
      </c>
      <c r="G1384" s="2" t="s">
        <v>59</v>
      </c>
      <c r="H1384" s="2" t="s">
        <v>43</v>
      </c>
      <c r="I1384" s="2" t="s">
        <v>1226</v>
      </c>
      <c r="U1384" t="s">
        <v>266</v>
      </c>
    </row>
    <row r="1385" spans="1:21" x14ac:dyDescent="0.3">
      <c r="A1385" s="21">
        <v>706</v>
      </c>
      <c r="B1385" s="21" t="s">
        <v>1124</v>
      </c>
      <c r="D1385" s="21" t="s">
        <v>1228</v>
      </c>
      <c r="E1385" s="21" t="s">
        <v>1129</v>
      </c>
      <c r="F1385" s="35" t="s">
        <v>1439</v>
      </c>
      <c r="G1385" s="2" t="s">
        <v>53</v>
      </c>
      <c r="H1385" s="2" t="s">
        <v>16</v>
      </c>
      <c r="I1385" s="2" t="s">
        <v>1226</v>
      </c>
      <c r="U1385" t="s">
        <v>266</v>
      </c>
    </row>
    <row r="1386" spans="1:21" x14ac:dyDescent="0.3">
      <c r="A1386" s="21">
        <v>707</v>
      </c>
      <c r="B1386" s="21" t="s">
        <v>1124</v>
      </c>
      <c r="D1386" s="21" t="s">
        <v>1228</v>
      </c>
      <c r="E1386" s="21" t="s">
        <v>1129</v>
      </c>
      <c r="F1386" s="35" t="s">
        <v>1439</v>
      </c>
      <c r="G1386" s="2" t="s">
        <v>59</v>
      </c>
      <c r="H1386" s="2" t="s">
        <v>42</v>
      </c>
      <c r="I1386" s="2" t="s">
        <v>1227</v>
      </c>
      <c r="U1386" t="s">
        <v>257</v>
      </c>
    </row>
    <row r="1387" spans="1:21" x14ac:dyDescent="0.3">
      <c r="A1387" s="21">
        <v>708</v>
      </c>
      <c r="B1387" s="21" t="s">
        <v>1124</v>
      </c>
      <c r="D1387" s="21" t="s">
        <v>1229</v>
      </c>
      <c r="E1387" s="21" t="s">
        <v>1129</v>
      </c>
      <c r="F1387" s="35" t="s">
        <v>924</v>
      </c>
      <c r="G1387" s="2" t="s">
        <v>55</v>
      </c>
      <c r="H1387" s="2" t="s">
        <v>32</v>
      </c>
      <c r="I1387" s="2" t="s">
        <v>1230</v>
      </c>
      <c r="U1387" t="s">
        <v>266</v>
      </c>
    </row>
    <row r="1388" spans="1:21" x14ac:dyDescent="0.3">
      <c r="A1388" s="21">
        <v>708</v>
      </c>
      <c r="B1388" s="21" t="s">
        <v>1124</v>
      </c>
      <c r="D1388" s="21" t="s">
        <v>1229</v>
      </c>
      <c r="E1388" s="21" t="s">
        <v>1129</v>
      </c>
      <c r="F1388" s="35" t="s">
        <v>924</v>
      </c>
      <c r="G1388" s="2" t="s">
        <v>59</v>
      </c>
      <c r="H1388" s="2" t="s">
        <v>43</v>
      </c>
      <c r="I1388" s="2" t="s">
        <v>1230</v>
      </c>
      <c r="U1388" t="s">
        <v>266</v>
      </c>
    </row>
    <row r="1389" spans="1:21" x14ac:dyDescent="0.3">
      <c r="A1389" s="21">
        <v>708</v>
      </c>
      <c r="B1389" s="21" t="s">
        <v>1124</v>
      </c>
      <c r="D1389" s="21" t="s">
        <v>1229</v>
      </c>
      <c r="E1389" s="21" t="s">
        <v>1129</v>
      </c>
      <c r="F1389" s="35" t="s">
        <v>924</v>
      </c>
      <c r="G1389" s="2" t="s">
        <v>53</v>
      </c>
      <c r="H1389" s="2" t="s">
        <v>16</v>
      </c>
      <c r="I1389" s="2" t="s">
        <v>1230</v>
      </c>
      <c r="U1389" t="s">
        <v>266</v>
      </c>
    </row>
    <row r="1390" spans="1:21" x14ac:dyDescent="0.3">
      <c r="A1390" s="21">
        <v>709</v>
      </c>
      <c r="B1390" s="21" t="s">
        <v>1124</v>
      </c>
      <c r="D1390" s="21" t="s">
        <v>1229</v>
      </c>
      <c r="E1390" s="21" t="s">
        <v>1129</v>
      </c>
      <c r="F1390" s="35" t="s">
        <v>924</v>
      </c>
      <c r="G1390" s="2" t="s">
        <v>53</v>
      </c>
      <c r="H1390" s="2" t="s">
        <v>12</v>
      </c>
      <c r="I1390" s="2" t="s">
        <v>1231</v>
      </c>
      <c r="U1390" t="s">
        <v>266</v>
      </c>
    </row>
    <row r="1391" spans="1:21" x14ac:dyDescent="0.3">
      <c r="A1391" s="21">
        <v>709</v>
      </c>
      <c r="B1391" s="21" t="s">
        <v>1124</v>
      </c>
      <c r="D1391" s="21" t="s">
        <v>1229</v>
      </c>
      <c r="E1391" s="21" t="s">
        <v>1129</v>
      </c>
      <c r="F1391" s="35" t="s">
        <v>924</v>
      </c>
      <c r="G1391" s="2" t="s">
        <v>59</v>
      </c>
      <c r="H1391" s="2" t="s">
        <v>42</v>
      </c>
      <c r="I1391" s="2" t="s">
        <v>1231</v>
      </c>
      <c r="U1391" t="s">
        <v>266</v>
      </c>
    </row>
    <row r="1392" spans="1:21" x14ac:dyDescent="0.3">
      <c r="A1392" s="21">
        <v>710</v>
      </c>
      <c r="B1392" s="21" t="s">
        <v>1124</v>
      </c>
      <c r="D1392" s="21" t="s">
        <v>1232</v>
      </c>
      <c r="E1392" s="21" t="s">
        <v>1129</v>
      </c>
      <c r="F1392" s="35" t="s">
        <v>924</v>
      </c>
      <c r="G1392" s="2" t="s">
        <v>55</v>
      </c>
      <c r="H1392" s="2" t="s">
        <v>32</v>
      </c>
      <c r="I1392" s="2" t="s">
        <v>1233</v>
      </c>
      <c r="U1392" t="s">
        <v>266</v>
      </c>
    </row>
    <row r="1393" spans="1:21" x14ac:dyDescent="0.3">
      <c r="A1393" s="21">
        <v>710</v>
      </c>
      <c r="B1393" s="21" t="s">
        <v>1124</v>
      </c>
      <c r="D1393" s="21" t="s">
        <v>1232</v>
      </c>
      <c r="E1393" s="21" t="s">
        <v>1129</v>
      </c>
      <c r="F1393" s="35" t="s">
        <v>924</v>
      </c>
      <c r="G1393" s="2" t="s">
        <v>59</v>
      </c>
      <c r="H1393" s="2" t="s">
        <v>43</v>
      </c>
      <c r="I1393" s="2" t="s">
        <v>1233</v>
      </c>
      <c r="U1393" t="s">
        <v>266</v>
      </c>
    </row>
    <row r="1394" spans="1:21" x14ac:dyDescent="0.3">
      <c r="A1394" s="21">
        <v>710</v>
      </c>
      <c r="B1394" s="21" t="s">
        <v>1124</v>
      </c>
      <c r="D1394" s="21" t="s">
        <v>1232</v>
      </c>
      <c r="E1394" s="21" t="s">
        <v>1129</v>
      </c>
      <c r="F1394" s="35" t="s">
        <v>924</v>
      </c>
      <c r="G1394" s="2" t="s">
        <v>53</v>
      </c>
      <c r="H1394" s="2" t="s">
        <v>16</v>
      </c>
      <c r="I1394" s="2" t="s">
        <v>1233</v>
      </c>
      <c r="U1394" t="s">
        <v>266</v>
      </c>
    </row>
    <row r="1395" spans="1:21" x14ac:dyDescent="0.3">
      <c r="A1395" s="21">
        <v>711</v>
      </c>
      <c r="B1395" s="21" t="s">
        <v>1124</v>
      </c>
      <c r="D1395" s="21" t="s">
        <v>1232</v>
      </c>
      <c r="E1395" s="21" t="s">
        <v>1129</v>
      </c>
      <c r="F1395" s="35" t="s">
        <v>924</v>
      </c>
      <c r="G1395" s="2" t="s">
        <v>59</v>
      </c>
      <c r="H1395" s="2" t="s">
        <v>42</v>
      </c>
      <c r="I1395" s="2" t="s">
        <v>1234</v>
      </c>
      <c r="U1395" t="s">
        <v>266</v>
      </c>
    </row>
    <row r="1396" spans="1:21" x14ac:dyDescent="0.3">
      <c r="A1396" s="21">
        <v>712</v>
      </c>
      <c r="B1396" s="21" t="s">
        <v>1124</v>
      </c>
      <c r="D1396" s="21" t="s">
        <v>1232</v>
      </c>
      <c r="E1396" s="21" t="s">
        <v>1129</v>
      </c>
      <c r="F1396" s="35" t="s">
        <v>924</v>
      </c>
      <c r="G1396" s="2" t="s">
        <v>54</v>
      </c>
      <c r="H1396" s="2" t="s">
        <v>16</v>
      </c>
      <c r="I1396" s="2" t="s">
        <v>1235</v>
      </c>
      <c r="U1396" t="s">
        <v>266</v>
      </c>
    </row>
    <row r="1397" spans="1:21" x14ac:dyDescent="0.3">
      <c r="A1397" s="21">
        <v>713</v>
      </c>
      <c r="B1397" s="21" t="s">
        <v>1124</v>
      </c>
      <c r="D1397" s="21" t="s">
        <v>1236</v>
      </c>
      <c r="E1397" s="21" t="s">
        <v>1129</v>
      </c>
      <c r="F1397" s="35" t="s">
        <v>924</v>
      </c>
      <c r="G1397" s="2" t="s">
        <v>55</v>
      </c>
      <c r="H1397" s="2" t="s">
        <v>32</v>
      </c>
      <c r="I1397" s="2" t="s">
        <v>1237</v>
      </c>
      <c r="U1397" t="s">
        <v>266</v>
      </c>
    </row>
    <row r="1398" spans="1:21" x14ac:dyDescent="0.3">
      <c r="A1398" s="21">
        <v>713</v>
      </c>
      <c r="B1398" s="21" t="s">
        <v>1124</v>
      </c>
      <c r="D1398" s="21" t="s">
        <v>1236</v>
      </c>
      <c r="E1398" s="21" t="s">
        <v>1129</v>
      </c>
      <c r="F1398" s="35" t="s">
        <v>924</v>
      </c>
      <c r="G1398" s="2" t="s">
        <v>59</v>
      </c>
      <c r="H1398" s="2" t="s">
        <v>43</v>
      </c>
      <c r="I1398" s="2" t="s">
        <v>1237</v>
      </c>
      <c r="U1398" t="s">
        <v>266</v>
      </c>
    </row>
    <row r="1399" spans="1:21" x14ac:dyDescent="0.3">
      <c r="A1399" s="21">
        <v>713</v>
      </c>
      <c r="B1399" s="21" t="s">
        <v>1124</v>
      </c>
      <c r="D1399" s="21" t="s">
        <v>1236</v>
      </c>
      <c r="E1399" s="21" t="s">
        <v>1129</v>
      </c>
      <c r="F1399" s="35" t="s">
        <v>924</v>
      </c>
      <c r="G1399" s="2" t="s">
        <v>53</v>
      </c>
      <c r="H1399" s="2" t="s">
        <v>16</v>
      </c>
      <c r="I1399" s="2" t="s">
        <v>1237</v>
      </c>
      <c r="U1399" t="s">
        <v>266</v>
      </c>
    </row>
    <row r="1400" spans="1:21" x14ac:dyDescent="0.3">
      <c r="A1400" s="21">
        <v>714</v>
      </c>
      <c r="B1400" s="21" t="s">
        <v>1124</v>
      </c>
      <c r="D1400" s="21" t="s">
        <v>1236</v>
      </c>
      <c r="E1400" s="21" t="s">
        <v>1129</v>
      </c>
      <c r="F1400" s="35" t="s">
        <v>924</v>
      </c>
      <c r="G1400" s="2" t="s">
        <v>53</v>
      </c>
      <c r="H1400" s="2" t="s">
        <v>16</v>
      </c>
      <c r="I1400" s="2" t="s">
        <v>1238</v>
      </c>
      <c r="U1400" t="s">
        <v>266</v>
      </c>
    </row>
    <row r="1401" spans="1:21" x14ac:dyDescent="0.3">
      <c r="A1401" s="21">
        <v>715</v>
      </c>
      <c r="B1401" s="21" t="s">
        <v>1124</v>
      </c>
      <c r="D1401" s="21" t="s">
        <v>1236</v>
      </c>
      <c r="E1401" s="21" t="s">
        <v>1129</v>
      </c>
      <c r="F1401" s="35" t="s">
        <v>924</v>
      </c>
      <c r="G1401" s="2" t="s">
        <v>54</v>
      </c>
      <c r="H1401" s="2" t="s">
        <v>16</v>
      </c>
      <c r="I1401" t="s">
        <v>1239</v>
      </c>
      <c r="U1401" t="s">
        <v>266</v>
      </c>
    </row>
    <row r="1402" spans="1:21" x14ac:dyDescent="0.3">
      <c r="A1402" s="21">
        <v>716</v>
      </c>
      <c r="B1402" s="21" t="s">
        <v>1124</v>
      </c>
      <c r="D1402" s="21" t="s">
        <v>1240</v>
      </c>
      <c r="E1402" s="21" t="s">
        <v>1129</v>
      </c>
      <c r="F1402" s="35" t="s">
        <v>924</v>
      </c>
      <c r="G1402" s="2" t="s">
        <v>55</v>
      </c>
      <c r="H1402" s="2" t="s">
        <v>32</v>
      </c>
      <c r="I1402" t="s">
        <v>1241</v>
      </c>
      <c r="U1402" t="s">
        <v>266</v>
      </c>
    </row>
    <row r="1403" spans="1:21" x14ac:dyDescent="0.3">
      <c r="A1403" s="21">
        <v>716</v>
      </c>
      <c r="B1403" s="21" t="s">
        <v>1124</v>
      </c>
      <c r="D1403" s="21" t="s">
        <v>1240</v>
      </c>
      <c r="E1403" s="21" t="s">
        <v>1129</v>
      </c>
      <c r="F1403" s="35" t="s">
        <v>925</v>
      </c>
      <c r="G1403" s="2" t="s">
        <v>55</v>
      </c>
      <c r="H1403" s="2" t="s">
        <v>32</v>
      </c>
      <c r="I1403" t="s">
        <v>1241</v>
      </c>
      <c r="U1403" t="s">
        <v>266</v>
      </c>
    </row>
    <row r="1404" spans="1:21" x14ac:dyDescent="0.3">
      <c r="A1404" s="21">
        <v>716</v>
      </c>
      <c r="B1404" s="21" t="s">
        <v>1124</v>
      </c>
      <c r="D1404" s="21" t="s">
        <v>1240</v>
      </c>
      <c r="E1404" s="21" t="s">
        <v>1129</v>
      </c>
      <c r="F1404" s="35" t="s">
        <v>924</v>
      </c>
      <c r="G1404" s="2" t="s">
        <v>59</v>
      </c>
      <c r="H1404" s="2" t="s">
        <v>43</v>
      </c>
      <c r="I1404" t="s">
        <v>1243</v>
      </c>
      <c r="U1404" t="s">
        <v>266</v>
      </c>
    </row>
    <row r="1405" spans="1:21" x14ac:dyDescent="0.3">
      <c r="A1405" s="21">
        <v>716</v>
      </c>
      <c r="B1405" s="21" t="s">
        <v>1124</v>
      </c>
      <c r="D1405" s="21" t="s">
        <v>1240</v>
      </c>
      <c r="E1405" s="21" t="s">
        <v>1129</v>
      </c>
      <c r="F1405" s="35" t="s">
        <v>925</v>
      </c>
      <c r="G1405" s="2" t="s">
        <v>59</v>
      </c>
      <c r="H1405" s="2" t="s">
        <v>43</v>
      </c>
      <c r="I1405" t="s">
        <v>1243</v>
      </c>
      <c r="U1405" t="s">
        <v>266</v>
      </c>
    </row>
    <row r="1406" spans="1:21" x14ac:dyDescent="0.3">
      <c r="A1406" s="21">
        <v>717</v>
      </c>
      <c r="B1406" s="21" t="s">
        <v>1124</v>
      </c>
      <c r="D1406" s="21" t="s">
        <v>1240</v>
      </c>
      <c r="E1406" s="21" t="s">
        <v>1129</v>
      </c>
      <c r="F1406" s="35" t="s">
        <v>924</v>
      </c>
      <c r="G1406" s="2" t="s">
        <v>58</v>
      </c>
      <c r="H1406" s="2" t="s">
        <v>41</v>
      </c>
      <c r="I1406" t="s">
        <v>1242</v>
      </c>
      <c r="U1406" t="s">
        <v>266</v>
      </c>
    </row>
    <row r="1407" spans="1:21" x14ac:dyDescent="0.3">
      <c r="A1407" s="21">
        <v>717</v>
      </c>
      <c r="B1407" s="21" t="s">
        <v>1124</v>
      </c>
      <c r="D1407" s="21" t="s">
        <v>1240</v>
      </c>
      <c r="E1407" s="21" t="s">
        <v>1129</v>
      </c>
      <c r="F1407" s="35" t="s">
        <v>925</v>
      </c>
      <c r="G1407" s="2" t="s">
        <v>58</v>
      </c>
      <c r="H1407" s="2" t="s">
        <v>41</v>
      </c>
      <c r="I1407" t="s">
        <v>1242</v>
      </c>
      <c r="U1407" t="s">
        <v>266</v>
      </c>
    </row>
    <row r="1408" spans="1:21" x14ac:dyDescent="0.3">
      <c r="A1408" s="21">
        <v>718</v>
      </c>
      <c r="B1408" s="21" t="s">
        <v>1124</v>
      </c>
      <c r="D1408" s="21" t="s">
        <v>1240</v>
      </c>
      <c r="E1408" s="21" t="s">
        <v>1129</v>
      </c>
      <c r="F1408" s="35" t="s">
        <v>924</v>
      </c>
      <c r="G1408" s="2" t="s">
        <v>59</v>
      </c>
      <c r="H1408" s="2" t="s">
        <v>42</v>
      </c>
      <c r="I1408" t="s">
        <v>1244</v>
      </c>
      <c r="U1408" t="s">
        <v>266</v>
      </c>
    </row>
    <row r="1409" spans="1:21" x14ac:dyDescent="0.3">
      <c r="A1409" s="21">
        <v>718</v>
      </c>
      <c r="B1409" s="21" t="s">
        <v>1124</v>
      </c>
      <c r="D1409" s="21" t="s">
        <v>1240</v>
      </c>
      <c r="E1409" s="21" t="s">
        <v>1129</v>
      </c>
      <c r="F1409" s="35" t="s">
        <v>925</v>
      </c>
      <c r="G1409" s="2" t="s">
        <v>59</v>
      </c>
      <c r="H1409" s="2" t="s">
        <v>42</v>
      </c>
      <c r="I1409" t="s">
        <v>1244</v>
      </c>
      <c r="U1409" t="s">
        <v>266</v>
      </c>
    </row>
    <row r="1410" spans="1:21" x14ac:dyDescent="0.3">
      <c r="A1410" s="21">
        <v>719</v>
      </c>
      <c r="B1410" s="21" t="s">
        <v>1124</v>
      </c>
      <c r="D1410" s="21" t="s">
        <v>1240</v>
      </c>
      <c r="E1410" s="21" t="s">
        <v>1129</v>
      </c>
      <c r="F1410" s="35" t="s">
        <v>924</v>
      </c>
      <c r="G1410" s="2" t="s">
        <v>58</v>
      </c>
      <c r="H1410" s="2" t="s">
        <v>40</v>
      </c>
      <c r="I1410" t="s">
        <v>1245</v>
      </c>
      <c r="U1410" t="s">
        <v>256</v>
      </c>
    </row>
    <row r="1411" spans="1:21" x14ac:dyDescent="0.3">
      <c r="A1411" s="21">
        <v>719</v>
      </c>
      <c r="B1411" s="21" t="s">
        <v>1124</v>
      </c>
      <c r="D1411" s="21" t="s">
        <v>1240</v>
      </c>
      <c r="E1411" s="21" t="s">
        <v>1129</v>
      </c>
      <c r="F1411" s="35" t="s">
        <v>925</v>
      </c>
      <c r="G1411" s="2" t="s">
        <v>58</v>
      </c>
      <c r="H1411" s="2" t="s">
        <v>40</v>
      </c>
      <c r="I1411" t="s">
        <v>1245</v>
      </c>
      <c r="U1411" t="s">
        <v>256</v>
      </c>
    </row>
    <row r="1412" spans="1:21" x14ac:dyDescent="0.3">
      <c r="A1412" s="21">
        <v>719</v>
      </c>
      <c r="B1412" s="21" t="s">
        <v>1124</v>
      </c>
      <c r="D1412" s="21" t="s">
        <v>1240</v>
      </c>
      <c r="E1412" s="21" t="s">
        <v>1129</v>
      </c>
      <c r="F1412" s="35" t="s">
        <v>924</v>
      </c>
      <c r="G1412" s="2" t="s">
        <v>58</v>
      </c>
      <c r="H1412" s="2" t="s">
        <v>41</v>
      </c>
      <c r="I1412" t="s">
        <v>1245</v>
      </c>
      <c r="U1412" t="s">
        <v>256</v>
      </c>
    </row>
    <row r="1413" spans="1:21" x14ac:dyDescent="0.3">
      <c r="A1413" s="21">
        <v>719</v>
      </c>
      <c r="B1413" s="21" t="s">
        <v>1124</v>
      </c>
      <c r="D1413" s="21" t="s">
        <v>1240</v>
      </c>
      <c r="E1413" s="21" t="s">
        <v>1129</v>
      </c>
      <c r="F1413" s="35" t="s">
        <v>925</v>
      </c>
      <c r="G1413" s="2" t="s">
        <v>58</v>
      </c>
      <c r="H1413" s="2" t="s">
        <v>41</v>
      </c>
      <c r="I1413" t="s">
        <v>1245</v>
      </c>
      <c r="U1413" t="s">
        <v>256</v>
      </c>
    </row>
    <row r="1414" spans="1:21" x14ac:dyDescent="0.3">
      <c r="A1414" s="21">
        <v>720</v>
      </c>
      <c r="B1414" s="21" t="s">
        <v>1124</v>
      </c>
      <c r="D1414" s="21" t="s">
        <v>1249</v>
      </c>
      <c r="E1414" s="21" t="s">
        <v>1129</v>
      </c>
      <c r="F1414" s="35" t="s">
        <v>924</v>
      </c>
      <c r="G1414" s="2" t="s">
        <v>55</v>
      </c>
      <c r="H1414" s="2" t="s">
        <v>32</v>
      </c>
      <c r="I1414" t="s">
        <v>1246</v>
      </c>
      <c r="U1414" t="s">
        <v>266</v>
      </c>
    </row>
    <row r="1415" spans="1:21" x14ac:dyDescent="0.3">
      <c r="A1415" s="21">
        <v>720</v>
      </c>
      <c r="B1415" s="21" t="s">
        <v>1124</v>
      </c>
      <c r="D1415" s="21" t="s">
        <v>1249</v>
      </c>
      <c r="E1415" s="21" t="s">
        <v>1129</v>
      </c>
      <c r="F1415" s="35" t="s">
        <v>925</v>
      </c>
      <c r="G1415" s="2" t="s">
        <v>55</v>
      </c>
      <c r="H1415" s="2" t="s">
        <v>32</v>
      </c>
      <c r="I1415" t="s">
        <v>1246</v>
      </c>
      <c r="U1415" t="s">
        <v>266</v>
      </c>
    </row>
    <row r="1416" spans="1:21" x14ac:dyDescent="0.3">
      <c r="A1416" s="21">
        <v>720</v>
      </c>
      <c r="B1416" s="21" t="s">
        <v>1124</v>
      </c>
      <c r="D1416" s="21" t="s">
        <v>1249</v>
      </c>
      <c r="E1416" s="21" t="s">
        <v>1129</v>
      </c>
      <c r="F1416" s="35" t="s">
        <v>924</v>
      </c>
      <c r="G1416" s="2" t="s">
        <v>59</v>
      </c>
      <c r="H1416" s="2" t="s">
        <v>43</v>
      </c>
      <c r="I1416" t="s">
        <v>1246</v>
      </c>
      <c r="U1416" t="s">
        <v>266</v>
      </c>
    </row>
    <row r="1417" spans="1:21" x14ac:dyDescent="0.3">
      <c r="A1417" s="21">
        <v>720</v>
      </c>
      <c r="B1417" s="21" t="s">
        <v>1124</v>
      </c>
      <c r="D1417" s="21" t="s">
        <v>1249</v>
      </c>
      <c r="E1417" s="21" t="s">
        <v>1129</v>
      </c>
      <c r="F1417" s="35" t="s">
        <v>925</v>
      </c>
      <c r="G1417" s="2" t="s">
        <v>59</v>
      </c>
      <c r="H1417" s="2" t="s">
        <v>43</v>
      </c>
      <c r="I1417" t="s">
        <v>1246</v>
      </c>
      <c r="U1417" t="s">
        <v>266</v>
      </c>
    </row>
    <row r="1418" spans="1:21" x14ac:dyDescent="0.3">
      <c r="A1418" s="21">
        <v>721</v>
      </c>
      <c r="B1418" s="21" t="s">
        <v>1124</v>
      </c>
      <c r="D1418" s="21" t="s">
        <v>1249</v>
      </c>
      <c r="E1418" s="21" t="s">
        <v>1129</v>
      </c>
      <c r="F1418" s="35" t="s">
        <v>924</v>
      </c>
      <c r="G1418" s="2" t="s">
        <v>53</v>
      </c>
      <c r="H1418" s="2" t="s">
        <v>12</v>
      </c>
      <c r="I1418" t="s">
        <v>1247</v>
      </c>
      <c r="U1418" t="s">
        <v>266</v>
      </c>
    </row>
    <row r="1419" spans="1:21" x14ac:dyDescent="0.3">
      <c r="A1419" s="21">
        <v>721</v>
      </c>
      <c r="B1419" s="21" t="s">
        <v>1124</v>
      </c>
      <c r="D1419" s="21" t="s">
        <v>1249</v>
      </c>
      <c r="E1419" s="21" t="s">
        <v>1129</v>
      </c>
      <c r="F1419" s="35" t="s">
        <v>925</v>
      </c>
      <c r="G1419" s="2" t="s">
        <v>53</v>
      </c>
      <c r="H1419" s="2" t="s">
        <v>12</v>
      </c>
      <c r="I1419" t="s">
        <v>1247</v>
      </c>
      <c r="U1419" t="s">
        <v>266</v>
      </c>
    </row>
    <row r="1420" spans="1:21" x14ac:dyDescent="0.3">
      <c r="A1420" s="21">
        <v>722</v>
      </c>
      <c r="B1420" s="21" t="s">
        <v>1124</v>
      </c>
      <c r="D1420" s="21" t="s">
        <v>1249</v>
      </c>
      <c r="E1420" s="21" t="s">
        <v>1129</v>
      </c>
      <c r="F1420" s="35" t="s">
        <v>924</v>
      </c>
      <c r="G1420" s="2" t="s">
        <v>53</v>
      </c>
      <c r="H1420" s="2" t="s">
        <v>16</v>
      </c>
      <c r="I1420" t="s">
        <v>1248</v>
      </c>
      <c r="U1420" t="s">
        <v>266</v>
      </c>
    </row>
    <row r="1421" spans="1:21" x14ac:dyDescent="0.3">
      <c r="A1421" s="21">
        <v>722</v>
      </c>
      <c r="B1421" s="21" t="s">
        <v>1124</v>
      </c>
      <c r="D1421" s="21" t="s">
        <v>1249</v>
      </c>
      <c r="E1421" s="21" t="s">
        <v>1129</v>
      </c>
      <c r="F1421" s="35" t="s">
        <v>925</v>
      </c>
      <c r="G1421" s="2" t="s">
        <v>53</v>
      </c>
      <c r="H1421" s="2" t="s">
        <v>16</v>
      </c>
      <c r="I1421" t="s">
        <v>1248</v>
      </c>
      <c r="U1421" t="s">
        <v>266</v>
      </c>
    </row>
    <row r="1422" spans="1:21" x14ac:dyDescent="0.3">
      <c r="A1422" s="21">
        <v>723</v>
      </c>
      <c r="B1422" s="21" t="s">
        <v>1124</v>
      </c>
      <c r="D1422" s="21" t="s">
        <v>1250</v>
      </c>
      <c r="E1422" s="21" t="s">
        <v>1129</v>
      </c>
      <c r="F1422" s="35" t="s">
        <v>924</v>
      </c>
      <c r="G1422" s="2" t="s">
        <v>55</v>
      </c>
      <c r="H1422" s="2" t="s">
        <v>32</v>
      </c>
      <c r="I1422" t="s">
        <v>1246</v>
      </c>
      <c r="U1422" t="s">
        <v>266</v>
      </c>
    </row>
    <row r="1423" spans="1:21" x14ac:dyDescent="0.3">
      <c r="A1423" s="21">
        <v>723</v>
      </c>
      <c r="B1423" s="21" t="s">
        <v>1124</v>
      </c>
      <c r="D1423" s="21" t="s">
        <v>1250</v>
      </c>
      <c r="E1423" s="21" t="s">
        <v>1129</v>
      </c>
      <c r="F1423" s="35" t="s">
        <v>925</v>
      </c>
      <c r="G1423" s="2" t="s">
        <v>55</v>
      </c>
      <c r="H1423" s="2" t="s">
        <v>32</v>
      </c>
      <c r="I1423" t="s">
        <v>1246</v>
      </c>
      <c r="U1423" t="s">
        <v>266</v>
      </c>
    </row>
    <row r="1424" spans="1:21" x14ac:dyDescent="0.3">
      <c r="A1424" s="21">
        <v>723</v>
      </c>
      <c r="B1424" s="21" t="s">
        <v>1124</v>
      </c>
      <c r="D1424" s="21" t="s">
        <v>1250</v>
      </c>
      <c r="E1424" s="21" t="s">
        <v>1129</v>
      </c>
      <c r="F1424" s="35" t="s">
        <v>924</v>
      </c>
      <c r="G1424" s="2" t="s">
        <v>59</v>
      </c>
      <c r="H1424" s="2" t="s">
        <v>43</v>
      </c>
      <c r="I1424" t="s">
        <v>1246</v>
      </c>
      <c r="U1424" t="s">
        <v>266</v>
      </c>
    </row>
    <row r="1425" spans="1:21" x14ac:dyDescent="0.3">
      <c r="A1425" s="21">
        <v>723</v>
      </c>
      <c r="B1425" s="21" t="s">
        <v>1124</v>
      </c>
      <c r="D1425" s="21" t="s">
        <v>1250</v>
      </c>
      <c r="E1425" s="21" t="s">
        <v>1129</v>
      </c>
      <c r="F1425" s="35" t="s">
        <v>925</v>
      </c>
      <c r="G1425" s="2" t="s">
        <v>59</v>
      </c>
      <c r="H1425" s="2" t="s">
        <v>43</v>
      </c>
      <c r="I1425" t="s">
        <v>1246</v>
      </c>
      <c r="U1425" t="s">
        <v>266</v>
      </c>
    </row>
    <row r="1426" spans="1:21" x14ac:dyDescent="0.3">
      <c r="A1426" s="21">
        <v>724</v>
      </c>
      <c r="B1426" s="21" t="s">
        <v>1124</v>
      </c>
      <c r="D1426" s="21" t="s">
        <v>1250</v>
      </c>
      <c r="E1426" s="21" t="s">
        <v>1129</v>
      </c>
      <c r="F1426" s="35" t="s">
        <v>924</v>
      </c>
      <c r="G1426" s="2" t="s">
        <v>53</v>
      </c>
      <c r="H1426" s="2" t="s">
        <v>16</v>
      </c>
      <c r="I1426" t="s">
        <v>1248</v>
      </c>
      <c r="U1426" t="s">
        <v>266</v>
      </c>
    </row>
    <row r="1427" spans="1:21" x14ac:dyDescent="0.3">
      <c r="A1427" s="21">
        <v>724</v>
      </c>
      <c r="B1427" s="21" t="s">
        <v>1124</v>
      </c>
      <c r="D1427" s="21" t="s">
        <v>1250</v>
      </c>
      <c r="E1427" s="21" t="s">
        <v>1129</v>
      </c>
      <c r="F1427" s="35" t="s">
        <v>925</v>
      </c>
      <c r="G1427" s="2" t="s">
        <v>53</v>
      </c>
      <c r="H1427" s="2" t="s">
        <v>16</v>
      </c>
      <c r="I1427" t="s">
        <v>1248</v>
      </c>
      <c r="U1427" t="s">
        <v>266</v>
      </c>
    </row>
    <row r="1428" spans="1:21" x14ac:dyDescent="0.3">
      <c r="A1428" s="21">
        <v>725</v>
      </c>
      <c r="B1428" s="21" t="s">
        <v>1124</v>
      </c>
      <c r="D1428" s="21" t="s">
        <v>1252</v>
      </c>
      <c r="E1428" s="21" t="s">
        <v>1129</v>
      </c>
      <c r="F1428" s="35" t="s">
        <v>924</v>
      </c>
      <c r="G1428" s="2" t="s">
        <v>55</v>
      </c>
      <c r="H1428" s="2" t="s">
        <v>32</v>
      </c>
      <c r="I1428" s="2" t="s">
        <v>1251</v>
      </c>
      <c r="U1428" t="s">
        <v>256</v>
      </c>
    </row>
    <row r="1429" spans="1:21" x14ac:dyDescent="0.3">
      <c r="A1429" s="21">
        <v>725</v>
      </c>
      <c r="B1429" s="21" t="s">
        <v>1124</v>
      </c>
      <c r="D1429" s="21" t="s">
        <v>1252</v>
      </c>
      <c r="E1429" s="21" t="s">
        <v>1129</v>
      </c>
      <c r="F1429" s="35" t="s">
        <v>924</v>
      </c>
      <c r="G1429" s="2" t="s">
        <v>53</v>
      </c>
      <c r="H1429" s="2" t="s">
        <v>16</v>
      </c>
      <c r="I1429" s="2" t="s">
        <v>1251</v>
      </c>
      <c r="U1429" t="s">
        <v>256</v>
      </c>
    </row>
    <row r="1430" spans="1:21" x14ac:dyDescent="0.3">
      <c r="A1430" s="21">
        <v>725</v>
      </c>
      <c r="B1430" s="21" t="s">
        <v>1124</v>
      </c>
      <c r="D1430" s="21" t="s">
        <v>1252</v>
      </c>
      <c r="E1430" s="21" t="s">
        <v>1129</v>
      </c>
      <c r="F1430" s="35" t="s">
        <v>924</v>
      </c>
      <c r="G1430" s="2" t="s">
        <v>59</v>
      </c>
      <c r="H1430" s="2" t="s">
        <v>16</v>
      </c>
      <c r="I1430" s="2" t="s">
        <v>1251</v>
      </c>
      <c r="U1430" t="s">
        <v>256</v>
      </c>
    </row>
    <row r="1431" spans="1:21" x14ac:dyDescent="0.3">
      <c r="A1431" s="21">
        <v>726</v>
      </c>
      <c r="B1431" s="21" t="s">
        <v>1124</v>
      </c>
      <c r="D1431" s="21" t="s">
        <v>1254</v>
      </c>
      <c r="E1431" s="21" t="s">
        <v>1129</v>
      </c>
      <c r="F1431" s="35" t="s">
        <v>925</v>
      </c>
      <c r="G1431" s="2" t="s">
        <v>55</v>
      </c>
      <c r="H1431" s="2" t="s">
        <v>32</v>
      </c>
      <c r="I1431" s="2" t="s">
        <v>1253</v>
      </c>
      <c r="U1431" t="s">
        <v>266</v>
      </c>
    </row>
    <row r="1432" spans="1:21" x14ac:dyDescent="0.3">
      <c r="A1432" s="21">
        <v>726</v>
      </c>
      <c r="B1432" s="21" t="s">
        <v>1124</v>
      </c>
      <c r="D1432" s="21" t="s">
        <v>1254</v>
      </c>
      <c r="E1432" s="21" t="s">
        <v>1129</v>
      </c>
      <c r="F1432" s="35" t="s">
        <v>1438</v>
      </c>
      <c r="G1432" s="2" t="s">
        <v>55</v>
      </c>
      <c r="H1432" s="2" t="s">
        <v>32</v>
      </c>
      <c r="I1432" s="2" t="s">
        <v>1253</v>
      </c>
      <c r="U1432" t="s">
        <v>266</v>
      </c>
    </row>
    <row r="1433" spans="1:21" x14ac:dyDescent="0.3">
      <c r="A1433" s="21">
        <v>726</v>
      </c>
      <c r="B1433" s="21" t="s">
        <v>1124</v>
      </c>
      <c r="D1433" s="21" t="s">
        <v>1254</v>
      </c>
      <c r="E1433" s="21" t="s">
        <v>1129</v>
      </c>
      <c r="F1433" s="35" t="s">
        <v>925</v>
      </c>
      <c r="G1433" s="2" t="s">
        <v>59</v>
      </c>
      <c r="H1433" s="2" t="s">
        <v>43</v>
      </c>
      <c r="I1433" s="2" t="s">
        <v>1253</v>
      </c>
      <c r="U1433" t="s">
        <v>266</v>
      </c>
    </row>
    <row r="1434" spans="1:21" x14ac:dyDescent="0.3">
      <c r="A1434" s="21">
        <v>726</v>
      </c>
      <c r="B1434" s="21" t="s">
        <v>1124</v>
      </c>
      <c r="D1434" s="21" t="s">
        <v>1254</v>
      </c>
      <c r="E1434" s="21" t="s">
        <v>1129</v>
      </c>
      <c r="F1434" s="35" t="s">
        <v>1438</v>
      </c>
      <c r="G1434" s="2" t="s">
        <v>59</v>
      </c>
      <c r="H1434" s="2" t="s">
        <v>43</v>
      </c>
      <c r="I1434" s="2" t="s">
        <v>1253</v>
      </c>
      <c r="U1434" t="s">
        <v>266</v>
      </c>
    </row>
    <row r="1435" spans="1:21" x14ac:dyDescent="0.3">
      <c r="A1435" s="21">
        <v>727</v>
      </c>
      <c r="B1435" s="21" t="s">
        <v>1124</v>
      </c>
      <c r="D1435" s="21" t="s">
        <v>1254</v>
      </c>
      <c r="E1435" s="21" t="s">
        <v>1129</v>
      </c>
      <c r="F1435" s="35" t="s">
        <v>925</v>
      </c>
      <c r="G1435" s="2" t="s">
        <v>58</v>
      </c>
      <c r="H1435" s="2" t="s">
        <v>41</v>
      </c>
      <c r="I1435" s="2" t="s">
        <v>1255</v>
      </c>
      <c r="U1435" t="s">
        <v>266</v>
      </c>
    </row>
    <row r="1436" spans="1:21" x14ac:dyDescent="0.3">
      <c r="A1436" s="21">
        <v>727</v>
      </c>
      <c r="B1436" s="21" t="s">
        <v>1124</v>
      </c>
      <c r="D1436" s="21" t="s">
        <v>1254</v>
      </c>
      <c r="E1436" s="21" t="s">
        <v>1129</v>
      </c>
      <c r="F1436" s="35" t="s">
        <v>1438</v>
      </c>
      <c r="G1436" s="2" t="s">
        <v>58</v>
      </c>
      <c r="H1436" s="2" t="s">
        <v>41</v>
      </c>
      <c r="I1436" s="2" t="s">
        <v>1255</v>
      </c>
      <c r="U1436" t="s">
        <v>266</v>
      </c>
    </row>
    <row r="1437" spans="1:21" x14ac:dyDescent="0.3">
      <c r="A1437" s="21">
        <v>728</v>
      </c>
      <c r="B1437" s="21" t="s">
        <v>1124</v>
      </c>
      <c r="D1437" s="21" t="s">
        <v>1254</v>
      </c>
      <c r="E1437" s="21" t="s">
        <v>1129</v>
      </c>
      <c r="F1437" s="35" t="s">
        <v>925</v>
      </c>
      <c r="G1437" s="2" t="s">
        <v>59</v>
      </c>
      <c r="H1437" s="2" t="s">
        <v>42</v>
      </c>
      <c r="I1437" s="2" t="s">
        <v>1256</v>
      </c>
      <c r="U1437" t="s">
        <v>266</v>
      </c>
    </row>
    <row r="1438" spans="1:21" x14ac:dyDescent="0.3">
      <c r="A1438" s="21">
        <v>728</v>
      </c>
      <c r="B1438" s="21" t="s">
        <v>1124</v>
      </c>
      <c r="D1438" s="21" t="s">
        <v>1254</v>
      </c>
      <c r="E1438" s="21" t="s">
        <v>1129</v>
      </c>
      <c r="F1438" s="35" t="s">
        <v>1438</v>
      </c>
      <c r="G1438" s="2" t="s">
        <v>59</v>
      </c>
      <c r="H1438" s="2" t="s">
        <v>42</v>
      </c>
      <c r="I1438" s="2" t="s">
        <v>1256</v>
      </c>
      <c r="U1438" t="s">
        <v>266</v>
      </c>
    </row>
    <row r="1439" spans="1:21" x14ac:dyDescent="0.3">
      <c r="A1439" s="21">
        <v>729</v>
      </c>
      <c r="B1439" s="21" t="s">
        <v>1124</v>
      </c>
      <c r="D1439" s="21" t="s">
        <v>1254</v>
      </c>
      <c r="E1439" s="21" t="s">
        <v>1129</v>
      </c>
      <c r="F1439" s="35" t="s">
        <v>925</v>
      </c>
      <c r="G1439" s="2" t="s">
        <v>58</v>
      </c>
      <c r="H1439" s="2" t="s">
        <v>40</v>
      </c>
      <c r="I1439" s="2" t="s">
        <v>1257</v>
      </c>
      <c r="U1439" t="s">
        <v>256</v>
      </c>
    </row>
    <row r="1440" spans="1:21" x14ac:dyDescent="0.3">
      <c r="A1440" s="21">
        <v>729</v>
      </c>
      <c r="B1440" s="21" t="s">
        <v>1124</v>
      </c>
      <c r="D1440" s="21" t="s">
        <v>1254</v>
      </c>
      <c r="E1440" s="21" t="s">
        <v>1129</v>
      </c>
      <c r="F1440" s="35" t="s">
        <v>1438</v>
      </c>
      <c r="G1440" s="2" t="s">
        <v>58</v>
      </c>
      <c r="H1440" s="2" t="s">
        <v>40</v>
      </c>
      <c r="I1440" s="2" t="s">
        <v>1257</v>
      </c>
      <c r="U1440" t="s">
        <v>256</v>
      </c>
    </row>
    <row r="1441" spans="1:21" x14ac:dyDescent="0.3">
      <c r="A1441" s="21">
        <v>729</v>
      </c>
      <c r="B1441" s="21" t="s">
        <v>1124</v>
      </c>
      <c r="D1441" s="21" t="s">
        <v>1254</v>
      </c>
      <c r="E1441" s="21" t="s">
        <v>1129</v>
      </c>
      <c r="F1441" s="35" t="s">
        <v>925</v>
      </c>
      <c r="G1441" s="2" t="s">
        <v>58</v>
      </c>
      <c r="H1441" s="2" t="s">
        <v>41</v>
      </c>
      <c r="I1441" s="2" t="s">
        <v>1257</v>
      </c>
      <c r="U1441" t="s">
        <v>256</v>
      </c>
    </row>
    <row r="1442" spans="1:21" x14ac:dyDescent="0.3">
      <c r="A1442" s="21">
        <v>729</v>
      </c>
      <c r="B1442" s="21" t="s">
        <v>1124</v>
      </c>
      <c r="D1442" s="21" t="s">
        <v>1254</v>
      </c>
      <c r="E1442" s="21" t="s">
        <v>1129</v>
      </c>
      <c r="F1442" s="35" t="s">
        <v>1438</v>
      </c>
      <c r="G1442" s="2" t="s">
        <v>58</v>
      </c>
      <c r="H1442" s="2" t="s">
        <v>41</v>
      </c>
      <c r="I1442" s="2" t="s">
        <v>1257</v>
      </c>
      <c r="U1442" t="s">
        <v>256</v>
      </c>
    </row>
    <row r="1443" spans="1:21" x14ac:dyDescent="0.3">
      <c r="A1443" s="21">
        <v>730</v>
      </c>
      <c r="B1443" s="21" t="s">
        <v>1124</v>
      </c>
      <c r="D1443" s="21" t="s">
        <v>1258</v>
      </c>
      <c r="E1443" s="21" t="s">
        <v>1129</v>
      </c>
      <c r="F1443" s="35" t="s">
        <v>925</v>
      </c>
      <c r="G1443" s="2" t="s">
        <v>53</v>
      </c>
      <c r="H1443" s="2" t="s">
        <v>12</v>
      </c>
      <c r="I1443" s="2" t="s">
        <v>1259</v>
      </c>
      <c r="U1443" t="s">
        <v>266</v>
      </c>
    </row>
    <row r="1444" spans="1:21" x14ac:dyDescent="0.3">
      <c r="A1444" s="21">
        <v>731</v>
      </c>
      <c r="B1444" s="21" t="s">
        <v>1124</v>
      </c>
      <c r="D1444" s="21" t="s">
        <v>1258</v>
      </c>
      <c r="E1444" s="21" t="s">
        <v>1129</v>
      </c>
      <c r="F1444" s="35" t="s">
        <v>925</v>
      </c>
      <c r="G1444" s="2" t="s">
        <v>55</v>
      </c>
      <c r="H1444" s="2" t="s">
        <v>32</v>
      </c>
      <c r="I1444" s="2" t="s">
        <v>1260</v>
      </c>
      <c r="U1444" t="s">
        <v>266</v>
      </c>
    </row>
    <row r="1445" spans="1:21" x14ac:dyDescent="0.3">
      <c r="A1445" s="21">
        <v>731</v>
      </c>
      <c r="B1445" s="21" t="s">
        <v>1124</v>
      </c>
      <c r="D1445" s="21" t="s">
        <v>1258</v>
      </c>
      <c r="E1445" s="21" t="s">
        <v>1129</v>
      </c>
      <c r="F1445" s="35" t="s">
        <v>925</v>
      </c>
      <c r="G1445" s="2" t="s">
        <v>59</v>
      </c>
      <c r="H1445" s="2" t="s">
        <v>43</v>
      </c>
      <c r="I1445" s="2" t="s">
        <v>1261</v>
      </c>
      <c r="U1445" t="s">
        <v>266</v>
      </c>
    </row>
    <row r="1446" spans="1:21" x14ac:dyDescent="0.3">
      <c r="A1446" s="21">
        <v>732</v>
      </c>
      <c r="B1446" s="21" t="s">
        <v>1124</v>
      </c>
      <c r="D1446" s="21" t="s">
        <v>1258</v>
      </c>
      <c r="E1446" s="21" t="s">
        <v>1129</v>
      </c>
      <c r="F1446" s="35" t="s">
        <v>925</v>
      </c>
      <c r="G1446" s="2" t="s">
        <v>58</v>
      </c>
      <c r="H1446" s="2" t="s">
        <v>41</v>
      </c>
      <c r="I1446" t="s">
        <v>1262</v>
      </c>
      <c r="U1446" t="s">
        <v>266</v>
      </c>
    </row>
    <row r="1447" spans="1:21" x14ac:dyDescent="0.3">
      <c r="A1447" s="21">
        <v>733</v>
      </c>
      <c r="B1447" s="21" t="s">
        <v>1124</v>
      </c>
      <c r="D1447" s="21" t="s">
        <v>1266</v>
      </c>
      <c r="E1447" s="21" t="s">
        <v>1129</v>
      </c>
      <c r="F1447" s="35" t="s">
        <v>925</v>
      </c>
      <c r="G1447" s="2" t="s">
        <v>59</v>
      </c>
      <c r="H1447" s="2" t="s">
        <v>16</v>
      </c>
      <c r="I1447" t="s">
        <v>1263</v>
      </c>
      <c r="U1447" t="s">
        <v>256</v>
      </c>
    </row>
    <row r="1448" spans="1:21" x14ac:dyDescent="0.3">
      <c r="A1448" s="21">
        <v>734</v>
      </c>
      <c r="B1448" s="21" t="s">
        <v>1124</v>
      </c>
      <c r="D1448" s="21" t="s">
        <v>1265</v>
      </c>
      <c r="E1448" s="21" t="s">
        <v>1129</v>
      </c>
      <c r="F1448" s="35" t="s">
        <v>925</v>
      </c>
      <c r="G1448" s="2" t="s">
        <v>55</v>
      </c>
      <c r="H1448" s="2" t="s">
        <v>32</v>
      </c>
      <c r="I1448" t="s">
        <v>1264</v>
      </c>
      <c r="U1448" t="s">
        <v>266</v>
      </c>
    </row>
    <row r="1449" spans="1:21" x14ac:dyDescent="0.3">
      <c r="A1449" s="21">
        <v>734</v>
      </c>
      <c r="B1449" s="21" t="s">
        <v>1124</v>
      </c>
      <c r="D1449" s="21" t="s">
        <v>1265</v>
      </c>
      <c r="E1449" s="21" t="s">
        <v>1129</v>
      </c>
      <c r="F1449" s="35" t="s">
        <v>925</v>
      </c>
      <c r="G1449" s="2" t="s">
        <v>59</v>
      </c>
      <c r="H1449" s="2" t="s">
        <v>43</v>
      </c>
      <c r="I1449" t="s">
        <v>1264</v>
      </c>
      <c r="U1449" t="s">
        <v>266</v>
      </c>
    </row>
    <row r="1450" spans="1:21" x14ac:dyDescent="0.3">
      <c r="A1450" s="21">
        <v>735</v>
      </c>
      <c r="B1450" s="21" t="s">
        <v>1124</v>
      </c>
      <c r="D1450" s="21" t="s">
        <v>1265</v>
      </c>
      <c r="E1450" s="21" t="s">
        <v>1129</v>
      </c>
      <c r="F1450" s="35" t="s">
        <v>925</v>
      </c>
      <c r="G1450" s="2" t="s">
        <v>53</v>
      </c>
      <c r="H1450" s="2" t="s">
        <v>16</v>
      </c>
      <c r="I1450" t="s">
        <v>1267</v>
      </c>
      <c r="U1450" t="s">
        <v>266</v>
      </c>
    </row>
    <row r="1451" spans="1:21" x14ac:dyDescent="0.3">
      <c r="A1451" s="21">
        <v>736</v>
      </c>
      <c r="B1451" s="21" t="s">
        <v>1124</v>
      </c>
      <c r="D1451" s="21" t="s">
        <v>1268</v>
      </c>
      <c r="E1451" s="21" t="s">
        <v>1129</v>
      </c>
      <c r="F1451" s="35" t="s">
        <v>925</v>
      </c>
      <c r="G1451" s="2" t="s">
        <v>54</v>
      </c>
      <c r="H1451" s="2" t="s">
        <v>16</v>
      </c>
      <c r="I1451" t="s">
        <v>1269</v>
      </c>
      <c r="U1451" t="s">
        <v>266</v>
      </c>
    </row>
    <row r="1452" spans="1:21" x14ac:dyDescent="0.3">
      <c r="A1452" s="21">
        <v>736</v>
      </c>
      <c r="B1452" s="21" t="s">
        <v>1124</v>
      </c>
      <c r="D1452" s="21" t="s">
        <v>1268</v>
      </c>
      <c r="E1452" s="21" t="s">
        <v>1129</v>
      </c>
      <c r="F1452" s="35" t="s">
        <v>925</v>
      </c>
      <c r="G1452" s="2" t="s">
        <v>55</v>
      </c>
      <c r="H1452" s="2" t="s">
        <v>32</v>
      </c>
      <c r="I1452" t="s">
        <v>1269</v>
      </c>
      <c r="U1452" t="s">
        <v>266</v>
      </c>
    </row>
    <row r="1453" spans="1:21" x14ac:dyDescent="0.3">
      <c r="A1453" s="21">
        <v>737</v>
      </c>
      <c r="B1453" s="21" t="s">
        <v>1124</v>
      </c>
      <c r="D1453" s="21" t="s">
        <v>1270</v>
      </c>
      <c r="E1453" s="21" t="s">
        <v>1129</v>
      </c>
      <c r="F1453" s="35" t="s">
        <v>925</v>
      </c>
      <c r="G1453" s="2" t="s">
        <v>54</v>
      </c>
      <c r="H1453" s="2" t="s">
        <v>16</v>
      </c>
      <c r="I1453" t="s">
        <v>1271</v>
      </c>
      <c r="U1453" t="s">
        <v>266</v>
      </c>
    </row>
    <row r="1454" spans="1:21" x14ac:dyDescent="0.3">
      <c r="A1454" s="21">
        <v>738</v>
      </c>
      <c r="B1454" s="21" t="s">
        <v>1124</v>
      </c>
      <c r="D1454" s="21" t="s">
        <v>1272</v>
      </c>
      <c r="E1454" s="21" t="s">
        <v>1129</v>
      </c>
      <c r="F1454" s="35" t="s">
        <v>925</v>
      </c>
      <c r="G1454" s="2" t="s">
        <v>55</v>
      </c>
      <c r="H1454" s="2" t="s">
        <v>32</v>
      </c>
      <c r="I1454" t="s">
        <v>1273</v>
      </c>
    </row>
    <row r="1455" spans="1:21" x14ac:dyDescent="0.3">
      <c r="A1455" s="21">
        <v>739</v>
      </c>
      <c r="B1455" s="21" t="s">
        <v>1124</v>
      </c>
      <c r="D1455" s="21" t="s">
        <v>1272</v>
      </c>
      <c r="E1455" s="21" t="s">
        <v>1129</v>
      </c>
      <c r="F1455" s="35" t="s">
        <v>925</v>
      </c>
      <c r="G1455" s="2" t="s">
        <v>53</v>
      </c>
      <c r="H1455" s="2" t="s">
        <v>22</v>
      </c>
      <c r="I1455" t="s">
        <v>1274</v>
      </c>
      <c r="U1455" t="s">
        <v>257</v>
      </c>
    </row>
    <row r="1456" spans="1:21" x14ac:dyDescent="0.3">
      <c r="A1456" s="21">
        <v>740</v>
      </c>
      <c r="B1456" s="21" t="s">
        <v>1124</v>
      </c>
      <c r="D1456" s="21" t="s">
        <v>1275</v>
      </c>
      <c r="E1456" s="21" t="s">
        <v>1129</v>
      </c>
      <c r="F1456" s="35" t="s">
        <v>925</v>
      </c>
      <c r="G1456" s="2" t="s">
        <v>55</v>
      </c>
      <c r="H1456" s="2" t="s">
        <v>32</v>
      </c>
      <c r="I1456" t="s">
        <v>1276</v>
      </c>
      <c r="U1456" t="s">
        <v>266</v>
      </c>
    </row>
    <row r="1457" spans="1:21" x14ac:dyDescent="0.3">
      <c r="A1457" s="21">
        <v>741</v>
      </c>
      <c r="B1457" s="21" t="s">
        <v>1124</v>
      </c>
      <c r="D1457" s="21" t="s">
        <v>1275</v>
      </c>
      <c r="E1457" s="21" t="s">
        <v>1129</v>
      </c>
      <c r="F1457" s="35" t="s">
        <v>925</v>
      </c>
      <c r="G1457" s="2" t="s">
        <v>59</v>
      </c>
      <c r="H1457" s="2" t="s">
        <v>43</v>
      </c>
      <c r="I1457" t="s">
        <v>1276</v>
      </c>
      <c r="U1457" t="s">
        <v>266</v>
      </c>
    </row>
    <row r="1458" spans="1:21" x14ac:dyDescent="0.3">
      <c r="A1458" s="21">
        <v>742</v>
      </c>
      <c r="B1458" s="21" t="s">
        <v>1124</v>
      </c>
      <c r="D1458" s="21" t="s">
        <v>1275</v>
      </c>
      <c r="E1458" s="21" t="s">
        <v>1129</v>
      </c>
      <c r="F1458" s="35" t="s">
        <v>925</v>
      </c>
      <c r="G1458" s="2" t="s">
        <v>53</v>
      </c>
      <c r="H1458" s="2" t="s">
        <v>16</v>
      </c>
      <c r="I1458" t="s">
        <v>1277</v>
      </c>
      <c r="U1458" t="s">
        <v>266</v>
      </c>
    </row>
    <row r="1459" spans="1:21" x14ac:dyDescent="0.3">
      <c r="A1459" s="21">
        <v>743</v>
      </c>
      <c r="B1459" s="21" t="s">
        <v>1124</v>
      </c>
      <c r="D1459" s="21" t="s">
        <v>1275</v>
      </c>
      <c r="E1459" s="21" t="s">
        <v>1129</v>
      </c>
      <c r="F1459" s="35" t="s">
        <v>925</v>
      </c>
      <c r="G1459" s="2" t="s">
        <v>58</v>
      </c>
      <c r="H1459" s="2" t="s">
        <v>41</v>
      </c>
      <c r="I1459" t="s">
        <v>1278</v>
      </c>
      <c r="U1459" t="s">
        <v>266</v>
      </c>
    </row>
    <row r="1460" spans="1:21" x14ac:dyDescent="0.3">
      <c r="A1460" s="21">
        <v>744</v>
      </c>
      <c r="B1460" s="21" t="s">
        <v>1124</v>
      </c>
      <c r="D1460" s="21" t="s">
        <v>1279</v>
      </c>
      <c r="E1460" s="21" t="s">
        <v>1129</v>
      </c>
      <c r="F1460" s="35" t="s">
        <v>925</v>
      </c>
      <c r="G1460" s="2" t="s">
        <v>55</v>
      </c>
      <c r="H1460" s="2" t="s">
        <v>32</v>
      </c>
      <c r="I1460" t="s">
        <v>1280</v>
      </c>
      <c r="U1460" t="s">
        <v>266</v>
      </c>
    </row>
    <row r="1461" spans="1:21" x14ac:dyDescent="0.3">
      <c r="A1461" s="21">
        <v>744</v>
      </c>
      <c r="B1461" s="21" t="s">
        <v>1124</v>
      </c>
      <c r="D1461" s="21" t="s">
        <v>1279</v>
      </c>
      <c r="E1461" s="21" t="s">
        <v>1129</v>
      </c>
      <c r="F1461" s="35" t="s">
        <v>925</v>
      </c>
      <c r="G1461" s="2" t="s">
        <v>59</v>
      </c>
      <c r="H1461" s="2" t="s">
        <v>43</v>
      </c>
      <c r="I1461" t="s">
        <v>1280</v>
      </c>
      <c r="U1461" t="s">
        <v>266</v>
      </c>
    </row>
    <row r="1462" spans="1:21" x14ac:dyDescent="0.3">
      <c r="A1462" s="21">
        <v>745</v>
      </c>
      <c r="B1462" s="21" t="s">
        <v>1124</v>
      </c>
      <c r="D1462" s="21" t="s">
        <v>1279</v>
      </c>
      <c r="E1462" s="21" t="s">
        <v>1129</v>
      </c>
      <c r="F1462" s="35" t="s">
        <v>925</v>
      </c>
      <c r="G1462" s="2" t="s">
        <v>53</v>
      </c>
      <c r="H1462" s="2" t="s">
        <v>16</v>
      </c>
      <c r="I1462" t="s">
        <v>1281</v>
      </c>
      <c r="U1462" t="s">
        <v>266</v>
      </c>
    </row>
    <row r="1463" spans="1:21" x14ac:dyDescent="0.3">
      <c r="A1463" s="21">
        <v>746</v>
      </c>
      <c r="B1463" s="21" t="s">
        <v>1124</v>
      </c>
      <c r="D1463" s="21" t="s">
        <v>1279</v>
      </c>
      <c r="E1463" s="21" t="s">
        <v>1129</v>
      </c>
      <c r="F1463" s="35" t="s">
        <v>925</v>
      </c>
      <c r="G1463" s="2" t="s">
        <v>58</v>
      </c>
      <c r="H1463" s="2" t="s">
        <v>41</v>
      </c>
      <c r="I1463" t="s">
        <v>1282</v>
      </c>
      <c r="U1463" t="s">
        <v>266</v>
      </c>
    </row>
    <row r="1464" spans="1:21" x14ac:dyDescent="0.3">
      <c r="A1464" s="21">
        <v>747</v>
      </c>
      <c r="B1464" s="21" t="s">
        <v>1124</v>
      </c>
      <c r="D1464" s="21" t="s">
        <v>1283</v>
      </c>
      <c r="E1464" s="21" t="s">
        <v>1129</v>
      </c>
      <c r="F1464" s="35" t="s">
        <v>925</v>
      </c>
      <c r="G1464" s="2" t="s">
        <v>53</v>
      </c>
      <c r="H1464" s="2" t="s">
        <v>12</v>
      </c>
      <c r="I1464" t="s">
        <v>1284</v>
      </c>
      <c r="U1464" t="s">
        <v>256</v>
      </c>
    </row>
    <row r="1465" spans="1:21" x14ac:dyDescent="0.3">
      <c r="A1465" s="21">
        <v>747</v>
      </c>
      <c r="B1465" s="21" t="s">
        <v>1124</v>
      </c>
      <c r="D1465" s="21" t="s">
        <v>1283</v>
      </c>
      <c r="E1465" s="21" t="s">
        <v>1129</v>
      </c>
      <c r="F1465" s="35" t="s">
        <v>1438</v>
      </c>
      <c r="G1465" s="2" t="s">
        <v>53</v>
      </c>
      <c r="H1465" s="2" t="s">
        <v>12</v>
      </c>
      <c r="I1465" t="s">
        <v>1284</v>
      </c>
      <c r="U1465" t="s">
        <v>256</v>
      </c>
    </row>
    <row r="1466" spans="1:21" x14ac:dyDescent="0.3">
      <c r="A1466" s="21">
        <v>748</v>
      </c>
      <c r="B1466" s="21" t="s">
        <v>1124</v>
      </c>
      <c r="D1466" s="21" t="s">
        <v>1285</v>
      </c>
      <c r="E1466" s="21" t="s">
        <v>1129</v>
      </c>
      <c r="F1466" s="35" t="s">
        <v>925</v>
      </c>
      <c r="G1466" s="2" t="s">
        <v>55</v>
      </c>
      <c r="H1466" s="2" t="s">
        <v>32</v>
      </c>
      <c r="I1466" t="s">
        <v>1287</v>
      </c>
      <c r="U1466" t="s">
        <v>266</v>
      </c>
    </row>
    <row r="1467" spans="1:21" x14ac:dyDescent="0.3">
      <c r="A1467" s="21">
        <v>748</v>
      </c>
      <c r="B1467" s="21" t="s">
        <v>1124</v>
      </c>
      <c r="D1467" s="21" t="s">
        <v>1285</v>
      </c>
      <c r="E1467" s="21" t="s">
        <v>1129</v>
      </c>
      <c r="F1467" s="35" t="s">
        <v>1438</v>
      </c>
      <c r="G1467" s="2" t="s">
        <v>55</v>
      </c>
      <c r="H1467" s="2" t="s">
        <v>32</v>
      </c>
      <c r="I1467" t="s">
        <v>1287</v>
      </c>
      <c r="U1467" t="s">
        <v>266</v>
      </c>
    </row>
    <row r="1468" spans="1:21" x14ac:dyDescent="0.3">
      <c r="A1468" s="21">
        <v>748</v>
      </c>
      <c r="B1468" s="21" t="s">
        <v>1124</v>
      </c>
      <c r="D1468" s="21" t="s">
        <v>1285</v>
      </c>
      <c r="E1468" s="21" t="s">
        <v>1286</v>
      </c>
      <c r="F1468" s="35" t="s">
        <v>925</v>
      </c>
      <c r="G1468" s="2" t="s">
        <v>55</v>
      </c>
      <c r="H1468" s="2" t="s">
        <v>32</v>
      </c>
      <c r="I1468" t="s">
        <v>1287</v>
      </c>
      <c r="U1468" t="s">
        <v>266</v>
      </c>
    </row>
    <row r="1469" spans="1:21" x14ac:dyDescent="0.3">
      <c r="A1469" s="21">
        <v>748</v>
      </c>
      <c r="B1469" s="21" t="s">
        <v>1124</v>
      </c>
      <c r="D1469" s="21" t="s">
        <v>1285</v>
      </c>
      <c r="E1469" s="21" t="s">
        <v>1286</v>
      </c>
      <c r="F1469" s="35" t="s">
        <v>1438</v>
      </c>
      <c r="G1469" s="2" t="s">
        <v>55</v>
      </c>
      <c r="H1469" s="2" t="s">
        <v>32</v>
      </c>
      <c r="I1469" t="s">
        <v>1287</v>
      </c>
      <c r="U1469" t="s">
        <v>266</v>
      </c>
    </row>
    <row r="1470" spans="1:21" x14ac:dyDescent="0.3">
      <c r="A1470" s="21">
        <v>748</v>
      </c>
      <c r="B1470" s="21" t="s">
        <v>1124</v>
      </c>
      <c r="D1470" s="21" t="s">
        <v>1285</v>
      </c>
      <c r="E1470" s="21" t="s">
        <v>1129</v>
      </c>
      <c r="F1470" s="35" t="s">
        <v>925</v>
      </c>
      <c r="G1470" s="2" t="s">
        <v>59</v>
      </c>
      <c r="H1470" s="2" t="s">
        <v>43</v>
      </c>
      <c r="I1470" t="s">
        <v>1287</v>
      </c>
      <c r="U1470" t="s">
        <v>266</v>
      </c>
    </row>
    <row r="1471" spans="1:21" x14ac:dyDescent="0.3">
      <c r="A1471" s="21">
        <v>748</v>
      </c>
      <c r="B1471" s="21" t="s">
        <v>1124</v>
      </c>
      <c r="D1471" s="21" t="s">
        <v>1285</v>
      </c>
      <c r="E1471" s="21" t="s">
        <v>1129</v>
      </c>
      <c r="F1471" s="35" t="s">
        <v>1438</v>
      </c>
      <c r="G1471" s="2" t="s">
        <v>59</v>
      </c>
      <c r="H1471" s="2" t="s">
        <v>43</v>
      </c>
      <c r="I1471" t="s">
        <v>1287</v>
      </c>
      <c r="U1471" t="s">
        <v>266</v>
      </c>
    </row>
    <row r="1472" spans="1:21" x14ac:dyDescent="0.3">
      <c r="A1472" s="21">
        <v>748</v>
      </c>
      <c r="B1472" s="21" t="s">
        <v>1124</v>
      </c>
      <c r="D1472" s="21" t="s">
        <v>1285</v>
      </c>
      <c r="E1472" s="21" t="s">
        <v>1286</v>
      </c>
      <c r="F1472" s="35" t="s">
        <v>925</v>
      </c>
      <c r="G1472" s="2" t="s">
        <v>59</v>
      </c>
      <c r="H1472" s="2" t="s">
        <v>43</v>
      </c>
      <c r="I1472" t="s">
        <v>1287</v>
      </c>
      <c r="U1472" t="s">
        <v>266</v>
      </c>
    </row>
    <row r="1473" spans="1:21" x14ac:dyDescent="0.3">
      <c r="A1473" s="21">
        <v>748</v>
      </c>
      <c r="B1473" s="21" t="s">
        <v>1124</v>
      </c>
      <c r="D1473" s="21" t="s">
        <v>1285</v>
      </c>
      <c r="E1473" s="21" t="s">
        <v>1286</v>
      </c>
      <c r="F1473" s="35" t="s">
        <v>1438</v>
      </c>
      <c r="G1473" s="2" t="s">
        <v>59</v>
      </c>
      <c r="H1473" s="2" t="s">
        <v>43</v>
      </c>
      <c r="I1473" t="s">
        <v>1287</v>
      </c>
      <c r="U1473" t="s">
        <v>266</v>
      </c>
    </row>
    <row r="1474" spans="1:21" x14ac:dyDescent="0.3">
      <c r="A1474" s="21">
        <v>749</v>
      </c>
      <c r="B1474" s="21" t="s">
        <v>1124</v>
      </c>
      <c r="D1474" s="21" t="s">
        <v>1285</v>
      </c>
      <c r="E1474" s="21" t="s">
        <v>1129</v>
      </c>
      <c r="F1474" s="35" t="s">
        <v>925</v>
      </c>
      <c r="G1474" s="2" t="s">
        <v>53</v>
      </c>
      <c r="H1474" s="2" t="s">
        <v>16</v>
      </c>
      <c r="I1474" t="s">
        <v>1288</v>
      </c>
      <c r="U1474" t="s">
        <v>266</v>
      </c>
    </row>
    <row r="1475" spans="1:21" x14ac:dyDescent="0.3">
      <c r="A1475" s="21">
        <v>749</v>
      </c>
      <c r="B1475" s="21" t="s">
        <v>1124</v>
      </c>
      <c r="D1475" s="21" t="s">
        <v>1285</v>
      </c>
      <c r="E1475" s="21" t="s">
        <v>1129</v>
      </c>
      <c r="F1475" s="35" t="s">
        <v>1438</v>
      </c>
      <c r="G1475" s="2" t="s">
        <v>53</v>
      </c>
      <c r="H1475" s="2" t="s">
        <v>16</v>
      </c>
      <c r="I1475" t="s">
        <v>1288</v>
      </c>
      <c r="U1475" t="s">
        <v>266</v>
      </c>
    </row>
    <row r="1476" spans="1:21" x14ac:dyDescent="0.3">
      <c r="A1476" s="21">
        <v>749</v>
      </c>
      <c r="B1476" s="21" t="s">
        <v>1124</v>
      </c>
      <c r="D1476" s="21" t="s">
        <v>1285</v>
      </c>
      <c r="E1476" s="21" t="s">
        <v>1286</v>
      </c>
      <c r="F1476" s="35" t="s">
        <v>925</v>
      </c>
      <c r="G1476" s="2" t="s">
        <v>53</v>
      </c>
      <c r="H1476" s="2" t="s">
        <v>16</v>
      </c>
      <c r="I1476" t="s">
        <v>1288</v>
      </c>
      <c r="U1476" t="s">
        <v>266</v>
      </c>
    </row>
    <row r="1477" spans="1:21" x14ac:dyDescent="0.3">
      <c r="A1477" s="21">
        <v>749</v>
      </c>
      <c r="B1477" s="21" t="s">
        <v>1124</v>
      </c>
      <c r="D1477" s="21" t="s">
        <v>1285</v>
      </c>
      <c r="E1477" s="21" t="s">
        <v>1286</v>
      </c>
      <c r="F1477" s="35" t="s">
        <v>1438</v>
      </c>
      <c r="G1477" s="2" t="s">
        <v>53</v>
      </c>
      <c r="H1477" s="2" t="s">
        <v>16</v>
      </c>
      <c r="I1477" t="s">
        <v>1288</v>
      </c>
      <c r="U1477" t="s">
        <v>266</v>
      </c>
    </row>
    <row r="1478" spans="1:21" x14ac:dyDescent="0.3">
      <c r="A1478" s="21">
        <v>750</v>
      </c>
      <c r="B1478" s="21" t="s">
        <v>1124</v>
      </c>
      <c r="D1478" s="21" t="s">
        <v>1285</v>
      </c>
      <c r="E1478" s="21" t="s">
        <v>1129</v>
      </c>
      <c r="F1478" s="35" t="s">
        <v>925</v>
      </c>
      <c r="G1478" s="2" t="s">
        <v>53</v>
      </c>
      <c r="H1478" s="2" t="s">
        <v>22</v>
      </c>
      <c r="I1478" t="s">
        <v>1289</v>
      </c>
      <c r="U1478" t="s">
        <v>266</v>
      </c>
    </row>
    <row r="1479" spans="1:21" x14ac:dyDescent="0.3">
      <c r="A1479" s="21">
        <v>750</v>
      </c>
      <c r="B1479" s="21" t="s">
        <v>1124</v>
      </c>
      <c r="D1479" s="21" t="s">
        <v>1285</v>
      </c>
      <c r="E1479" s="21" t="s">
        <v>1129</v>
      </c>
      <c r="F1479" s="35" t="s">
        <v>1438</v>
      </c>
      <c r="G1479" s="2" t="s">
        <v>53</v>
      </c>
      <c r="H1479" s="2" t="s">
        <v>22</v>
      </c>
      <c r="I1479" t="s">
        <v>1289</v>
      </c>
      <c r="U1479" t="s">
        <v>266</v>
      </c>
    </row>
    <row r="1480" spans="1:21" x14ac:dyDescent="0.3">
      <c r="A1480" s="21">
        <v>750</v>
      </c>
      <c r="B1480" s="21" t="s">
        <v>1124</v>
      </c>
      <c r="D1480" s="21" t="s">
        <v>1285</v>
      </c>
      <c r="E1480" s="21" t="s">
        <v>1286</v>
      </c>
      <c r="F1480" s="35" t="s">
        <v>925</v>
      </c>
      <c r="G1480" s="2" t="s">
        <v>53</v>
      </c>
      <c r="H1480" s="2" t="s">
        <v>22</v>
      </c>
      <c r="I1480" t="s">
        <v>1289</v>
      </c>
      <c r="U1480" t="s">
        <v>266</v>
      </c>
    </row>
    <row r="1481" spans="1:21" x14ac:dyDescent="0.3">
      <c r="A1481" s="21">
        <v>750</v>
      </c>
      <c r="B1481" s="21" t="s">
        <v>1124</v>
      </c>
      <c r="D1481" s="21" t="s">
        <v>1285</v>
      </c>
      <c r="E1481" s="21" t="s">
        <v>1286</v>
      </c>
      <c r="F1481" s="35" t="s">
        <v>1438</v>
      </c>
      <c r="G1481" s="2" t="s">
        <v>53</v>
      </c>
      <c r="H1481" s="2" t="s">
        <v>22</v>
      </c>
      <c r="I1481" t="s">
        <v>1289</v>
      </c>
      <c r="U1481" t="s">
        <v>266</v>
      </c>
    </row>
    <row r="1482" spans="1:21" x14ac:dyDescent="0.3">
      <c r="A1482" s="21">
        <v>751</v>
      </c>
      <c r="B1482" s="21" t="s">
        <v>1124</v>
      </c>
      <c r="D1482" s="21" t="s">
        <v>1285</v>
      </c>
      <c r="E1482" s="21" t="s">
        <v>1129</v>
      </c>
      <c r="F1482" s="35" t="s">
        <v>925</v>
      </c>
      <c r="G1482" s="2" t="s">
        <v>58</v>
      </c>
      <c r="H1482" s="2" t="s">
        <v>41</v>
      </c>
      <c r="I1482" t="s">
        <v>1290</v>
      </c>
      <c r="U1482" t="s">
        <v>266</v>
      </c>
    </row>
    <row r="1483" spans="1:21" x14ac:dyDescent="0.3">
      <c r="A1483" s="21">
        <v>751</v>
      </c>
      <c r="B1483" s="21" t="s">
        <v>1124</v>
      </c>
      <c r="D1483" s="21" t="s">
        <v>1285</v>
      </c>
      <c r="E1483" s="21" t="s">
        <v>1129</v>
      </c>
      <c r="F1483" s="35" t="s">
        <v>1438</v>
      </c>
      <c r="G1483" s="2" t="s">
        <v>58</v>
      </c>
      <c r="H1483" s="2" t="s">
        <v>41</v>
      </c>
      <c r="I1483" t="s">
        <v>1290</v>
      </c>
      <c r="U1483" t="s">
        <v>266</v>
      </c>
    </row>
    <row r="1484" spans="1:21" x14ac:dyDescent="0.3">
      <c r="A1484" s="21">
        <v>751</v>
      </c>
      <c r="B1484" s="21" t="s">
        <v>1124</v>
      </c>
      <c r="D1484" s="21" t="s">
        <v>1285</v>
      </c>
      <c r="E1484" s="21" t="s">
        <v>1286</v>
      </c>
      <c r="F1484" s="35" t="s">
        <v>925</v>
      </c>
      <c r="G1484" s="2" t="s">
        <v>58</v>
      </c>
      <c r="H1484" s="2" t="s">
        <v>41</v>
      </c>
      <c r="I1484" t="s">
        <v>1290</v>
      </c>
      <c r="U1484" t="s">
        <v>266</v>
      </c>
    </row>
    <row r="1485" spans="1:21" x14ac:dyDescent="0.3">
      <c r="A1485" s="21">
        <v>751</v>
      </c>
      <c r="B1485" s="21" t="s">
        <v>1124</v>
      </c>
      <c r="D1485" s="21" t="s">
        <v>1285</v>
      </c>
      <c r="E1485" s="21" t="s">
        <v>1286</v>
      </c>
      <c r="F1485" s="35" t="s">
        <v>1438</v>
      </c>
      <c r="G1485" s="2" t="s">
        <v>58</v>
      </c>
      <c r="H1485" s="2" t="s">
        <v>41</v>
      </c>
      <c r="I1485" t="s">
        <v>1290</v>
      </c>
      <c r="U1485" t="s">
        <v>266</v>
      </c>
    </row>
    <row r="1486" spans="1:21" x14ac:dyDescent="0.3">
      <c r="A1486" s="21">
        <v>752</v>
      </c>
      <c r="B1486" s="21" t="s">
        <v>1124</v>
      </c>
      <c r="D1486" s="21" t="s">
        <v>1291</v>
      </c>
      <c r="E1486" s="21" t="s">
        <v>1286</v>
      </c>
      <c r="F1486" s="35" t="s">
        <v>1438</v>
      </c>
      <c r="G1486" s="3" t="s">
        <v>55</v>
      </c>
      <c r="H1486" s="2" t="s">
        <v>32</v>
      </c>
      <c r="I1486" t="s">
        <v>1292</v>
      </c>
      <c r="U1486" t="s">
        <v>266</v>
      </c>
    </row>
    <row r="1487" spans="1:21" x14ac:dyDescent="0.3">
      <c r="A1487" s="21">
        <v>752</v>
      </c>
      <c r="B1487" s="21" t="s">
        <v>1124</v>
      </c>
      <c r="D1487" s="21" t="s">
        <v>1291</v>
      </c>
      <c r="E1487" s="21" t="s">
        <v>1286</v>
      </c>
      <c r="F1487" s="35" t="s">
        <v>1438</v>
      </c>
      <c r="G1487" s="3" t="s">
        <v>59</v>
      </c>
      <c r="H1487" s="2" t="s">
        <v>43</v>
      </c>
      <c r="I1487" t="s">
        <v>1293</v>
      </c>
      <c r="U1487" t="s">
        <v>266</v>
      </c>
    </row>
    <row r="1488" spans="1:21" x14ac:dyDescent="0.3">
      <c r="A1488" s="21">
        <v>753</v>
      </c>
      <c r="B1488" s="21" t="s">
        <v>1124</v>
      </c>
      <c r="D1488" s="21" t="s">
        <v>1291</v>
      </c>
      <c r="E1488" s="21" t="s">
        <v>1286</v>
      </c>
      <c r="F1488" s="35" t="s">
        <v>1438</v>
      </c>
      <c r="G1488" s="2" t="s">
        <v>59</v>
      </c>
      <c r="H1488" s="2" t="s">
        <v>42</v>
      </c>
      <c r="I1488" t="s">
        <v>1294</v>
      </c>
      <c r="U1488" t="s">
        <v>266</v>
      </c>
    </row>
    <row r="1489" spans="1:21" x14ac:dyDescent="0.3">
      <c r="A1489" s="21">
        <v>754</v>
      </c>
      <c r="B1489" s="21" t="s">
        <v>1124</v>
      </c>
      <c r="D1489" s="21" t="s">
        <v>1291</v>
      </c>
      <c r="E1489" s="21" t="s">
        <v>1286</v>
      </c>
      <c r="F1489" s="35" t="s">
        <v>1438</v>
      </c>
      <c r="G1489" s="2" t="s">
        <v>58</v>
      </c>
      <c r="H1489" s="2" t="s">
        <v>41</v>
      </c>
      <c r="I1489" t="s">
        <v>1295</v>
      </c>
      <c r="U1489" t="s">
        <v>266</v>
      </c>
    </row>
    <row r="1490" spans="1:21" x14ac:dyDescent="0.3">
      <c r="A1490" s="21">
        <v>754</v>
      </c>
      <c r="B1490" s="21" t="s">
        <v>1124</v>
      </c>
      <c r="D1490" s="21" t="s">
        <v>1291</v>
      </c>
      <c r="E1490" s="21" t="s">
        <v>1286</v>
      </c>
      <c r="F1490" s="35" t="s">
        <v>1438</v>
      </c>
      <c r="G1490" s="2" t="s">
        <v>58</v>
      </c>
      <c r="H1490" s="2" t="s">
        <v>40</v>
      </c>
      <c r="I1490" t="s">
        <v>1295</v>
      </c>
      <c r="U1490" t="s">
        <v>266</v>
      </c>
    </row>
    <row r="1491" spans="1:21" x14ac:dyDescent="0.3">
      <c r="A1491" s="21">
        <v>755</v>
      </c>
      <c r="B1491" s="21" t="s">
        <v>1124</v>
      </c>
      <c r="D1491" s="21" t="s">
        <v>1296</v>
      </c>
      <c r="E1491" s="21" t="s">
        <v>1286</v>
      </c>
      <c r="F1491" s="35" t="s">
        <v>1438</v>
      </c>
      <c r="G1491" s="2" t="s">
        <v>55</v>
      </c>
      <c r="H1491" s="2" t="s">
        <v>32</v>
      </c>
      <c r="I1491" t="s">
        <v>1297</v>
      </c>
      <c r="U1491" t="s">
        <v>266</v>
      </c>
    </row>
    <row r="1492" spans="1:21" x14ac:dyDescent="0.3">
      <c r="A1492" s="21">
        <v>755</v>
      </c>
      <c r="B1492" s="21" t="s">
        <v>1124</v>
      </c>
      <c r="D1492" s="21" t="s">
        <v>1296</v>
      </c>
      <c r="E1492" s="21" t="s">
        <v>1286</v>
      </c>
      <c r="F1492" s="35" t="s">
        <v>1438</v>
      </c>
      <c r="G1492" s="2" t="s">
        <v>59</v>
      </c>
      <c r="H1492" s="2" t="s">
        <v>43</v>
      </c>
      <c r="I1492" t="s">
        <v>1297</v>
      </c>
      <c r="U1492" t="s">
        <v>266</v>
      </c>
    </row>
    <row r="1493" spans="1:21" x14ac:dyDescent="0.3">
      <c r="A1493" s="21">
        <v>756</v>
      </c>
      <c r="B1493" s="21" t="s">
        <v>1124</v>
      </c>
      <c r="D1493" s="21" t="s">
        <v>1296</v>
      </c>
      <c r="E1493" s="21" t="s">
        <v>1286</v>
      </c>
      <c r="F1493" s="35" t="s">
        <v>1438</v>
      </c>
      <c r="G1493" s="2" t="s">
        <v>13</v>
      </c>
      <c r="H1493" s="2" t="s">
        <v>16</v>
      </c>
      <c r="I1493" t="s">
        <v>1298</v>
      </c>
      <c r="U1493" t="s">
        <v>266</v>
      </c>
    </row>
    <row r="1494" spans="1:21" x14ac:dyDescent="0.3">
      <c r="A1494" s="21">
        <v>757</v>
      </c>
      <c r="B1494" s="21" t="s">
        <v>1124</v>
      </c>
      <c r="D1494" s="21" t="s">
        <v>1296</v>
      </c>
      <c r="E1494" s="21" t="s">
        <v>1286</v>
      </c>
      <c r="F1494" s="35" t="s">
        <v>1438</v>
      </c>
      <c r="G1494" s="2" t="s">
        <v>53</v>
      </c>
      <c r="H1494" s="2" t="s">
        <v>16</v>
      </c>
      <c r="I1494" t="s">
        <v>1299</v>
      </c>
      <c r="U1494" t="s">
        <v>257</v>
      </c>
    </row>
    <row r="1495" spans="1:21" x14ac:dyDescent="0.3">
      <c r="A1495" s="21">
        <v>758</v>
      </c>
      <c r="B1495" s="21" t="s">
        <v>1124</v>
      </c>
      <c r="D1495" s="21" t="s">
        <v>1296</v>
      </c>
      <c r="E1495" s="21" t="s">
        <v>1286</v>
      </c>
      <c r="F1495" s="35" t="s">
        <v>1438</v>
      </c>
      <c r="G1495" s="2" t="s">
        <v>58</v>
      </c>
      <c r="H1495" s="2" t="s">
        <v>41</v>
      </c>
      <c r="I1495" t="s">
        <v>1300</v>
      </c>
      <c r="U1495" t="s">
        <v>257</v>
      </c>
    </row>
    <row r="1496" spans="1:21" x14ac:dyDescent="0.3">
      <c r="A1496" s="21">
        <v>759</v>
      </c>
      <c r="B1496" s="21" t="s">
        <v>1124</v>
      </c>
      <c r="D1496" s="21" t="s">
        <v>1301</v>
      </c>
      <c r="E1496" s="21" t="s">
        <v>1286</v>
      </c>
      <c r="F1496" s="35" t="s">
        <v>1438</v>
      </c>
      <c r="G1496" s="2" t="s">
        <v>53</v>
      </c>
      <c r="H1496" s="2" t="s">
        <v>12</v>
      </c>
      <c r="I1496" t="s">
        <v>1302</v>
      </c>
      <c r="U1496" t="s">
        <v>256</v>
      </c>
    </row>
    <row r="1497" spans="1:21" x14ac:dyDescent="0.3">
      <c r="A1497" s="21">
        <v>760</v>
      </c>
      <c r="B1497" s="21" t="s">
        <v>1124</v>
      </c>
      <c r="D1497" s="21" t="s">
        <v>1303</v>
      </c>
      <c r="E1497" s="21" t="s">
        <v>1286</v>
      </c>
      <c r="F1497" s="35" t="s">
        <v>1438</v>
      </c>
      <c r="G1497" s="2" t="s">
        <v>55</v>
      </c>
      <c r="H1497" s="2" t="s">
        <v>32</v>
      </c>
      <c r="I1497" t="s">
        <v>1304</v>
      </c>
      <c r="U1497" t="s">
        <v>266</v>
      </c>
    </row>
    <row r="1498" spans="1:21" x14ac:dyDescent="0.3">
      <c r="A1498" s="21">
        <v>760</v>
      </c>
      <c r="B1498" s="21" t="s">
        <v>1124</v>
      </c>
      <c r="D1498" s="21" t="s">
        <v>1303</v>
      </c>
      <c r="E1498" s="21" t="s">
        <v>1286</v>
      </c>
      <c r="F1498" s="35" t="s">
        <v>1438</v>
      </c>
      <c r="G1498" s="2" t="s">
        <v>59</v>
      </c>
      <c r="H1498" s="2" t="s">
        <v>43</v>
      </c>
      <c r="I1498" t="s">
        <v>1304</v>
      </c>
      <c r="U1498" t="s">
        <v>266</v>
      </c>
    </row>
    <row r="1499" spans="1:21" x14ac:dyDescent="0.3">
      <c r="A1499" s="21">
        <v>761</v>
      </c>
      <c r="B1499" s="21" t="s">
        <v>1124</v>
      </c>
      <c r="D1499" s="21" t="s">
        <v>1303</v>
      </c>
      <c r="E1499" s="21" t="s">
        <v>1286</v>
      </c>
      <c r="F1499" s="35" t="s">
        <v>1438</v>
      </c>
      <c r="G1499" s="2" t="s">
        <v>53</v>
      </c>
      <c r="H1499" s="2" t="s">
        <v>16</v>
      </c>
      <c r="I1499" t="s">
        <v>1305</v>
      </c>
      <c r="U1499" t="s">
        <v>266</v>
      </c>
    </row>
    <row r="1500" spans="1:21" x14ac:dyDescent="0.3">
      <c r="A1500" s="21">
        <v>762</v>
      </c>
      <c r="B1500" s="21" t="s">
        <v>1124</v>
      </c>
      <c r="D1500" s="21" t="s">
        <v>1303</v>
      </c>
      <c r="E1500" s="21" t="s">
        <v>1286</v>
      </c>
      <c r="F1500" s="35" t="s">
        <v>1438</v>
      </c>
      <c r="G1500" s="2" t="s">
        <v>13</v>
      </c>
      <c r="H1500" s="2" t="s">
        <v>16</v>
      </c>
      <c r="I1500" t="s">
        <v>1306</v>
      </c>
      <c r="U1500" t="s">
        <v>266</v>
      </c>
    </row>
    <row r="1501" spans="1:21" x14ac:dyDescent="0.3">
      <c r="A1501" s="21">
        <v>763</v>
      </c>
      <c r="B1501" s="21" t="s">
        <v>1124</v>
      </c>
      <c r="D1501" s="21" t="s">
        <v>1303</v>
      </c>
      <c r="E1501" s="21" t="s">
        <v>1286</v>
      </c>
      <c r="F1501" s="35" t="s">
        <v>1438</v>
      </c>
      <c r="G1501" s="2" t="s">
        <v>58</v>
      </c>
      <c r="H1501" s="2" t="s">
        <v>41</v>
      </c>
      <c r="I1501" t="s">
        <v>1307</v>
      </c>
      <c r="U1501" t="s">
        <v>266</v>
      </c>
    </row>
    <row r="1502" spans="1:21" x14ac:dyDescent="0.3">
      <c r="A1502" s="21">
        <v>764</v>
      </c>
      <c r="B1502" s="21" t="s">
        <v>1124</v>
      </c>
      <c r="D1502" s="21" t="s">
        <v>1303</v>
      </c>
      <c r="E1502" s="21" t="s">
        <v>1286</v>
      </c>
      <c r="F1502" s="35" t="s">
        <v>1438</v>
      </c>
      <c r="G1502" s="2" t="s">
        <v>59</v>
      </c>
      <c r="H1502" s="2" t="s">
        <v>43</v>
      </c>
      <c r="I1502" t="s">
        <v>1308</v>
      </c>
      <c r="U1502" t="s">
        <v>266</v>
      </c>
    </row>
    <row r="1503" spans="1:21" x14ac:dyDescent="0.3">
      <c r="A1503" s="21">
        <v>765</v>
      </c>
      <c r="B1503" s="21" t="s">
        <v>1124</v>
      </c>
      <c r="D1503" s="21" t="s">
        <v>1309</v>
      </c>
      <c r="E1503" s="21" t="s">
        <v>1286</v>
      </c>
      <c r="F1503" s="35" t="s">
        <v>1438</v>
      </c>
      <c r="G1503" s="2" t="s">
        <v>55</v>
      </c>
      <c r="H1503" s="2" t="s">
        <v>32</v>
      </c>
      <c r="I1503" t="s">
        <v>1310</v>
      </c>
      <c r="U1503" t="s">
        <v>266</v>
      </c>
    </row>
    <row r="1504" spans="1:21" x14ac:dyDescent="0.3">
      <c r="A1504" s="21">
        <v>765</v>
      </c>
      <c r="B1504" s="21" t="s">
        <v>1124</v>
      </c>
      <c r="D1504" s="21" t="s">
        <v>1309</v>
      </c>
      <c r="E1504" s="21" t="s">
        <v>1286</v>
      </c>
      <c r="F1504" s="35" t="s">
        <v>1438</v>
      </c>
      <c r="G1504" s="2" t="s">
        <v>59</v>
      </c>
      <c r="H1504" s="2" t="s">
        <v>43</v>
      </c>
      <c r="I1504" t="s">
        <v>1310</v>
      </c>
      <c r="U1504" t="s">
        <v>266</v>
      </c>
    </row>
    <row r="1505" spans="1:22" x14ac:dyDescent="0.3">
      <c r="A1505" s="21">
        <v>766</v>
      </c>
      <c r="B1505" s="21" t="s">
        <v>1124</v>
      </c>
      <c r="D1505" s="21" t="s">
        <v>1309</v>
      </c>
      <c r="E1505" s="21" t="s">
        <v>1286</v>
      </c>
      <c r="F1505" s="35" t="s">
        <v>1438</v>
      </c>
      <c r="G1505" s="2" t="s">
        <v>53</v>
      </c>
      <c r="H1505" s="2" t="s">
        <v>16</v>
      </c>
      <c r="I1505" t="s">
        <v>1311</v>
      </c>
      <c r="U1505" t="s">
        <v>266</v>
      </c>
    </row>
    <row r="1506" spans="1:22" s="19" customFormat="1" ht="15" thickBot="1" x14ac:dyDescent="0.35">
      <c r="A1506" s="16">
        <v>767</v>
      </c>
      <c r="B1506" s="16" t="s">
        <v>1124</v>
      </c>
      <c r="D1506" s="16" t="s">
        <v>1309</v>
      </c>
      <c r="E1506" s="16" t="s">
        <v>1286</v>
      </c>
      <c r="F1506" s="47" t="s">
        <v>1438</v>
      </c>
      <c r="G1506" s="18" t="s">
        <v>58</v>
      </c>
      <c r="H1506" s="18" t="s">
        <v>41</v>
      </c>
      <c r="I1506" s="19" t="s">
        <v>1312</v>
      </c>
      <c r="K1506" s="48"/>
      <c r="U1506" s="19" t="s">
        <v>266</v>
      </c>
    </row>
    <row r="1507" spans="1:22" x14ac:dyDescent="0.3">
      <c r="A1507" s="21">
        <v>768</v>
      </c>
      <c r="B1507" s="21" t="s">
        <v>1316</v>
      </c>
      <c r="C1507" t="s">
        <v>1095</v>
      </c>
      <c r="D1507" s="21" t="s">
        <v>1318</v>
      </c>
      <c r="E1507" s="21" t="s">
        <v>1286</v>
      </c>
      <c r="F1507" s="35" t="s">
        <v>1438</v>
      </c>
      <c r="G1507" s="2" t="s">
        <v>13</v>
      </c>
      <c r="H1507" s="2" t="s">
        <v>16</v>
      </c>
      <c r="I1507" s="49" t="s">
        <v>1319</v>
      </c>
      <c r="V1507" t="s">
        <v>1322</v>
      </c>
    </row>
    <row r="1508" spans="1:22" x14ac:dyDescent="0.3">
      <c r="A1508" s="21">
        <v>769</v>
      </c>
      <c r="B1508" s="21" t="s">
        <v>1316</v>
      </c>
      <c r="C1508" t="s">
        <v>1095</v>
      </c>
      <c r="D1508" s="21" t="s">
        <v>1318</v>
      </c>
      <c r="E1508" s="21" t="s">
        <v>1286</v>
      </c>
      <c r="F1508" s="35" t="s">
        <v>1438</v>
      </c>
      <c r="G1508" s="2" t="s">
        <v>13</v>
      </c>
      <c r="H1508" s="2" t="s">
        <v>16</v>
      </c>
      <c r="I1508" s="49" t="s">
        <v>1320</v>
      </c>
      <c r="V1508" t="s">
        <v>1322</v>
      </c>
    </row>
    <row r="1509" spans="1:22" x14ac:dyDescent="0.3">
      <c r="A1509" s="21">
        <v>770</v>
      </c>
      <c r="B1509" s="21" t="s">
        <v>1316</v>
      </c>
      <c r="C1509" t="s">
        <v>1095</v>
      </c>
      <c r="D1509" s="21" t="s">
        <v>1318</v>
      </c>
      <c r="E1509" s="21" t="s">
        <v>1286</v>
      </c>
      <c r="F1509" s="35" t="s">
        <v>1436</v>
      </c>
      <c r="G1509" s="2" t="s">
        <v>58</v>
      </c>
      <c r="H1509" s="2" t="s">
        <v>41</v>
      </c>
      <c r="I1509" s="21" t="s">
        <v>1324</v>
      </c>
      <c r="V1509" t="s">
        <v>1323</v>
      </c>
    </row>
    <row r="1510" spans="1:22" x14ac:dyDescent="0.3">
      <c r="A1510" s="21">
        <v>770</v>
      </c>
      <c r="B1510" s="21" t="s">
        <v>1316</v>
      </c>
      <c r="C1510" t="s">
        <v>1095</v>
      </c>
      <c r="D1510" s="21" t="s">
        <v>1318</v>
      </c>
      <c r="E1510" s="21" t="s">
        <v>1286</v>
      </c>
      <c r="F1510" s="35" t="s">
        <v>1436</v>
      </c>
      <c r="G1510" s="2" t="s">
        <v>53</v>
      </c>
      <c r="H1510" s="2" t="s">
        <v>16</v>
      </c>
      <c r="I1510" s="21" t="s">
        <v>1324</v>
      </c>
      <c r="V1510" t="s">
        <v>1323</v>
      </c>
    </row>
    <row r="1511" spans="1:22" x14ac:dyDescent="0.3">
      <c r="A1511">
        <v>770</v>
      </c>
      <c r="B1511" s="21" t="s">
        <v>1316</v>
      </c>
      <c r="C1511" t="s">
        <v>1095</v>
      </c>
      <c r="D1511" s="21" t="s">
        <v>1318</v>
      </c>
      <c r="E1511" s="21" t="s">
        <v>1286</v>
      </c>
      <c r="F1511" s="35" t="s">
        <v>1436</v>
      </c>
      <c r="G1511" s="2" t="s">
        <v>54</v>
      </c>
      <c r="H1511" s="2" t="s">
        <v>25</v>
      </c>
      <c r="I1511" s="21" t="s">
        <v>1324</v>
      </c>
      <c r="V1511" t="s">
        <v>1323</v>
      </c>
    </row>
    <row r="1512" spans="1:22" x14ac:dyDescent="0.3">
      <c r="A1512">
        <v>770</v>
      </c>
      <c r="B1512" s="21" t="s">
        <v>1316</v>
      </c>
      <c r="C1512" t="s">
        <v>1095</v>
      </c>
      <c r="D1512" s="21" t="s">
        <v>1318</v>
      </c>
      <c r="E1512" s="21" t="s">
        <v>1286</v>
      </c>
      <c r="F1512" s="35" t="s">
        <v>1436</v>
      </c>
      <c r="G1512" s="2" t="s">
        <v>52</v>
      </c>
      <c r="H1512" s="2" t="s">
        <v>16</v>
      </c>
      <c r="I1512" s="21" t="s">
        <v>1324</v>
      </c>
      <c r="V1512" t="s">
        <v>1323</v>
      </c>
    </row>
    <row r="1513" spans="1:22" x14ac:dyDescent="0.3">
      <c r="A1513">
        <v>771</v>
      </c>
      <c r="B1513" s="21" t="s">
        <v>1316</v>
      </c>
      <c r="C1513" t="s">
        <v>1095</v>
      </c>
      <c r="D1513" s="21" t="s">
        <v>1318</v>
      </c>
      <c r="E1513" s="21" t="s">
        <v>1286</v>
      </c>
      <c r="F1513" s="35" t="s">
        <v>1438</v>
      </c>
      <c r="G1513" s="3" t="s">
        <v>55</v>
      </c>
      <c r="H1513" s="2" t="s">
        <v>32</v>
      </c>
      <c r="I1513" s="9" t="s">
        <v>1325</v>
      </c>
      <c r="V1513" t="s">
        <v>1326</v>
      </c>
    </row>
    <row r="1514" spans="1:22" x14ac:dyDescent="0.3">
      <c r="A1514">
        <v>772</v>
      </c>
      <c r="B1514" s="21" t="s">
        <v>1316</v>
      </c>
      <c r="C1514" t="s">
        <v>1095</v>
      </c>
      <c r="D1514" s="21" t="s">
        <v>1318</v>
      </c>
      <c r="E1514" s="21" t="s">
        <v>1286</v>
      </c>
      <c r="F1514" s="35" t="s">
        <v>1438</v>
      </c>
      <c r="G1514" s="2" t="s">
        <v>58</v>
      </c>
      <c r="H1514" s="2" t="s">
        <v>41</v>
      </c>
      <c r="I1514" s="21" t="s">
        <v>1328</v>
      </c>
      <c r="V1514" t="s">
        <v>1327</v>
      </c>
    </row>
    <row r="1515" spans="1:22" x14ac:dyDescent="0.3">
      <c r="A1515">
        <v>772</v>
      </c>
      <c r="B1515" s="21" t="s">
        <v>1316</v>
      </c>
      <c r="C1515" t="s">
        <v>1095</v>
      </c>
      <c r="D1515" s="21" t="s">
        <v>1318</v>
      </c>
      <c r="E1515" s="21" t="s">
        <v>1286</v>
      </c>
      <c r="F1515" s="35" t="s">
        <v>1436</v>
      </c>
      <c r="G1515" s="2" t="s">
        <v>58</v>
      </c>
      <c r="H1515" s="2" t="s">
        <v>41</v>
      </c>
      <c r="I1515" s="21" t="s">
        <v>1328</v>
      </c>
      <c r="V1515" t="s">
        <v>1327</v>
      </c>
    </row>
    <row r="1516" spans="1:22" x14ac:dyDescent="0.3">
      <c r="A1516">
        <v>773</v>
      </c>
      <c r="B1516" s="21" t="s">
        <v>1316</v>
      </c>
      <c r="C1516" t="s">
        <v>1095</v>
      </c>
      <c r="D1516" s="21" t="s">
        <v>1318</v>
      </c>
      <c r="E1516" s="21" t="s">
        <v>1286</v>
      </c>
      <c r="F1516" s="35" t="s">
        <v>1438</v>
      </c>
      <c r="G1516" s="2" t="s">
        <v>58</v>
      </c>
      <c r="H1516" s="2" t="s">
        <v>40</v>
      </c>
      <c r="I1516" s="21" t="s">
        <v>1329</v>
      </c>
      <c r="V1516" t="s">
        <v>1331</v>
      </c>
    </row>
    <row r="1517" spans="1:22" x14ac:dyDescent="0.3">
      <c r="A1517">
        <v>774</v>
      </c>
      <c r="B1517" s="21" t="s">
        <v>1316</v>
      </c>
      <c r="C1517" t="s">
        <v>1095</v>
      </c>
      <c r="D1517" s="21" t="s">
        <v>1330</v>
      </c>
      <c r="E1517" s="21" t="s">
        <v>1317</v>
      </c>
      <c r="F1517" s="35" t="s">
        <v>1436</v>
      </c>
      <c r="G1517" s="2" t="s">
        <v>13</v>
      </c>
      <c r="H1517" s="2" t="s">
        <v>16</v>
      </c>
      <c r="I1517" s="21" t="s">
        <v>1334</v>
      </c>
      <c r="V1517" t="s">
        <v>1332</v>
      </c>
    </row>
    <row r="1518" spans="1:22" x14ac:dyDescent="0.3">
      <c r="A1518">
        <v>774</v>
      </c>
      <c r="B1518" s="21" t="s">
        <v>1316</v>
      </c>
      <c r="C1518" t="s">
        <v>1095</v>
      </c>
      <c r="D1518" s="21" t="s">
        <v>1330</v>
      </c>
      <c r="E1518" s="21" t="s">
        <v>1317</v>
      </c>
      <c r="F1518" s="35" t="s">
        <v>1435</v>
      </c>
      <c r="G1518" s="2" t="s">
        <v>13</v>
      </c>
      <c r="H1518" s="2" t="s">
        <v>16</v>
      </c>
      <c r="I1518" s="21" t="s">
        <v>1334</v>
      </c>
      <c r="V1518" t="s">
        <v>1332</v>
      </c>
    </row>
    <row r="1519" spans="1:22" x14ac:dyDescent="0.3">
      <c r="A1519">
        <v>775</v>
      </c>
      <c r="B1519" s="21" t="s">
        <v>1316</v>
      </c>
      <c r="C1519" t="s">
        <v>1095</v>
      </c>
      <c r="D1519" s="21" t="s">
        <v>1330</v>
      </c>
      <c r="E1519" s="21" t="s">
        <v>1317</v>
      </c>
      <c r="F1519" s="35" t="s">
        <v>1436</v>
      </c>
      <c r="G1519" s="2" t="s">
        <v>13</v>
      </c>
      <c r="H1519" s="2" t="s">
        <v>16</v>
      </c>
      <c r="I1519" s="21" t="s">
        <v>1335</v>
      </c>
      <c r="V1519" t="s">
        <v>1332</v>
      </c>
    </row>
    <row r="1520" spans="1:22" x14ac:dyDescent="0.3">
      <c r="A1520">
        <v>776</v>
      </c>
      <c r="B1520" s="21" t="s">
        <v>1316</v>
      </c>
      <c r="C1520" t="s">
        <v>1095</v>
      </c>
      <c r="D1520" s="21" t="s">
        <v>1330</v>
      </c>
      <c r="E1520" s="21" t="s">
        <v>1317</v>
      </c>
      <c r="F1520" s="35" t="s">
        <v>1436</v>
      </c>
      <c r="G1520" s="2" t="s">
        <v>13</v>
      </c>
      <c r="H1520" s="2" t="s">
        <v>16</v>
      </c>
      <c r="I1520" s="21" t="s">
        <v>1336</v>
      </c>
      <c r="V1520" t="s">
        <v>1332</v>
      </c>
    </row>
    <row r="1521" spans="1:22" x14ac:dyDescent="0.3">
      <c r="A1521">
        <v>777</v>
      </c>
      <c r="B1521" s="21" t="s">
        <v>1316</v>
      </c>
      <c r="C1521" t="s">
        <v>1095</v>
      </c>
      <c r="D1521" s="21" t="s">
        <v>1330</v>
      </c>
      <c r="E1521" s="21" t="s">
        <v>1317</v>
      </c>
      <c r="F1521" s="35" t="s">
        <v>1436</v>
      </c>
      <c r="G1521" s="2" t="s">
        <v>13</v>
      </c>
      <c r="H1521" s="2" t="s">
        <v>16</v>
      </c>
      <c r="I1521" s="21" t="s">
        <v>1337</v>
      </c>
      <c r="V1521" t="s">
        <v>1332</v>
      </c>
    </row>
    <row r="1522" spans="1:22" x14ac:dyDescent="0.3">
      <c r="A1522">
        <v>777</v>
      </c>
      <c r="B1522" s="21" t="s">
        <v>1316</v>
      </c>
      <c r="C1522" t="s">
        <v>1095</v>
      </c>
      <c r="D1522" s="21" t="s">
        <v>1330</v>
      </c>
      <c r="E1522" s="21" t="s">
        <v>1317</v>
      </c>
      <c r="F1522" s="35" t="s">
        <v>1435</v>
      </c>
      <c r="G1522" s="2" t="s">
        <v>13</v>
      </c>
      <c r="H1522" s="2" t="s">
        <v>16</v>
      </c>
      <c r="I1522" s="21" t="s">
        <v>1337</v>
      </c>
      <c r="V1522" t="s">
        <v>1332</v>
      </c>
    </row>
    <row r="1523" spans="1:22" x14ac:dyDescent="0.3">
      <c r="A1523">
        <v>778</v>
      </c>
      <c r="B1523" s="21" t="s">
        <v>1316</v>
      </c>
      <c r="C1523" t="s">
        <v>1095</v>
      </c>
      <c r="D1523" s="21" t="s">
        <v>1330</v>
      </c>
      <c r="E1523" s="21" t="s">
        <v>1317</v>
      </c>
      <c r="F1523" s="35" t="s">
        <v>1436</v>
      </c>
      <c r="G1523" s="2" t="s">
        <v>13</v>
      </c>
      <c r="H1523" s="2" t="s">
        <v>16</v>
      </c>
      <c r="I1523" s="21" t="s">
        <v>1339</v>
      </c>
      <c r="V1523" t="s">
        <v>1332</v>
      </c>
    </row>
    <row r="1524" spans="1:22" x14ac:dyDescent="0.3">
      <c r="A1524">
        <v>779</v>
      </c>
      <c r="B1524" s="21" t="s">
        <v>1316</v>
      </c>
      <c r="C1524" t="s">
        <v>1095</v>
      </c>
      <c r="D1524" s="21" t="s">
        <v>1330</v>
      </c>
      <c r="E1524" s="21" t="s">
        <v>1317</v>
      </c>
      <c r="F1524" s="35" t="s">
        <v>1436</v>
      </c>
      <c r="G1524" s="2" t="s">
        <v>13</v>
      </c>
      <c r="H1524" s="2" t="s">
        <v>16</v>
      </c>
      <c r="I1524" s="21" t="s">
        <v>1338</v>
      </c>
      <c r="V1524" t="s">
        <v>1332</v>
      </c>
    </row>
    <row r="1525" spans="1:22" x14ac:dyDescent="0.3">
      <c r="A1525">
        <v>780</v>
      </c>
      <c r="B1525" s="21" t="s">
        <v>1316</v>
      </c>
      <c r="C1525" t="s">
        <v>1095</v>
      </c>
      <c r="D1525" s="21" t="s">
        <v>1330</v>
      </c>
      <c r="E1525" s="21" t="s">
        <v>1317</v>
      </c>
      <c r="F1525" s="35" t="s">
        <v>1436</v>
      </c>
      <c r="G1525" s="2" t="s">
        <v>53</v>
      </c>
      <c r="H1525" s="2" t="s">
        <v>24</v>
      </c>
      <c r="I1525" s="21" t="s">
        <v>1340</v>
      </c>
      <c r="V1525" t="s">
        <v>1333</v>
      </c>
    </row>
    <row r="1526" spans="1:22" x14ac:dyDescent="0.3">
      <c r="A1526">
        <v>780</v>
      </c>
      <c r="B1526" s="21" t="s">
        <v>1316</v>
      </c>
      <c r="C1526" t="s">
        <v>1095</v>
      </c>
      <c r="D1526" s="21" t="s">
        <v>1330</v>
      </c>
      <c r="E1526" s="21" t="s">
        <v>1317</v>
      </c>
      <c r="F1526" s="35" t="s">
        <v>1436</v>
      </c>
      <c r="G1526" s="2" t="s">
        <v>54</v>
      </c>
      <c r="H1526" s="2" t="s">
        <v>25</v>
      </c>
      <c r="I1526" s="21" t="s">
        <v>1340</v>
      </c>
      <c r="V1526" t="s">
        <v>1333</v>
      </c>
    </row>
    <row r="1527" spans="1:22" x14ac:dyDescent="0.3">
      <c r="A1527">
        <v>781</v>
      </c>
      <c r="B1527" s="21" t="s">
        <v>1316</v>
      </c>
      <c r="C1527" t="s">
        <v>1095</v>
      </c>
      <c r="D1527" s="21" t="s">
        <v>1330</v>
      </c>
      <c r="E1527" s="21" t="s">
        <v>1317</v>
      </c>
      <c r="F1527" s="35" t="s">
        <v>1436</v>
      </c>
      <c r="G1527" s="2" t="s">
        <v>58</v>
      </c>
      <c r="H1527" s="2" t="s">
        <v>41</v>
      </c>
      <c r="I1527" s="21" t="s">
        <v>1341</v>
      </c>
      <c r="V1527" t="s">
        <v>1333</v>
      </c>
    </row>
    <row r="1528" spans="1:22" x14ac:dyDescent="0.3">
      <c r="A1528">
        <v>781</v>
      </c>
      <c r="B1528" s="21" t="s">
        <v>1316</v>
      </c>
      <c r="C1528" t="s">
        <v>1095</v>
      </c>
      <c r="D1528" s="21" t="s">
        <v>1330</v>
      </c>
      <c r="E1528" s="21" t="s">
        <v>1317</v>
      </c>
      <c r="F1528" s="35" t="s">
        <v>1436</v>
      </c>
      <c r="G1528" s="2" t="s">
        <v>54</v>
      </c>
      <c r="H1528" s="2" t="s">
        <v>25</v>
      </c>
      <c r="I1528" s="21" t="s">
        <v>1341</v>
      </c>
      <c r="V1528" t="s">
        <v>1333</v>
      </c>
    </row>
    <row r="1529" spans="1:22" x14ac:dyDescent="0.3">
      <c r="A1529">
        <v>782</v>
      </c>
      <c r="B1529" s="21" t="s">
        <v>1316</v>
      </c>
      <c r="C1529" t="s">
        <v>1095</v>
      </c>
      <c r="D1529" s="21" t="s">
        <v>1330</v>
      </c>
      <c r="E1529" s="21" t="s">
        <v>1317</v>
      </c>
      <c r="F1529" s="35" t="s">
        <v>1436</v>
      </c>
      <c r="G1529" s="2" t="s">
        <v>58</v>
      </c>
      <c r="H1529" s="2" t="s">
        <v>41</v>
      </c>
      <c r="I1529" s="21" t="s">
        <v>1342</v>
      </c>
      <c r="V1529" t="s">
        <v>1333</v>
      </c>
    </row>
    <row r="1530" spans="1:22" x14ac:dyDescent="0.3">
      <c r="A1530">
        <v>782</v>
      </c>
      <c r="B1530" s="21" t="s">
        <v>1316</v>
      </c>
      <c r="C1530" t="s">
        <v>1095</v>
      </c>
      <c r="D1530" s="21" t="s">
        <v>1330</v>
      </c>
      <c r="E1530" s="21" t="s">
        <v>1317</v>
      </c>
      <c r="F1530" s="35" t="s">
        <v>1436</v>
      </c>
      <c r="G1530" s="2" t="s">
        <v>54</v>
      </c>
      <c r="H1530" s="2" t="s">
        <v>25</v>
      </c>
      <c r="I1530" s="21" t="s">
        <v>1342</v>
      </c>
      <c r="V1530" t="s">
        <v>1333</v>
      </c>
    </row>
    <row r="1531" spans="1:22" x14ac:dyDescent="0.3">
      <c r="A1531">
        <v>783</v>
      </c>
      <c r="B1531" s="21" t="s">
        <v>1316</v>
      </c>
      <c r="C1531" t="s">
        <v>1095</v>
      </c>
      <c r="D1531" s="21" t="s">
        <v>1330</v>
      </c>
      <c r="E1531" s="21" t="s">
        <v>1317</v>
      </c>
      <c r="F1531" s="35" t="s">
        <v>1436</v>
      </c>
      <c r="G1531" s="2" t="s">
        <v>58</v>
      </c>
      <c r="H1531" s="2" t="s">
        <v>41</v>
      </c>
      <c r="I1531" s="21" t="s">
        <v>1437</v>
      </c>
      <c r="V1531" t="s">
        <v>1333</v>
      </c>
    </row>
    <row r="1532" spans="1:22" x14ac:dyDescent="0.3">
      <c r="A1532">
        <v>783</v>
      </c>
      <c r="B1532" s="21" t="s">
        <v>1316</v>
      </c>
      <c r="C1532" t="s">
        <v>1095</v>
      </c>
      <c r="D1532" s="21" t="s">
        <v>1330</v>
      </c>
      <c r="E1532" s="21" t="s">
        <v>1317</v>
      </c>
      <c r="F1532" s="35" t="s">
        <v>1436</v>
      </c>
      <c r="G1532" s="2" t="s">
        <v>54</v>
      </c>
      <c r="H1532" s="2" t="s">
        <v>25</v>
      </c>
      <c r="I1532" s="21" t="s">
        <v>1437</v>
      </c>
      <c r="V1532" t="s">
        <v>1333</v>
      </c>
    </row>
    <row r="1533" spans="1:22" x14ac:dyDescent="0.3">
      <c r="A1533">
        <v>784</v>
      </c>
      <c r="B1533" s="21" t="s">
        <v>1316</v>
      </c>
      <c r="C1533" t="s">
        <v>1095</v>
      </c>
      <c r="D1533" s="21" t="s">
        <v>1330</v>
      </c>
      <c r="E1533" s="21" t="s">
        <v>1317</v>
      </c>
      <c r="F1533" s="35" t="s">
        <v>1436</v>
      </c>
      <c r="G1533" s="2" t="s">
        <v>53</v>
      </c>
      <c r="H1533" s="2" t="s">
        <v>12</v>
      </c>
      <c r="I1533" s="21" t="s">
        <v>1343</v>
      </c>
      <c r="V1533" t="s">
        <v>1333</v>
      </c>
    </row>
    <row r="1534" spans="1:22" x14ac:dyDescent="0.3">
      <c r="A1534">
        <v>784</v>
      </c>
      <c r="B1534" s="21" t="s">
        <v>1316</v>
      </c>
      <c r="C1534" t="s">
        <v>1095</v>
      </c>
      <c r="D1534" s="21" t="s">
        <v>1330</v>
      </c>
      <c r="E1534" s="21" t="s">
        <v>1317</v>
      </c>
      <c r="F1534" s="35" t="s">
        <v>1436</v>
      </c>
      <c r="G1534" s="2" t="s">
        <v>59</v>
      </c>
      <c r="H1534" s="2" t="s">
        <v>42</v>
      </c>
      <c r="I1534" s="21" t="s">
        <v>1343</v>
      </c>
      <c r="V1534" t="s">
        <v>1333</v>
      </c>
    </row>
    <row r="1535" spans="1:22" x14ac:dyDescent="0.3">
      <c r="A1535">
        <v>785</v>
      </c>
      <c r="B1535" s="21" t="s">
        <v>1316</v>
      </c>
      <c r="C1535" t="s">
        <v>1095</v>
      </c>
      <c r="D1535" s="21" t="s">
        <v>1330</v>
      </c>
      <c r="E1535" s="21" t="s">
        <v>1317</v>
      </c>
      <c r="F1535" s="35" t="s">
        <v>1436</v>
      </c>
      <c r="G1535" s="2" t="s">
        <v>53</v>
      </c>
      <c r="H1535" s="2" t="s">
        <v>12</v>
      </c>
      <c r="I1535" t="s">
        <v>1344</v>
      </c>
      <c r="V1535" t="s">
        <v>1333</v>
      </c>
    </row>
    <row r="1536" spans="1:22" x14ac:dyDescent="0.3">
      <c r="A1536">
        <v>785</v>
      </c>
      <c r="B1536" s="21" t="s">
        <v>1316</v>
      </c>
      <c r="C1536" t="s">
        <v>1095</v>
      </c>
      <c r="D1536" s="21" t="s">
        <v>1330</v>
      </c>
      <c r="E1536" s="21" t="s">
        <v>1317</v>
      </c>
      <c r="F1536" s="35" t="s">
        <v>1436</v>
      </c>
      <c r="G1536" s="2" t="s">
        <v>59</v>
      </c>
      <c r="H1536" s="2" t="s">
        <v>42</v>
      </c>
      <c r="I1536" t="s">
        <v>1344</v>
      </c>
      <c r="V1536" t="s">
        <v>1333</v>
      </c>
    </row>
    <row r="1537" spans="1:22" x14ac:dyDescent="0.3">
      <c r="A1537">
        <v>786</v>
      </c>
      <c r="B1537" s="21" t="s">
        <v>1316</v>
      </c>
      <c r="C1537" t="s">
        <v>1095</v>
      </c>
      <c r="D1537" s="21" t="s">
        <v>1330</v>
      </c>
      <c r="E1537" s="21" t="s">
        <v>1317</v>
      </c>
      <c r="F1537" s="35" t="s">
        <v>1436</v>
      </c>
      <c r="G1537" s="2" t="s">
        <v>53</v>
      </c>
      <c r="H1537" s="2" t="s">
        <v>12</v>
      </c>
      <c r="I1537" t="s">
        <v>1345</v>
      </c>
      <c r="V1537" t="s">
        <v>1333</v>
      </c>
    </row>
    <row r="1538" spans="1:22" x14ac:dyDescent="0.3">
      <c r="A1538">
        <v>786</v>
      </c>
      <c r="B1538" s="21" t="s">
        <v>1316</v>
      </c>
      <c r="C1538" t="s">
        <v>1095</v>
      </c>
      <c r="D1538" s="21" t="s">
        <v>1330</v>
      </c>
      <c r="E1538" s="21" t="s">
        <v>1317</v>
      </c>
      <c r="F1538" s="35" t="s">
        <v>1436</v>
      </c>
      <c r="G1538" s="2" t="s">
        <v>59</v>
      </c>
      <c r="H1538" s="2" t="s">
        <v>42</v>
      </c>
      <c r="I1538" t="s">
        <v>1345</v>
      </c>
      <c r="V1538" t="s">
        <v>1333</v>
      </c>
    </row>
    <row r="1539" spans="1:22" x14ac:dyDescent="0.3">
      <c r="A1539">
        <v>787</v>
      </c>
      <c r="B1539" s="21" t="s">
        <v>1316</v>
      </c>
      <c r="C1539" t="s">
        <v>1095</v>
      </c>
      <c r="D1539" s="21" t="s">
        <v>1330</v>
      </c>
      <c r="E1539" s="21" t="s">
        <v>1317</v>
      </c>
      <c r="F1539" s="35" t="s">
        <v>1436</v>
      </c>
      <c r="G1539" s="2" t="s">
        <v>55</v>
      </c>
      <c r="H1539" s="2" t="s">
        <v>32</v>
      </c>
      <c r="I1539" s="2" t="s">
        <v>1346</v>
      </c>
      <c r="V1539" t="s">
        <v>1357</v>
      </c>
    </row>
    <row r="1540" spans="1:22" x14ac:dyDescent="0.3">
      <c r="A1540">
        <v>788</v>
      </c>
      <c r="B1540" s="21" t="s">
        <v>1316</v>
      </c>
      <c r="C1540" t="s">
        <v>1095</v>
      </c>
      <c r="D1540" s="21" t="s">
        <v>1330</v>
      </c>
      <c r="E1540" s="21" t="s">
        <v>1317</v>
      </c>
      <c r="F1540" s="35" t="s">
        <v>1436</v>
      </c>
      <c r="G1540" s="2" t="s">
        <v>55</v>
      </c>
      <c r="H1540" s="2" t="s">
        <v>32</v>
      </c>
      <c r="I1540" s="2" t="s">
        <v>1347</v>
      </c>
      <c r="V1540" t="s">
        <v>1357</v>
      </c>
    </row>
    <row r="1541" spans="1:22" x14ac:dyDescent="0.3">
      <c r="A1541">
        <v>789</v>
      </c>
      <c r="B1541" s="21" t="s">
        <v>1316</v>
      </c>
      <c r="C1541" t="s">
        <v>1095</v>
      </c>
      <c r="D1541" s="21" t="s">
        <v>1330</v>
      </c>
      <c r="E1541" s="21" t="s">
        <v>1317</v>
      </c>
      <c r="F1541" s="35" t="s">
        <v>1436</v>
      </c>
      <c r="G1541" s="2" t="s">
        <v>58</v>
      </c>
      <c r="H1541" s="2" t="s">
        <v>41</v>
      </c>
      <c r="I1541" s="2" t="s">
        <v>1348</v>
      </c>
      <c r="V1541" t="s">
        <v>1356</v>
      </c>
    </row>
    <row r="1542" spans="1:22" x14ac:dyDescent="0.3">
      <c r="A1542">
        <v>789</v>
      </c>
      <c r="B1542" s="21" t="s">
        <v>1316</v>
      </c>
      <c r="C1542" t="s">
        <v>1095</v>
      </c>
      <c r="D1542" s="21" t="s">
        <v>1330</v>
      </c>
      <c r="E1542" s="21" t="s">
        <v>1317</v>
      </c>
      <c r="F1542" s="35" t="s">
        <v>1435</v>
      </c>
      <c r="G1542" s="2" t="s">
        <v>58</v>
      </c>
      <c r="H1542" s="2" t="s">
        <v>41</v>
      </c>
      <c r="I1542" s="2" t="s">
        <v>1348</v>
      </c>
      <c r="V1542" t="s">
        <v>1356</v>
      </c>
    </row>
    <row r="1543" spans="1:22" x14ac:dyDescent="0.3">
      <c r="A1543">
        <v>790</v>
      </c>
      <c r="B1543" s="21" t="s">
        <v>1316</v>
      </c>
      <c r="C1543" t="s">
        <v>1095</v>
      </c>
      <c r="D1543" s="21" t="s">
        <v>1330</v>
      </c>
      <c r="E1543" s="21" t="s">
        <v>1317</v>
      </c>
      <c r="F1543" s="35" t="s">
        <v>1436</v>
      </c>
      <c r="G1543" s="2" t="s">
        <v>58</v>
      </c>
      <c r="H1543" s="2" t="s">
        <v>41</v>
      </c>
      <c r="I1543" s="2" t="s">
        <v>1349</v>
      </c>
      <c r="V1543" t="s">
        <v>1356</v>
      </c>
    </row>
    <row r="1544" spans="1:22" x14ac:dyDescent="0.3">
      <c r="A1544">
        <v>790</v>
      </c>
      <c r="B1544" s="21" t="s">
        <v>1316</v>
      </c>
      <c r="C1544" t="s">
        <v>1095</v>
      </c>
      <c r="D1544" s="21" t="s">
        <v>1330</v>
      </c>
      <c r="E1544" s="21" t="s">
        <v>1317</v>
      </c>
      <c r="F1544" s="35" t="s">
        <v>1435</v>
      </c>
      <c r="G1544" s="2" t="s">
        <v>58</v>
      </c>
      <c r="H1544" s="2" t="s">
        <v>41</v>
      </c>
      <c r="I1544" s="2" t="s">
        <v>1349</v>
      </c>
      <c r="V1544" t="s">
        <v>1356</v>
      </c>
    </row>
    <row r="1545" spans="1:22" x14ac:dyDescent="0.3">
      <c r="A1545">
        <v>791</v>
      </c>
      <c r="B1545" s="21" t="s">
        <v>1316</v>
      </c>
      <c r="C1545" t="s">
        <v>1095</v>
      </c>
      <c r="D1545" s="21" t="s">
        <v>1330</v>
      </c>
      <c r="E1545" s="21" t="s">
        <v>1317</v>
      </c>
      <c r="F1545" s="35" t="s">
        <v>1436</v>
      </c>
      <c r="G1545" s="2" t="s">
        <v>58</v>
      </c>
      <c r="H1545" s="2" t="s">
        <v>40</v>
      </c>
      <c r="I1545" s="2" t="s">
        <v>1350</v>
      </c>
      <c r="V1545" t="s">
        <v>1355</v>
      </c>
    </row>
    <row r="1546" spans="1:22" x14ac:dyDescent="0.3">
      <c r="A1546">
        <v>792</v>
      </c>
      <c r="B1546" s="21" t="s">
        <v>1316</v>
      </c>
      <c r="C1546" t="s">
        <v>1095</v>
      </c>
      <c r="D1546" s="21" t="s">
        <v>1330</v>
      </c>
      <c r="E1546" s="21" t="s">
        <v>1317</v>
      </c>
      <c r="F1546" s="35" t="s">
        <v>1436</v>
      </c>
      <c r="G1546" s="2" t="s">
        <v>58</v>
      </c>
      <c r="H1546" s="2" t="s">
        <v>40</v>
      </c>
      <c r="I1546" s="2" t="s">
        <v>1351</v>
      </c>
      <c r="V1546" t="s">
        <v>1355</v>
      </c>
    </row>
    <row r="1547" spans="1:22" x14ac:dyDescent="0.3">
      <c r="A1547">
        <v>793</v>
      </c>
      <c r="B1547" s="21" t="s">
        <v>1316</v>
      </c>
      <c r="C1547" t="s">
        <v>1095</v>
      </c>
      <c r="D1547" s="21" t="s">
        <v>1364</v>
      </c>
      <c r="E1547" s="21" t="s">
        <v>1317</v>
      </c>
      <c r="F1547" s="35" t="s">
        <v>1433</v>
      </c>
      <c r="G1547" s="2" t="s">
        <v>13</v>
      </c>
      <c r="H1547" s="2" t="s">
        <v>16</v>
      </c>
      <c r="I1547" s="2" t="s">
        <v>1352</v>
      </c>
      <c r="V1547" t="s">
        <v>1354</v>
      </c>
    </row>
    <row r="1548" spans="1:22" x14ac:dyDescent="0.3">
      <c r="A1548">
        <v>794</v>
      </c>
      <c r="B1548" s="21" t="s">
        <v>1316</v>
      </c>
      <c r="C1548" t="s">
        <v>1095</v>
      </c>
      <c r="D1548" s="21" t="s">
        <v>1364</v>
      </c>
      <c r="E1548" s="21" t="s">
        <v>1317</v>
      </c>
      <c r="F1548" s="35" t="s">
        <v>1435</v>
      </c>
      <c r="G1548" s="2" t="s">
        <v>13</v>
      </c>
      <c r="H1548" s="2" t="s">
        <v>16</v>
      </c>
      <c r="I1548" s="2" t="s">
        <v>1353</v>
      </c>
      <c r="V1548" t="s">
        <v>1354</v>
      </c>
    </row>
    <row r="1549" spans="1:22" x14ac:dyDescent="0.3">
      <c r="A1549">
        <v>794</v>
      </c>
      <c r="B1549" s="21" t="s">
        <v>1316</v>
      </c>
      <c r="C1549" t="s">
        <v>1095</v>
      </c>
      <c r="D1549" s="21" t="s">
        <v>1364</v>
      </c>
      <c r="E1549" s="21" t="s">
        <v>1317</v>
      </c>
      <c r="F1549" s="35" t="s">
        <v>1434</v>
      </c>
      <c r="G1549" s="2" t="s">
        <v>13</v>
      </c>
      <c r="H1549" s="2" t="s">
        <v>16</v>
      </c>
      <c r="I1549" s="2" t="s">
        <v>1353</v>
      </c>
      <c r="V1549" t="s">
        <v>1354</v>
      </c>
    </row>
    <row r="1550" spans="1:22" x14ac:dyDescent="0.3">
      <c r="A1550">
        <v>795</v>
      </c>
      <c r="B1550" s="21" t="s">
        <v>1316</v>
      </c>
      <c r="C1550" t="s">
        <v>1095</v>
      </c>
      <c r="D1550" s="21" t="s">
        <v>1364</v>
      </c>
      <c r="E1550" s="21" t="s">
        <v>1317</v>
      </c>
      <c r="F1550" s="35" t="s">
        <v>1434</v>
      </c>
      <c r="G1550" s="2" t="s">
        <v>13</v>
      </c>
      <c r="H1550" s="2" t="s">
        <v>16</v>
      </c>
      <c r="I1550" s="2" t="s">
        <v>1358</v>
      </c>
      <c r="V1550" t="s">
        <v>1354</v>
      </c>
    </row>
    <row r="1551" spans="1:22" x14ac:dyDescent="0.3">
      <c r="A1551">
        <v>795</v>
      </c>
      <c r="B1551" s="21" t="s">
        <v>1316</v>
      </c>
      <c r="C1551" t="s">
        <v>1095</v>
      </c>
      <c r="D1551" s="21" t="s">
        <v>1364</v>
      </c>
      <c r="E1551" s="21" t="s">
        <v>1317</v>
      </c>
      <c r="F1551" s="35" t="s">
        <v>1433</v>
      </c>
      <c r="G1551" s="2" t="s">
        <v>13</v>
      </c>
      <c r="H1551" s="2" t="s">
        <v>16</v>
      </c>
      <c r="I1551" s="2" t="s">
        <v>1358</v>
      </c>
      <c r="V1551" t="s">
        <v>1354</v>
      </c>
    </row>
    <row r="1552" spans="1:22" x14ac:dyDescent="0.3">
      <c r="A1552">
        <v>796</v>
      </c>
      <c r="B1552" s="21" t="s">
        <v>1316</v>
      </c>
      <c r="C1552" t="s">
        <v>1095</v>
      </c>
      <c r="D1552" s="21" t="s">
        <v>1364</v>
      </c>
      <c r="E1552" s="21" t="s">
        <v>1317</v>
      </c>
      <c r="F1552" s="35" t="s">
        <v>1433</v>
      </c>
      <c r="G1552" s="2" t="s">
        <v>13</v>
      </c>
      <c r="H1552" s="2" t="s">
        <v>16</v>
      </c>
      <c r="I1552" s="2" t="s">
        <v>1359</v>
      </c>
      <c r="V1552" t="s">
        <v>1354</v>
      </c>
    </row>
    <row r="1553" spans="1:22" x14ac:dyDescent="0.3">
      <c r="A1553">
        <v>797</v>
      </c>
      <c r="B1553" s="21" t="s">
        <v>1316</v>
      </c>
      <c r="C1553" t="s">
        <v>1095</v>
      </c>
      <c r="D1553" s="21" t="s">
        <v>1364</v>
      </c>
      <c r="E1553" s="21" t="s">
        <v>1317</v>
      </c>
      <c r="F1553" s="35" t="s">
        <v>1435</v>
      </c>
      <c r="G1553" s="2" t="s">
        <v>53</v>
      </c>
      <c r="H1553" s="2" t="s">
        <v>24</v>
      </c>
      <c r="I1553" s="2" t="s">
        <v>1360</v>
      </c>
      <c r="V1553" t="s">
        <v>1363</v>
      </c>
    </row>
    <row r="1554" spans="1:22" x14ac:dyDescent="0.3">
      <c r="A1554">
        <v>797</v>
      </c>
      <c r="B1554" s="21" t="s">
        <v>1316</v>
      </c>
      <c r="C1554" t="s">
        <v>1095</v>
      </c>
      <c r="D1554" s="21" t="s">
        <v>1364</v>
      </c>
      <c r="E1554" s="21" t="s">
        <v>1317</v>
      </c>
      <c r="F1554" s="35" t="s">
        <v>1435</v>
      </c>
      <c r="G1554" s="2" t="s">
        <v>54</v>
      </c>
      <c r="H1554" s="2" t="s">
        <v>25</v>
      </c>
      <c r="I1554" s="2" t="s">
        <v>1360</v>
      </c>
      <c r="V1554" t="s">
        <v>1363</v>
      </c>
    </row>
    <row r="1555" spans="1:22" x14ac:dyDescent="0.3">
      <c r="A1555">
        <v>797</v>
      </c>
      <c r="B1555" s="21" t="s">
        <v>1316</v>
      </c>
      <c r="C1555" t="s">
        <v>1095</v>
      </c>
      <c r="D1555" s="21" t="s">
        <v>1364</v>
      </c>
      <c r="E1555" s="21" t="s">
        <v>1317</v>
      </c>
      <c r="F1555" s="35" t="s">
        <v>1435</v>
      </c>
      <c r="G1555" s="2" t="s">
        <v>58</v>
      </c>
      <c r="H1555" s="2" t="s">
        <v>41</v>
      </c>
      <c r="I1555" s="2" t="s">
        <v>1360</v>
      </c>
      <c r="V1555" t="s">
        <v>1363</v>
      </c>
    </row>
    <row r="1556" spans="1:22" x14ac:dyDescent="0.3">
      <c r="A1556">
        <v>798</v>
      </c>
      <c r="B1556" s="21" t="s">
        <v>1316</v>
      </c>
      <c r="C1556" t="s">
        <v>1095</v>
      </c>
      <c r="D1556" s="21" t="s">
        <v>1364</v>
      </c>
      <c r="E1556" s="21" t="s">
        <v>1317</v>
      </c>
      <c r="F1556" s="35" t="s">
        <v>1434</v>
      </c>
      <c r="G1556" s="2" t="s">
        <v>53</v>
      </c>
      <c r="H1556" s="2" t="s">
        <v>24</v>
      </c>
      <c r="I1556" t="s">
        <v>1361</v>
      </c>
      <c r="V1556" t="s">
        <v>1363</v>
      </c>
    </row>
    <row r="1557" spans="1:22" x14ac:dyDescent="0.3">
      <c r="A1557">
        <v>798</v>
      </c>
      <c r="B1557" s="21" t="s">
        <v>1316</v>
      </c>
      <c r="C1557" t="s">
        <v>1095</v>
      </c>
      <c r="D1557" s="21" t="s">
        <v>1364</v>
      </c>
      <c r="E1557" s="21" t="s">
        <v>1317</v>
      </c>
      <c r="F1557" s="35" t="s">
        <v>1433</v>
      </c>
      <c r="G1557" s="2" t="s">
        <v>53</v>
      </c>
      <c r="H1557" s="2" t="s">
        <v>24</v>
      </c>
      <c r="I1557" t="s">
        <v>1361</v>
      </c>
      <c r="V1557" t="s">
        <v>1363</v>
      </c>
    </row>
    <row r="1558" spans="1:22" x14ac:dyDescent="0.3">
      <c r="A1558">
        <v>798</v>
      </c>
      <c r="B1558" s="21" t="s">
        <v>1316</v>
      </c>
      <c r="C1558" t="s">
        <v>1095</v>
      </c>
      <c r="D1558" s="21" t="s">
        <v>1364</v>
      </c>
      <c r="E1558" s="21" t="s">
        <v>1317</v>
      </c>
      <c r="F1558" s="35" t="s">
        <v>1434</v>
      </c>
      <c r="G1558" s="2" t="s">
        <v>54</v>
      </c>
      <c r="H1558" s="2" t="s">
        <v>25</v>
      </c>
      <c r="I1558" t="s">
        <v>1361</v>
      </c>
      <c r="V1558" t="s">
        <v>1363</v>
      </c>
    </row>
    <row r="1559" spans="1:22" x14ac:dyDescent="0.3">
      <c r="A1559">
        <v>798</v>
      </c>
      <c r="B1559" s="21" t="s">
        <v>1316</v>
      </c>
      <c r="C1559" t="s">
        <v>1095</v>
      </c>
      <c r="D1559" s="21" t="s">
        <v>1364</v>
      </c>
      <c r="E1559" s="21" t="s">
        <v>1317</v>
      </c>
      <c r="F1559" s="35" t="s">
        <v>1433</v>
      </c>
      <c r="G1559" s="2" t="s">
        <v>54</v>
      </c>
      <c r="H1559" s="2" t="s">
        <v>25</v>
      </c>
      <c r="I1559" t="s">
        <v>1361</v>
      </c>
      <c r="V1559" t="s">
        <v>1363</v>
      </c>
    </row>
    <row r="1560" spans="1:22" x14ac:dyDescent="0.3">
      <c r="A1560">
        <v>798</v>
      </c>
      <c r="B1560" s="21" t="s">
        <v>1316</v>
      </c>
      <c r="C1560" t="s">
        <v>1095</v>
      </c>
      <c r="D1560" s="21" t="s">
        <v>1364</v>
      </c>
      <c r="E1560" s="21" t="s">
        <v>1317</v>
      </c>
      <c r="F1560" s="35" t="s">
        <v>1434</v>
      </c>
      <c r="G1560" s="2" t="s">
        <v>58</v>
      </c>
      <c r="H1560" s="2" t="s">
        <v>41</v>
      </c>
      <c r="I1560" t="s">
        <v>1361</v>
      </c>
      <c r="V1560" t="s">
        <v>1363</v>
      </c>
    </row>
    <row r="1561" spans="1:22" x14ac:dyDescent="0.3">
      <c r="A1561">
        <v>798</v>
      </c>
      <c r="B1561" s="21" t="s">
        <v>1316</v>
      </c>
      <c r="C1561" t="s">
        <v>1095</v>
      </c>
      <c r="D1561" s="21" t="s">
        <v>1364</v>
      </c>
      <c r="E1561" s="21" t="s">
        <v>1317</v>
      </c>
      <c r="F1561" s="35" t="s">
        <v>1433</v>
      </c>
      <c r="G1561" s="2" t="s">
        <v>58</v>
      </c>
      <c r="H1561" s="2" t="s">
        <v>41</v>
      </c>
      <c r="I1561" t="s">
        <v>1361</v>
      </c>
      <c r="V1561" t="s">
        <v>1363</v>
      </c>
    </row>
    <row r="1562" spans="1:22" x14ac:dyDescent="0.3">
      <c r="A1562">
        <v>799</v>
      </c>
      <c r="B1562" s="21" t="s">
        <v>1316</v>
      </c>
      <c r="C1562" t="s">
        <v>1095</v>
      </c>
      <c r="D1562" s="21" t="s">
        <v>1364</v>
      </c>
      <c r="E1562" s="21" t="s">
        <v>1317</v>
      </c>
      <c r="F1562" s="35" t="s">
        <v>1433</v>
      </c>
      <c r="G1562" s="2" t="s">
        <v>53</v>
      </c>
      <c r="H1562" s="2" t="s">
        <v>24</v>
      </c>
      <c r="I1562" t="s">
        <v>1362</v>
      </c>
      <c r="V1562" t="s">
        <v>1363</v>
      </c>
    </row>
    <row r="1563" spans="1:22" x14ac:dyDescent="0.3">
      <c r="A1563">
        <v>799</v>
      </c>
      <c r="B1563" s="21" t="s">
        <v>1316</v>
      </c>
      <c r="C1563" t="s">
        <v>1095</v>
      </c>
      <c r="D1563" s="21" t="s">
        <v>1364</v>
      </c>
      <c r="E1563" s="21" t="s">
        <v>1317</v>
      </c>
      <c r="F1563" s="35" t="s">
        <v>1433</v>
      </c>
      <c r="G1563" s="2" t="s">
        <v>54</v>
      </c>
      <c r="H1563" s="2" t="s">
        <v>25</v>
      </c>
      <c r="I1563" t="s">
        <v>1362</v>
      </c>
      <c r="V1563" t="s">
        <v>1363</v>
      </c>
    </row>
    <row r="1564" spans="1:22" x14ac:dyDescent="0.3">
      <c r="A1564">
        <v>799</v>
      </c>
      <c r="B1564" s="21" t="s">
        <v>1316</v>
      </c>
      <c r="C1564" t="s">
        <v>1095</v>
      </c>
      <c r="D1564" s="21" t="s">
        <v>1364</v>
      </c>
      <c r="E1564" s="21" t="s">
        <v>1317</v>
      </c>
      <c r="F1564" s="35" t="s">
        <v>1433</v>
      </c>
      <c r="G1564" s="2" t="s">
        <v>58</v>
      </c>
      <c r="H1564" s="2" t="s">
        <v>41</v>
      </c>
      <c r="I1564" t="s">
        <v>1362</v>
      </c>
      <c r="V1564" t="s">
        <v>1363</v>
      </c>
    </row>
    <row r="1565" spans="1:22" x14ac:dyDescent="0.3">
      <c r="A1565">
        <v>800</v>
      </c>
      <c r="B1565" s="21" t="s">
        <v>1316</v>
      </c>
      <c r="C1565" t="s">
        <v>1095</v>
      </c>
      <c r="D1565" s="21" t="s">
        <v>1364</v>
      </c>
      <c r="E1565" s="21" t="s">
        <v>1317</v>
      </c>
      <c r="F1565" s="35" t="s">
        <v>1435</v>
      </c>
      <c r="G1565" s="2" t="s">
        <v>54</v>
      </c>
      <c r="H1565" s="2" t="s">
        <v>25</v>
      </c>
      <c r="I1565" t="s">
        <v>1365</v>
      </c>
      <c r="V1565" t="s">
        <v>1363</v>
      </c>
    </row>
    <row r="1566" spans="1:22" x14ac:dyDescent="0.3">
      <c r="A1566">
        <v>800</v>
      </c>
      <c r="B1566" s="21" t="s">
        <v>1316</v>
      </c>
      <c r="C1566" t="s">
        <v>1095</v>
      </c>
      <c r="D1566" s="21" t="s">
        <v>1364</v>
      </c>
      <c r="E1566" s="21" t="s">
        <v>1317</v>
      </c>
      <c r="F1566" s="35" t="s">
        <v>1435</v>
      </c>
      <c r="G1566" s="2" t="s">
        <v>58</v>
      </c>
      <c r="H1566" s="2" t="s">
        <v>41</v>
      </c>
      <c r="I1566" t="s">
        <v>1365</v>
      </c>
      <c r="V1566" t="s">
        <v>1363</v>
      </c>
    </row>
    <row r="1567" spans="1:22" x14ac:dyDescent="0.3">
      <c r="A1567">
        <v>800</v>
      </c>
      <c r="B1567" s="21" t="s">
        <v>1316</v>
      </c>
      <c r="C1567" t="s">
        <v>1095</v>
      </c>
      <c r="D1567" s="21" t="s">
        <v>1364</v>
      </c>
      <c r="E1567" s="21" t="s">
        <v>1317</v>
      </c>
      <c r="F1567" s="35" t="s">
        <v>1435</v>
      </c>
      <c r="G1567" s="2" t="s">
        <v>54</v>
      </c>
      <c r="H1567" s="2" t="s">
        <v>27</v>
      </c>
      <c r="I1567" t="s">
        <v>1365</v>
      </c>
      <c r="V1567" t="s">
        <v>1363</v>
      </c>
    </row>
    <row r="1568" spans="1:22" x14ac:dyDescent="0.3">
      <c r="A1568">
        <v>801</v>
      </c>
      <c r="B1568" s="21" t="s">
        <v>1316</v>
      </c>
      <c r="C1568" t="s">
        <v>1095</v>
      </c>
      <c r="D1568" s="21" t="s">
        <v>1364</v>
      </c>
      <c r="E1568" s="21" t="s">
        <v>1317</v>
      </c>
      <c r="F1568" s="35" t="s">
        <v>1434</v>
      </c>
      <c r="G1568" s="2" t="s">
        <v>54</v>
      </c>
      <c r="H1568" s="2" t="s">
        <v>25</v>
      </c>
      <c r="I1568" s="10" t="s">
        <v>1366</v>
      </c>
      <c r="V1568" t="s">
        <v>1363</v>
      </c>
    </row>
    <row r="1569" spans="1:22" x14ac:dyDescent="0.3">
      <c r="A1569">
        <v>801</v>
      </c>
      <c r="B1569" s="21" t="s">
        <v>1316</v>
      </c>
      <c r="C1569" t="s">
        <v>1095</v>
      </c>
      <c r="D1569" s="21" t="s">
        <v>1364</v>
      </c>
      <c r="E1569" s="21" t="s">
        <v>1317</v>
      </c>
      <c r="F1569" s="35" t="s">
        <v>1434</v>
      </c>
      <c r="G1569" s="2" t="s">
        <v>58</v>
      </c>
      <c r="H1569" s="2" t="s">
        <v>41</v>
      </c>
      <c r="I1569" s="10" t="s">
        <v>1366</v>
      </c>
      <c r="V1569" t="s">
        <v>1363</v>
      </c>
    </row>
    <row r="1570" spans="1:22" x14ac:dyDescent="0.3">
      <c r="A1570">
        <v>801</v>
      </c>
      <c r="B1570" s="21" t="s">
        <v>1316</v>
      </c>
      <c r="C1570" t="s">
        <v>1095</v>
      </c>
      <c r="D1570" s="21" t="s">
        <v>1364</v>
      </c>
      <c r="E1570" s="21" t="s">
        <v>1317</v>
      </c>
      <c r="F1570" s="35" t="s">
        <v>1434</v>
      </c>
      <c r="G1570" s="2" t="s">
        <v>54</v>
      </c>
      <c r="H1570" s="2" t="s">
        <v>27</v>
      </c>
      <c r="I1570" s="10" t="s">
        <v>1366</v>
      </c>
      <c r="V1570" t="s">
        <v>1363</v>
      </c>
    </row>
    <row r="1571" spans="1:22" x14ac:dyDescent="0.3">
      <c r="A1571">
        <v>802</v>
      </c>
      <c r="B1571" s="21" t="s">
        <v>1316</v>
      </c>
      <c r="C1571" t="s">
        <v>1095</v>
      </c>
      <c r="D1571" s="21" t="s">
        <v>1364</v>
      </c>
      <c r="E1571" s="21" t="s">
        <v>1317</v>
      </c>
      <c r="F1571" s="35" t="s">
        <v>1435</v>
      </c>
      <c r="G1571" s="2" t="s">
        <v>59</v>
      </c>
      <c r="H1571" s="2" t="s">
        <v>42</v>
      </c>
      <c r="I1571" s="10" t="s">
        <v>1367</v>
      </c>
      <c r="V1571" t="s">
        <v>1363</v>
      </c>
    </row>
    <row r="1572" spans="1:22" x14ac:dyDescent="0.3">
      <c r="A1572">
        <v>803</v>
      </c>
      <c r="B1572" s="21" t="s">
        <v>1316</v>
      </c>
      <c r="C1572" t="s">
        <v>1095</v>
      </c>
      <c r="D1572" s="21" t="s">
        <v>1364</v>
      </c>
      <c r="E1572" s="21" t="s">
        <v>1317</v>
      </c>
      <c r="F1572" s="35" t="s">
        <v>1435</v>
      </c>
      <c r="G1572" s="2" t="s">
        <v>59</v>
      </c>
      <c r="H1572" s="2" t="s">
        <v>42</v>
      </c>
      <c r="I1572" s="10" t="s">
        <v>1368</v>
      </c>
      <c r="V1572" t="s">
        <v>1363</v>
      </c>
    </row>
    <row r="1573" spans="1:22" x14ac:dyDescent="0.3">
      <c r="A1573">
        <v>804</v>
      </c>
      <c r="B1573" s="21" t="s">
        <v>1316</v>
      </c>
      <c r="C1573" t="s">
        <v>1095</v>
      </c>
      <c r="D1573" s="21" t="s">
        <v>1364</v>
      </c>
      <c r="E1573" s="21" t="s">
        <v>1317</v>
      </c>
      <c r="F1573" s="35" t="s">
        <v>1435</v>
      </c>
      <c r="G1573" s="2" t="s">
        <v>53</v>
      </c>
      <c r="H1573" s="2" t="s">
        <v>12</v>
      </c>
      <c r="I1573" s="10" t="s">
        <v>1369</v>
      </c>
      <c r="V1573" t="s">
        <v>1363</v>
      </c>
    </row>
    <row r="1574" spans="1:22" x14ac:dyDescent="0.3">
      <c r="A1574">
        <v>805</v>
      </c>
      <c r="B1574" s="21" t="s">
        <v>1316</v>
      </c>
      <c r="C1574" t="s">
        <v>1095</v>
      </c>
      <c r="D1574" s="21" t="s">
        <v>1364</v>
      </c>
      <c r="E1574" s="21" t="s">
        <v>1317</v>
      </c>
      <c r="F1574" s="35" t="s">
        <v>1434</v>
      </c>
      <c r="G1574" s="2" t="s">
        <v>59</v>
      </c>
      <c r="H1574" s="2" t="s">
        <v>42</v>
      </c>
      <c r="I1574" s="10" t="s">
        <v>1370</v>
      </c>
      <c r="V1574" t="s">
        <v>1363</v>
      </c>
    </row>
    <row r="1575" spans="1:22" x14ac:dyDescent="0.3">
      <c r="A1575">
        <v>806</v>
      </c>
      <c r="B1575" s="21" t="s">
        <v>1316</v>
      </c>
      <c r="C1575" t="s">
        <v>1095</v>
      </c>
      <c r="D1575" s="21" t="s">
        <v>1364</v>
      </c>
      <c r="E1575" s="21" t="s">
        <v>1317</v>
      </c>
      <c r="F1575" s="35" t="s">
        <v>1434</v>
      </c>
      <c r="G1575" s="2" t="s">
        <v>59</v>
      </c>
      <c r="H1575" s="2" t="s">
        <v>42</v>
      </c>
      <c r="I1575" s="10" t="s">
        <v>1371</v>
      </c>
      <c r="V1575" t="s">
        <v>1363</v>
      </c>
    </row>
    <row r="1576" spans="1:22" x14ac:dyDescent="0.3">
      <c r="A1576">
        <v>807</v>
      </c>
      <c r="B1576" s="21" t="s">
        <v>1316</v>
      </c>
      <c r="C1576" t="s">
        <v>1095</v>
      </c>
      <c r="D1576" s="21" t="s">
        <v>1364</v>
      </c>
      <c r="E1576" s="21" t="s">
        <v>1317</v>
      </c>
      <c r="F1576" s="35" t="s">
        <v>1436</v>
      </c>
      <c r="G1576" s="2" t="s">
        <v>54</v>
      </c>
      <c r="H1576" s="2" t="s">
        <v>30</v>
      </c>
      <c r="I1576" s="10" t="s">
        <v>1372</v>
      </c>
      <c r="V1576" t="s">
        <v>1373</v>
      </c>
    </row>
    <row r="1577" spans="1:22" x14ac:dyDescent="0.3">
      <c r="A1577">
        <v>807</v>
      </c>
      <c r="B1577" s="21" t="s">
        <v>1316</v>
      </c>
      <c r="C1577" t="s">
        <v>1095</v>
      </c>
      <c r="D1577" s="21" t="s">
        <v>1364</v>
      </c>
      <c r="E1577" s="21" t="s">
        <v>1317</v>
      </c>
      <c r="F1577" s="35" t="s">
        <v>1435</v>
      </c>
      <c r="G1577" s="2" t="s">
        <v>54</v>
      </c>
      <c r="H1577" s="2" t="s">
        <v>30</v>
      </c>
      <c r="I1577" s="10" t="s">
        <v>1372</v>
      </c>
      <c r="V1577" t="s">
        <v>1373</v>
      </c>
    </row>
    <row r="1578" spans="1:22" x14ac:dyDescent="0.3">
      <c r="A1578">
        <v>807</v>
      </c>
      <c r="B1578" s="21" t="s">
        <v>1316</v>
      </c>
      <c r="C1578" t="s">
        <v>1095</v>
      </c>
      <c r="D1578" s="21" t="s">
        <v>1364</v>
      </c>
      <c r="E1578" s="21" t="s">
        <v>1317</v>
      </c>
      <c r="F1578" s="35" t="s">
        <v>1434</v>
      </c>
      <c r="G1578" s="2" t="s">
        <v>54</v>
      </c>
      <c r="H1578" s="2" t="s">
        <v>30</v>
      </c>
      <c r="I1578" s="10" t="s">
        <v>1372</v>
      </c>
      <c r="V1578" t="s">
        <v>1373</v>
      </c>
    </row>
    <row r="1579" spans="1:22" x14ac:dyDescent="0.3">
      <c r="A1579">
        <v>807</v>
      </c>
      <c r="B1579" s="21" t="s">
        <v>1316</v>
      </c>
      <c r="C1579" t="s">
        <v>1095</v>
      </c>
      <c r="D1579" s="21" t="s">
        <v>1364</v>
      </c>
      <c r="E1579" s="21" t="s">
        <v>1317</v>
      </c>
      <c r="F1579" s="35" t="s">
        <v>1433</v>
      </c>
      <c r="G1579" s="2" t="s">
        <v>54</v>
      </c>
      <c r="H1579" s="2" t="s">
        <v>30</v>
      </c>
      <c r="I1579" s="10" t="s">
        <v>1372</v>
      </c>
      <c r="V1579" t="s">
        <v>1373</v>
      </c>
    </row>
    <row r="1580" spans="1:22" x14ac:dyDescent="0.3">
      <c r="A1580">
        <v>808</v>
      </c>
      <c r="B1580" s="21" t="s">
        <v>1316</v>
      </c>
      <c r="C1580" t="s">
        <v>1095</v>
      </c>
      <c r="D1580" s="21" t="s">
        <v>1364</v>
      </c>
      <c r="E1580" s="21" t="s">
        <v>1317</v>
      </c>
      <c r="F1580" s="35" t="s">
        <v>1435</v>
      </c>
      <c r="G1580" s="2" t="s">
        <v>55</v>
      </c>
      <c r="H1580" s="2" t="s">
        <v>32</v>
      </c>
      <c r="I1580" s="10" t="s">
        <v>1374</v>
      </c>
      <c r="V1580" t="s">
        <v>1378</v>
      </c>
    </row>
    <row r="1581" spans="1:22" x14ac:dyDescent="0.3">
      <c r="A1581">
        <v>809</v>
      </c>
      <c r="B1581" s="21" t="s">
        <v>1316</v>
      </c>
      <c r="C1581" t="s">
        <v>1095</v>
      </c>
      <c r="D1581" s="21" t="s">
        <v>1364</v>
      </c>
      <c r="E1581" s="21" t="s">
        <v>1317</v>
      </c>
      <c r="F1581" s="35" t="s">
        <v>1434</v>
      </c>
      <c r="G1581" s="2" t="s">
        <v>55</v>
      </c>
      <c r="H1581" s="2" t="s">
        <v>32</v>
      </c>
      <c r="I1581" s="10" t="s">
        <v>1375</v>
      </c>
      <c r="V1581" t="s">
        <v>1378</v>
      </c>
    </row>
    <row r="1582" spans="1:22" x14ac:dyDescent="0.3">
      <c r="A1582">
        <v>810</v>
      </c>
      <c r="B1582" s="21" t="s">
        <v>1316</v>
      </c>
      <c r="C1582" t="s">
        <v>1095</v>
      </c>
      <c r="D1582" s="21" t="s">
        <v>1364</v>
      </c>
      <c r="E1582" s="21" t="s">
        <v>1317</v>
      </c>
      <c r="F1582" s="35" t="s">
        <v>1436</v>
      </c>
      <c r="G1582" s="2" t="s">
        <v>55</v>
      </c>
      <c r="H1582" s="2" t="s">
        <v>32</v>
      </c>
      <c r="I1582" s="10" t="s">
        <v>1376</v>
      </c>
      <c r="V1582" t="s">
        <v>1378</v>
      </c>
    </row>
    <row r="1583" spans="1:22" x14ac:dyDescent="0.3">
      <c r="A1583">
        <v>811</v>
      </c>
      <c r="B1583" s="21" t="s">
        <v>1316</v>
      </c>
      <c r="C1583" t="s">
        <v>1095</v>
      </c>
      <c r="D1583" s="21" t="s">
        <v>1364</v>
      </c>
      <c r="E1583" s="21" t="s">
        <v>1317</v>
      </c>
      <c r="F1583" s="35" t="s">
        <v>1434</v>
      </c>
      <c r="G1583" s="2" t="s">
        <v>55</v>
      </c>
      <c r="H1583" s="2" t="s">
        <v>32</v>
      </c>
      <c r="I1583" s="10" t="s">
        <v>1377</v>
      </c>
      <c r="V1583" t="s">
        <v>1378</v>
      </c>
    </row>
    <row r="1584" spans="1:22" x14ac:dyDescent="0.3">
      <c r="A1584">
        <v>812</v>
      </c>
      <c r="B1584" s="21" t="s">
        <v>1316</v>
      </c>
      <c r="C1584" t="s">
        <v>1095</v>
      </c>
      <c r="D1584" s="21" t="s">
        <v>1364</v>
      </c>
      <c r="E1584" s="21" t="s">
        <v>1317</v>
      </c>
      <c r="F1584" s="35" t="s">
        <v>1436</v>
      </c>
      <c r="G1584" s="2" t="s">
        <v>58</v>
      </c>
      <c r="H1584" s="2" t="s">
        <v>41</v>
      </c>
      <c r="I1584" s="10" t="s">
        <v>1379</v>
      </c>
      <c r="V1584" t="s">
        <v>1356</v>
      </c>
    </row>
    <row r="1585" spans="1:22" x14ac:dyDescent="0.3">
      <c r="A1585">
        <v>812</v>
      </c>
      <c r="B1585" s="21" t="s">
        <v>1316</v>
      </c>
      <c r="C1585" t="s">
        <v>1095</v>
      </c>
      <c r="D1585" s="21" t="s">
        <v>1364</v>
      </c>
      <c r="E1585" s="21" t="s">
        <v>1317</v>
      </c>
      <c r="F1585" s="35" t="s">
        <v>1435</v>
      </c>
      <c r="G1585" s="2" t="s">
        <v>58</v>
      </c>
      <c r="H1585" s="2" t="s">
        <v>41</v>
      </c>
      <c r="I1585" s="10" t="s">
        <v>1379</v>
      </c>
      <c r="V1585" t="s">
        <v>1356</v>
      </c>
    </row>
    <row r="1586" spans="1:22" x14ac:dyDescent="0.3">
      <c r="A1586">
        <v>812</v>
      </c>
      <c r="B1586" s="21" t="s">
        <v>1316</v>
      </c>
      <c r="C1586" t="s">
        <v>1095</v>
      </c>
      <c r="D1586" s="21" t="s">
        <v>1364</v>
      </c>
      <c r="E1586" s="21" t="s">
        <v>1317</v>
      </c>
      <c r="F1586" s="35" t="s">
        <v>1434</v>
      </c>
      <c r="G1586" s="2" t="s">
        <v>58</v>
      </c>
      <c r="H1586" s="2" t="s">
        <v>41</v>
      </c>
      <c r="I1586" s="10" t="s">
        <v>1379</v>
      </c>
      <c r="V1586" t="s">
        <v>1356</v>
      </c>
    </row>
    <row r="1587" spans="1:22" x14ac:dyDescent="0.3">
      <c r="A1587">
        <v>812</v>
      </c>
      <c r="B1587" s="21" t="s">
        <v>1316</v>
      </c>
      <c r="C1587" t="s">
        <v>1095</v>
      </c>
      <c r="D1587" s="21" t="s">
        <v>1364</v>
      </c>
      <c r="E1587" s="21" t="s">
        <v>1317</v>
      </c>
      <c r="F1587" s="35" t="s">
        <v>1433</v>
      </c>
      <c r="G1587" s="2" t="s">
        <v>58</v>
      </c>
      <c r="H1587" s="2" t="s">
        <v>41</v>
      </c>
      <c r="I1587" s="10" t="s">
        <v>1379</v>
      </c>
      <c r="V1587" t="s">
        <v>1356</v>
      </c>
    </row>
    <row r="1588" spans="1:22" x14ac:dyDescent="0.3">
      <c r="A1588">
        <v>813</v>
      </c>
      <c r="B1588" s="21" t="s">
        <v>1316</v>
      </c>
      <c r="C1588" t="s">
        <v>1095</v>
      </c>
      <c r="D1588" s="21" t="s">
        <v>1364</v>
      </c>
      <c r="E1588" s="21" t="s">
        <v>1317</v>
      </c>
      <c r="F1588" s="35" t="s">
        <v>1433</v>
      </c>
      <c r="G1588" s="2" t="s">
        <v>58</v>
      </c>
      <c r="H1588" s="2" t="s">
        <v>40</v>
      </c>
      <c r="I1588" s="10" t="s">
        <v>1380</v>
      </c>
      <c r="V1588" t="s">
        <v>1355</v>
      </c>
    </row>
    <row r="1589" spans="1:22" x14ac:dyDescent="0.3">
      <c r="A1589">
        <v>814</v>
      </c>
      <c r="B1589" s="21" t="s">
        <v>1316</v>
      </c>
      <c r="C1589" t="s">
        <v>1095</v>
      </c>
      <c r="D1589" s="21" t="s">
        <v>1381</v>
      </c>
      <c r="E1589" s="21" t="s">
        <v>1317</v>
      </c>
      <c r="F1589" s="35" t="s">
        <v>1433</v>
      </c>
      <c r="G1589" s="2" t="s">
        <v>13</v>
      </c>
      <c r="H1589" s="2" t="s">
        <v>16</v>
      </c>
      <c r="I1589" s="10" t="s">
        <v>1382</v>
      </c>
      <c r="V1589" t="s">
        <v>1383</v>
      </c>
    </row>
    <row r="1590" spans="1:22" x14ac:dyDescent="0.3">
      <c r="A1590">
        <v>815</v>
      </c>
      <c r="B1590" s="21" t="s">
        <v>1316</v>
      </c>
      <c r="C1590" t="s">
        <v>1095</v>
      </c>
      <c r="D1590" s="21" t="s">
        <v>1381</v>
      </c>
      <c r="E1590" s="21" t="s">
        <v>1317</v>
      </c>
      <c r="F1590" s="35" t="s">
        <v>1433</v>
      </c>
      <c r="G1590" s="2" t="s">
        <v>13</v>
      </c>
      <c r="H1590" s="2" t="s">
        <v>16</v>
      </c>
      <c r="I1590" s="10" t="s">
        <v>1384</v>
      </c>
      <c r="V1590" t="s">
        <v>1383</v>
      </c>
    </row>
    <row r="1591" spans="1:22" x14ac:dyDescent="0.3">
      <c r="A1591">
        <v>816</v>
      </c>
      <c r="B1591" s="21" t="s">
        <v>1316</v>
      </c>
      <c r="C1591" t="s">
        <v>1095</v>
      </c>
      <c r="D1591" s="21" t="s">
        <v>1381</v>
      </c>
      <c r="E1591" s="21" t="s">
        <v>1317</v>
      </c>
      <c r="F1591" s="35" t="s">
        <v>1433</v>
      </c>
      <c r="G1591" s="2" t="s">
        <v>13</v>
      </c>
      <c r="H1591" s="2" t="s">
        <v>16</v>
      </c>
      <c r="I1591" t="s">
        <v>1385</v>
      </c>
      <c r="V1591" t="s">
        <v>1383</v>
      </c>
    </row>
    <row r="1592" spans="1:22" x14ac:dyDescent="0.3">
      <c r="A1592">
        <v>817</v>
      </c>
      <c r="B1592" s="21" t="s">
        <v>1316</v>
      </c>
      <c r="C1592" t="s">
        <v>1095</v>
      </c>
      <c r="D1592" s="21" t="s">
        <v>1381</v>
      </c>
      <c r="E1592" s="21" t="s">
        <v>1317</v>
      </c>
      <c r="F1592" s="35" t="s">
        <v>1433</v>
      </c>
      <c r="G1592" s="2" t="s">
        <v>13</v>
      </c>
      <c r="H1592" s="2" t="s">
        <v>16</v>
      </c>
      <c r="I1592" s="10" t="s">
        <v>1386</v>
      </c>
      <c r="V1592" t="s">
        <v>1383</v>
      </c>
    </row>
    <row r="1593" spans="1:22" x14ac:dyDescent="0.3">
      <c r="A1593">
        <v>818</v>
      </c>
      <c r="B1593" s="21" t="s">
        <v>1316</v>
      </c>
      <c r="C1593" t="s">
        <v>1095</v>
      </c>
      <c r="D1593" s="21" t="s">
        <v>1381</v>
      </c>
      <c r="E1593" s="21" t="s">
        <v>1317</v>
      </c>
      <c r="F1593" s="35" t="s">
        <v>1433</v>
      </c>
      <c r="G1593" s="2" t="s">
        <v>13</v>
      </c>
      <c r="H1593" s="2" t="s">
        <v>16</v>
      </c>
      <c r="I1593" t="s">
        <v>1387</v>
      </c>
      <c r="V1593" t="s">
        <v>1383</v>
      </c>
    </row>
    <row r="1594" spans="1:22" x14ac:dyDescent="0.3">
      <c r="A1594">
        <v>819</v>
      </c>
      <c r="B1594" s="21" t="s">
        <v>1316</v>
      </c>
      <c r="C1594" t="s">
        <v>1095</v>
      </c>
      <c r="D1594" s="21" t="s">
        <v>1381</v>
      </c>
      <c r="E1594" s="21" t="s">
        <v>1317</v>
      </c>
      <c r="F1594" s="35" t="s">
        <v>1432</v>
      </c>
      <c r="G1594" s="2" t="s">
        <v>13</v>
      </c>
      <c r="H1594" s="2" t="s">
        <v>16</v>
      </c>
      <c r="I1594" t="s">
        <v>1388</v>
      </c>
      <c r="V1594" t="s">
        <v>1383</v>
      </c>
    </row>
    <row r="1595" spans="1:22" x14ac:dyDescent="0.3">
      <c r="A1595">
        <v>820</v>
      </c>
      <c r="B1595" s="21" t="s">
        <v>1316</v>
      </c>
      <c r="C1595" t="s">
        <v>1095</v>
      </c>
      <c r="D1595" s="21" t="s">
        <v>1381</v>
      </c>
      <c r="E1595" s="21" t="s">
        <v>1317</v>
      </c>
      <c r="F1595" s="35" t="s">
        <v>1433</v>
      </c>
      <c r="G1595" s="2" t="s">
        <v>13</v>
      </c>
      <c r="H1595" s="2" t="s">
        <v>16</v>
      </c>
      <c r="I1595" t="s">
        <v>1389</v>
      </c>
      <c r="V1595" t="s">
        <v>1383</v>
      </c>
    </row>
    <row r="1596" spans="1:22" x14ac:dyDescent="0.3">
      <c r="A1596">
        <v>821</v>
      </c>
      <c r="B1596" s="21" t="s">
        <v>1316</v>
      </c>
      <c r="C1596" t="s">
        <v>1095</v>
      </c>
      <c r="D1596" s="21" t="s">
        <v>1381</v>
      </c>
      <c r="E1596" s="21" t="s">
        <v>1317</v>
      </c>
      <c r="F1596" s="35" t="s">
        <v>1433</v>
      </c>
      <c r="G1596" s="2" t="s">
        <v>13</v>
      </c>
      <c r="H1596" s="2" t="s">
        <v>16</v>
      </c>
      <c r="I1596" t="s">
        <v>1390</v>
      </c>
      <c r="V1596" t="s">
        <v>1383</v>
      </c>
    </row>
    <row r="1597" spans="1:22" x14ac:dyDescent="0.3">
      <c r="A1597">
        <v>822</v>
      </c>
      <c r="B1597" s="21" t="s">
        <v>1316</v>
      </c>
      <c r="C1597" t="s">
        <v>1095</v>
      </c>
      <c r="D1597" s="21" t="s">
        <v>1381</v>
      </c>
      <c r="E1597" s="21" t="s">
        <v>1317</v>
      </c>
      <c r="F1597" s="35" t="s">
        <v>1436</v>
      </c>
      <c r="G1597" s="2" t="s">
        <v>54</v>
      </c>
      <c r="H1597" s="2" t="s">
        <v>30</v>
      </c>
      <c r="I1597" s="10" t="s">
        <v>1391</v>
      </c>
      <c r="V1597" t="s">
        <v>1373</v>
      </c>
    </row>
    <row r="1598" spans="1:22" x14ac:dyDescent="0.3">
      <c r="A1598">
        <v>822</v>
      </c>
      <c r="B1598" s="21" t="s">
        <v>1316</v>
      </c>
      <c r="C1598" t="s">
        <v>1095</v>
      </c>
      <c r="D1598" s="21" t="s">
        <v>1381</v>
      </c>
      <c r="E1598" s="21" t="s">
        <v>1317</v>
      </c>
      <c r="F1598" s="35" t="s">
        <v>1435</v>
      </c>
      <c r="G1598" s="2" t="s">
        <v>54</v>
      </c>
      <c r="H1598" s="2" t="s">
        <v>30</v>
      </c>
      <c r="I1598" s="10" t="s">
        <v>1391</v>
      </c>
      <c r="V1598" t="s">
        <v>1373</v>
      </c>
    </row>
    <row r="1599" spans="1:22" x14ac:dyDescent="0.3">
      <c r="A1599">
        <v>822</v>
      </c>
      <c r="B1599" s="21" t="s">
        <v>1316</v>
      </c>
      <c r="C1599" t="s">
        <v>1095</v>
      </c>
      <c r="D1599" s="21" t="s">
        <v>1381</v>
      </c>
      <c r="E1599" s="21" t="s">
        <v>1317</v>
      </c>
      <c r="F1599" s="35" t="s">
        <v>1434</v>
      </c>
      <c r="G1599" s="2" t="s">
        <v>54</v>
      </c>
      <c r="H1599" s="2" t="s">
        <v>30</v>
      </c>
      <c r="I1599" s="10" t="s">
        <v>1391</v>
      </c>
      <c r="V1599" t="s">
        <v>1373</v>
      </c>
    </row>
    <row r="1600" spans="1:22" x14ac:dyDescent="0.3">
      <c r="A1600">
        <v>822</v>
      </c>
      <c r="B1600" s="21" t="s">
        <v>1316</v>
      </c>
      <c r="C1600" t="s">
        <v>1095</v>
      </c>
      <c r="D1600" s="21" t="s">
        <v>1381</v>
      </c>
      <c r="E1600" s="21" t="s">
        <v>1317</v>
      </c>
      <c r="F1600" s="35" t="s">
        <v>1433</v>
      </c>
      <c r="G1600" s="2" t="s">
        <v>54</v>
      </c>
      <c r="H1600" s="2" t="s">
        <v>30</v>
      </c>
      <c r="I1600" s="10" t="s">
        <v>1391</v>
      </c>
      <c r="V1600" t="s">
        <v>1373</v>
      </c>
    </row>
    <row r="1601" spans="1:22" x14ac:dyDescent="0.3">
      <c r="A1601">
        <v>823</v>
      </c>
      <c r="B1601" s="21" t="s">
        <v>1316</v>
      </c>
      <c r="C1601" t="s">
        <v>1095</v>
      </c>
      <c r="D1601" s="21" t="s">
        <v>1381</v>
      </c>
      <c r="E1601" s="21" t="s">
        <v>1317</v>
      </c>
      <c r="F1601" s="35" t="s">
        <v>1433</v>
      </c>
      <c r="G1601" s="2" t="s">
        <v>53</v>
      </c>
      <c r="H1601" s="2" t="s">
        <v>24</v>
      </c>
      <c r="I1601" s="2" t="s">
        <v>1392</v>
      </c>
      <c r="V1601" t="s">
        <v>1373</v>
      </c>
    </row>
    <row r="1602" spans="1:22" x14ac:dyDescent="0.3">
      <c r="A1602">
        <v>823</v>
      </c>
      <c r="B1602" s="21" t="s">
        <v>1316</v>
      </c>
      <c r="C1602" t="s">
        <v>1095</v>
      </c>
      <c r="D1602" s="21" t="s">
        <v>1381</v>
      </c>
      <c r="E1602" s="21" t="s">
        <v>1317</v>
      </c>
      <c r="F1602" s="35" t="s">
        <v>1433</v>
      </c>
      <c r="G1602" s="2" t="s">
        <v>54</v>
      </c>
      <c r="H1602" s="2" t="s">
        <v>25</v>
      </c>
      <c r="I1602" s="2" t="s">
        <v>1392</v>
      </c>
      <c r="V1602" t="s">
        <v>1373</v>
      </c>
    </row>
    <row r="1603" spans="1:22" x14ac:dyDescent="0.3">
      <c r="A1603">
        <v>824</v>
      </c>
      <c r="B1603" s="21" t="s">
        <v>1316</v>
      </c>
      <c r="C1603" t="s">
        <v>1095</v>
      </c>
      <c r="D1603" s="21" t="s">
        <v>1381</v>
      </c>
      <c r="E1603" s="21" t="s">
        <v>1317</v>
      </c>
      <c r="F1603" s="35" t="s">
        <v>1433</v>
      </c>
      <c r="G1603" s="2" t="s">
        <v>58</v>
      </c>
      <c r="H1603" s="2" t="s">
        <v>41</v>
      </c>
      <c r="I1603" t="s">
        <v>1393</v>
      </c>
      <c r="V1603" t="s">
        <v>1373</v>
      </c>
    </row>
    <row r="1604" spans="1:22" x14ac:dyDescent="0.3">
      <c r="A1604">
        <v>824</v>
      </c>
      <c r="B1604" s="21" t="s">
        <v>1316</v>
      </c>
      <c r="C1604" t="s">
        <v>1095</v>
      </c>
      <c r="D1604" s="21" t="s">
        <v>1381</v>
      </c>
      <c r="E1604" s="21" t="s">
        <v>1317</v>
      </c>
      <c r="F1604" s="35" t="s">
        <v>1433</v>
      </c>
      <c r="G1604" s="2" t="s">
        <v>53</v>
      </c>
      <c r="H1604" s="2" t="s">
        <v>16</v>
      </c>
      <c r="I1604" t="s">
        <v>1393</v>
      </c>
      <c r="V1604" t="s">
        <v>1373</v>
      </c>
    </row>
    <row r="1605" spans="1:22" x14ac:dyDescent="0.3">
      <c r="A1605">
        <v>824</v>
      </c>
      <c r="B1605" s="21" t="s">
        <v>1316</v>
      </c>
      <c r="C1605" t="s">
        <v>1095</v>
      </c>
      <c r="D1605" s="21" t="s">
        <v>1381</v>
      </c>
      <c r="E1605" s="21" t="s">
        <v>1317</v>
      </c>
      <c r="F1605" s="35" t="s">
        <v>1433</v>
      </c>
      <c r="G1605" s="2" t="s">
        <v>54</v>
      </c>
      <c r="H1605" s="2" t="s">
        <v>25</v>
      </c>
      <c r="I1605" t="s">
        <v>1393</v>
      </c>
      <c r="V1605" t="s">
        <v>1373</v>
      </c>
    </row>
    <row r="1606" spans="1:22" x14ac:dyDescent="0.3">
      <c r="A1606">
        <v>825</v>
      </c>
      <c r="B1606" s="21" t="s">
        <v>1316</v>
      </c>
      <c r="C1606" t="s">
        <v>1095</v>
      </c>
      <c r="D1606" s="21" t="s">
        <v>1381</v>
      </c>
      <c r="E1606" s="21" t="s">
        <v>1317</v>
      </c>
      <c r="F1606" s="35" t="s">
        <v>1433</v>
      </c>
      <c r="G1606" s="2" t="s">
        <v>53</v>
      </c>
      <c r="H1606" s="2" t="s">
        <v>12</v>
      </c>
      <c r="I1606" t="s">
        <v>1394</v>
      </c>
      <c r="V1606" t="s">
        <v>1373</v>
      </c>
    </row>
    <row r="1607" spans="1:22" x14ac:dyDescent="0.3">
      <c r="A1607">
        <v>825</v>
      </c>
      <c r="B1607" s="21" t="s">
        <v>1316</v>
      </c>
      <c r="C1607" t="s">
        <v>1095</v>
      </c>
      <c r="D1607" s="21" t="s">
        <v>1381</v>
      </c>
      <c r="E1607" s="21" t="s">
        <v>1317</v>
      </c>
      <c r="F1607" s="35" t="s">
        <v>1433</v>
      </c>
      <c r="G1607" s="2" t="s">
        <v>59</v>
      </c>
      <c r="H1607" s="2" t="s">
        <v>42</v>
      </c>
      <c r="I1607" t="s">
        <v>1395</v>
      </c>
      <c r="V1607" t="s">
        <v>1373</v>
      </c>
    </row>
    <row r="1608" spans="1:22" x14ac:dyDescent="0.3">
      <c r="A1608">
        <v>826</v>
      </c>
      <c r="B1608" s="21" t="s">
        <v>1316</v>
      </c>
      <c r="C1608" t="s">
        <v>1095</v>
      </c>
      <c r="D1608" s="21" t="s">
        <v>1381</v>
      </c>
      <c r="E1608" s="21" t="s">
        <v>1317</v>
      </c>
      <c r="F1608" s="35" t="s">
        <v>1433</v>
      </c>
      <c r="G1608" s="2" t="s">
        <v>55</v>
      </c>
      <c r="H1608" s="2" t="s">
        <v>32</v>
      </c>
      <c r="I1608" t="s">
        <v>1396</v>
      </c>
      <c r="V1608" t="s">
        <v>1357</v>
      </c>
    </row>
    <row r="1609" spans="1:22" x14ac:dyDescent="0.3">
      <c r="A1609">
        <v>827</v>
      </c>
      <c r="B1609" s="21" t="s">
        <v>1316</v>
      </c>
      <c r="C1609" t="s">
        <v>1095</v>
      </c>
      <c r="D1609" s="21" t="s">
        <v>1381</v>
      </c>
      <c r="E1609" s="21" t="s">
        <v>1317</v>
      </c>
      <c r="F1609" s="35" t="s">
        <v>1433</v>
      </c>
      <c r="G1609" s="2" t="s">
        <v>55</v>
      </c>
      <c r="H1609" s="2" t="s">
        <v>32</v>
      </c>
      <c r="I1609" t="s">
        <v>1397</v>
      </c>
      <c r="V1609" t="s">
        <v>1357</v>
      </c>
    </row>
    <row r="1610" spans="1:22" x14ac:dyDescent="0.3">
      <c r="A1610">
        <v>828</v>
      </c>
      <c r="B1610" s="21" t="s">
        <v>1316</v>
      </c>
      <c r="C1610" t="s">
        <v>1095</v>
      </c>
      <c r="D1610" s="21" t="s">
        <v>1381</v>
      </c>
      <c r="E1610" s="21" t="s">
        <v>1317</v>
      </c>
      <c r="F1610" s="35" t="s">
        <v>1433</v>
      </c>
      <c r="G1610" s="2" t="s">
        <v>55</v>
      </c>
      <c r="H1610" s="2" t="s">
        <v>32</v>
      </c>
      <c r="I1610" t="s">
        <v>1398</v>
      </c>
      <c r="V1610" t="s">
        <v>1357</v>
      </c>
    </row>
    <row r="1611" spans="1:22" x14ac:dyDescent="0.3">
      <c r="A1611">
        <v>829</v>
      </c>
      <c r="B1611" s="21" t="s">
        <v>1316</v>
      </c>
      <c r="C1611" t="s">
        <v>1095</v>
      </c>
      <c r="D1611" s="21" t="s">
        <v>1381</v>
      </c>
      <c r="E1611" s="21" t="s">
        <v>1317</v>
      </c>
      <c r="F1611" s="35" t="s">
        <v>1433</v>
      </c>
      <c r="G1611" s="2" t="s">
        <v>55</v>
      </c>
      <c r="H1611" s="2" t="s">
        <v>32</v>
      </c>
      <c r="I1611" t="s">
        <v>1399</v>
      </c>
      <c r="V1611" t="s">
        <v>1357</v>
      </c>
    </row>
    <row r="1612" spans="1:22" x14ac:dyDescent="0.3">
      <c r="A1612">
        <v>830</v>
      </c>
      <c r="B1612" s="21" t="s">
        <v>1316</v>
      </c>
      <c r="C1612" t="s">
        <v>1095</v>
      </c>
      <c r="D1612" s="21" t="s">
        <v>1381</v>
      </c>
      <c r="E1612" s="21" t="s">
        <v>1317</v>
      </c>
      <c r="F1612" s="35" t="s">
        <v>1436</v>
      </c>
      <c r="G1612" s="2" t="s">
        <v>58</v>
      </c>
      <c r="H1612" s="2" t="s">
        <v>41</v>
      </c>
      <c r="I1612" s="2" t="s">
        <v>1400</v>
      </c>
      <c r="V1612" t="s">
        <v>1356</v>
      </c>
    </row>
    <row r="1613" spans="1:22" x14ac:dyDescent="0.3">
      <c r="A1613">
        <v>830</v>
      </c>
      <c r="B1613" s="21" t="s">
        <v>1316</v>
      </c>
      <c r="C1613" t="s">
        <v>1095</v>
      </c>
      <c r="D1613" s="21" t="s">
        <v>1381</v>
      </c>
      <c r="E1613" s="21" t="s">
        <v>1317</v>
      </c>
      <c r="F1613" s="35" t="s">
        <v>1435</v>
      </c>
      <c r="G1613" s="2" t="s">
        <v>58</v>
      </c>
      <c r="H1613" s="2" t="s">
        <v>41</v>
      </c>
      <c r="I1613" s="2" t="s">
        <v>1400</v>
      </c>
      <c r="V1613" t="s">
        <v>1356</v>
      </c>
    </row>
    <row r="1614" spans="1:22" x14ac:dyDescent="0.3">
      <c r="A1614">
        <v>830</v>
      </c>
      <c r="B1614" s="21" t="s">
        <v>1316</v>
      </c>
      <c r="C1614" t="s">
        <v>1095</v>
      </c>
      <c r="D1614" s="21" t="s">
        <v>1381</v>
      </c>
      <c r="E1614" s="21" t="s">
        <v>1317</v>
      </c>
      <c r="F1614" s="35" t="s">
        <v>1434</v>
      </c>
      <c r="G1614" s="2" t="s">
        <v>58</v>
      </c>
      <c r="H1614" s="2" t="s">
        <v>41</v>
      </c>
      <c r="I1614" s="2" t="s">
        <v>1400</v>
      </c>
      <c r="V1614" t="s">
        <v>1356</v>
      </c>
    </row>
    <row r="1615" spans="1:22" x14ac:dyDescent="0.3">
      <c r="A1615">
        <v>830</v>
      </c>
      <c r="B1615" s="21" t="s">
        <v>1316</v>
      </c>
      <c r="C1615" t="s">
        <v>1095</v>
      </c>
      <c r="D1615" s="21" t="s">
        <v>1381</v>
      </c>
      <c r="E1615" s="21" t="s">
        <v>1317</v>
      </c>
      <c r="F1615" s="35" t="s">
        <v>1433</v>
      </c>
      <c r="G1615" s="2" t="s">
        <v>58</v>
      </c>
      <c r="H1615" s="2" t="s">
        <v>41</v>
      </c>
      <c r="I1615" s="2" t="s">
        <v>1400</v>
      </c>
      <c r="V1615" t="s">
        <v>1356</v>
      </c>
    </row>
    <row r="1616" spans="1:22" x14ac:dyDescent="0.3">
      <c r="A1616">
        <v>831</v>
      </c>
      <c r="B1616" s="21" t="s">
        <v>1316</v>
      </c>
      <c r="C1616" t="s">
        <v>1095</v>
      </c>
      <c r="D1616" s="21" t="s">
        <v>1381</v>
      </c>
      <c r="E1616" s="21" t="s">
        <v>1317</v>
      </c>
      <c r="F1616" s="35" t="s">
        <v>1433</v>
      </c>
      <c r="G1616" s="2" t="s">
        <v>58</v>
      </c>
      <c r="H1616" s="2" t="s">
        <v>40</v>
      </c>
      <c r="I1616" s="2" t="s">
        <v>1401</v>
      </c>
      <c r="V1616" t="s">
        <v>1355</v>
      </c>
    </row>
    <row r="1617" spans="1:22" x14ac:dyDescent="0.3">
      <c r="A1617">
        <v>832</v>
      </c>
      <c r="B1617" s="21" t="s">
        <v>1316</v>
      </c>
      <c r="C1617" t="s">
        <v>1095</v>
      </c>
      <c r="D1617" s="21" t="s">
        <v>1402</v>
      </c>
      <c r="E1617" s="21" t="s">
        <v>1403</v>
      </c>
      <c r="F1617" s="35" t="s">
        <v>1432</v>
      </c>
      <c r="G1617" s="2" t="s">
        <v>13</v>
      </c>
      <c r="H1617" s="2" t="s">
        <v>16</v>
      </c>
      <c r="I1617" s="2" t="s">
        <v>1405</v>
      </c>
      <c r="V1617" t="s">
        <v>1404</v>
      </c>
    </row>
    <row r="1618" spans="1:22" x14ac:dyDescent="0.3">
      <c r="A1618">
        <v>833</v>
      </c>
      <c r="B1618" s="21" t="s">
        <v>1316</v>
      </c>
      <c r="C1618" t="s">
        <v>1095</v>
      </c>
      <c r="D1618" s="21" t="s">
        <v>1402</v>
      </c>
      <c r="E1618" s="21" t="s">
        <v>1403</v>
      </c>
      <c r="F1618" s="35" t="s">
        <v>1431</v>
      </c>
      <c r="G1618" s="2" t="s">
        <v>13</v>
      </c>
      <c r="H1618" s="2" t="s">
        <v>16</v>
      </c>
      <c r="I1618" s="2" t="s">
        <v>1406</v>
      </c>
      <c r="V1618" t="s">
        <v>1404</v>
      </c>
    </row>
    <row r="1619" spans="1:22" x14ac:dyDescent="0.3">
      <c r="A1619">
        <v>833</v>
      </c>
      <c r="B1619" s="21" t="s">
        <v>1316</v>
      </c>
      <c r="C1619" t="s">
        <v>1095</v>
      </c>
      <c r="D1619" s="21" t="s">
        <v>1402</v>
      </c>
      <c r="E1619" s="21" t="s">
        <v>1403</v>
      </c>
      <c r="F1619" s="35" t="s">
        <v>1430</v>
      </c>
      <c r="G1619" s="2" t="s">
        <v>13</v>
      </c>
      <c r="H1619" s="2" t="s">
        <v>16</v>
      </c>
      <c r="I1619" s="2" t="s">
        <v>1406</v>
      </c>
      <c r="V1619" t="s">
        <v>1404</v>
      </c>
    </row>
    <row r="1620" spans="1:22" x14ac:dyDescent="0.3">
      <c r="A1620">
        <v>834</v>
      </c>
      <c r="B1620" s="21" t="s">
        <v>1316</v>
      </c>
      <c r="C1620" t="s">
        <v>1095</v>
      </c>
      <c r="D1620" s="21" t="s">
        <v>1402</v>
      </c>
      <c r="E1620" s="21" t="s">
        <v>1403</v>
      </c>
      <c r="F1620" s="35" t="s">
        <v>1431</v>
      </c>
      <c r="G1620" s="2" t="s">
        <v>13</v>
      </c>
      <c r="H1620" s="2" t="s">
        <v>16</v>
      </c>
      <c r="I1620" s="2" t="s">
        <v>1408</v>
      </c>
      <c r="V1620" t="s">
        <v>1404</v>
      </c>
    </row>
    <row r="1621" spans="1:22" x14ac:dyDescent="0.3">
      <c r="A1621">
        <v>835</v>
      </c>
      <c r="B1621" s="21" t="s">
        <v>1316</v>
      </c>
      <c r="C1621" t="s">
        <v>1095</v>
      </c>
      <c r="D1621" s="21" t="s">
        <v>1402</v>
      </c>
      <c r="E1621" s="21" t="s">
        <v>1403</v>
      </c>
      <c r="F1621" s="35" t="s">
        <v>1431</v>
      </c>
      <c r="G1621" s="2" t="s">
        <v>53</v>
      </c>
      <c r="H1621" s="2" t="s">
        <v>24</v>
      </c>
      <c r="I1621" s="2" t="s">
        <v>1407</v>
      </c>
      <c r="V1621" t="s">
        <v>1323</v>
      </c>
    </row>
    <row r="1622" spans="1:22" x14ac:dyDescent="0.3">
      <c r="A1622">
        <v>836</v>
      </c>
      <c r="B1622" s="21" t="s">
        <v>1316</v>
      </c>
      <c r="C1622" t="s">
        <v>1095</v>
      </c>
      <c r="D1622" s="21" t="s">
        <v>1402</v>
      </c>
      <c r="E1622" s="21" t="s">
        <v>1403</v>
      </c>
      <c r="F1622" s="35" t="s">
        <v>1431</v>
      </c>
      <c r="G1622" s="2" t="s">
        <v>54</v>
      </c>
      <c r="H1622" s="2" t="s">
        <v>25</v>
      </c>
      <c r="I1622" s="2" t="s">
        <v>1407</v>
      </c>
      <c r="V1622" t="s">
        <v>1323</v>
      </c>
    </row>
    <row r="1623" spans="1:22" x14ac:dyDescent="0.3">
      <c r="A1623">
        <v>837</v>
      </c>
      <c r="B1623" s="21" t="s">
        <v>1316</v>
      </c>
      <c r="C1623" t="s">
        <v>1095</v>
      </c>
      <c r="D1623" s="21" t="s">
        <v>1402</v>
      </c>
      <c r="E1623" s="21" t="s">
        <v>1403</v>
      </c>
      <c r="F1623" s="35" t="s">
        <v>1431</v>
      </c>
      <c r="G1623" s="2" t="s">
        <v>58</v>
      </c>
      <c r="H1623" s="2" t="s">
        <v>41</v>
      </c>
      <c r="I1623" s="2" t="s">
        <v>1409</v>
      </c>
      <c r="V1623" t="s">
        <v>1323</v>
      </c>
    </row>
    <row r="1624" spans="1:22" x14ac:dyDescent="0.3">
      <c r="A1624">
        <v>837</v>
      </c>
      <c r="B1624" s="21" t="s">
        <v>1316</v>
      </c>
      <c r="C1624" t="s">
        <v>1095</v>
      </c>
      <c r="D1624" s="21" t="s">
        <v>1402</v>
      </c>
      <c r="E1624" s="21" t="s">
        <v>1403</v>
      </c>
      <c r="F1624" s="35" t="s">
        <v>1431</v>
      </c>
      <c r="G1624" s="2" t="s">
        <v>54</v>
      </c>
      <c r="H1624" s="2" t="s">
        <v>27</v>
      </c>
      <c r="I1624" s="2" t="s">
        <v>1409</v>
      </c>
      <c r="V1624" t="s">
        <v>1323</v>
      </c>
    </row>
    <row r="1625" spans="1:22" x14ac:dyDescent="0.3">
      <c r="A1625">
        <v>838</v>
      </c>
      <c r="B1625" s="21" t="s">
        <v>1316</v>
      </c>
      <c r="C1625" t="s">
        <v>1095</v>
      </c>
      <c r="D1625" s="21" t="s">
        <v>1402</v>
      </c>
      <c r="E1625" s="21" t="s">
        <v>1403</v>
      </c>
      <c r="F1625" s="35" t="s">
        <v>1430</v>
      </c>
      <c r="G1625" s="2" t="s">
        <v>58</v>
      </c>
      <c r="H1625" s="2" t="s">
        <v>41</v>
      </c>
      <c r="I1625" s="2" t="s">
        <v>1410</v>
      </c>
      <c r="V1625" t="s">
        <v>1323</v>
      </c>
    </row>
    <row r="1626" spans="1:22" x14ac:dyDescent="0.3">
      <c r="A1626">
        <v>838</v>
      </c>
      <c r="B1626" s="21" t="s">
        <v>1316</v>
      </c>
      <c r="C1626" t="s">
        <v>1095</v>
      </c>
      <c r="D1626" s="21" t="s">
        <v>1402</v>
      </c>
      <c r="E1626" s="21" t="s">
        <v>1403</v>
      </c>
      <c r="F1626" s="35" t="s">
        <v>1430</v>
      </c>
      <c r="G1626" s="2" t="s">
        <v>54</v>
      </c>
      <c r="H1626" s="2" t="s">
        <v>27</v>
      </c>
      <c r="I1626" s="2" t="s">
        <v>1410</v>
      </c>
      <c r="V1626" t="s">
        <v>1323</v>
      </c>
    </row>
    <row r="1627" spans="1:22" x14ac:dyDescent="0.3">
      <c r="A1627">
        <v>839</v>
      </c>
      <c r="B1627" s="21" t="s">
        <v>1316</v>
      </c>
      <c r="C1627" t="s">
        <v>1095</v>
      </c>
      <c r="D1627" s="21" t="s">
        <v>1402</v>
      </c>
      <c r="E1627" s="21" t="s">
        <v>1403</v>
      </c>
      <c r="F1627" s="35" t="s">
        <v>1432</v>
      </c>
      <c r="G1627" s="2" t="s">
        <v>53</v>
      </c>
      <c r="H1627" s="2" t="s">
        <v>12</v>
      </c>
      <c r="I1627" s="2" t="s">
        <v>1411</v>
      </c>
      <c r="V1627" t="s">
        <v>1323</v>
      </c>
    </row>
    <row r="1628" spans="1:22" x14ac:dyDescent="0.3">
      <c r="A1628">
        <v>839</v>
      </c>
      <c r="B1628" s="21" t="s">
        <v>1316</v>
      </c>
      <c r="C1628" t="s">
        <v>1095</v>
      </c>
      <c r="D1628" s="21" t="s">
        <v>1402</v>
      </c>
      <c r="E1628" s="21" t="s">
        <v>1403</v>
      </c>
      <c r="F1628" s="35" t="s">
        <v>1432</v>
      </c>
      <c r="G1628" s="2" t="s">
        <v>59</v>
      </c>
      <c r="H1628" s="2" t="s">
        <v>42</v>
      </c>
      <c r="I1628" s="2" t="s">
        <v>1411</v>
      </c>
      <c r="V1628" t="s">
        <v>1323</v>
      </c>
    </row>
    <row r="1629" spans="1:22" x14ac:dyDescent="0.3">
      <c r="A1629">
        <v>840</v>
      </c>
      <c r="B1629" s="21" t="s">
        <v>1316</v>
      </c>
      <c r="C1629" t="s">
        <v>1095</v>
      </c>
      <c r="D1629" s="21" t="s">
        <v>1402</v>
      </c>
      <c r="E1629" s="21" t="s">
        <v>1403</v>
      </c>
      <c r="F1629" s="35" t="s">
        <v>1432</v>
      </c>
      <c r="G1629" s="2" t="s">
        <v>55</v>
      </c>
      <c r="H1629" s="2" t="s">
        <v>32</v>
      </c>
      <c r="I1629" s="2" t="s">
        <v>1412</v>
      </c>
      <c r="V1629" t="s">
        <v>1323</v>
      </c>
    </row>
    <row r="1630" spans="1:22" x14ac:dyDescent="0.3">
      <c r="A1630">
        <v>841</v>
      </c>
      <c r="B1630" s="21" t="s">
        <v>1316</v>
      </c>
      <c r="C1630" t="s">
        <v>1095</v>
      </c>
      <c r="D1630" s="21" t="s">
        <v>1402</v>
      </c>
      <c r="E1630" s="21" t="s">
        <v>1403</v>
      </c>
      <c r="F1630" s="35" t="s">
        <v>1431</v>
      </c>
      <c r="G1630" s="2" t="s">
        <v>55</v>
      </c>
      <c r="H1630" s="2" t="s">
        <v>32</v>
      </c>
      <c r="I1630" s="2" t="s">
        <v>1413</v>
      </c>
      <c r="V1630" t="s">
        <v>1420</v>
      </c>
    </row>
    <row r="1631" spans="1:22" x14ac:dyDescent="0.3">
      <c r="A1631">
        <v>842</v>
      </c>
      <c r="B1631" s="21" t="s">
        <v>1316</v>
      </c>
      <c r="C1631" t="s">
        <v>1095</v>
      </c>
      <c r="D1631" s="21" t="s">
        <v>1402</v>
      </c>
      <c r="E1631" s="21" t="s">
        <v>1403</v>
      </c>
      <c r="F1631" s="35" t="s">
        <v>1431</v>
      </c>
      <c r="G1631" s="2" t="s">
        <v>55</v>
      </c>
      <c r="H1631" s="2" t="s">
        <v>32</v>
      </c>
      <c r="I1631" s="2" t="s">
        <v>1414</v>
      </c>
      <c r="V1631" t="s">
        <v>1420</v>
      </c>
    </row>
    <row r="1632" spans="1:22" x14ac:dyDescent="0.3">
      <c r="A1632">
        <v>843</v>
      </c>
      <c r="B1632" s="21" t="s">
        <v>1316</v>
      </c>
      <c r="C1632" t="s">
        <v>1095</v>
      </c>
      <c r="D1632" s="21" t="s">
        <v>1402</v>
      </c>
      <c r="E1632" s="21" t="s">
        <v>1403</v>
      </c>
      <c r="F1632" s="35" t="s">
        <v>1430</v>
      </c>
      <c r="G1632" s="2" t="s">
        <v>55</v>
      </c>
      <c r="H1632" s="2" t="s">
        <v>32</v>
      </c>
      <c r="I1632" s="2" t="s">
        <v>1415</v>
      </c>
      <c r="V1632" t="s">
        <v>1420</v>
      </c>
    </row>
    <row r="1633" spans="1:23" x14ac:dyDescent="0.3">
      <c r="A1633">
        <v>844</v>
      </c>
      <c r="B1633" s="21" t="s">
        <v>1316</v>
      </c>
      <c r="C1633" t="s">
        <v>1095</v>
      </c>
      <c r="D1633" s="21" t="s">
        <v>1402</v>
      </c>
      <c r="E1633" s="21" t="s">
        <v>1403</v>
      </c>
      <c r="F1633" s="35" t="s">
        <v>1432</v>
      </c>
      <c r="G1633" s="2" t="s">
        <v>55</v>
      </c>
      <c r="H1633" s="2" t="s">
        <v>32</v>
      </c>
      <c r="I1633" s="2" t="s">
        <v>1416</v>
      </c>
      <c r="V1633" t="s">
        <v>1420</v>
      </c>
    </row>
    <row r="1634" spans="1:23" x14ac:dyDescent="0.3">
      <c r="A1634">
        <v>844</v>
      </c>
      <c r="B1634" s="21" t="s">
        <v>1316</v>
      </c>
      <c r="C1634" t="s">
        <v>1095</v>
      </c>
      <c r="D1634" s="21" t="s">
        <v>1402</v>
      </c>
      <c r="E1634" s="21" t="s">
        <v>1403</v>
      </c>
      <c r="F1634" s="35" t="s">
        <v>1431</v>
      </c>
      <c r="G1634" s="2" t="s">
        <v>55</v>
      </c>
      <c r="H1634" s="2" t="s">
        <v>32</v>
      </c>
      <c r="I1634" s="2" t="s">
        <v>1416</v>
      </c>
      <c r="V1634" t="s">
        <v>1420</v>
      </c>
    </row>
    <row r="1635" spans="1:23" x14ac:dyDescent="0.3">
      <c r="A1635">
        <v>845</v>
      </c>
      <c r="B1635" s="21" t="s">
        <v>1316</v>
      </c>
      <c r="C1635" t="s">
        <v>1095</v>
      </c>
      <c r="D1635" s="21" t="s">
        <v>1402</v>
      </c>
      <c r="E1635" s="21" t="s">
        <v>1403</v>
      </c>
      <c r="F1635" s="35" t="s">
        <v>1431</v>
      </c>
      <c r="G1635" s="2" t="s">
        <v>55</v>
      </c>
      <c r="H1635" s="2" t="s">
        <v>32</v>
      </c>
      <c r="I1635" s="2" t="s">
        <v>1417</v>
      </c>
      <c r="V1635" t="s">
        <v>1420</v>
      </c>
    </row>
    <row r="1636" spans="1:23" x14ac:dyDescent="0.3">
      <c r="A1636">
        <v>846</v>
      </c>
      <c r="B1636" s="21" t="s">
        <v>1316</v>
      </c>
      <c r="C1636" t="s">
        <v>1095</v>
      </c>
      <c r="D1636" s="21" t="s">
        <v>1402</v>
      </c>
      <c r="E1636" s="21" t="s">
        <v>1403</v>
      </c>
      <c r="F1636" s="35" t="s">
        <v>1431</v>
      </c>
      <c r="G1636" s="2" t="s">
        <v>55</v>
      </c>
      <c r="H1636" s="2" t="s">
        <v>32</v>
      </c>
      <c r="I1636" s="2" t="s">
        <v>1418</v>
      </c>
      <c r="V1636" t="s">
        <v>1420</v>
      </c>
    </row>
    <row r="1637" spans="1:23" x14ac:dyDescent="0.3">
      <c r="A1637">
        <v>847</v>
      </c>
      <c r="B1637" s="21" t="s">
        <v>1316</v>
      </c>
      <c r="C1637" t="s">
        <v>1095</v>
      </c>
      <c r="D1637" s="21" t="s">
        <v>1402</v>
      </c>
      <c r="E1637" s="21" t="s">
        <v>1403</v>
      </c>
      <c r="F1637" s="35" t="s">
        <v>1430</v>
      </c>
      <c r="G1637" s="2" t="s">
        <v>55</v>
      </c>
      <c r="H1637" s="2" t="s">
        <v>32</v>
      </c>
      <c r="I1637" s="2" t="s">
        <v>1419</v>
      </c>
      <c r="V1637" t="s">
        <v>1420</v>
      </c>
    </row>
    <row r="1638" spans="1:23" x14ac:dyDescent="0.3">
      <c r="A1638">
        <v>848</v>
      </c>
      <c r="B1638" s="21" t="s">
        <v>1316</v>
      </c>
      <c r="C1638" t="s">
        <v>1095</v>
      </c>
      <c r="D1638" s="21" t="s">
        <v>1402</v>
      </c>
      <c r="E1638" s="21" t="s">
        <v>1403</v>
      </c>
      <c r="F1638" s="35" t="s">
        <v>1432</v>
      </c>
      <c r="G1638" s="2" t="s">
        <v>58</v>
      </c>
      <c r="H1638" s="2" t="s">
        <v>41</v>
      </c>
      <c r="I1638" s="2" t="s">
        <v>1421</v>
      </c>
      <c r="V1638" t="s">
        <v>1327</v>
      </c>
    </row>
    <row r="1639" spans="1:23" x14ac:dyDescent="0.3">
      <c r="A1639">
        <v>848</v>
      </c>
      <c r="B1639" s="21" t="s">
        <v>1316</v>
      </c>
      <c r="C1639" t="s">
        <v>1095</v>
      </c>
      <c r="D1639" s="21" t="s">
        <v>1402</v>
      </c>
      <c r="E1639" s="21" t="s">
        <v>1403</v>
      </c>
      <c r="F1639" s="35" t="s">
        <v>1431</v>
      </c>
      <c r="G1639" s="2" t="s">
        <v>58</v>
      </c>
      <c r="H1639" s="2" t="s">
        <v>41</v>
      </c>
      <c r="I1639" s="2" t="s">
        <v>1421</v>
      </c>
      <c r="V1639" t="s">
        <v>1327</v>
      </c>
    </row>
    <row r="1640" spans="1:23" x14ac:dyDescent="0.3">
      <c r="A1640">
        <v>849</v>
      </c>
      <c r="B1640" s="21" t="s">
        <v>1316</v>
      </c>
      <c r="C1640" t="s">
        <v>1095</v>
      </c>
      <c r="D1640" s="21" t="s">
        <v>1402</v>
      </c>
      <c r="E1640" s="21" t="s">
        <v>1403</v>
      </c>
      <c r="F1640" s="35" t="s">
        <v>1431</v>
      </c>
      <c r="G1640" s="2" t="s">
        <v>58</v>
      </c>
      <c r="H1640" s="2" t="s">
        <v>41</v>
      </c>
      <c r="I1640" s="2" t="s">
        <v>1422</v>
      </c>
      <c r="V1640" t="s">
        <v>1327</v>
      </c>
    </row>
    <row r="1641" spans="1:23" x14ac:dyDescent="0.3">
      <c r="A1641">
        <v>850</v>
      </c>
      <c r="B1641" s="21" t="s">
        <v>1316</v>
      </c>
      <c r="C1641" t="s">
        <v>1095</v>
      </c>
      <c r="D1641" s="21" t="s">
        <v>1402</v>
      </c>
      <c r="E1641" s="21" t="s">
        <v>1403</v>
      </c>
      <c r="F1641" s="35" t="s">
        <v>1430</v>
      </c>
      <c r="G1641" s="2" t="s">
        <v>58</v>
      </c>
      <c r="H1641" s="2" t="s">
        <v>41</v>
      </c>
      <c r="I1641" s="2" t="s">
        <v>1423</v>
      </c>
      <c r="V1641" t="s">
        <v>1327</v>
      </c>
    </row>
    <row r="1642" spans="1:23" x14ac:dyDescent="0.3">
      <c r="A1642">
        <v>851</v>
      </c>
      <c r="B1642" s="21" t="s">
        <v>1316</v>
      </c>
      <c r="C1642" t="s">
        <v>1095</v>
      </c>
      <c r="D1642" s="21" t="s">
        <v>1402</v>
      </c>
      <c r="E1642" s="21" t="s">
        <v>1403</v>
      </c>
      <c r="F1642" s="35" t="s">
        <v>1430</v>
      </c>
      <c r="G1642" s="2" t="s">
        <v>58</v>
      </c>
      <c r="H1642" s="2" t="s">
        <v>41</v>
      </c>
      <c r="I1642" s="2" t="s">
        <v>1424</v>
      </c>
      <c r="V1642" t="s">
        <v>1327</v>
      </c>
    </row>
    <row r="1643" spans="1:23" x14ac:dyDescent="0.3">
      <c r="A1643">
        <v>852</v>
      </c>
      <c r="B1643" s="21" t="s">
        <v>1316</v>
      </c>
      <c r="C1643" t="s">
        <v>1095</v>
      </c>
      <c r="D1643" s="21" t="s">
        <v>1402</v>
      </c>
      <c r="E1643" s="21" t="s">
        <v>1403</v>
      </c>
      <c r="F1643" s="35" t="s">
        <v>1432</v>
      </c>
      <c r="G1643" s="2" t="s">
        <v>58</v>
      </c>
      <c r="H1643" s="2" t="s">
        <v>40</v>
      </c>
      <c r="I1643" s="2" t="s">
        <v>1425</v>
      </c>
      <c r="V1643" t="s">
        <v>1331</v>
      </c>
    </row>
    <row r="1644" spans="1:23" x14ac:dyDescent="0.3">
      <c r="A1644">
        <v>853</v>
      </c>
      <c r="B1644" s="21" t="s">
        <v>1316</v>
      </c>
      <c r="C1644" t="s">
        <v>1095</v>
      </c>
      <c r="D1644" s="21" t="s">
        <v>1402</v>
      </c>
      <c r="E1644" s="21" t="s">
        <v>1403</v>
      </c>
      <c r="F1644" s="35" t="s">
        <v>1432</v>
      </c>
      <c r="G1644" s="2" t="s">
        <v>58</v>
      </c>
      <c r="H1644" s="2" t="s">
        <v>40</v>
      </c>
      <c r="I1644" s="2" t="s">
        <v>1426</v>
      </c>
      <c r="V1644" t="s">
        <v>1331</v>
      </c>
    </row>
    <row r="1645" spans="1:23" x14ac:dyDescent="0.3">
      <c r="A1645">
        <v>854</v>
      </c>
      <c r="B1645" s="21" t="s">
        <v>1316</v>
      </c>
      <c r="C1645" t="s">
        <v>1095</v>
      </c>
      <c r="D1645" s="21" t="s">
        <v>1402</v>
      </c>
      <c r="E1645" s="21" t="s">
        <v>1403</v>
      </c>
      <c r="F1645" s="35" t="s">
        <v>1432</v>
      </c>
      <c r="G1645" s="2" t="s">
        <v>58</v>
      </c>
      <c r="H1645" s="2" t="s">
        <v>40</v>
      </c>
      <c r="I1645" s="2" t="s">
        <v>1427</v>
      </c>
      <c r="V1645" t="s">
        <v>1331</v>
      </c>
    </row>
    <row r="1646" spans="1:23" x14ac:dyDescent="0.3">
      <c r="A1646">
        <v>855</v>
      </c>
      <c r="B1646" s="21" t="s">
        <v>1316</v>
      </c>
      <c r="C1646" t="s">
        <v>1095</v>
      </c>
      <c r="D1646" s="21" t="s">
        <v>1402</v>
      </c>
      <c r="E1646" s="21" t="s">
        <v>1403</v>
      </c>
      <c r="F1646" s="35" t="s">
        <v>1431</v>
      </c>
      <c r="G1646" s="2" t="s">
        <v>58</v>
      </c>
      <c r="H1646" s="2" t="s">
        <v>40</v>
      </c>
      <c r="I1646" s="2" t="s">
        <v>1428</v>
      </c>
      <c r="V1646" t="s">
        <v>1331</v>
      </c>
    </row>
    <row r="1647" spans="1:23" s="19" customFormat="1" ht="15" thickBot="1" x14ac:dyDescent="0.35">
      <c r="A1647" s="19">
        <v>856</v>
      </c>
      <c r="B1647" s="16" t="s">
        <v>1316</v>
      </c>
      <c r="C1647" s="19" t="s">
        <v>1095</v>
      </c>
      <c r="D1647" s="16" t="s">
        <v>1402</v>
      </c>
      <c r="E1647" s="16" t="s">
        <v>1403</v>
      </c>
      <c r="F1647" s="47" t="s">
        <v>1430</v>
      </c>
      <c r="G1647" s="18" t="s">
        <v>58</v>
      </c>
      <c r="H1647" s="18" t="s">
        <v>40</v>
      </c>
      <c r="I1647" s="18" t="s">
        <v>1429</v>
      </c>
      <c r="K1647" s="48"/>
      <c r="V1647" s="19" t="s">
        <v>1331</v>
      </c>
    </row>
    <row r="1648" spans="1:23" x14ac:dyDescent="0.3">
      <c r="A1648" s="49">
        <v>857</v>
      </c>
      <c r="B1648" s="21" t="s">
        <v>1316</v>
      </c>
      <c r="C1648" s="49" t="s">
        <v>1444</v>
      </c>
      <c r="D1648" s="21" t="s">
        <v>1446</v>
      </c>
      <c r="F1648" s="52" t="s">
        <v>1626</v>
      </c>
      <c r="G1648" s="2" t="s">
        <v>53</v>
      </c>
      <c r="H1648" s="2" t="s">
        <v>12</v>
      </c>
      <c r="I1648" s="21" t="s">
        <v>1620</v>
      </c>
      <c r="W1648">
        <v>2</v>
      </c>
    </row>
    <row r="1649" spans="1:23" x14ac:dyDescent="0.3">
      <c r="A1649" s="49">
        <v>857</v>
      </c>
      <c r="B1649" s="21" t="s">
        <v>1316</v>
      </c>
      <c r="C1649" s="49" t="s">
        <v>1444</v>
      </c>
      <c r="D1649" s="21" t="s">
        <v>1446</v>
      </c>
      <c r="F1649" s="52" t="s">
        <v>1627</v>
      </c>
      <c r="G1649" s="2" t="s">
        <v>53</v>
      </c>
      <c r="H1649" s="2" t="s">
        <v>12</v>
      </c>
      <c r="I1649" s="21" t="s">
        <v>1620</v>
      </c>
      <c r="W1649">
        <v>2</v>
      </c>
    </row>
    <row r="1650" spans="1:23" x14ac:dyDescent="0.3">
      <c r="A1650" s="49">
        <v>858</v>
      </c>
      <c r="B1650" s="21" t="s">
        <v>1316</v>
      </c>
      <c r="C1650" s="49" t="s">
        <v>1444</v>
      </c>
      <c r="D1650" s="21" t="s">
        <v>1446</v>
      </c>
      <c r="F1650" s="52" t="s">
        <v>1626</v>
      </c>
      <c r="G1650" s="2" t="s">
        <v>54</v>
      </c>
      <c r="H1650" s="2" t="s">
        <v>25</v>
      </c>
      <c r="I1650" s="21" t="s">
        <v>1621</v>
      </c>
      <c r="W1650">
        <v>2</v>
      </c>
    </row>
    <row r="1651" spans="1:23" x14ac:dyDescent="0.3">
      <c r="A1651" s="49">
        <v>858</v>
      </c>
      <c r="B1651" s="21" t="s">
        <v>1316</v>
      </c>
      <c r="C1651" s="49" t="s">
        <v>1444</v>
      </c>
      <c r="D1651" s="21" t="s">
        <v>1446</v>
      </c>
      <c r="F1651" s="52" t="s">
        <v>1627</v>
      </c>
      <c r="G1651" s="2" t="s">
        <v>54</v>
      </c>
      <c r="H1651" s="2" t="s">
        <v>25</v>
      </c>
      <c r="I1651" s="21" t="s">
        <v>1621</v>
      </c>
      <c r="W1651">
        <v>2</v>
      </c>
    </row>
    <row r="1652" spans="1:23" x14ac:dyDescent="0.3">
      <c r="A1652" s="49">
        <v>858</v>
      </c>
      <c r="B1652" s="21" t="s">
        <v>1316</v>
      </c>
      <c r="C1652" s="49" t="s">
        <v>1444</v>
      </c>
      <c r="D1652" s="21" t="s">
        <v>1446</v>
      </c>
      <c r="F1652" s="52" t="s">
        <v>1626</v>
      </c>
      <c r="G1652" s="2" t="s">
        <v>54</v>
      </c>
      <c r="H1652" s="2" t="s">
        <v>26</v>
      </c>
      <c r="I1652" s="21" t="s">
        <v>1622</v>
      </c>
      <c r="W1652">
        <v>2</v>
      </c>
    </row>
    <row r="1653" spans="1:23" x14ac:dyDescent="0.3">
      <c r="A1653" s="49">
        <v>858</v>
      </c>
      <c r="B1653" s="21" t="s">
        <v>1316</v>
      </c>
      <c r="C1653" s="49" t="s">
        <v>1444</v>
      </c>
      <c r="D1653" s="21" t="s">
        <v>1446</v>
      </c>
      <c r="F1653" s="52" t="s">
        <v>1627</v>
      </c>
      <c r="G1653" s="2" t="s">
        <v>54</v>
      </c>
      <c r="H1653" s="2" t="s">
        <v>26</v>
      </c>
      <c r="I1653" s="21" t="s">
        <v>1622</v>
      </c>
      <c r="W1653">
        <v>2</v>
      </c>
    </row>
    <row r="1654" spans="1:23" x14ac:dyDescent="0.3">
      <c r="A1654" s="49">
        <v>858</v>
      </c>
      <c r="B1654" s="21" t="s">
        <v>1316</v>
      </c>
      <c r="C1654" s="49" t="s">
        <v>1444</v>
      </c>
      <c r="D1654" s="21" t="s">
        <v>1446</v>
      </c>
      <c r="F1654" s="52" t="s">
        <v>1626</v>
      </c>
      <c r="G1654" s="2" t="s">
        <v>54</v>
      </c>
      <c r="H1654" s="2" t="s">
        <v>27</v>
      </c>
      <c r="I1654" s="21" t="s">
        <v>1624</v>
      </c>
      <c r="W1654">
        <v>2</v>
      </c>
    </row>
    <row r="1655" spans="1:23" x14ac:dyDescent="0.3">
      <c r="A1655" s="49">
        <v>858</v>
      </c>
      <c r="B1655" s="21" t="s">
        <v>1316</v>
      </c>
      <c r="C1655" s="49" t="s">
        <v>1444</v>
      </c>
      <c r="D1655" s="21" t="s">
        <v>1446</v>
      </c>
      <c r="F1655" s="52" t="s">
        <v>1627</v>
      </c>
      <c r="G1655" s="2" t="s">
        <v>54</v>
      </c>
      <c r="H1655" s="2" t="s">
        <v>27</v>
      </c>
      <c r="I1655" s="21" t="s">
        <v>1624</v>
      </c>
      <c r="W1655">
        <v>2</v>
      </c>
    </row>
    <row r="1656" spans="1:23" x14ac:dyDescent="0.3">
      <c r="A1656" s="49">
        <v>859</v>
      </c>
      <c r="B1656" s="21" t="s">
        <v>1316</v>
      </c>
      <c r="C1656" s="49" t="s">
        <v>1444</v>
      </c>
      <c r="D1656" s="21" t="s">
        <v>1446</v>
      </c>
      <c r="F1656" s="52" t="s">
        <v>1626</v>
      </c>
      <c r="G1656" s="2" t="s">
        <v>58</v>
      </c>
      <c r="H1656" s="2" t="s">
        <v>41</v>
      </c>
      <c r="I1656" s="21" t="s">
        <v>1623</v>
      </c>
      <c r="W1656">
        <v>2</v>
      </c>
    </row>
    <row r="1657" spans="1:23" x14ac:dyDescent="0.3">
      <c r="A1657" s="49">
        <v>859</v>
      </c>
      <c r="B1657" s="21" t="s">
        <v>1316</v>
      </c>
      <c r="C1657" s="49" t="s">
        <v>1444</v>
      </c>
      <c r="D1657" s="21" t="s">
        <v>1446</v>
      </c>
      <c r="F1657" s="52" t="s">
        <v>1627</v>
      </c>
      <c r="G1657" s="2" t="s">
        <v>58</v>
      </c>
      <c r="H1657" s="2" t="s">
        <v>41</v>
      </c>
      <c r="I1657" s="21" t="s">
        <v>1623</v>
      </c>
      <c r="W1657">
        <v>2</v>
      </c>
    </row>
    <row r="1658" spans="1:23" x14ac:dyDescent="0.3">
      <c r="A1658" s="49">
        <v>860</v>
      </c>
      <c r="B1658" s="21" t="s">
        <v>1316</v>
      </c>
      <c r="C1658" s="49" t="s">
        <v>1444</v>
      </c>
      <c r="D1658" s="21" t="s">
        <v>1446</v>
      </c>
      <c r="F1658" s="52" t="s">
        <v>1626</v>
      </c>
      <c r="G1658" s="2" t="s">
        <v>55</v>
      </c>
      <c r="H1658" s="2" t="s">
        <v>32</v>
      </c>
      <c r="I1658" s="21" t="s">
        <v>1447</v>
      </c>
      <c r="W1658">
        <v>2</v>
      </c>
    </row>
    <row r="1659" spans="1:23" x14ac:dyDescent="0.3">
      <c r="A1659" s="49">
        <v>860</v>
      </c>
      <c r="B1659" s="21" t="s">
        <v>1316</v>
      </c>
      <c r="C1659" s="49" t="s">
        <v>1444</v>
      </c>
      <c r="D1659" s="21" t="s">
        <v>1446</v>
      </c>
      <c r="F1659" s="52" t="s">
        <v>1627</v>
      </c>
      <c r="G1659" s="2" t="s">
        <v>55</v>
      </c>
      <c r="H1659" s="2" t="s">
        <v>32</v>
      </c>
      <c r="I1659" s="21" t="s">
        <v>1447</v>
      </c>
      <c r="W1659">
        <v>2</v>
      </c>
    </row>
    <row r="1660" spans="1:23" x14ac:dyDescent="0.3">
      <c r="A1660" s="49">
        <v>861</v>
      </c>
      <c r="B1660" s="21" t="s">
        <v>1316</v>
      </c>
      <c r="C1660" s="49" t="s">
        <v>1444</v>
      </c>
      <c r="D1660" s="21" t="s">
        <v>1448</v>
      </c>
      <c r="F1660" s="52" t="s">
        <v>1627</v>
      </c>
      <c r="G1660" s="2" t="s">
        <v>53</v>
      </c>
      <c r="H1660" s="2" t="s">
        <v>12</v>
      </c>
      <c r="I1660" s="21" t="s">
        <v>1615</v>
      </c>
      <c r="W1660">
        <v>5</v>
      </c>
    </row>
    <row r="1661" spans="1:23" x14ac:dyDescent="0.3">
      <c r="A1661" s="49">
        <v>862</v>
      </c>
      <c r="B1661" s="21" t="s">
        <v>1316</v>
      </c>
      <c r="C1661" s="49" t="s">
        <v>1444</v>
      </c>
      <c r="D1661" s="21" t="s">
        <v>1448</v>
      </c>
      <c r="F1661" s="52" t="s">
        <v>1627</v>
      </c>
      <c r="G1661" s="2" t="s">
        <v>54</v>
      </c>
      <c r="H1661" s="2" t="s">
        <v>26</v>
      </c>
      <c r="I1661" s="21" t="s">
        <v>1616</v>
      </c>
      <c r="N1661">
        <v>3300</v>
      </c>
      <c r="W1661">
        <v>5</v>
      </c>
    </row>
    <row r="1662" spans="1:23" x14ac:dyDescent="0.3">
      <c r="A1662" s="49">
        <v>862</v>
      </c>
      <c r="B1662" s="21" t="s">
        <v>1316</v>
      </c>
      <c r="C1662" s="49" t="s">
        <v>1444</v>
      </c>
      <c r="D1662" s="21" t="s">
        <v>1448</v>
      </c>
      <c r="F1662" s="52" t="s">
        <v>1627</v>
      </c>
      <c r="G1662" s="2" t="s">
        <v>54</v>
      </c>
      <c r="H1662" s="2" t="s">
        <v>27</v>
      </c>
      <c r="I1662" s="21" t="s">
        <v>1617</v>
      </c>
      <c r="W1662">
        <v>5</v>
      </c>
    </row>
    <row r="1663" spans="1:23" x14ac:dyDescent="0.3">
      <c r="A1663" s="49">
        <v>863</v>
      </c>
      <c r="B1663" s="21" t="s">
        <v>1316</v>
      </c>
      <c r="C1663" s="49" t="s">
        <v>1444</v>
      </c>
      <c r="D1663" s="21" t="s">
        <v>1448</v>
      </c>
      <c r="F1663" s="52" t="s">
        <v>1627</v>
      </c>
      <c r="G1663" s="2" t="s">
        <v>60</v>
      </c>
      <c r="H1663" s="2" t="s">
        <v>46</v>
      </c>
      <c r="I1663" s="21" t="s">
        <v>1619</v>
      </c>
      <c r="W1663">
        <v>5</v>
      </c>
    </row>
    <row r="1664" spans="1:23" x14ac:dyDescent="0.3">
      <c r="A1664" s="49">
        <v>864</v>
      </c>
      <c r="B1664" s="21" t="s">
        <v>1316</v>
      </c>
      <c r="C1664" s="49" t="s">
        <v>1444</v>
      </c>
      <c r="D1664" s="21" t="s">
        <v>1448</v>
      </c>
      <c r="F1664" s="52" t="s">
        <v>1627</v>
      </c>
      <c r="G1664" s="2" t="s">
        <v>58</v>
      </c>
      <c r="H1664" s="2" t="s">
        <v>41</v>
      </c>
      <c r="I1664" s="21" t="s">
        <v>1618</v>
      </c>
      <c r="W1664">
        <v>5</v>
      </c>
    </row>
    <row r="1665" spans="1:23" x14ac:dyDescent="0.3">
      <c r="A1665" s="49">
        <v>864</v>
      </c>
      <c r="B1665" s="21" t="s">
        <v>1316</v>
      </c>
      <c r="C1665" s="49" t="s">
        <v>1444</v>
      </c>
      <c r="D1665" s="21" t="s">
        <v>1448</v>
      </c>
      <c r="F1665" s="52" t="s">
        <v>1627</v>
      </c>
      <c r="G1665" s="2" t="s">
        <v>52</v>
      </c>
      <c r="H1665" s="2" t="s">
        <v>21</v>
      </c>
      <c r="I1665" s="21" t="s">
        <v>1618</v>
      </c>
      <c r="W1665">
        <v>5</v>
      </c>
    </row>
    <row r="1666" spans="1:23" x14ac:dyDescent="0.3">
      <c r="A1666" s="49">
        <v>865</v>
      </c>
      <c r="B1666" s="21" t="s">
        <v>1316</v>
      </c>
      <c r="C1666" s="49" t="s">
        <v>1444</v>
      </c>
      <c r="D1666" s="21" t="s">
        <v>1448</v>
      </c>
      <c r="F1666" s="52" t="s">
        <v>1627</v>
      </c>
      <c r="G1666" s="2" t="s">
        <v>55</v>
      </c>
      <c r="H1666" s="2" t="s">
        <v>32</v>
      </c>
      <c r="I1666" s="21" t="s">
        <v>1449</v>
      </c>
      <c r="W1666">
        <v>5</v>
      </c>
    </row>
    <row r="1667" spans="1:23" x14ac:dyDescent="0.3">
      <c r="A1667" s="49">
        <v>866</v>
      </c>
      <c r="B1667" s="21" t="s">
        <v>1316</v>
      </c>
      <c r="C1667" s="49" t="s">
        <v>1444</v>
      </c>
      <c r="D1667" s="21" t="s">
        <v>1450</v>
      </c>
      <c r="F1667" s="52" t="s">
        <v>1628</v>
      </c>
      <c r="G1667" s="2" t="s">
        <v>54</v>
      </c>
      <c r="H1667" s="2" t="s">
        <v>25</v>
      </c>
      <c r="I1667" s="21" t="s">
        <v>1610</v>
      </c>
      <c r="W1667">
        <v>23</v>
      </c>
    </row>
    <row r="1668" spans="1:23" x14ac:dyDescent="0.3">
      <c r="A1668" s="49">
        <v>866</v>
      </c>
      <c r="B1668" s="21" t="s">
        <v>1316</v>
      </c>
      <c r="C1668" s="49" t="s">
        <v>1444</v>
      </c>
      <c r="D1668" s="21" t="s">
        <v>1450</v>
      </c>
      <c r="F1668" s="52" t="s">
        <v>1628</v>
      </c>
      <c r="G1668" s="2" t="s">
        <v>54</v>
      </c>
      <c r="H1668" s="2" t="s">
        <v>28</v>
      </c>
      <c r="I1668" s="21" t="s">
        <v>1611</v>
      </c>
      <c r="W1668">
        <v>23</v>
      </c>
    </row>
    <row r="1669" spans="1:23" x14ac:dyDescent="0.3">
      <c r="A1669" s="49">
        <v>867</v>
      </c>
      <c r="B1669" s="21" t="s">
        <v>1316</v>
      </c>
      <c r="C1669" s="49" t="s">
        <v>1444</v>
      </c>
      <c r="D1669" s="21" t="s">
        <v>1450</v>
      </c>
      <c r="F1669" s="52" t="s">
        <v>1628</v>
      </c>
      <c r="G1669" s="2" t="s">
        <v>59</v>
      </c>
      <c r="H1669" s="2" t="s">
        <v>43</v>
      </c>
      <c r="I1669" s="21" t="s">
        <v>1613</v>
      </c>
      <c r="W1669">
        <v>23</v>
      </c>
    </row>
    <row r="1670" spans="1:23" x14ac:dyDescent="0.3">
      <c r="A1670" s="49">
        <v>868</v>
      </c>
      <c r="B1670" s="21" t="s">
        <v>1316</v>
      </c>
      <c r="C1670" s="49" t="s">
        <v>1444</v>
      </c>
      <c r="D1670" s="21" t="s">
        <v>1450</v>
      </c>
      <c r="F1670" s="52" t="s">
        <v>1628</v>
      </c>
      <c r="G1670" s="2" t="s">
        <v>58</v>
      </c>
      <c r="H1670" s="2" t="s">
        <v>41</v>
      </c>
      <c r="I1670" s="21" t="s">
        <v>1612</v>
      </c>
      <c r="W1670">
        <v>23</v>
      </c>
    </row>
    <row r="1671" spans="1:23" x14ac:dyDescent="0.3">
      <c r="A1671" s="49">
        <v>869</v>
      </c>
      <c r="B1671" s="21" t="s">
        <v>1316</v>
      </c>
      <c r="C1671" s="49" t="s">
        <v>1444</v>
      </c>
      <c r="D1671" s="21" t="s">
        <v>1450</v>
      </c>
      <c r="F1671" s="52" t="s">
        <v>1628</v>
      </c>
      <c r="G1671" s="2" t="s">
        <v>56</v>
      </c>
      <c r="H1671" s="2" t="s">
        <v>37</v>
      </c>
      <c r="I1671" s="21" t="s">
        <v>1614</v>
      </c>
      <c r="W1671">
        <v>23</v>
      </c>
    </row>
    <row r="1672" spans="1:23" x14ac:dyDescent="0.3">
      <c r="A1672" s="49">
        <v>870</v>
      </c>
      <c r="B1672" s="21" t="s">
        <v>1316</v>
      </c>
      <c r="C1672" s="49" t="s">
        <v>1444</v>
      </c>
      <c r="D1672" s="21" t="s">
        <v>1451</v>
      </c>
      <c r="F1672" s="52" t="s">
        <v>1628</v>
      </c>
      <c r="G1672" s="2" t="s">
        <v>54</v>
      </c>
      <c r="H1672" s="2" t="s">
        <v>25</v>
      </c>
      <c r="I1672" s="21" t="s">
        <v>1607</v>
      </c>
      <c r="W1672">
        <v>28</v>
      </c>
    </row>
    <row r="1673" spans="1:23" x14ac:dyDescent="0.3">
      <c r="A1673" s="49">
        <v>870</v>
      </c>
      <c r="B1673" s="21" t="s">
        <v>1316</v>
      </c>
      <c r="C1673" s="49" t="s">
        <v>1444</v>
      </c>
      <c r="D1673" s="21" t="s">
        <v>1451</v>
      </c>
      <c r="F1673" s="52" t="s">
        <v>1628</v>
      </c>
      <c r="G1673" s="2" t="s">
        <v>54</v>
      </c>
      <c r="H1673" s="2" t="s">
        <v>27</v>
      </c>
      <c r="I1673" s="21" t="s">
        <v>1609</v>
      </c>
      <c r="W1673">
        <v>28</v>
      </c>
    </row>
    <row r="1674" spans="1:23" x14ac:dyDescent="0.3">
      <c r="A1674" s="49">
        <v>871</v>
      </c>
      <c r="B1674" s="21" t="s">
        <v>1316</v>
      </c>
      <c r="C1674" s="49" t="s">
        <v>1444</v>
      </c>
      <c r="D1674" s="21" t="s">
        <v>1451</v>
      </c>
      <c r="F1674" s="52" t="s">
        <v>1628</v>
      </c>
      <c r="G1674" s="2" t="s">
        <v>58</v>
      </c>
      <c r="H1674" s="2" t="s">
        <v>41</v>
      </c>
      <c r="I1674" s="21" t="s">
        <v>1608</v>
      </c>
      <c r="W1674">
        <v>28</v>
      </c>
    </row>
    <row r="1675" spans="1:23" x14ac:dyDescent="0.3">
      <c r="A1675" s="49">
        <v>872</v>
      </c>
      <c r="B1675" s="21" t="s">
        <v>1316</v>
      </c>
      <c r="C1675" s="49" t="s">
        <v>1444</v>
      </c>
      <c r="D1675" s="21" t="s">
        <v>1451</v>
      </c>
      <c r="F1675" s="52" t="s">
        <v>1628</v>
      </c>
      <c r="G1675" s="2" t="s">
        <v>54</v>
      </c>
      <c r="H1675" s="2" t="s">
        <v>29</v>
      </c>
      <c r="I1675" s="21" t="s">
        <v>1452</v>
      </c>
      <c r="W1675">
        <v>28</v>
      </c>
    </row>
    <row r="1676" spans="1:23" x14ac:dyDescent="0.3">
      <c r="A1676" s="49">
        <v>873</v>
      </c>
      <c r="B1676" s="21" t="s">
        <v>1316</v>
      </c>
      <c r="C1676" s="49" t="s">
        <v>1444</v>
      </c>
      <c r="D1676" s="21" t="s">
        <v>1451</v>
      </c>
      <c r="F1676" s="52" t="s">
        <v>1628</v>
      </c>
      <c r="G1676" s="2" t="s">
        <v>55</v>
      </c>
      <c r="H1676" s="2" t="s">
        <v>32</v>
      </c>
      <c r="I1676" s="21" t="s">
        <v>1452</v>
      </c>
      <c r="W1676">
        <v>28</v>
      </c>
    </row>
    <row r="1677" spans="1:23" x14ac:dyDescent="0.3">
      <c r="A1677" s="49">
        <v>874</v>
      </c>
      <c r="B1677" s="21" t="s">
        <v>1316</v>
      </c>
      <c r="C1677" s="49" t="s">
        <v>1444</v>
      </c>
      <c r="D1677" s="21" t="s">
        <v>1453</v>
      </c>
      <c r="F1677" s="52" t="s">
        <v>1629</v>
      </c>
      <c r="G1677" s="2" t="s">
        <v>54</v>
      </c>
      <c r="H1677" s="2" t="s">
        <v>25</v>
      </c>
      <c r="I1677" s="21" t="s">
        <v>1606</v>
      </c>
      <c r="W1677">
        <v>41</v>
      </c>
    </row>
    <row r="1678" spans="1:23" x14ac:dyDescent="0.3">
      <c r="A1678" s="49">
        <v>875</v>
      </c>
      <c r="B1678" s="21" t="s">
        <v>1316</v>
      </c>
      <c r="C1678" s="49" t="s">
        <v>1444</v>
      </c>
      <c r="D1678" s="21" t="s">
        <v>1453</v>
      </c>
      <c r="F1678" s="52" t="s">
        <v>1629</v>
      </c>
      <c r="G1678" s="2" t="s">
        <v>53</v>
      </c>
      <c r="H1678" s="2" t="s">
        <v>22</v>
      </c>
      <c r="I1678" s="21" t="s">
        <v>1454</v>
      </c>
      <c r="W1678">
        <v>41</v>
      </c>
    </row>
    <row r="1679" spans="1:23" x14ac:dyDescent="0.3">
      <c r="A1679" s="49">
        <v>876</v>
      </c>
      <c r="B1679" s="21" t="s">
        <v>1316</v>
      </c>
      <c r="C1679" s="49" t="s">
        <v>1444</v>
      </c>
      <c r="D1679" s="21" t="s">
        <v>1453</v>
      </c>
      <c r="F1679" s="52" t="s">
        <v>1629</v>
      </c>
      <c r="G1679" s="2" t="s">
        <v>54</v>
      </c>
      <c r="H1679" s="2" t="s">
        <v>16</v>
      </c>
      <c r="I1679" s="21" t="s">
        <v>1455</v>
      </c>
      <c r="W1679">
        <v>41</v>
      </c>
    </row>
    <row r="1680" spans="1:23" x14ac:dyDescent="0.3">
      <c r="A1680" s="49">
        <v>877</v>
      </c>
      <c r="B1680" s="21" t="s">
        <v>1316</v>
      </c>
      <c r="C1680" s="49" t="s">
        <v>1444</v>
      </c>
      <c r="D1680" s="21" t="s">
        <v>1453</v>
      </c>
      <c r="F1680" s="52" t="s">
        <v>1629</v>
      </c>
      <c r="G1680" s="2" t="s">
        <v>58</v>
      </c>
      <c r="H1680" s="2" t="s">
        <v>41</v>
      </c>
      <c r="I1680" s="21" t="s">
        <v>1605</v>
      </c>
      <c r="W1680">
        <v>41</v>
      </c>
    </row>
    <row r="1681" spans="1:23" x14ac:dyDescent="0.3">
      <c r="A1681" s="49">
        <v>878</v>
      </c>
      <c r="B1681" s="21" t="s">
        <v>1316</v>
      </c>
      <c r="C1681" s="49" t="s">
        <v>1444</v>
      </c>
      <c r="D1681" s="21" t="s">
        <v>1453</v>
      </c>
      <c r="F1681" s="52" t="s">
        <v>1629</v>
      </c>
      <c r="G1681" s="2" t="s">
        <v>56</v>
      </c>
      <c r="H1681" s="2" t="s">
        <v>37</v>
      </c>
      <c r="I1681" s="21" t="s">
        <v>1456</v>
      </c>
      <c r="W1681">
        <v>41</v>
      </c>
    </row>
    <row r="1682" spans="1:23" x14ac:dyDescent="0.3">
      <c r="A1682" s="49">
        <v>879</v>
      </c>
      <c r="B1682" s="21" t="s">
        <v>1316</v>
      </c>
      <c r="C1682" s="49" t="s">
        <v>1444</v>
      </c>
      <c r="D1682" s="21" t="s">
        <v>1453</v>
      </c>
      <c r="F1682" s="52" t="s">
        <v>1629</v>
      </c>
      <c r="G1682" s="2" t="s">
        <v>55</v>
      </c>
      <c r="H1682" s="2" t="s">
        <v>32</v>
      </c>
      <c r="I1682" s="21" t="s">
        <v>1454</v>
      </c>
      <c r="W1682">
        <v>41</v>
      </c>
    </row>
    <row r="1683" spans="1:23" x14ac:dyDescent="0.3">
      <c r="A1683" s="49">
        <v>880</v>
      </c>
      <c r="B1683" s="21" t="s">
        <v>1316</v>
      </c>
      <c r="C1683" s="49" t="s">
        <v>1444</v>
      </c>
      <c r="D1683" s="21" t="s">
        <v>1457</v>
      </c>
      <c r="F1683" s="52" t="s">
        <v>1629</v>
      </c>
      <c r="G1683" s="2" t="s">
        <v>58</v>
      </c>
      <c r="H1683" s="2" t="s">
        <v>41</v>
      </c>
      <c r="I1683" s="21" t="s">
        <v>1459</v>
      </c>
      <c r="W1683">
        <v>37</v>
      </c>
    </row>
    <row r="1684" spans="1:23" x14ac:dyDescent="0.3">
      <c r="A1684" s="49">
        <v>881</v>
      </c>
      <c r="B1684" s="21" t="s">
        <v>1316</v>
      </c>
      <c r="C1684" s="49" t="s">
        <v>1444</v>
      </c>
      <c r="D1684" s="21" t="s">
        <v>1457</v>
      </c>
      <c r="F1684" s="52" t="s">
        <v>1629</v>
      </c>
      <c r="G1684" s="2" t="s">
        <v>59</v>
      </c>
      <c r="H1684" s="2" t="s">
        <v>43</v>
      </c>
      <c r="I1684" t="s">
        <v>1458</v>
      </c>
      <c r="W1684">
        <v>37</v>
      </c>
    </row>
    <row r="1685" spans="1:23" x14ac:dyDescent="0.3">
      <c r="A1685" s="49">
        <v>881</v>
      </c>
      <c r="B1685" s="21" t="s">
        <v>1316</v>
      </c>
      <c r="C1685" s="49" t="s">
        <v>1444</v>
      </c>
      <c r="D1685" s="21" t="s">
        <v>1457</v>
      </c>
      <c r="F1685" s="52" t="s">
        <v>1629</v>
      </c>
      <c r="G1685" s="2" t="s">
        <v>59</v>
      </c>
      <c r="H1685" s="2" t="s">
        <v>42</v>
      </c>
      <c r="I1685" t="s">
        <v>1460</v>
      </c>
      <c r="W1685">
        <v>37</v>
      </c>
    </row>
    <row r="1686" spans="1:23" x14ac:dyDescent="0.3">
      <c r="A1686" s="49">
        <v>882</v>
      </c>
      <c r="B1686" s="21" t="s">
        <v>1316</v>
      </c>
      <c r="C1686" s="49" t="s">
        <v>1444</v>
      </c>
      <c r="D1686" s="21" t="s">
        <v>1457</v>
      </c>
      <c r="F1686" s="52" t="s">
        <v>1629</v>
      </c>
      <c r="G1686" s="2" t="s">
        <v>53</v>
      </c>
      <c r="H1686" s="2" t="s">
        <v>22</v>
      </c>
      <c r="I1686" t="s">
        <v>1461</v>
      </c>
      <c r="W1686">
        <v>37</v>
      </c>
    </row>
    <row r="1687" spans="1:23" x14ac:dyDescent="0.3">
      <c r="A1687" s="49">
        <v>883</v>
      </c>
      <c r="B1687" s="21" t="s">
        <v>1316</v>
      </c>
      <c r="C1687" s="49" t="s">
        <v>1444</v>
      </c>
      <c r="D1687" s="21" t="s">
        <v>1457</v>
      </c>
      <c r="F1687" s="52" t="s">
        <v>1629</v>
      </c>
      <c r="G1687" s="2" t="s">
        <v>56</v>
      </c>
      <c r="H1687" s="2" t="s">
        <v>37</v>
      </c>
      <c r="I1687" t="s">
        <v>1462</v>
      </c>
      <c r="W1687">
        <v>37</v>
      </c>
    </row>
    <row r="1688" spans="1:23" x14ac:dyDescent="0.3">
      <c r="A1688" s="49">
        <v>884</v>
      </c>
      <c r="B1688" s="21" t="s">
        <v>1316</v>
      </c>
      <c r="C1688" s="49" t="s">
        <v>1444</v>
      </c>
      <c r="D1688" s="21" t="s">
        <v>1463</v>
      </c>
      <c r="F1688" s="52" t="s">
        <v>1629</v>
      </c>
      <c r="G1688" s="2" t="s">
        <v>54</v>
      </c>
      <c r="H1688" s="2" t="s">
        <v>25</v>
      </c>
      <c r="I1688" t="s">
        <v>1464</v>
      </c>
      <c r="W1688">
        <v>42</v>
      </c>
    </row>
    <row r="1689" spans="1:23" x14ac:dyDescent="0.3">
      <c r="A1689" s="49">
        <v>884</v>
      </c>
      <c r="B1689" s="21" t="s">
        <v>1316</v>
      </c>
      <c r="C1689" s="49" t="s">
        <v>1444</v>
      </c>
      <c r="D1689" s="21" t="s">
        <v>1463</v>
      </c>
      <c r="F1689" s="52" t="s">
        <v>1629</v>
      </c>
      <c r="G1689" s="2" t="s">
        <v>54</v>
      </c>
      <c r="H1689" s="2" t="s">
        <v>26</v>
      </c>
      <c r="I1689" t="s">
        <v>1464</v>
      </c>
      <c r="W1689">
        <v>42</v>
      </c>
    </row>
    <row r="1690" spans="1:23" x14ac:dyDescent="0.3">
      <c r="A1690" s="49">
        <v>885</v>
      </c>
      <c r="B1690" s="21" t="s">
        <v>1316</v>
      </c>
      <c r="C1690" s="49" t="s">
        <v>1444</v>
      </c>
      <c r="D1690" s="21" t="s">
        <v>1463</v>
      </c>
      <c r="F1690" s="52" t="s">
        <v>1629</v>
      </c>
      <c r="G1690" s="2" t="s">
        <v>58</v>
      </c>
      <c r="H1690" s="2" t="s">
        <v>41</v>
      </c>
      <c r="I1690" t="s">
        <v>1464</v>
      </c>
      <c r="W1690">
        <v>42</v>
      </c>
    </row>
    <row r="1691" spans="1:23" x14ac:dyDescent="0.3">
      <c r="A1691" s="49">
        <v>886</v>
      </c>
      <c r="B1691" s="21" t="s">
        <v>1316</v>
      </c>
      <c r="C1691" s="49" t="s">
        <v>1444</v>
      </c>
      <c r="D1691" s="21" t="s">
        <v>1463</v>
      </c>
      <c r="F1691" s="52" t="s">
        <v>1629</v>
      </c>
      <c r="G1691" s="2" t="s">
        <v>56</v>
      </c>
      <c r="H1691" s="2" t="s">
        <v>37</v>
      </c>
      <c r="I1691" t="s">
        <v>1465</v>
      </c>
      <c r="W1691">
        <v>42</v>
      </c>
    </row>
    <row r="1692" spans="1:23" x14ac:dyDescent="0.3">
      <c r="A1692" s="49">
        <v>887</v>
      </c>
      <c r="B1692" s="21" t="s">
        <v>1316</v>
      </c>
      <c r="C1692" s="49" t="s">
        <v>1444</v>
      </c>
      <c r="D1692" s="21" t="s">
        <v>1463</v>
      </c>
      <c r="F1692" s="52" t="s">
        <v>1629</v>
      </c>
      <c r="G1692" s="2" t="s">
        <v>55</v>
      </c>
      <c r="H1692" s="2" t="s">
        <v>32</v>
      </c>
      <c r="I1692" t="s">
        <v>1464</v>
      </c>
      <c r="W1692">
        <v>42</v>
      </c>
    </row>
    <row r="1693" spans="1:23" x14ac:dyDescent="0.3">
      <c r="A1693" s="49">
        <v>888</v>
      </c>
      <c r="B1693" s="21" t="s">
        <v>1316</v>
      </c>
      <c r="C1693" s="49" t="s">
        <v>1444</v>
      </c>
      <c r="D1693" s="21" t="s">
        <v>1466</v>
      </c>
      <c r="F1693" s="52" t="s">
        <v>1629</v>
      </c>
      <c r="G1693" s="2" t="s">
        <v>54</v>
      </c>
      <c r="H1693" s="2" t="s">
        <v>25</v>
      </c>
      <c r="I1693" t="s">
        <v>1602</v>
      </c>
      <c r="W1693">
        <v>28</v>
      </c>
    </row>
    <row r="1694" spans="1:23" x14ac:dyDescent="0.3">
      <c r="A1694" s="49">
        <v>889</v>
      </c>
      <c r="B1694" s="21" t="s">
        <v>1316</v>
      </c>
      <c r="C1694" s="49" t="s">
        <v>1444</v>
      </c>
      <c r="D1694" s="21" t="s">
        <v>1466</v>
      </c>
      <c r="F1694" s="52" t="s">
        <v>1629</v>
      </c>
      <c r="G1694" s="2" t="s">
        <v>59</v>
      </c>
      <c r="H1694" s="2" t="s">
        <v>43</v>
      </c>
      <c r="I1694" t="s">
        <v>1604</v>
      </c>
      <c r="W1694">
        <v>28</v>
      </c>
    </row>
    <row r="1695" spans="1:23" x14ac:dyDescent="0.3">
      <c r="A1695" s="49">
        <v>890</v>
      </c>
      <c r="B1695" s="21" t="s">
        <v>1316</v>
      </c>
      <c r="C1695" s="49" t="s">
        <v>1444</v>
      </c>
      <c r="D1695" s="21" t="s">
        <v>1466</v>
      </c>
      <c r="F1695" s="52" t="s">
        <v>1629</v>
      </c>
      <c r="G1695" s="2" t="s">
        <v>58</v>
      </c>
      <c r="H1695" s="2" t="s">
        <v>41</v>
      </c>
      <c r="I1695" t="s">
        <v>1603</v>
      </c>
      <c r="W1695">
        <v>28</v>
      </c>
    </row>
    <row r="1696" spans="1:23" x14ac:dyDescent="0.3">
      <c r="A1696" s="49">
        <v>891</v>
      </c>
      <c r="B1696" s="21" t="s">
        <v>1316</v>
      </c>
      <c r="C1696" s="49" t="s">
        <v>1444</v>
      </c>
      <c r="D1696" s="21" t="s">
        <v>1466</v>
      </c>
      <c r="F1696" s="52" t="s">
        <v>1629</v>
      </c>
      <c r="G1696" s="2" t="s">
        <v>55</v>
      </c>
      <c r="H1696" s="2" t="s">
        <v>32</v>
      </c>
      <c r="I1696" t="s">
        <v>1467</v>
      </c>
      <c r="W1696">
        <v>28</v>
      </c>
    </row>
    <row r="1697" spans="1:23" x14ac:dyDescent="0.3">
      <c r="A1697" s="49">
        <v>892</v>
      </c>
      <c r="B1697" s="21" t="s">
        <v>1316</v>
      </c>
      <c r="C1697" s="49" t="s">
        <v>1444</v>
      </c>
      <c r="D1697" s="21" t="s">
        <v>1468</v>
      </c>
      <c r="F1697" s="52" t="s">
        <v>1630</v>
      </c>
      <c r="G1697" s="2" t="s">
        <v>54</v>
      </c>
      <c r="H1697" s="2" t="s">
        <v>25</v>
      </c>
      <c r="I1697" t="s">
        <v>1469</v>
      </c>
      <c r="W1697">
        <v>43</v>
      </c>
    </row>
    <row r="1698" spans="1:23" x14ac:dyDescent="0.3">
      <c r="A1698" s="49">
        <v>893</v>
      </c>
      <c r="B1698" s="21" t="s">
        <v>1316</v>
      </c>
      <c r="C1698" s="49" t="s">
        <v>1444</v>
      </c>
      <c r="D1698" s="21" t="s">
        <v>1468</v>
      </c>
      <c r="F1698" s="52" t="s">
        <v>1630</v>
      </c>
      <c r="G1698" s="2" t="s">
        <v>58</v>
      </c>
      <c r="H1698" s="2" t="s">
        <v>41</v>
      </c>
      <c r="I1698" t="s">
        <v>1469</v>
      </c>
      <c r="W1698">
        <v>43</v>
      </c>
    </row>
    <row r="1699" spans="1:23" x14ac:dyDescent="0.3">
      <c r="A1699" s="49">
        <v>894</v>
      </c>
      <c r="B1699" s="21" t="s">
        <v>1316</v>
      </c>
      <c r="C1699" s="49" t="s">
        <v>1444</v>
      </c>
      <c r="D1699" s="21" t="s">
        <v>1468</v>
      </c>
      <c r="F1699" s="52" t="s">
        <v>1630</v>
      </c>
      <c r="G1699" s="2" t="s">
        <v>56</v>
      </c>
      <c r="H1699" s="2" t="s">
        <v>37</v>
      </c>
      <c r="I1699" t="s">
        <v>1470</v>
      </c>
      <c r="W1699">
        <v>43</v>
      </c>
    </row>
    <row r="1700" spans="1:23" x14ac:dyDescent="0.3">
      <c r="A1700" s="49">
        <v>895</v>
      </c>
      <c r="B1700" s="21" t="s">
        <v>1316</v>
      </c>
      <c r="C1700" s="49" t="s">
        <v>1444</v>
      </c>
      <c r="D1700" s="21" t="s">
        <v>1468</v>
      </c>
      <c r="F1700" s="52" t="s">
        <v>1630</v>
      </c>
      <c r="G1700" s="2" t="s">
        <v>55</v>
      </c>
      <c r="H1700" s="2" t="s">
        <v>32</v>
      </c>
      <c r="I1700" t="s">
        <v>1469</v>
      </c>
      <c r="W1700">
        <v>43</v>
      </c>
    </row>
    <row r="1701" spans="1:23" x14ac:dyDescent="0.3">
      <c r="A1701" s="49">
        <v>896</v>
      </c>
      <c r="B1701" s="21" t="s">
        <v>1316</v>
      </c>
      <c r="C1701" s="49" t="s">
        <v>1444</v>
      </c>
      <c r="D1701" s="21" t="s">
        <v>1471</v>
      </c>
      <c r="F1701" s="52" t="s">
        <v>1630</v>
      </c>
      <c r="G1701" s="2" t="s">
        <v>52</v>
      </c>
      <c r="H1701" s="2" t="s">
        <v>17</v>
      </c>
      <c r="I1701" t="s">
        <v>1474</v>
      </c>
      <c r="W1701">
        <v>36</v>
      </c>
    </row>
    <row r="1702" spans="1:23" x14ac:dyDescent="0.3">
      <c r="A1702" s="49">
        <v>897</v>
      </c>
      <c r="B1702" s="21" t="s">
        <v>1316</v>
      </c>
      <c r="C1702" s="49" t="s">
        <v>1444</v>
      </c>
      <c r="D1702" s="21" t="s">
        <v>1471</v>
      </c>
      <c r="F1702" s="52" t="s">
        <v>1630</v>
      </c>
      <c r="G1702" s="2" t="s">
        <v>54</v>
      </c>
      <c r="H1702" s="2" t="s">
        <v>16</v>
      </c>
      <c r="I1702" t="s">
        <v>1473</v>
      </c>
      <c r="W1702">
        <v>36</v>
      </c>
    </row>
    <row r="1703" spans="1:23" x14ac:dyDescent="0.3">
      <c r="A1703" s="49">
        <v>898</v>
      </c>
      <c r="B1703" s="21" t="s">
        <v>1316</v>
      </c>
      <c r="C1703" s="49" t="s">
        <v>1444</v>
      </c>
      <c r="D1703" s="21" t="s">
        <v>1471</v>
      </c>
      <c r="F1703" s="52" t="s">
        <v>1630</v>
      </c>
      <c r="G1703" s="2" t="s">
        <v>58</v>
      </c>
      <c r="H1703" s="2" t="s">
        <v>41</v>
      </c>
      <c r="I1703" t="s">
        <v>1472</v>
      </c>
      <c r="W1703">
        <v>36</v>
      </c>
    </row>
    <row r="1704" spans="1:23" x14ac:dyDescent="0.3">
      <c r="A1704" s="49">
        <v>899</v>
      </c>
      <c r="B1704" s="21" t="s">
        <v>1316</v>
      </c>
      <c r="C1704" s="49" t="s">
        <v>1444</v>
      </c>
      <c r="D1704" s="21" t="s">
        <v>1475</v>
      </c>
      <c r="F1704" s="52" t="s">
        <v>1631</v>
      </c>
      <c r="G1704" s="2" t="s">
        <v>53</v>
      </c>
      <c r="H1704" s="2" t="s">
        <v>22</v>
      </c>
      <c r="I1704" t="s">
        <v>1476</v>
      </c>
      <c r="W1704">
        <v>8</v>
      </c>
    </row>
    <row r="1705" spans="1:23" x14ac:dyDescent="0.3">
      <c r="A1705" s="49">
        <v>900</v>
      </c>
      <c r="B1705" s="21" t="s">
        <v>1316</v>
      </c>
      <c r="C1705" s="49" t="s">
        <v>1444</v>
      </c>
      <c r="D1705" s="21" t="s">
        <v>1475</v>
      </c>
      <c r="F1705" s="52" t="s">
        <v>1631</v>
      </c>
      <c r="G1705" s="2" t="s">
        <v>54</v>
      </c>
      <c r="H1705" s="2" t="s">
        <v>29</v>
      </c>
      <c r="I1705" t="s">
        <v>1478</v>
      </c>
      <c r="W1705">
        <v>8</v>
      </c>
    </row>
    <row r="1706" spans="1:23" x14ac:dyDescent="0.3">
      <c r="A1706" s="49">
        <v>900</v>
      </c>
      <c r="B1706" s="21" t="s">
        <v>1316</v>
      </c>
      <c r="C1706" s="49" t="s">
        <v>1444</v>
      </c>
      <c r="D1706" s="21" t="s">
        <v>1475</v>
      </c>
      <c r="F1706" s="52" t="s">
        <v>1631</v>
      </c>
      <c r="G1706" s="2" t="s">
        <v>54</v>
      </c>
      <c r="H1706" s="2" t="s">
        <v>28</v>
      </c>
      <c r="I1706" t="s">
        <v>1478</v>
      </c>
      <c r="W1706">
        <v>8</v>
      </c>
    </row>
    <row r="1707" spans="1:23" x14ac:dyDescent="0.3">
      <c r="A1707" s="49">
        <v>901</v>
      </c>
      <c r="B1707" s="21" t="s">
        <v>1316</v>
      </c>
      <c r="C1707" s="49" t="s">
        <v>1444</v>
      </c>
      <c r="D1707" s="21" t="s">
        <v>1475</v>
      </c>
      <c r="F1707" s="52" t="s">
        <v>1631</v>
      </c>
      <c r="G1707" s="2" t="s">
        <v>59</v>
      </c>
      <c r="H1707" s="2" t="s">
        <v>43</v>
      </c>
      <c r="I1707" t="s">
        <v>1477</v>
      </c>
      <c r="W1707">
        <v>8</v>
      </c>
    </row>
    <row r="1708" spans="1:23" x14ac:dyDescent="0.3">
      <c r="A1708" s="49">
        <v>902</v>
      </c>
      <c r="B1708" s="21" t="s">
        <v>1316</v>
      </c>
      <c r="C1708" s="49" t="s">
        <v>1444</v>
      </c>
      <c r="D1708" s="21" t="s">
        <v>1475</v>
      </c>
      <c r="F1708" s="52" t="s">
        <v>1631</v>
      </c>
      <c r="G1708" s="2" t="s">
        <v>58</v>
      </c>
      <c r="H1708" s="2" t="s">
        <v>41</v>
      </c>
      <c r="I1708" t="s">
        <v>1476</v>
      </c>
      <c r="W1708">
        <v>8</v>
      </c>
    </row>
    <row r="1709" spans="1:23" x14ac:dyDescent="0.3">
      <c r="A1709" s="49">
        <v>903</v>
      </c>
      <c r="B1709" s="21" t="s">
        <v>1316</v>
      </c>
      <c r="C1709" s="49" t="s">
        <v>1444</v>
      </c>
      <c r="D1709" s="21" t="s">
        <v>1475</v>
      </c>
      <c r="F1709" s="52" t="s">
        <v>1631</v>
      </c>
      <c r="G1709" s="2" t="s">
        <v>55</v>
      </c>
      <c r="H1709" s="2" t="s">
        <v>32</v>
      </c>
      <c r="I1709" t="s">
        <v>1476</v>
      </c>
      <c r="W1709">
        <v>8</v>
      </c>
    </row>
    <row r="1710" spans="1:23" x14ac:dyDescent="0.3">
      <c r="A1710" s="49">
        <v>904</v>
      </c>
      <c r="B1710" s="21" t="s">
        <v>1316</v>
      </c>
      <c r="C1710" s="49" t="s">
        <v>1444</v>
      </c>
      <c r="D1710" s="21" t="s">
        <v>1479</v>
      </c>
      <c r="F1710" s="52" t="s">
        <v>1631</v>
      </c>
      <c r="G1710" s="2" t="s">
        <v>54</v>
      </c>
      <c r="H1710" s="2" t="s">
        <v>25</v>
      </c>
      <c r="I1710" t="s">
        <v>1482</v>
      </c>
      <c r="W1710">
        <v>21</v>
      </c>
    </row>
    <row r="1711" spans="1:23" x14ac:dyDescent="0.3">
      <c r="A1711" s="49">
        <v>904</v>
      </c>
      <c r="B1711" s="21" t="s">
        <v>1316</v>
      </c>
      <c r="C1711" s="49" t="s">
        <v>1444</v>
      </c>
      <c r="D1711" s="21" t="s">
        <v>1479</v>
      </c>
      <c r="F1711" s="52" t="s">
        <v>1631</v>
      </c>
      <c r="G1711" s="2" t="s">
        <v>54</v>
      </c>
      <c r="H1711" s="2" t="s">
        <v>28</v>
      </c>
      <c r="I1711" t="s">
        <v>1481</v>
      </c>
      <c r="W1711">
        <v>21</v>
      </c>
    </row>
    <row r="1712" spans="1:23" x14ac:dyDescent="0.3">
      <c r="A1712" s="49">
        <v>905</v>
      </c>
      <c r="B1712" s="21" t="s">
        <v>1316</v>
      </c>
      <c r="C1712" s="49" t="s">
        <v>1444</v>
      </c>
      <c r="D1712" s="21" t="s">
        <v>1479</v>
      </c>
      <c r="F1712" s="52" t="s">
        <v>1631</v>
      </c>
      <c r="G1712" s="2" t="s">
        <v>58</v>
      </c>
      <c r="H1712" s="2" t="s">
        <v>41</v>
      </c>
      <c r="I1712" t="s">
        <v>1480</v>
      </c>
      <c r="W1712">
        <v>21</v>
      </c>
    </row>
    <row r="1713" spans="1:23" x14ac:dyDescent="0.3">
      <c r="A1713" s="49">
        <v>906</v>
      </c>
      <c r="B1713" s="21" t="s">
        <v>1316</v>
      </c>
      <c r="C1713" s="49" t="s">
        <v>1444</v>
      </c>
      <c r="D1713" s="21" t="s">
        <v>1483</v>
      </c>
      <c r="F1713" s="52" t="s">
        <v>1631</v>
      </c>
      <c r="G1713" s="2" t="s">
        <v>54</v>
      </c>
      <c r="H1713" s="2" t="s">
        <v>25</v>
      </c>
      <c r="I1713" t="s">
        <v>1485</v>
      </c>
      <c r="W1713">
        <v>8</v>
      </c>
    </row>
    <row r="1714" spans="1:23" x14ac:dyDescent="0.3">
      <c r="A1714" s="49">
        <v>907</v>
      </c>
      <c r="B1714" s="21" t="s">
        <v>1316</v>
      </c>
      <c r="C1714" s="49" t="s">
        <v>1444</v>
      </c>
      <c r="D1714" s="21" t="s">
        <v>1483</v>
      </c>
      <c r="F1714" s="52" t="s">
        <v>1631</v>
      </c>
      <c r="G1714" s="2" t="s">
        <v>58</v>
      </c>
      <c r="H1714" s="2" t="s">
        <v>41</v>
      </c>
      <c r="I1714" t="s">
        <v>1485</v>
      </c>
      <c r="W1714">
        <v>8</v>
      </c>
    </row>
    <row r="1715" spans="1:23" x14ac:dyDescent="0.3">
      <c r="A1715" s="49">
        <v>908</v>
      </c>
      <c r="B1715" s="21" t="s">
        <v>1316</v>
      </c>
      <c r="C1715" s="49" t="s">
        <v>1444</v>
      </c>
      <c r="D1715" s="21" t="s">
        <v>1483</v>
      </c>
      <c r="F1715" s="52" t="s">
        <v>1631</v>
      </c>
      <c r="G1715" s="2" t="s">
        <v>55</v>
      </c>
      <c r="H1715" s="2" t="s">
        <v>32</v>
      </c>
      <c r="I1715" t="s">
        <v>1485</v>
      </c>
      <c r="W1715">
        <v>8</v>
      </c>
    </row>
    <row r="1716" spans="1:23" x14ac:dyDescent="0.3">
      <c r="A1716" s="49">
        <v>909</v>
      </c>
      <c r="B1716" s="21" t="s">
        <v>1316</v>
      </c>
      <c r="C1716" s="49" t="s">
        <v>1444</v>
      </c>
      <c r="D1716" s="21" t="s">
        <v>1484</v>
      </c>
      <c r="F1716" s="52" t="s">
        <v>1631</v>
      </c>
      <c r="G1716" s="2" t="s">
        <v>53</v>
      </c>
      <c r="H1716" s="2" t="s">
        <v>12</v>
      </c>
      <c r="I1716" t="s">
        <v>1489</v>
      </c>
      <c r="W1716">
        <v>25</v>
      </c>
    </row>
    <row r="1717" spans="1:23" x14ac:dyDescent="0.3">
      <c r="A1717" s="49">
        <v>910</v>
      </c>
      <c r="B1717" s="21" t="s">
        <v>1316</v>
      </c>
      <c r="C1717" s="49" t="s">
        <v>1444</v>
      </c>
      <c r="D1717" s="21" t="s">
        <v>1484</v>
      </c>
      <c r="F1717" s="52" t="s">
        <v>1631</v>
      </c>
      <c r="G1717" s="2" t="s">
        <v>58</v>
      </c>
      <c r="H1717" s="2" t="s">
        <v>41</v>
      </c>
      <c r="I1717" t="s">
        <v>1487</v>
      </c>
      <c r="W1717">
        <v>25</v>
      </c>
    </row>
    <row r="1718" spans="1:23" x14ac:dyDescent="0.3">
      <c r="A1718" s="49">
        <v>911</v>
      </c>
      <c r="B1718" s="21" t="s">
        <v>1316</v>
      </c>
      <c r="C1718" s="49" t="s">
        <v>1444</v>
      </c>
      <c r="D1718" s="21" t="s">
        <v>1486</v>
      </c>
      <c r="F1718" s="52" t="s">
        <v>1631</v>
      </c>
      <c r="G1718" s="2" t="s">
        <v>54</v>
      </c>
      <c r="H1718" s="2" t="s">
        <v>25</v>
      </c>
      <c r="I1718" t="s">
        <v>1488</v>
      </c>
      <c r="W1718">
        <v>19</v>
      </c>
    </row>
    <row r="1719" spans="1:23" x14ac:dyDescent="0.3">
      <c r="A1719" s="49">
        <v>911</v>
      </c>
      <c r="B1719" s="21" t="s">
        <v>1316</v>
      </c>
      <c r="C1719" s="49" t="s">
        <v>1444</v>
      </c>
      <c r="D1719" s="21" t="s">
        <v>1486</v>
      </c>
      <c r="F1719" s="52" t="s">
        <v>1631</v>
      </c>
      <c r="G1719" s="2" t="s">
        <v>54</v>
      </c>
      <c r="H1719" s="2" t="s">
        <v>26</v>
      </c>
      <c r="I1719" t="s">
        <v>1488</v>
      </c>
      <c r="W1719">
        <v>19</v>
      </c>
    </row>
    <row r="1720" spans="1:23" x14ac:dyDescent="0.3">
      <c r="A1720" s="49">
        <v>911</v>
      </c>
      <c r="B1720" s="21" t="s">
        <v>1316</v>
      </c>
      <c r="C1720" s="49" t="s">
        <v>1444</v>
      </c>
      <c r="D1720" s="21" t="s">
        <v>1486</v>
      </c>
      <c r="F1720" s="52" t="s">
        <v>1631</v>
      </c>
      <c r="G1720" s="2" t="s">
        <v>54</v>
      </c>
      <c r="H1720" s="2" t="s">
        <v>28</v>
      </c>
      <c r="I1720" s="10" t="s">
        <v>1490</v>
      </c>
      <c r="W1720">
        <v>19</v>
      </c>
    </row>
    <row r="1721" spans="1:23" x14ac:dyDescent="0.3">
      <c r="A1721" s="49">
        <v>911</v>
      </c>
      <c r="B1721" s="21" t="s">
        <v>1316</v>
      </c>
      <c r="C1721" s="49" t="s">
        <v>1444</v>
      </c>
      <c r="D1721" s="21" t="s">
        <v>1486</v>
      </c>
      <c r="F1721" s="52" t="s">
        <v>1631</v>
      </c>
      <c r="G1721" s="2" t="s">
        <v>54</v>
      </c>
      <c r="H1721" s="2" t="s">
        <v>27</v>
      </c>
      <c r="I1721" t="s">
        <v>1488</v>
      </c>
      <c r="W1721">
        <v>19</v>
      </c>
    </row>
    <row r="1722" spans="1:23" x14ac:dyDescent="0.3">
      <c r="A1722" s="49">
        <v>912</v>
      </c>
      <c r="B1722" s="21" t="s">
        <v>1316</v>
      </c>
      <c r="C1722" s="49" t="s">
        <v>1444</v>
      </c>
      <c r="D1722" s="21" t="s">
        <v>1486</v>
      </c>
      <c r="F1722" s="52" t="s">
        <v>1631</v>
      </c>
      <c r="G1722" s="2" t="s">
        <v>58</v>
      </c>
      <c r="H1722" s="2" t="s">
        <v>41</v>
      </c>
      <c r="I1722" t="s">
        <v>1488</v>
      </c>
      <c r="W1722">
        <v>19</v>
      </c>
    </row>
    <row r="1723" spans="1:23" x14ac:dyDescent="0.3">
      <c r="A1723" s="49">
        <v>912</v>
      </c>
      <c r="B1723" s="21" t="s">
        <v>1316</v>
      </c>
      <c r="C1723" s="49" t="s">
        <v>1444</v>
      </c>
      <c r="D1723" s="21" t="s">
        <v>1486</v>
      </c>
      <c r="F1723" s="52" t="s">
        <v>1631</v>
      </c>
      <c r="G1723" s="2" t="s">
        <v>52</v>
      </c>
      <c r="H1723" s="2" t="s">
        <v>21</v>
      </c>
      <c r="I1723" t="s">
        <v>1601</v>
      </c>
      <c r="W1723">
        <v>19</v>
      </c>
    </row>
    <row r="1724" spans="1:23" x14ac:dyDescent="0.3">
      <c r="A1724" s="49">
        <v>913</v>
      </c>
      <c r="B1724" s="21" t="s">
        <v>1316</v>
      </c>
      <c r="C1724" s="49" t="s">
        <v>1444</v>
      </c>
      <c r="D1724" s="21" t="s">
        <v>1486</v>
      </c>
      <c r="F1724" s="52" t="s">
        <v>1631</v>
      </c>
      <c r="G1724" s="2" t="s">
        <v>55</v>
      </c>
      <c r="H1724" s="2" t="s">
        <v>32</v>
      </c>
      <c r="I1724" t="s">
        <v>1488</v>
      </c>
      <c r="W1724">
        <v>19</v>
      </c>
    </row>
    <row r="1725" spans="1:23" x14ac:dyDescent="0.3">
      <c r="A1725" s="49">
        <v>914</v>
      </c>
      <c r="B1725" s="21" t="s">
        <v>1316</v>
      </c>
      <c r="C1725" s="49" t="s">
        <v>1444</v>
      </c>
      <c r="D1725" s="21" t="s">
        <v>1491</v>
      </c>
      <c r="F1725" s="52" t="s">
        <v>1632</v>
      </c>
      <c r="G1725" s="2" t="s">
        <v>53</v>
      </c>
      <c r="H1725" s="2" t="s">
        <v>12</v>
      </c>
      <c r="I1725" t="s">
        <v>1492</v>
      </c>
      <c r="W1725">
        <v>1</v>
      </c>
    </row>
    <row r="1726" spans="1:23" x14ac:dyDescent="0.3">
      <c r="A1726" s="49">
        <v>915</v>
      </c>
      <c r="B1726" s="21" t="s">
        <v>1316</v>
      </c>
      <c r="C1726" s="49" t="s">
        <v>1444</v>
      </c>
      <c r="D1726" s="21" t="s">
        <v>1491</v>
      </c>
      <c r="F1726" s="52" t="s">
        <v>1632</v>
      </c>
      <c r="G1726" s="2" t="s">
        <v>54</v>
      </c>
      <c r="H1726" s="2" t="s">
        <v>25</v>
      </c>
      <c r="I1726" t="s">
        <v>1492</v>
      </c>
      <c r="W1726">
        <v>1</v>
      </c>
    </row>
    <row r="1727" spans="1:23" x14ac:dyDescent="0.3">
      <c r="A1727" s="49">
        <v>915</v>
      </c>
      <c r="B1727" s="21" t="s">
        <v>1316</v>
      </c>
      <c r="C1727" s="49" t="s">
        <v>1444</v>
      </c>
      <c r="D1727" s="21" t="s">
        <v>1491</v>
      </c>
      <c r="F1727" s="52" t="s">
        <v>1632</v>
      </c>
      <c r="G1727" s="2" t="s">
        <v>54</v>
      </c>
      <c r="H1727" s="2" t="s">
        <v>26</v>
      </c>
      <c r="I1727" t="s">
        <v>1492</v>
      </c>
      <c r="W1727">
        <v>1</v>
      </c>
    </row>
    <row r="1728" spans="1:23" x14ac:dyDescent="0.3">
      <c r="A1728" s="49">
        <v>915</v>
      </c>
      <c r="B1728" s="21" t="s">
        <v>1316</v>
      </c>
      <c r="C1728" s="49" t="s">
        <v>1444</v>
      </c>
      <c r="D1728" s="21" t="s">
        <v>1491</v>
      </c>
      <c r="F1728" s="52" t="s">
        <v>1632</v>
      </c>
      <c r="G1728" s="2" t="s">
        <v>54</v>
      </c>
      <c r="H1728" s="2" t="s">
        <v>28</v>
      </c>
      <c r="I1728" t="s">
        <v>1492</v>
      </c>
      <c r="W1728">
        <v>1</v>
      </c>
    </row>
    <row r="1729" spans="1:23" x14ac:dyDescent="0.3">
      <c r="A1729" s="49">
        <v>916</v>
      </c>
      <c r="B1729" s="21" t="s">
        <v>1316</v>
      </c>
      <c r="C1729" s="49" t="s">
        <v>1444</v>
      </c>
      <c r="D1729" s="21" t="s">
        <v>1491</v>
      </c>
      <c r="F1729" s="52" t="s">
        <v>1632</v>
      </c>
      <c r="G1729" s="2" t="s">
        <v>56</v>
      </c>
      <c r="H1729" s="2" t="s">
        <v>37</v>
      </c>
      <c r="I1729" t="s">
        <v>1493</v>
      </c>
      <c r="W1729">
        <v>1</v>
      </c>
    </row>
    <row r="1730" spans="1:23" x14ac:dyDescent="0.3">
      <c r="A1730" s="49">
        <v>917</v>
      </c>
      <c r="B1730" s="21" t="s">
        <v>1316</v>
      </c>
      <c r="C1730" s="49" t="s">
        <v>1444</v>
      </c>
      <c r="D1730" s="21" t="s">
        <v>1491</v>
      </c>
      <c r="F1730" s="52" t="s">
        <v>1632</v>
      </c>
      <c r="G1730" s="2" t="s">
        <v>52</v>
      </c>
      <c r="H1730" s="2" t="s">
        <v>21</v>
      </c>
      <c r="I1730" t="s">
        <v>1600</v>
      </c>
      <c r="W1730">
        <v>1</v>
      </c>
    </row>
    <row r="1731" spans="1:23" x14ac:dyDescent="0.3">
      <c r="A1731" s="49">
        <v>918</v>
      </c>
      <c r="B1731" s="21" t="s">
        <v>1316</v>
      </c>
      <c r="C1731" s="49" t="s">
        <v>1444</v>
      </c>
      <c r="D1731" s="21" t="s">
        <v>1491</v>
      </c>
      <c r="F1731" s="52" t="s">
        <v>1632</v>
      </c>
      <c r="G1731" s="2" t="s">
        <v>58</v>
      </c>
      <c r="H1731" s="2" t="s">
        <v>41</v>
      </c>
      <c r="I1731" t="s">
        <v>1492</v>
      </c>
      <c r="W1731">
        <v>1</v>
      </c>
    </row>
    <row r="1732" spans="1:23" x14ac:dyDescent="0.3">
      <c r="A1732" s="49">
        <v>919</v>
      </c>
      <c r="B1732" s="21" t="s">
        <v>1316</v>
      </c>
      <c r="C1732" s="49" t="s">
        <v>1444</v>
      </c>
      <c r="D1732" s="21" t="s">
        <v>1491</v>
      </c>
      <c r="F1732" s="52" t="s">
        <v>1632</v>
      </c>
      <c r="G1732" s="2" t="s">
        <v>55</v>
      </c>
      <c r="H1732" s="2" t="s">
        <v>32</v>
      </c>
      <c r="I1732" t="s">
        <v>1492</v>
      </c>
      <c r="W1732">
        <v>1</v>
      </c>
    </row>
    <row r="1733" spans="1:23" x14ac:dyDescent="0.3">
      <c r="A1733" s="49">
        <v>919</v>
      </c>
      <c r="B1733" s="21" t="s">
        <v>1316</v>
      </c>
      <c r="C1733" s="49" t="s">
        <v>1444</v>
      </c>
      <c r="D1733" s="21" t="s">
        <v>1494</v>
      </c>
      <c r="F1733" s="52" t="s">
        <v>1632</v>
      </c>
      <c r="G1733" s="2" t="s">
        <v>55</v>
      </c>
      <c r="H1733" s="2" t="s">
        <v>16</v>
      </c>
      <c r="I1733" t="s">
        <v>1495</v>
      </c>
      <c r="W1733">
        <v>44</v>
      </c>
    </row>
    <row r="1734" spans="1:23" x14ac:dyDescent="0.3">
      <c r="A1734" s="49">
        <v>920</v>
      </c>
      <c r="B1734" s="21" t="s">
        <v>1316</v>
      </c>
      <c r="C1734" s="49" t="s">
        <v>1444</v>
      </c>
      <c r="D1734" s="21" t="s">
        <v>1496</v>
      </c>
      <c r="F1734" s="52" t="s">
        <v>1632</v>
      </c>
      <c r="G1734" s="2" t="s">
        <v>53</v>
      </c>
      <c r="H1734" s="2" t="s">
        <v>12</v>
      </c>
      <c r="I1734" s="2" t="s">
        <v>1497</v>
      </c>
      <c r="W1734">
        <v>18</v>
      </c>
    </row>
    <row r="1735" spans="1:23" x14ac:dyDescent="0.3">
      <c r="A1735" s="49">
        <v>920</v>
      </c>
      <c r="B1735" s="21" t="s">
        <v>1316</v>
      </c>
      <c r="C1735" s="49" t="s">
        <v>1444</v>
      </c>
      <c r="D1735" s="21" t="s">
        <v>1496</v>
      </c>
      <c r="F1735" s="52" t="s">
        <v>1632</v>
      </c>
      <c r="G1735" s="2" t="s">
        <v>53</v>
      </c>
      <c r="H1735" s="2" t="s">
        <v>22</v>
      </c>
      <c r="I1735" s="2" t="s">
        <v>1499</v>
      </c>
      <c r="W1735">
        <v>18</v>
      </c>
    </row>
    <row r="1736" spans="1:23" x14ac:dyDescent="0.3">
      <c r="A1736" s="49">
        <v>921</v>
      </c>
      <c r="B1736" s="21" t="s">
        <v>1316</v>
      </c>
      <c r="C1736" s="49" t="s">
        <v>1444</v>
      </c>
      <c r="D1736" s="21" t="s">
        <v>1496</v>
      </c>
      <c r="F1736" s="52" t="s">
        <v>1632</v>
      </c>
      <c r="G1736" s="2" t="s">
        <v>54</v>
      </c>
      <c r="H1736" s="2" t="s">
        <v>25</v>
      </c>
      <c r="I1736" s="2" t="s">
        <v>1497</v>
      </c>
      <c r="W1736">
        <v>18</v>
      </c>
    </row>
    <row r="1737" spans="1:23" x14ac:dyDescent="0.3">
      <c r="A1737" s="49">
        <v>921</v>
      </c>
      <c r="B1737" s="21" t="s">
        <v>1316</v>
      </c>
      <c r="C1737" s="49" t="s">
        <v>1444</v>
      </c>
      <c r="D1737" s="21" t="s">
        <v>1496</v>
      </c>
      <c r="F1737" s="52" t="s">
        <v>1632</v>
      </c>
      <c r="G1737" s="2" t="s">
        <v>54</v>
      </c>
      <c r="H1737" s="2" t="s">
        <v>27</v>
      </c>
      <c r="I1737" s="2" t="s">
        <v>1500</v>
      </c>
      <c r="W1737">
        <v>18</v>
      </c>
    </row>
    <row r="1738" spans="1:23" x14ac:dyDescent="0.3">
      <c r="A1738" s="49">
        <v>922</v>
      </c>
      <c r="B1738" s="21" t="s">
        <v>1316</v>
      </c>
      <c r="C1738" s="49" t="s">
        <v>1444</v>
      </c>
      <c r="D1738" s="21" t="s">
        <v>1496</v>
      </c>
      <c r="F1738" s="52" t="s">
        <v>1632</v>
      </c>
      <c r="G1738" s="2" t="s">
        <v>56</v>
      </c>
      <c r="H1738" s="2" t="s">
        <v>37</v>
      </c>
      <c r="I1738" s="10" t="s">
        <v>1498</v>
      </c>
      <c r="W1738">
        <v>18</v>
      </c>
    </row>
    <row r="1739" spans="1:23" x14ac:dyDescent="0.3">
      <c r="A1739" s="49">
        <v>923</v>
      </c>
      <c r="B1739" s="21" t="s">
        <v>1316</v>
      </c>
      <c r="C1739" s="49" t="s">
        <v>1444</v>
      </c>
      <c r="D1739" s="21" t="s">
        <v>1496</v>
      </c>
      <c r="F1739" s="52" t="s">
        <v>1632</v>
      </c>
      <c r="G1739" s="2" t="s">
        <v>58</v>
      </c>
      <c r="H1739" s="2" t="s">
        <v>41</v>
      </c>
      <c r="I1739" s="2" t="s">
        <v>1497</v>
      </c>
      <c r="W1739">
        <v>18</v>
      </c>
    </row>
    <row r="1740" spans="1:23" x14ac:dyDescent="0.3">
      <c r="A1740" s="49">
        <v>924</v>
      </c>
      <c r="B1740" s="21" t="s">
        <v>1316</v>
      </c>
      <c r="C1740" s="49" t="s">
        <v>1444</v>
      </c>
      <c r="D1740" s="21" t="s">
        <v>1496</v>
      </c>
      <c r="F1740" s="52" t="s">
        <v>1632</v>
      </c>
      <c r="G1740" s="2" t="s">
        <v>55</v>
      </c>
      <c r="H1740" s="2" t="s">
        <v>32</v>
      </c>
      <c r="I1740" s="2" t="s">
        <v>1497</v>
      </c>
      <c r="W1740">
        <v>18</v>
      </c>
    </row>
    <row r="1741" spans="1:23" x14ac:dyDescent="0.3">
      <c r="A1741" s="49">
        <v>925</v>
      </c>
      <c r="B1741" s="21" t="s">
        <v>1316</v>
      </c>
      <c r="C1741" s="49" t="s">
        <v>1444</v>
      </c>
      <c r="D1741" s="21" t="s">
        <v>1501</v>
      </c>
      <c r="F1741" s="52" t="s">
        <v>1632</v>
      </c>
      <c r="G1741" s="2" t="s">
        <v>54</v>
      </c>
      <c r="H1741" s="2" t="s">
        <v>16</v>
      </c>
      <c r="I1741" s="2" t="s">
        <v>1503</v>
      </c>
      <c r="W1741">
        <v>33</v>
      </c>
    </row>
    <row r="1742" spans="1:23" x14ac:dyDescent="0.3">
      <c r="A1742" s="49">
        <v>925</v>
      </c>
      <c r="B1742" s="21" t="s">
        <v>1316</v>
      </c>
      <c r="C1742" s="49" t="s">
        <v>1444</v>
      </c>
      <c r="D1742" s="21" t="s">
        <v>1501</v>
      </c>
      <c r="F1742" s="52" t="s">
        <v>1632</v>
      </c>
      <c r="G1742" s="2" t="s">
        <v>54</v>
      </c>
      <c r="H1742" s="2" t="s">
        <v>27</v>
      </c>
      <c r="I1742" s="2" t="s">
        <v>1505</v>
      </c>
      <c r="W1742">
        <v>33</v>
      </c>
    </row>
    <row r="1743" spans="1:23" x14ac:dyDescent="0.3">
      <c r="A1743" s="49">
        <v>926</v>
      </c>
      <c r="B1743" s="21" t="s">
        <v>1316</v>
      </c>
      <c r="C1743" s="49" t="s">
        <v>1444</v>
      </c>
      <c r="D1743" s="21" t="s">
        <v>1501</v>
      </c>
      <c r="F1743" s="52" t="s">
        <v>1632</v>
      </c>
      <c r="G1743" s="2" t="s">
        <v>56</v>
      </c>
      <c r="H1743" s="2" t="s">
        <v>37</v>
      </c>
      <c r="I1743" s="2" t="s">
        <v>1504</v>
      </c>
      <c r="W1743">
        <v>33</v>
      </c>
    </row>
    <row r="1744" spans="1:23" s="31" customFormat="1" x14ac:dyDescent="0.3">
      <c r="A1744" s="49">
        <v>927</v>
      </c>
      <c r="B1744" s="21" t="s">
        <v>1316</v>
      </c>
      <c r="C1744" s="49" t="s">
        <v>1444</v>
      </c>
      <c r="D1744" s="21" t="s">
        <v>1501</v>
      </c>
      <c r="F1744" s="52" t="s">
        <v>1632</v>
      </c>
      <c r="G1744" s="13" t="s">
        <v>58</v>
      </c>
      <c r="H1744" s="13" t="s">
        <v>41</v>
      </c>
      <c r="I1744" s="13" t="s">
        <v>1503</v>
      </c>
      <c r="K1744" s="50"/>
      <c r="N1744" s="31">
        <v>600</v>
      </c>
      <c r="W1744">
        <v>33</v>
      </c>
    </row>
    <row r="1745" spans="1:23" x14ac:dyDescent="0.3">
      <c r="A1745" s="49">
        <v>928</v>
      </c>
      <c r="B1745" s="21" t="s">
        <v>1316</v>
      </c>
      <c r="C1745" s="49" t="s">
        <v>1444</v>
      </c>
      <c r="D1745" s="21" t="s">
        <v>1501</v>
      </c>
      <c r="F1745" s="52" t="s">
        <v>1632</v>
      </c>
      <c r="G1745" s="2" t="s">
        <v>55</v>
      </c>
      <c r="H1745" s="2" t="s">
        <v>32</v>
      </c>
      <c r="I1745" s="2" t="s">
        <v>1502</v>
      </c>
      <c r="W1745">
        <v>33</v>
      </c>
    </row>
    <row r="1746" spans="1:23" x14ac:dyDescent="0.3">
      <c r="A1746" s="49">
        <v>929</v>
      </c>
      <c r="B1746" s="21" t="s">
        <v>1316</v>
      </c>
      <c r="C1746" s="49" t="s">
        <v>1444</v>
      </c>
      <c r="D1746" s="21" t="s">
        <v>1506</v>
      </c>
      <c r="F1746" s="52" t="s">
        <v>1632</v>
      </c>
      <c r="G1746" s="2" t="s">
        <v>53</v>
      </c>
      <c r="H1746" s="2" t="s">
        <v>24</v>
      </c>
      <c r="I1746" s="2" t="s">
        <v>1598</v>
      </c>
      <c r="W1746">
        <v>32</v>
      </c>
    </row>
    <row r="1747" spans="1:23" x14ac:dyDescent="0.3">
      <c r="A1747" s="49">
        <v>929</v>
      </c>
      <c r="B1747" s="21" t="s">
        <v>1316</v>
      </c>
      <c r="C1747" s="49" t="s">
        <v>1444</v>
      </c>
      <c r="D1747" s="21" t="s">
        <v>1506</v>
      </c>
      <c r="F1747" s="52" t="s">
        <v>1632</v>
      </c>
      <c r="G1747" s="2" t="s">
        <v>54</v>
      </c>
      <c r="H1747" s="2" t="s">
        <v>28</v>
      </c>
      <c r="I1747" s="2" t="s">
        <v>1598</v>
      </c>
      <c r="W1747">
        <v>32</v>
      </c>
    </row>
    <row r="1748" spans="1:23" x14ac:dyDescent="0.3">
      <c r="A1748" s="49">
        <v>930</v>
      </c>
      <c r="B1748" s="21" t="s">
        <v>1316</v>
      </c>
      <c r="C1748" s="49" t="s">
        <v>1444</v>
      </c>
      <c r="D1748" s="21" t="s">
        <v>1506</v>
      </c>
      <c r="F1748" s="52" t="s">
        <v>1632</v>
      </c>
      <c r="G1748" s="2" t="s">
        <v>56</v>
      </c>
      <c r="H1748" s="2" t="s">
        <v>37</v>
      </c>
      <c r="I1748" t="s">
        <v>1508</v>
      </c>
      <c r="W1748">
        <v>32</v>
      </c>
    </row>
    <row r="1749" spans="1:23" x14ac:dyDescent="0.3">
      <c r="A1749" s="49">
        <v>931</v>
      </c>
      <c r="B1749" s="21" t="s">
        <v>1316</v>
      </c>
      <c r="C1749" s="49" t="s">
        <v>1444</v>
      </c>
      <c r="D1749" s="21" t="s">
        <v>1506</v>
      </c>
      <c r="F1749" s="52" t="s">
        <v>1632</v>
      </c>
      <c r="G1749" s="2" t="s">
        <v>58</v>
      </c>
      <c r="H1749" s="2" t="s">
        <v>41</v>
      </c>
      <c r="I1749" t="s">
        <v>1599</v>
      </c>
      <c r="W1749">
        <v>32</v>
      </c>
    </row>
    <row r="1750" spans="1:23" x14ac:dyDescent="0.3">
      <c r="A1750" s="49">
        <v>932</v>
      </c>
      <c r="B1750" s="21" t="s">
        <v>1316</v>
      </c>
      <c r="C1750" s="49" t="s">
        <v>1444</v>
      </c>
      <c r="D1750" s="21" t="s">
        <v>1506</v>
      </c>
      <c r="F1750" s="52" t="s">
        <v>1632</v>
      </c>
      <c r="G1750" s="2" t="s">
        <v>55</v>
      </c>
      <c r="H1750" s="2" t="s">
        <v>32</v>
      </c>
      <c r="I1750" t="s">
        <v>1507</v>
      </c>
      <c r="W1750">
        <v>32</v>
      </c>
    </row>
    <row r="1751" spans="1:23" x14ac:dyDescent="0.3">
      <c r="A1751" s="49">
        <v>933</v>
      </c>
      <c r="B1751" s="21" t="s">
        <v>1316</v>
      </c>
      <c r="C1751" s="49" t="s">
        <v>1444</v>
      </c>
      <c r="D1751" s="21" t="s">
        <v>1509</v>
      </c>
      <c r="F1751" s="52" t="s">
        <v>1632</v>
      </c>
      <c r="G1751" s="2" t="s">
        <v>54</v>
      </c>
      <c r="H1751" s="2" t="s">
        <v>16</v>
      </c>
      <c r="I1751" t="s">
        <v>1511</v>
      </c>
      <c r="N1751">
        <v>1500</v>
      </c>
      <c r="W1751">
        <v>34</v>
      </c>
    </row>
    <row r="1752" spans="1:23" x14ac:dyDescent="0.3">
      <c r="A1752" s="49">
        <v>933</v>
      </c>
      <c r="B1752" s="21" t="s">
        <v>1316</v>
      </c>
      <c r="C1752" s="49" t="s">
        <v>1444</v>
      </c>
      <c r="D1752" s="21" t="s">
        <v>1509</v>
      </c>
      <c r="F1752" s="52" t="s">
        <v>1632</v>
      </c>
      <c r="G1752" s="2" t="s">
        <v>54</v>
      </c>
      <c r="H1752" s="2" t="s">
        <v>28</v>
      </c>
      <c r="I1752" t="s">
        <v>1510</v>
      </c>
      <c r="W1752">
        <v>34</v>
      </c>
    </row>
    <row r="1753" spans="1:23" x14ac:dyDescent="0.3">
      <c r="A1753" s="49">
        <v>933</v>
      </c>
      <c r="B1753" s="21" t="s">
        <v>1316</v>
      </c>
      <c r="C1753" s="49" t="s">
        <v>1444</v>
      </c>
      <c r="D1753" s="21" t="s">
        <v>1509</v>
      </c>
      <c r="F1753" s="52" t="s">
        <v>1632</v>
      </c>
      <c r="G1753" s="2" t="s">
        <v>54</v>
      </c>
      <c r="H1753" s="2" t="s">
        <v>27</v>
      </c>
      <c r="I1753" t="s">
        <v>1510</v>
      </c>
      <c r="W1753">
        <v>34</v>
      </c>
    </row>
    <row r="1754" spans="1:23" x14ac:dyDescent="0.3">
      <c r="A1754" s="49">
        <v>934</v>
      </c>
      <c r="B1754" s="21" t="s">
        <v>1316</v>
      </c>
      <c r="C1754" s="49" t="s">
        <v>1444</v>
      </c>
      <c r="D1754" s="21" t="s">
        <v>1509</v>
      </c>
      <c r="F1754" s="52" t="s">
        <v>1632</v>
      </c>
      <c r="G1754" s="2" t="s">
        <v>56</v>
      </c>
      <c r="H1754" s="2" t="s">
        <v>37</v>
      </c>
      <c r="I1754" t="s">
        <v>1512</v>
      </c>
      <c r="W1754">
        <v>34</v>
      </c>
    </row>
    <row r="1755" spans="1:23" x14ac:dyDescent="0.3">
      <c r="A1755" s="49">
        <v>935</v>
      </c>
      <c r="B1755" s="21" t="s">
        <v>1316</v>
      </c>
      <c r="C1755" s="49" t="s">
        <v>1444</v>
      </c>
      <c r="D1755" s="21" t="s">
        <v>1509</v>
      </c>
      <c r="F1755" s="52" t="s">
        <v>1632</v>
      </c>
      <c r="G1755" s="2" t="s">
        <v>58</v>
      </c>
      <c r="H1755" s="2" t="s">
        <v>41</v>
      </c>
      <c r="I1755" t="s">
        <v>1510</v>
      </c>
      <c r="W1755">
        <v>34</v>
      </c>
    </row>
    <row r="1756" spans="1:23" x14ac:dyDescent="0.3">
      <c r="A1756" s="49">
        <v>936</v>
      </c>
      <c r="B1756" s="21" t="s">
        <v>1316</v>
      </c>
      <c r="C1756" s="49" t="s">
        <v>1444</v>
      </c>
      <c r="D1756" s="21" t="s">
        <v>1509</v>
      </c>
      <c r="F1756" s="52" t="s">
        <v>1632</v>
      </c>
      <c r="G1756" s="2" t="s">
        <v>55</v>
      </c>
      <c r="H1756" s="2" t="s">
        <v>32</v>
      </c>
      <c r="I1756" t="s">
        <v>1510</v>
      </c>
      <c r="W1756">
        <v>34</v>
      </c>
    </row>
    <row r="1757" spans="1:23" x14ac:dyDescent="0.3">
      <c r="A1757" s="49">
        <v>937</v>
      </c>
      <c r="B1757" s="21" t="s">
        <v>1316</v>
      </c>
      <c r="C1757" s="49" t="s">
        <v>1444</v>
      </c>
      <c r="D1757" s="21" t="s">
        <v>1513</v>
      </c>
      <c r="F1757" s="52" t="s">
        <v>1632</v>
      </c>
      <c r="G1757" s="2" t="s">
        <v>54</v>
      </c>
      <c r="H1757" s="2" t="s">
        <v>25</v>
      </c>
      <c r="I1757" t="s">
        <v>1515</v>
      </c>
      <c r="W1757">
        <v>12</v>
      </c>
    </row>
    <row r="1758" spans="1:23" x14ac:dyDescent="0.3">
      <c r="A1758" s="49">
        <v>937</v>
      </c>
      <c r="B1758" s="21" t="s">
        <v>1316</v>
      </c>
      <c r="C1758" s="49" t="s">
        <v>1444</v>
      </c>
      <c r="D1758" s="21" t="s">
        <v>1513</v>
      </c>
      <c r="F1758" s="52" t="s">
        <v>1632</v>
      </c>
      <c r="G1758" s="2" t="s">
        <v>54</v>
      </c>
      <c r="H1758" s="2" t="s">
        <v>28</v>
      </c>
      <c r="I1758" t="s">
        <v>1515</v>
      </c>
      <c r="W1758">
        <v>12</v>
      </c>
    </row>
    <row r="1759" spans="1:23" x14ac:dyDescent="0.3">
      <c r="A1759" s="49">
        <v>938</v>
      </c>
      <c r="B1759" s="21" t="s">
        <v>1316</v>
      </c>
      <c r="C1759" s="49" t="s">
        <v>1444</v>
      </c>
      <c r="D1759" s="21" t="s">
        <v>1513</v>
      </c>
      <c r="F1759" s="52" t="s">
        <v>1632</v>
      </c>
      <c r="G1759" s="2" t="s">
        <v>59</v>
      </c>
      <c r="H1759" s="2" t="s">
        <v>43</v>
      </c>
      <c r="I1759" t="s">
        <v>1514</v>
      </c>
      <c r="W1759">
        <v>12</v>
      </c>
    </row>
    <row r="1760" spans="1:23" x14ac:dyDescent="0.3">
      <c r="A1760" s="49">
        <v>939</v>
      </c>
      <c r="B1760" s="21" t="s">
        <v>1316</v>
      </c>
      <c r="C1760" s="49" t="s">
        <v>1444</v>
      </c>
      <c r="D1760" s="21" t="s">
        <v>1513</v>
      </c>
      <c r="F1760" s="52" t="s">
        <v>1632</v>
      </c>
      <c r="G1760" s="2" t="s">
        <v>54</v>
      </c>
      <c r="H1760" s="2" t="s">
        <v>29</v>
      </c>
      <c r="I1760" t="s">
        <v>1514</v>
      </c>
      <c r="W1760">
        <v>12</v>
      </c>
    </row>
    <row r="1761" spans="1:23" x14ac:dyDescent="0.3">
      <c r="A1761" s="49">
        <v>940</v>
      </c>
      <c r="B1761" s="21" t="s">
        <v>1316</v>
      </c>
      <c r="C1761" s="49" t="s">
        <v>1444</v>
      </c>
      <c r="D1761" s="21" t="s">
        <v>1513</v>
      </c>
      <c r="F1761" s="52" t="s">
        <v>1632</v>
      </c>
      <c r="G1761" s="2" t="s">
        <v>58</v>
      </c>
      <c r="H1761" s="2" t="s">
        <v>41</v>
      </c>
      <c r="I1761" t="s">
        <v>1514</v>
      </c>
      <c r="W1761">
        <v>12</v>
      </c>
    </row>
    <row r="1762" spans="1:23" x14ac:dyDescent="0.3">
      <c r="A1762" s="49">
        <v>941</v>
      </c>
      <c r="B1762" s="21" t="s">
        <v>1316</v>
      </c>
      <c r="C1762" s="49" t="s">
        <v>1444</v>
      </c>
      <c r="D1762" s="21" t="s">
        <v>1516</v>
      </c>
      <c r="F1762" s="52" t="s">
        <v>1632</v>
      </c>
      <c r="G1762" s="2" t="s">
        <v>54</v>
      </c>
      <c r="H1762" s="2" t="s">
        <v>25</v>
      </c>
      <c r="I1762" t="s">
        <v>1517</v>
      </c>
      <c r="W1762">
        <v>5</v>
      </c>
    </row>
    <row r="1763" spans="1:23" x14ac:dyDescent="0.3">
      <c r="A1763" s="49">
        <v>941</v>
      </c>
      <c r="B1763" s="21" t="s">
        <v>1316</v>
      </c>
      <c r="C1763" s="49" t="s">
        <v>1444</v>
      </c>
      <c r="D1763" s="21" t="s">
        <v>1516</v>
      </c>
      <c r="F1763" s="52" t="s">
        <v>1632</v>
      </c>
      <c r="G1763" s="2" t="s">
        <v>60</v>
      </c>
      <c r="H1763" s="2" t="s">
        <v>45</v>
      </c>
      <c r="I1763" t="s">
        <v>1517</v>
      </c>
      <c r="W1763">
        <v>5</v>
      </c>
    </row>
    <row r="1764" spans="1:23" x14ac:dyDescent="0.3">
      <c r="A1764" s="49">
        <v>941</v>
      </c>
      <c r="B1764" s="21" t="s">
        <v>1316</v>
      </c>
      <c r="C1764" s="49" t="s">
        <v>1444</v>
      </c>
      <c r="D1764" s="21" t="s">
        <v>1516</v>
      </c>
      <c r="F1764" s="52" t="s">
        <v>1632</v>
      </c>
      <c r="G1764" s="2" t="s">
        <v>54</v>
      </c>
      <c r="H1764" s="2" t="s">
        <v>28</v>
      </c>
      <c r="I1764" t="s">
        <v>1517</v>
      </c>
      <c r="W1764">
        <v>5</v>
      </c>
    </row>
    <row r="1765" spans="1:23" x14ac:dyDescent="0.3">
      <c r="A1765" s="49">
        <v>942</v>
      </c>
      <c r="B1765" s="21" t="s">
        <v>1316</v>
      </c>
      <c r="C1765" s="49" t="s">
        <v>1444</v>
      </c>
      <c r="D1765" s="21" t="s">
        <v>1516</v>
      </c>
      <c r="F1765" s="52" t="s">
        <v>1632</v>
      </c>
      <c r="G1765" s="2" t="s">
        <v>58</v>
      </c>
      <c r="H1765" s="2" t="s">
        <v>41</v>
      </c>
      <c r="I1765" t="s">
        <v>1518</v>
      </c>
      <c r="W1765">
        <v>5</v>
      </c>
    </row>
    <row r="1766" spans="1:23" x14ac:dyDescent="0.3">
      <c r="A1766" s="49">
        <v>943</v>
      </c>
      <c r="B1766" s="21" t="s">
        <v>1316</v>
      </c>
      <c r="C1766" s="49" t="s">
        <v>1444</v>
      </c>
      <c r="D1766" s="21" t="s">
        <v>1519</v>
      </c>
      <c r="F1766" s="52" t="s">
        <v>1633</v>
      </c>
      <c r="G1766" s="2" t="s">
        <v>54</v>
      </c>
      <c r="H1766" s="2" t="s">
        <v>16</v>
      </c>
      <c r="I1766" t="s">
        <v>1520</v>
      </c>
      <c r="W1766">
        <v>30</v>
      </c>
    </row>
    <row r="1767" spans="1:23" x14ac:dyDescent="0.3">
      <c r="A1767" s="49">
        <v>944</v>
      </c>
      <c r="B1767" s="21" t="s">
        <v>1316</v>
      </c>
      <c r="C1767" s="49" t="s">
        <v>1444</v>
      </c>
      <c r="D1767" s="21" t="s">
        <v>1519</v>
      </c>
      <c r="F1767" s="52" t="s">
        <v>1633</v>
      </c>
      <c r="G1767" s="2" t="s">
        <v>53</v>
      </c>
      <c r="H1767" s="2" t="s">
        <v>16</v>
      </c>
      <c r="I1767" t="s">
        <v>1521</v>
      </c>
      <c r="W1767">
        <v>30</v>
      </c>
    </row>
    <row r="1768" spans="1:23" x14ac:dyDescent="0.3">
      <c r="A1768" s="49">
        <v>945</v>
      </c>
      <c r="B1768" s="21" t="s">
        <v>1316</v>
      </c>
      <c r="C1768" s="49" t="s">
        <v>1444</v>
      </c>
      <c r="D1768" s="21" t="s">
        <v>1519</v>
      </c>
      <c r="F1768" s="52" t="s">
        <v>1633</v>
      </c>
      <c r="G1768" s="2" t="s">
        <v>58</v>
      </c>
      <c r="H1768" s="2" t="s">
        <v>41</v>
      </c>
      <c r="I1768" t="s">
        <v>1520</v>
      </c>
      <c r="W1768">
        <v>30</v>
      </c>
    </row>
    <row r="1769" spans="1:23" x14ac:dyDescent="0.3">
      <c r="A1769" s="49">
        <v>946</v>
      </c>
      <c r="B1769" s="21" t="s">
        <v>1316</v>
      </c>
      <c r="C1769" s="49" t="s">
        <v>1444</v>
      </c>
      <c r="D1769" s="21" t="s">
        <v>1519</v>
      </c>
      <c r="F1769" s="52" t="s">
        <v>1633</v>
      </c>
      <c r="G1769" s="2" t="s">
        <v>55</v>
      </c>
      <c r="H1769" s="2" t="s">
        <v>32</v>
      </c>
      <c r="I1769" t="s">
        <v>1520</v>
      </c>
      <c r="W1769">
        <v>30</v>
      </c>
    </row>
    <row r="1770" spans="1:23" x14ac:dyDescent="0.3">
      <c r="A1770" s="49">
        <v>947</v>
      </c>
      <c r="B1770" s="21" t="s">
        <v>1316</v>
      </c>
      <c r="C1770" s="49" t="s">
        <v>1444</v>
      </c>
      <c r="D1770" s="21" t="s">
        <v>1522</v>
      </c>
      <c r="F1770" s="52" t="s">
        <v>1634</v>
      </c>
      <c r="G1770" s="2" t="s">
        <v>54</v>
      </c>
      <c r="H1770" s="2" t="s">
        <v>16</v>
      </c>
      <c r="I1770" t="s">
        <v>1524</v>
      </c>
      <c r="N1770">
        <v>500</v>
      </c>
      <c r="W1770">
        <v>34</v>
      </c>
    </row>
    <row r="1771" spans="1:23" x14ac:dyDescent="0.3">
      <c r="A1771" s="49">
        <v>947</v>
      </c>
      <c r="B1771" s="21" t="s">
        <v>1316</v>
      </c>
      <c r="C1771" s="49" t="s">
        <v>1444</v>
      </c>
      <c r="D1771" s="21" t="s">
        <v>1522</v>
      </c>
      <c r="F1771" s="52" t="s">
        <v>1634</v>
      </c>
      <c r="G1771" s="2" t="s">
        <v>54</v>
      </c>
      <c r="H1771" s="2" t="s">
        <v>27</v>
      </c>
      <c r="I1771" t="s">
        <v>1526</v>
      </c>
      <c r="W1771">
        <v>34</v>
      </c>
    </row>
    <row r="1772" spans="1:23" x14ac:dyDescent="0.3">
      <c r="A1772" s="49">
        <v>948</v>
      </c>
      <c r="B1772" s="21" t="s">
        <v>1316</v>
      </c>
      <c r="C1772" s="49" t="s">
        <v>1444</v>
      </c>
      <c r="D1772" s="21" t="s">
        <v>1522</v>
      </c>
      <c r="F1772" s="52" t="s">
        <v>1634</v>
      </c>
      <c r="G1772" s="2" t="s">
        <v>54</v>
      </c>
      <c r="H1772" s="2" t="s">
        <v>29</v>
      </c>
      <c r="I1772" t="s">
        <v>1525</v>
      </c>
      <c r="W1772">
        <v>34</v>
      </c>
    </row>
    <row r="1773" spans="1:23" x14ac:dyDescent="0.3">
      <c r="A1773" s="49">
        <v>949</v>
      </c>
      <c r="B1773" s="21" t="s">
        <v>1316</v>
      </c>
      <c r="C1773" s="49" t="s">
        <v>1444</v>
      </c>
      <c r="D1773" s="21" t="s">
        <v>1522</v>
      </c>
      <c r="F1773" s="52" t="s">
        <v>1634</v>
      </c>
      <c r="G1773" s="2" t="s">
        <v>58</v>
      </c>
      <c r="H1773" s="2" t="s">
        <v>41</v>
      </c>
      <c r="I1773" t="s">
        <v>1524</v>
      </c>
      <c r="W1773">
        <v>34</v>
      </c>
    </row>
    <row r="1774" spans="1:23" x14ac:dyDescent="0.3">
      <c r="A1774" s="49">
        <v>950</v>
      </c>
      <c r="B1774" s="21" t="s">
        <v>1316</v>
      </c>
      <c r="C1774" s="49" t="s">
        <v>1444</v>
      </c>
      <c r="D1774" s="21" t="s">
        <v>1522</v>
      </c>
      <c r="F1774" s="52" t="s">
        <v>1634</v>
      </c>
      <c r="G1774" s="2" t="s">
        <v>55</v>
      </c>
      <c r="H1774" s="2" t="s">
        <v>32</v>
      </c>
      <c r="I1774" t="s">
        <v>1523</v>
      </c>
      <c r="W1774">
        <v>34</v>
      </c>
    </row>
    <row r="1775" spans="1:23" x14ac:dyDescent="0.3">
      <c r="A1775" s="49">
        <v>951</v>
      </c>
      <c r="B1775" s="21" t="s">
        <v>1316</v>
      </c>
      <c r="C1775" s="49" t="s">
        <v>1444</v>
      </c>
      <c r="D1775" s="21" t="s">
        <v>1522</v>
      </c>
      <c r="F1775" s="52" t="s">
        <v>1634</v>
      </c>
      <c r="G1775" s="2" t="s">
        <v>53</v>
      </c>
      <c r="H1775" s="2" t="s">
        <v>22</v>
      </c>
      <c r="I1775" t="s">
        <v>1527</v>
      </c>
      <c r="W1775">
        <v>34</v>
      </c>
    </row>
    <row r="1776" spans="1:23" x14ac:dyDescent="0.3">
      <c r="A1776" s="49">
        <v>952</v>
      </c>
      <c r="B1776" s="21" t="s">
        <v>1316</v>
      </c>
      <c r="C1776" s="49" t="s">
        <v>1444</v>
      </c>
      <c r="D1776" s="21" t="s">
        <v>1528</v>
      </c>
      <c r="F1776" s="52" t="s">
        <v>1635</v>
      </c>
      <c r="G1776" s="2" t="s">
        <v>60</v>
      </c>
      <c r="H1776" s="2" t="s">
        <v>45</v>
      </c>
      <c r="I1776" t="s">
        <v>1529</v>
      </c>
      <c r="W1776">
        <v>30</v>
      </c>
    </row>
    <row r="1777" spans="1:23" x14ac:dyDescent="0.3">
      <c r="A1777" s="49">
        <v>953</v>
      </c>
      <c r="B1777" s="21" t="s">
        <v>1316</v>
      </c>
      <c r="C1777" s="49" t="s">
        <v>1444</v>
      </c>
      <c r="D1777" s="21" t="s">
        <v>1528</v>
      </c>
      <c r="F1777" s="52" t="s">
        <v>1635</v>
      </c>
      <c r="G1777" s="2" t="s">
        <v>58</v>
      </c>
      <c r="H1777" s="2" t="s">
        <v>41</v>
      </c>
      <c r="I1777" t="s">
        <v>1530</v>
      </c>
      <c r="W1777">
        <v>30</v>
      </c>
    </row>
    <row r="1778" spans="1:23" x14ac:dyDescent="0.3">
      <c r="A1778" s="49">
        <v>954</v>
      </c>
      <c r="B1778" s="21" t="s">
        <v>1316</v>
      </c>
      <c r="C1778" s="49" t="s">
        <v>1444</v>
      </c>
      <c r="D1778" s="21" t="s">
        <v>1531</v>
      </c>
      <c r="F1778" s="52" t="s">
        <v>1635</v>
      </c>
      <c r="G1778" s="2" t="s">
        <v>59</v>
      </c>
      <c r="H1778" s="2" t="s">
        <v>43</v>
      </c>
      <c r="I1778" s="2" t="s">
        <v>1532</v>
      </c>
      <c r="W1778">
        <v>39</v>
      </c>
    </row>
    <row r="1779" spans="1:23" x14ac:dyDescent="0.3">
      <c r="A1779" s="49">
        <v>955</v>
      </c>
      <c r="B1779" s="21" t="s">
        <v>1316</v>
      </c>
      <c r="C1779" s="49" t="s">
        <v>1444</v>
      </c>
      <c r="D1779" s="21" t="s">
        <v>1533</v>
      </c>
      <c r="F1779" s="52" t="s">
        <v>1635</v>
      </c>
      <c r="G1779" s="2" t="s">
        <v>54</v>
      </c>
      <c r="H1779" s="2" t="s">
        <v>25</v>
      </c>
      <c r="I1779" s="2" t="s">
        <v>1535</v>
      </c>
      <c r="W1779">
        <v>4</v>
      </c>
    </row>
    <row r="1780" spans="1:23" x14ac:dyDescent="0.3">
      <c r="A1780" s="49">
        <v>956</v>
      </c>
      <c r="B1780" s="21" t="s">
        <v>1316</v>
      </c>
      <c r="C1780" s="49" t="s">
        <v>1444</v>
      </c>
      <c r="D1780" s="21" t="s">
        <v>1533</v>
      </c>
      <c r="F1780" s="52" t="s">
        <v>1635</v>
      </c>
      <c r="G1780" s="2" t="s">
        <v>58</v>
      </c>
      <c r="H1780" s="2" t="s">
        <v>41</v>
      </c>
      <c r="I1780" s="2" t="s">
        <v>1534</v>
      </c>
      <c r="W1780">
        <v>4</v>
      </c>
    </row>
    <row r="1781" spans="1:23" x14ac:dyDescent="0.3">
      <c r="A1781" s="49">
        <v>957</v>
      </c>
      <c r="B1781" s="21" t="s">
        <v>1316</v>
      </c>
      <c r="C1781" s="49" t="s">
        <v>1444</v>
      </c>
      <c r="D1781" s="21" t="s">
        <v>1533</v>
      </c>
      <c r="F1781" s="52" t="s">
        <v>1635</v>
      </c>
      <c r="G1781" s="2" t="s">
        <v>54</v>
      </c>
      <c r="H1781" s="2" t="s">
        <v>27</v>
      </c>
      <c r="I1781" s="2" t="s">
        <v>1536</v>
      </c>
      <c r="W1781">
        <v>4</v>
      </c>
    </row>
    <row r="1782" spans="1:23" x14ac:dyDescent="0.3">
      <c r="A1782" s="49">
        <v>958</v>
      </c>
      <c r="B1782" s="21" t="s">
        <v>1316</v>
      </c>
      <c r="C1782" s="49" t="s">
        <v>1444</v>
      </c>
      <c r="D1782" s="21" t="s">
        <v>1533</v>
      </c>
      <c r="F1782" s="52" t="s">
        <v>1635</v>
      </c>
      <c r="G1782" s="2" t="s">
        <v>55</v>
      </c>
      <c r="H1782" s="2" t="s">
        <v>32</v>
      </c>
      <c r="I1782" s="2" t="s">
        <v>1534</v>
      </c>
      <c r="W1782">
        <v>4</v>
      </c>
    </row>
    <row r="1783" spans="1:23" x14ac:dyDescent="0.3">
      <c r="A1783" s="49">
        <v>959</v>
      </c>
      <c r="B1783" s="21" t="s">
        <v>1316</v>
      </c>
      <c r="C1783" s="49" t="s">
        <v>1444</v>
      </c>
      <c r="D1783" s="21" t="s">
        <v>1537</v>
      </c>
      <c r="F1783" s="52" t="s">
        <v>1635</v>
      </c>
      <c r="G1783" s="2" t="s">
        <v>53</v>
      </c>
      <c r="H1783" s="2" t="s">
        <v>12</v>
      </c>
      <c r="I1783" s="2" t="s">
        <v>1538</v>
      </c>
      <c r="P1783">
        <v>2</v>
      </c>
      <c r="W1783">
        <v>27</v>
      </c>
    </row>
    <row r="1784" spans="1:23" x14ac:dyDescent="0.3">
      <c r="A1784" s="49">
        <v>960</v>
      </c>
      <c r="B1784" s="21" t="s">
        <v>1316</v>
      </c>
      <c r="C1784" s="49" t="s">
        <v>1444</v>
      </c>
      <c r="D1784" s="21" t="s">
        <v>1537</v>
      </c>
      <c r="F1784" s="52" t="s">
        <v>1635</v>
      </c>
      <c r="G1784" s="2" t="s">
        <v>54</v>
      </c>
      <c r="H1784" s="2" t="s">
        <v>16</v>
      </c>
      <c r="I1784" s="10" t="s">
        <v>1636</v>
      </c>
      <c r="W1784">
        <v>27</v>
      </c>
    </row>
    <row r="1785" spans="1:23" x14ac:dyDescent="0.3">
      <c r="A1785" s="49">
        <v>960</v>
      </c>
      <c r="B1785" s="21" t="s">
        <v>1316</v>
      </c>
      <c r="C1785" s="49" t="s">
        <v>1444</v>
      </c>
      <c r="D1785" s="21" t="s">
        <v>1537</v>
      </c>
      <c r="F1785" s="52" t="s">
        <v>1635</v>
      </c>
      <c r="G1785" s="2" t="s">
        <v>54</v>
      </c>
      <c r="H1785" s="2" t="s">
        <v>28</v>
      </c>
      <c r="I1785" s="9" t="s">
        <v>1636</v>
      </c>
      <c r="W1785">
        <v>27</v>
      </c>
    </row>
    <row r="1786" spans="1:23" x14ac:dyDescent="0.3">
      <c r="A1786" s="49">
        <v>961</v>
      </c>
      <c r="B1786" s="21" t="s">
        <v>1316</v>
      </c>
      <c r="C1786" s="49" t="s">
        <v>1444</v>
      </c>
      <c r="D1786" s="21" t="s">
        <v>1537</v>
      </c>
      <c r="F1786" s="52" t="s">
        <v>1635</v>
      </c>
      <c r="G1786" s="2" t="s">
        <v>58</v>
      </c>
      <c r="H1786" s="2" t="s">
        <v>41</v>
      </c>
      <c r="I1786" s="2" t="s">
        <v>1636</v>
      </c>
      <c r="W1786">
        <v>27</v>
      </c>
    </row>
    <row r="1787" spans="1:23" x14ac:dyDescent="0.3">
      <c r="A1787" s="49">
        <v>962</v>
      </c>
      <c r="B1787" s="21" t="s">
        <v>1316</v>
      </c>
      <c r="C1787" s="49" t="s">
        <v>1444</v>
      </c>
      <c r="D1787" s="21" t="s">
        <v>1537</v>
      </c>
      <c r="F1787" s="52" t="s">
        <v>1635</v>
      </c>
      <c r="G1787" s="2" t="s">
        <v>55</v>
      </c>
      <c r="H1787" s="2" t="s">
        <v>32</v>
      </c>
      <c r="I1787" t="s">
        <v>1637</v>
      </c>
      <c r="W1787">
        <v>27</v>
      </c>
    </row>
    <row r="1788" spans="1:23" x14ac:dyDescent="0.3">
      <c r="A1788" s="49">
        <v>963</v>
      </c>
      <c r="B1788" s="21" t="s">
        <v>1316</v>
      </c>
      <c r="C1788" s="49" t="s">
        <v>1444</v>
      </c>
      <c r="D1788" s="21" t="s">
        <v>1539</v>
      </c>
      <c r="F1788" s="52" t="s">
        <v>1638</v>
      </c>
      <c r="G1788" s="2" t="s">
        <v>54</v>
      </c>
      <c r="H1788" s="2" t="s">
        <v>25</v>
      </c>
      <c r="I1788" t="s">
        <v>1540</v>
      </c>
      <c r="W1788">
        <v>12</v>
      </c>
    </row>
    <row r="1789" spans="1:23" x14ac:dyDescent="0.3">
      <c r="A1789" s="49">
        <v>963</v>
      </c>
      <c r="B1789" s="21" t="s">
        <v>1316</v>
      </c>
      <c r="C1789" s="49" t="s">
        <v>1444</v>
      </c>
      <c r="D1789" s="21" t="s">
        <v>1539</v>
      </c>
      <c r="F1789" s="52" t="s">
        <v>1638</v>
      </c>
      <c r="G1789" s="2" t="s">
        <v>54</v>
      </c>
      <c r="H1789" s="2" t="s">
        <v>28</v>
      </c>
      <c r="I1789" t="s">
        <v>1540</v>
      </c>
      <c r="W1789">
        <v>12</v>
      </c>
    </row>
    <row r="1790" spans="1:23" x14ac:dyDescent="0.3">
      <c r="A1790" s="49">
        <v>964</v>
      </c>
      <c r="B1790" s="21" t="s">
        <v>1316</v>
      </c>
      <c r="C1790" s="49" t="s">
        <v>1444</v>
      </c>
      <c r="D1790" s="21" t="s">
        <v>1539</v>
      </c>
      <c r="F1790" s="52" t="s">
        <v>1638</v>
      </c>
      <c r="G1790" s="2" t="s">
        <v>58</v>
      </c>
      <c r="H1790" s="2" t="s">
        <v>41</v>
      </c>
      <c r="I1790" t="s">
        <v>1540</v>
      </c>
      <c r="W1790">
        <v>12</v>
      </c>
    </row>
    <row r="1791" spans="1:23" x14ac:dyDescent="0.3">
      <c r="A1791" s="49">
        <v>965</v>
      </c>
      <c r="B1791" s="21" t="s">
        <v>1316</v>
      </c>
      <c r="C1791" s="49" t="s">
        <v>1444</v>
      </c>
      <c r="D1791" s="21" t="s">
        <v>1539</v>
      </c>
      <c r="F1791" s="52" t="s">
        <v>1638</v>
      </c>
      <c r="G1791" s="2" t="s">
        <v>55</v>
      </c>
      <c r="H1791" s="2" t="s">
        <v>32</v>
      </c>
      <c r="I1791" t="s">
        <v>1545</v>
      </c>
      <c r="W1791">
        <v>12</v>
      </c>
    </row>
    <row r="1792" spans="1:23" x14ac:dyDescent="0.3">
      <c r="A1792" s="49">
        <v>966</v>
      </c>
      <c r="B1792" s="21" t="s">
        <v>1316</v>
      </c>
      <c r="C1792" s="49" t="s">
        <v>1444</v>
      </c>
      <c r="D1792" s="21" t="s">
        <v>1541</v>
      </c>
      <c r="F1792" s="52" t="s">
        <v>1638</v>
      </c>
      <c r="G1792" s="2" t="s">
        <v>53</v>
      </c>
      <c r="H1792" s="2" t="s">
        <v>12</v>
      </c>
      <c r="I1792" s="2" t="s">
        <v>1544</v>
      </c>
      <c r="N1792">
        <v>1750</v>
      </c>
      <c r="W1792">
        <v>10</v>
      </c>
    </row>
    <row r="1793" spans="1:23" x14ac:dyDescent="0.3">
      <c r="A1793" s="49">
        <v>966</v>
      </c>
      <c r="B1793" s="21" t="s">
        <v>1316</v>
      </c>
      <c r="C1793" s="49" t="s">
        <v>1444</v>
      </c>
      <c r="D1793" s="21" t="s">
        <v>1541</v>
      </c>
      <c r="F1793" s="52" t="s">
        <v>1638</v>
      </c>
      <c r="G1793" s="2" t="s">
        <v>53</v>
      </c>
      <c r="H1793" s="2" t="s">
        <v>22</v>
      </c>
      <c r="I1793" s="2" t="s">
        <v>1542</v>
      </c>
      <c r="W1793">
        <v>10</v>
      </c>
    </row>
    <row r="1794" spans="1:23" x14ac:dyDescent="0.3">
      <c r="A1794" s="49">
        <v>967</v>
      </c>
      <c r="B1794" s="21" t="s">
        <v>1316</v>
      </c>
      <c r="C1794" s="49" t="s">
        <v>1444</v>
      </c>
      <c r="D1794" s="21" t="s">
        <v>1541</v>
      </c>
      <c r="F1794" s="52" t="s">
        <v>1638</v>
      </c>
      <c r="G1794" s="2" t="s">
        <v>54</v>
      </c>
      <c r="H1794" s="2" t="s">
        <v>25</v>
      </c>
      <c r="I1794" s="2" t="s">
        <v>1543</v>
      </c>
      <c r="W1794">
        <v>10</v>
      </c>
    </row>
    <row r="1795" spans="1:23" x14ac:dyDescent="0.3">
      <c r="A1795" s="49">
        <v>967</v>
      </c>
      <c r="B1795" s="21" t="s">
        <v>1316</v>
      </c>
      <c r="C1795" s="49" t="s">
        <v>1444</v>
      </c>
      <c r="D1795" s="21" t="s">
        <v>1541</v>
      </c>
      <c r="F1795" s="52" t="s">
        <v>1638</v>
      </c>
      <c r="G1795" s="2" t="s">
        <v>54</v>
      </c>
      <c r="H1795" s="2" t="s">
        <v>28</v>
      </c>
      <c r="I1795" s="2" t="s">
        <v>1597</v>
      </c>
      <c r="W1795">
        <v>10</v>
      </c>
    </row>
    <row r="1796" spans="1:23" x14ac:dyDescent="0.3">
      <c r="A1796" s="49">
        <v>968</v>
      </c>
      <c r="B1796" s="21" t="s">
        <v>1316</v>
      </c>
      <c r="C1796" s="49" t="s">
        <v>1444</v>
      </c>
      <c r="D1796" s="21" t="s">
        <v>1541</v>
      </c>
      <c r="F1796" s="52" t="s">
        <v>1638</v>
      </c>
      <c r="G1796" s="2" t="s">
        <v>58</v>
      </c>
      <c r="H1796" s="2" t="s">
        <v>41</v>
      </c>
      <c r="I1796" s="2" t="s">
        <v>1543</v>
      </c>
      <c r="W1796">
        <v>10</v>
      </c>
    </row>
    <row r="1797" spans="1:23" x14ac:dyDescent="0.3">
      <c r="A1797" s="49">
        <v>969</v>
      </c>
      <c r="B1797" s="21" t="s">
        <v>1316</v>
      </c>
      <c r="C1797" s="49" t="s">
        <v>1444</v>
      </c>
      <c r="D1797" s="21" t="s">
        <v>1541</v>
      </c>
      <c r="F1797" s="52" t="s">
        <v>1638</v>
      </c>
      <c r="G1797" s="2" t="s">
        <v>55</v>
      </c>
      <c r="H1797" s="2" t="s">
        <v>32</v>
      </c>
      <c r="I1797" s="2" t="s">
        <v>1542</v>
      </c>
      <c r="W1797">
        <v>10</v>
      </c>
    </row>
    <row r="1798" spans="1:23" x14ac:dyDescent="0.3">
      <c r="A1798" s="49">
        <v>970</v>
      </c>
      <c r="B1798" s="21" t="s">
        <v>1316</v>
      </c>
      <c r="C1798" s="49" t="s">
        <v>1444</v>
      </c>
      <c r="D1798" s="21" t="s">
        <v>1547</v>
      </c>
      <c r="F1798" s="52" t="s">
        <v>1638</v>
      </c>
      <c r="G1798" s="2" t="s">
        <v>54</v>
      </c>
      <c r="H1798" s="2" t="s">
        <v>25</v>
      </c>
      <c r="I1798" s="2" t="s">
        <v>1548</v>
      </c>
      <c r="W1798">
        <v>15</v>
      </c>
    </row>
    <row r="1799" spans="1:23" x14ac:dyDescent="0.3">
      <c r="A1799" s="49">
        <v>971</v>
      </c>
      <c r="B1799" s="21" t="s">
        <v>1316</v>
      </c>
      <c r="C1799" s="49" t="s">
        <v>1444</v>
      </c>
      <c r="D1799" s="21" t="s">
        <v>1547</v>
      </c>
      <c r="F1799" s="52" t="s">
        <v>1638</v>
      </c>
      <c r="G1799" s="2" t="s">
        <v>58</v>
      </c>
      <c r="H1799" s="2" t="s">
        <v>41</v>
      </c>
      <c r="I1799" s="2" t="s">
        <v>1549</v>
      </c>
      <c r="W1799">
        <v>15</v>
      </c>
    </row>
    <row r="1800" spans="1:23" x14ac:dyDescent="0.3">
      <c r="A1800" s="49">
        <v>972</v>
      </c>
      <c r="B1800" s="21" t="s">
        <v>1316</v>
      </c>
      <c r="C1800" s="49" t="s">
        <v>1444</v>
      </c>
      <c r="D1800" s="21" t="s">
        <v>1550</v>
      </c>
      <c r="F1800" s="52" t="s">
        <v>1638</v>
      </c>
      <c r="G1800" s="2" t="s">
        <v>54</v>
      </c>
      <c r="H1800" s="2" t="s">
        <v>25</v>
      </c>
      <c r="I1800" s="10" t="s">
        <v>1552</v>
      </c>
      <c r="W1800">
        <v>26</v>
      </c>
    </row>
    <row r="1801" spans="1:23" x14ac:dyDescent="0.3">
      <c r="A1801" s="49">
        <v>973</v>
      </c>
      <c r="B1801" s="21" t="s">
        <v>1316</v>
      </c>
      <c r="C1801" s="49" t="s">
        <v>1444</v>
      </c>
      <c r="D1801" s="21" t="s">
        <v>1550</v>
      </c>
      <c r="F1801" s="52" t="s">
        <v>1638</v>
      </c>
      <c r="G1801" s="2" t="s">
        <v>58</v>
      </c>
      <c r="H1801" s="2" t="s">
        <v>41</v>
      </c>
      <c r="I1801" s="10" t="s">
        <v>1552</v>
      </c>
      <c r="W1801">
        <v>26</v>
      </c>
    </row>
    <row r="1802" spans="1:23" x14ac:dyDescent="0.3">
      <c r="A1802" s="49">
        <v>974</v>
      </c>
      <c r="B1802" s="21" t="s">
        <v>1316</v>
      </c>
      <c r="C1802" s="49" t="s">
        <v>1444</v>
      </c>
      <c r="D1802" s="21" t="s">
        <v>1550</v>
      </c>
      <c r="F1802" s="52" t="s">
        <v>1638</v>
      </c>
      <c r="G1802" s="2" t="s">
        <v>55</v>
      </c>
      <c r="H1802" s="2" t="s">
        <v>32</v>
      </c>
      <c r="I1802" s="2" t="s">
        <v>1551</v>
      </c>
      <c r="W1802">
        <v>26</v>
      </c>
    </row>
    <row r="1803" spans="1:23" x14ac:dyDescent="0.3">
      <c r="A1803" s="49">
        <v>975</v>
      </c>
      <c r="B1803" s="21" t="s">
        <v>1316</v>
      </c>
      <c r="C1803" s="49" t="s">
        <v>1444</v>
      </c>
      <c r="D1803" s="21" t="s">
        <v>1553</v>
      </c>
      <c r="F1803" s="52" t="s">
        <v>1638</v>
      </c>
      <c r="G1803" s="2" t="s">
        <v>59</v>
      </c>
      <c r="H1803" s="2" t="s">
        <v>43</v>
      </c>
      <c r="I1803" s="2" t="s">
        <v>1554</v>
      </c>
      <c r="W1803">
        <v>38</v>
      </c>
    </row>
    <row r="1804" spans="1:23" x14ac:dyDescent="0.3">
      <c r="A1804" s="49">
        <v>976</v>
      </c>
      <c r="B1804" s="21" t="s">
        <v>1316</v>
      </c>
      <c r="C1804" s="49" t="s">
        <v>1444</v>
      </c>
      <c r="D1804" s="21" t="s">
        <v>1553</v>
      </c>
      <c r="F1804" s="52" t="s">
        <v>1638</v>
      </c>
      <c r="G1804" s="2" t="s">
        <v>55</v>
      </c>
      <c r="H1804" s="2" t="s">
        <v>32</v>
      </c>
      <c r="I1804" s="2" t="s">
        <v>1555</v>
      </c>
      <c r="W1804">
        <v>38</v>
      </c>
    </row>
    <row r="1805" spans="1:23" x14ac:dyDescent="0.3">
      <c r="A1805" s="49">
        <v>977</v>
      </c>
      <c r="B1805" s="21" t="s">
        <v>1316</v>
      </c>
      <c r="C1805" s="49" t="s">
        <v>1444</v>
      </c>
      <c r="D1805" s="21" t="s">
        <v>1556</v>
      </c>
      <c r="F1805" s="52" t="s">
        <v>1638</v>
      </c>
      <c r="G1805" s="2" t="s">
        <v>53</v>
      </c>
      <c r="H1805" s="2" t="s">
        <v>24</v>
      </c>
      <c r="I1805" s="2" t="s">
        <v>1557</v>
      </c>
      <c r="W1805">
        <v>17</v>
      </c>
    </row>
    <row r="1806" spans="1:23" x14ac:dyDescent="0.3">
      <c r="A1806" s="49">
        <v>977</v>
      </c>
      <c r="B1806" s="21" t="s">
        <v>1316</v>
      </c>
      <c r="C1806" s="49" t="s">
        <v>1444</v>
      </c>
      <c r="D1806" s="21" t="s">
        <v>1556</v>
      </c>
      <c r="F1806" s="52" t="s">
        <v>1638</v>
      </c>
      <c r="G1806" s="2" t="s">
        <v>60</v>
      </c>
      <c r="H1806" s="2" t="s">
        <v>45</v>
      </c>
      <c r="I1806" s="2" t="s">
        <v>1558</v>
      </c>
      <c r="W1806">
        <v>17</v>
      </c>
    </row>
    <row r="1807" spans="1:23" x14ac:dyDescent="0.3">
      <c r="A1807" s="49">
        <v>978</v>
      </c>
      <c r="B1807" s="21" t="s">
        <v>1316</v>
      </c>
      <c r="C1807" s="49" t="s">
        <v>1444</v>
      </c>
      <c r="D1807" s="21" t="s">
        <v>1556</v>
      </c>
      <c r="F1807" s="52" t="s">
        <v>1638</v>
      </c>
      <c r="G1807" s="2" t="s">
        <v>58</v>
      </c>
      <c r="H1807" s="2" t="s">
        <v>41</v>
      </c>
      <c r="I1807" s="9" t="s">
        <v>1559</v>
      </c>
      <c r="W1807">
        <v>17</v>
      </c>
    </row>
    <row r="1808" spans="1:23" x14ac:dyDescent="0.3">
      <c r="A1808" s="49">
        <v>979</v>
      </c>
      <c r="B1808" s="21" t="s">
        <v>1316</v>
      </c>
      <c r="C1808" s="49" t="s">
        <v>1444</v>
      </c>
      <c r="D1808" s="21" t="s">
        <v>1560</v>
      </c>
      <c r="F1808" s="52" t="s">
        <v>1639</v>
      </c>
      <c r="G1808" s="2" t="s">
        <v>54</v>
      </c>
      <c r="H1808" s="2" t="s">
        <v>25</v>
      </c>
      <c r="I1808" s="2" t="s">
        <v>1561</v>
      </c>
      <c r="W1808">
        <v>11</v>
      </c>
    </row>
    <row r="1809" spans="1:23" x14ac:dyDescent="0.3">
      <c r="A1809" s="49">
        <v>979</v>
      </c>
      <c r="B1809" s="21" t="s">
        <v>1316</v>
      </c>
      <c r="C1809" s="49" t="s">
        <v>1444</v>
      </c>
      <c r="D1809" s="21" t="s">
        <v>1560</v>
      </c>
      <c r="F1809" s="52" t="s">
        <v>1639</v>
      </c>
      <c r="G1809" s="2" t="s">
        <v>54</v>
      </c>
      <c r="H1809" s="2" t="s">
        <v>26</v>
      </c>
      <c r="I1809" s="2" t="s">
        <v>1561</v>
      </c>
      <c r="W1809">
        <v>11</v>
      </c>
    </row>
    <row r="1810" spans="1:23" x14ac:dyDescent="0.3">
      <c r="A1810" s="49">
        <v>980</v>
      </c>
      <c r="B1810" s="21" t="s">
        <v>1316</v>
      </c>
      <c r="C1810" s="49" t="s">
        <v>1444</v>
      </c>
      <c r="D1810" s="21" t="s">
        <v>1560</v>
      </c>
      <c r="F1810" s="52" t="s">
        <v>1639</v>
      </c>
      <c r="G1810" s="2" t="s">
        <v>58</v>
      </c>
      <c r="H1810" s="2" t="s">
        <v>41</v>
      </c>
      <c r="I1810" s="2" t="s">
        <v>1562</v>
      </c>
      <c r="W1810">
        <v>11</v>
      </c>
    </row>
    <row r="1811" spans="1:23" x14ac:dyDescent="0.3">
      <c r="A1811" s="49">
        <v>981</v>
      </c>
      <c r="B1811" s="21" t="s">
        <v>1316</v>
      </c>
      <c r="C1811" s="49" t="s">
        <v>1444</v>
      </c>
      <c r="D1811" s="21" t="s">
        <v>1563</v>
      </c>
      <c r="F1811" s="52" t="s">
        <v>1639</v>
      </c>
      <c r="G1811" s="2" t="s">
        <v>59</v>
      </c>
      <c r="H1811" s="2" t="s">
        <v>43</v>
      </c>
      <c r="I1811" s="2" t="s">
        <v>1564</v>
      </c>
      <c r="W1811">
        <v>39</v>
      </c>
    </row>
    <row r="1812" spans="1:23" x14ac:dyDescent="0.3">
      <c r="A1812" s="49">
        <v>982</v>
      </c>
      <c r="B1812" s="21" t="s">
        <v>1316</v>
      </c>
      <c r="C1812" s="49" t="s">
        <v>1444</v>
      </c>
      <c r="D1812" s="21" t="s">
        <v>1565</v>
      </c>
      <c r="F1812" s="52" t="s">
        <v>1639</v>
      </c>
      <c r="G1812" s="2" t="s">
        <v>54</v>
      </c>
      <c r="H1812" s="2" t="s">
        <v>25</v>
      </c>
      <c r="I1812" s="2" t="s">
        <v>1566</v>
      </c>
      <c r="W1812">
        <v>12</v>
      </c>
    </row>
    <row r="1813" spans="1:23" x14ac:dyDescent="0.3">
      <c r="A1813" s="49">
        <v>982</v>
      </c>
      <c r="B1813" s="21" t="s">
        <v>1316</v>
      </c>
      <c r="C1813" s="49" t="s">
        <v>1444</v>
      </c>
      <c r="D1813" s="21" t="s">
        <v>1565</v>
      </c>
      <c r="F1813" s="52" t="s">
        <v>1640</v>
      </c>
      <c r="G1813" s="2" t="s">
        <v>54</v>
      </c>
      <c r="H1813" s="2" t="s">
        <v>25</v>
      </c>
      <c r="I1813" s="2" t="s">
        <v>1566</v>
      </c>
      <c r="W1813">
        <v>12</v>
      </c>
    </row>
    <row r="1814" spans="1:23" x14ac:dyDescent="0.3">
      <c r="A1814" s="49">
        <v>982</v>
      </c>
      <c r="B1814" s="21" t="s">
        <v>1316</v>
      </c>
      <c r="C1814" s="49" t="s">
        <v>1444</v>
      </c>
      <c r="D1814" s="21" t="s">
        <v>1565</v>
      </c>
      <c r="F1814" s="52" t="s">
        <v>1639</v>
      </c>
      <c r="G1814" s="2" t="s">
        <v>54</v>
      </c>
      <c r="H1814" s="2" t="s">
        <v>26</v>
      </c>
      <c r="I1814" s="2" t="s">
        <v>1567</v>
      </c>
      <c r="W1814">
        <v>12</v>
      </c>
    </row>
    <row r="1815" spans="1:23" x14ac:dyDescent="0.3">
      <c r="A1815" s="49">
        <v>982</v>
      </c>
      <c r="B1815" s="21" t="s">
        <v>1316</v>
      </c>
      <c r="C1815" s="49" t="s">
        <v>1444</v>
      </c>
      <c r="D1815" s="21" t="s">
        <v>1565</v>
      </c>
      <c r="F1815" s="52" t="s">
        <v>1640</v>
      </c>
      <c r="G1815" s="2" t="s">
        <v>54</v>
      </c>
      <c r="H1815" s="2" t="s">
        <v>26</v>
      </c>
      <c r="I1815" s="2" t="s">
        <v>1567</v>
      </c>
      <c r="W1815">
        <v>12</v>
      </c>
    </row>
    <row r="1816" spans="1:23" x14ac:dyDescent="0.3">
      <c r="A1816" s="49">
        <v>983</v>
      </c>
      <c r="B1816" s="21" t="s">
        <v>1316</v>
      </c>
      <c r="C1816" s="49" t="s">
        <v>1444</v>
      </c>
      <c r="D1816" s="21" t="s">
        <v>1565</v>
      </c>
      <c r="F1816" s="52" t="s">
        <v>1639</v>
      </c>
      <c r="G1816" s="2" t="s">
        <v>58</v>
      </c>
      <c r="H1816" s="2" t="s">
        <v>41</v>
      </c>
      <c r="I1816" s="2" t="s">
        <v>1568</v>
      </c>
      <c r="W1816">
        <v>12</v>
      </c>
    </row>
    <row r="1817" spans="1:23" x14ac:dyDescent="0.3">
      <c r="A1817" s="49">
        <v>983</v>
      </c>
      <c r="B1817" s="21" t="s">
        <v>1316</v>
      </c>
      <c r="C1817" s="49" t="s">
        <v>1444</v>
      </c>
      <c r="D1817" s="21" t="s">
        <v>1565</v>
      </c>
      <c r="F1817" s="52" t="s">
        <v>1640</v>
      </c>
      <c r="G1817" s="2" t="s">
        <v>58</v>
      </c>
      <c r="H1817" s="2" t="s">
        <v>41</v>
      </c>
      <c r="I1817" s="2" t="s">
        <v>1568</v>
      </c>
      <c r="W1817">
        <v>12</v>
      </c>
    </row>
    <row r="1818" spans="1:23" x14ac:dyDescent="0.3">
      <c r="A1818" s="49">
        <v>984</v>
      </c>
      <c r="B1818" s="21" t="s">
        <v>1316</v>
      </c>
      <c r="C1818" s="49" t="s">
        <v>1444</v>
      </c>
      <c r="D1818" s="21" t="s">
        <v>1565</v>
      </c>
      <c r="F1818" s="52" t="s">
        <v>1639</v>
      </c>
      <c r="G1818" s="2" t="s">
        <v>55</v>
      </c>
      <c r="H1818" s="2" t="s">
        <v>31</v>
      </c>
      <c r="I1818" s="2" t="s">
        <v>1569</v>
      </c>
      <c r="W1818">
        <v>12</v>
      </c>
    </row>
    <row r="1819" spans="1:23" x14ac:dyDescent="0.3">
      <c r="A1819" s="49">
        <v>984</v>
      </c>
      <c r="B1819" s="21" t="s">
        <v>1316</v>
      </c>
      <c r="C1819" s="49" t="s">
        <v>1444</v>
      </c>
      <c r="D1819" s="21" t="s">
        <v>1565</v>
      </c>
      <c r="F1819" s="52" t="s">
        <v>1640</v>
      </c>
      <c r="G1819" s="2" t="s">
        <v>55</v>
      </c>
      <c r="H1819" s="2" t="s">
        <v>31</v>
      </c>
      <c r="I1819" s="2" t="s">
        <v>1569</v>
      </c>
      <c r="W1819">
        <v>12</v>
      </c>
    </row>
    <row r="1820" spans="1:23" x14ac:dyDescent="0.3">
      <c r="A1820" s="49">
        <v>985</v>
      </c>
      <c r="B1820" s="21" t="s">
        <v>1316</v>
      </c>
      <c r="C1820" s="49" t="s">
        <v>1444</v>
      </c>
      <c r="D1820" s="21" t="s">
        <v>1570</v>
      </c>
      <c r="F1820" s="52" t="s">
        <v>1640</v>
      </c>
      <c r="G1820" s="2" t="s">
        <v>54</v>
      </c>
      <c r="H1820" s="2" t="s">
        <v>25</v>
      </c>
      <c r="I1820" s="2" t="s">
        <v>1572</v>
      </c>
      <c r="W1820">
        <v>3</v>
      </c>
    </row>
    <row r="1821" spans="1:23" x14ac:dyDescent="0.3">
      <c r="A1821" s="49">
        <v>985</v>
      </c>
      <c r="B1821" s="21" t="s">
        <v>1316</v>
      </c>
      <c r="C1821" s="49" t="s">
        <v>1444</v>
      </c>
      <c r="D1821" s="21" t="s">
        <v>1570</v>
      </c>
      <c r="F1821" s="52" t="s">
        <v>1641</v>
      </c>
      <c r="G1821" s="2" t="s">
        <v>54</v>
      </c>
      <c r="H1821" s="2" t="s">
        <v>25</v>
      </c>
      <c r="I1821" s="2" t="s">
        <v>1572</v>
      </c>
      <c r="W1821">
        <v>3</v>
      </c>
    </row>
    <row r="1822" spans="1:23" x14ac:dyDescent="0.3">
      <c r="A1822" s="49">
        <v>985</v>
      </c>
      <c r="B1822" s="21" t="s">
        <v>1316</v>
      </c>
      <c r="C1822" s="49" t="s">
        <v>1444</v>
      </c>
      <c r="D1822" s="21" t="s">
        <v>1570</v>
      </c>
      <c r="F1822" s="52" t="s">
        <v>1640</v>
      </c>
      <c r="G1822" s="2" t="s">
        <v>54</v>
      </c>
      <c r="H1822" s="2" t="s">
        <v>28</v>
      </c>
      <c r="I1822" s="2" t="s">
        <v>1572</v>
      </c>
      <c r="W1822">
        <v>3</v>
      </c>
    </row>
    <row r="1823" spans="1:23" x14ac:dyDescent="0.3">
      <c r="A1823" s="49">
        <v>985</v>
      </c>
      <c r="B1823" s="21" t="s">
        <v>1316</v>
      </c>
      <c r="C1823" s="49" t="s">
        <v>1444</v>
      </c>
      <c r="D1823" s="21" t="s">
        <v>1570</v>
      </c>
      <c r="F1823" s="52" t="s">
        <v>1641</v>
      </c>
      <c r="G1823" s="2" t="s">
        <v>54</v>
      </c>
      <c r="H1823" s="2" t="s">
        <v>28</v>
      </c>
      <c r="I1823" s="2" t="s">
        <v>1572</v>
      </c>
      <c r="W1823">
        <v>3</v>
      </c>
    </row>
    <row r="1824" spans="1:23" x14ac:dyDescent="0.3">
      <c r="A1824" s="49">
        <v>986</v>
      </c>
      <c r="B1824" s="21" t="s">
        <v>1316</v>
      </c>
      <c r="C1824" s="49" t="s">
        <v>1444</v>
      </c>
      <c r="D1824" s="21" t="s">
        <v>1570</v>
      </c>
      <c r="F1824" s="52" t="s">
        <v>1640</v>
      </c>
      <c r="G1824" s="2" t="s">
        <v>58</v>
      </c>
      <c r="H1824" s="2" t="s">
        <v>41</v>
      </c>
      <c r="I1824" s="2" t="s">
        <v>1573</v>
      </c>
      <c r="W1824">
        <v>3</v>
      </c>
    </row>
    <row r="1825" spans="1:23" x14ac:dyDescent="0.3">
      <c r="A1825" s="49">
        <v>986</v>
      </c>
      <c r="B1825" s="21" t="s">
        <v>1316</v>
      </c>
      <c r="C1825" s="49" t="s">
        <v>1444</v>
      </c>
      <c r="D1825" s="21" t="s">
        <v>1570</v>
      </c>
      <c r="F1825" s="52" t="s">
        <v>1641</v>
      </c>
      <c r="G1825" s="2" t="s">
        <v>58</v>
      </c>
      <c r="H1825" s="2" t="s">
        <v>41</v>
      </c>
      <c r="I1825" s="2" t="s">
        <v>1573</v>
      </c>
      <c r="W1825">
        <v>3</v>
      </c>
    </row>
    <row r="1826" spans="1:23" x14ac:dyDescent="0.3">
      <c r="A1826" s="49">
        <v>987</v>
      </c>
      <c r="B1826" s="21" t="s">
        <v>1316</v>
      </c>
      <c r="C1826" s="49" t="s">
        <v>1444</v>
      </c>
      <c r="D1826" s="21" t="s">
        <v>1570</v>
      </c>
      <c r="F1826" s="52" t="s">
        <v>1640</v>
      </c>
      <c r="G1826" s="2" t="s">
        <v>56</v>
      </c>
      <c r="H1826" s="2" t="s">
        <v>37</v>
      </c>
      <c r="I1826" s="2" t="s">
        <v>1574</v>
      </c>
      <c r="W1826">
        <v>3</v>
      </c>
    </row>
    <row r="1827" spans="1:23" x14ac:dyDescent="0.3">
      <c r="A1827" s="49">
        <v>987</v>
      </c>
      <c r="B1827" s="21" t="s">
        <v>1316</v>
      </c>
      <c r="C1827" s="49" t="s">
        <v>1444</v>
      </c>
      <c r="D1827" s="21" t="s">
        <v>1570</v>
      </c>
      <c r="F1827" s="52" t="s">
        <v>1641</v>
      </c>
      <c r="G1827" s="2" t="s">
        <v>56</v>
      </c>
      <c r="H1827" s="2" t="s">
        <v>37</v>
      </c>
      <c r="I1827" s="2" t="s">
        <v>1574</v>
      </c>
      <c r="W1827">
        <v>3</v>
      </c>
    </row>
    <row r="1828" spans="1:23" x14ac:dyDescent="0.3">
      <c r="A1828" s="49">
        <v>988</v>
      </c>
      <c r="B1828" s="21" t="s">
        <v>1316</v>
      </c>
      <c r="C1828" s="49" t="s">
        <v>1444</v>
      </c>
      <c r="D1828" s="21" t="s">
        <v>1570</v>
      </c>
      <c r="F1828" s="52" t="s">
        <v>1640</v>
      </c>
      <c r="G1828" s="2" t="s">
        <v>55</v>
      </c>
      <c r="H1828" s="2" t="s">
        <v>32</v>
      </c>
      <c r="I1828" s="2" t="s">
        <v>1571</v>
      </c>
      <c r="W1828">
        <v>3</v>
      </c>
    </row>
    <row r="1829" spans="1:23" x14ac:dyDescent="0.3">
      <c r="A1829" s="49">
        <v>988</v>
      </c>
      <c r="B1829" s="21" t="s">
        <v>1316</v>
      </c>
      <c r="C1829" s="49" t="s">
        <v>1444</v>
      </c>
      <c r="D1829" s="21" t="s">
        <v>1570</v>
      </c>
      <c r="F1829" s="52" t="s">
        <v>1641</v>
      </c>
      <c r="G1829" s="2" t="s">
        <v>55</v>
      </c>
      <c r="H1829" s="2" t="s">
        <v>32</v>
      </c>
      <c r="I1829" s="2" t="s">
        <v>1571</v>
      </c>
      <c r="W1829">
        <v>3</v>
      </c>
    </row>
    <row r="1830" spans="1:23" x14ac:dyDescent="0.3">
      <c r="A1830" s="49">
        <v>989</v>
      </c>
      <c r="B1830" s="21" t="s">
        <v>1316</v>
      </c>
      <c r="C1830" s="49" t="s">
        <v>1444</v>
      </c>
      <c r="D1830" s="21" t="s">
        <v>1575</v>
      </c>
      <c r="F1830" s="52" t="s">
        <v>1641</v>
      </c>
      <c r="G1830" s="2" t="s">
        <v>54</v>
      </c>
      <c r="H1830" s="2" t="s">
        <v>25</v>
      </c>
      <c r="I1830" s="2" t="s">
        <v>1577</v>
      </c>
      <c r="N1830">
        <v>700</v>
      </c>
      <c r="W1830">
        <v>5</v>
      </c>
    </row>
    <row r="1831" spans="1:23" x14ac:dyDescent="0.3">
      <c r="A1831" s="49">
        <v>990</v>
      </c>
      <c r="B1831" s="21" t="s">
        <v>1316</v>
      </c>
      <c r="C1831" s="49" t="s">
        <v>1444</v>
      </c>
      <c r="D1831" s="21" t="s">
        <v>1575</v>
      </c>
      <c r="F1831" s="52" t="s">
        <v>1641</v>
      </c>
      <c r="G1831" s="2" t="s">
        <v>58</v>
      </c>
      <c r="H1831" s="2" t="s">
        <v>41</v>
      </c>
      <c r="I1831" s="2" t="s">
        <v>1578</v>
      </c>
      <c r="W1831">
        <v>5</v>
      </c>
    </row>
    <row r="1832" spans="1:23" x14ac:dyDescent="0.3">
      <c r="A1832" s="49">
        <v>991</v>
      </c>
      <c r="B1832" s="21" t="s">
        <v>1316</v>
      </c>
      <c r="C1832" s="49" t="s">
        <v>1444</v>
      </c>
      <c r="D1832" s="21" t="s">
        <v>1575</v>
      </c>
      <c r="F1832" s="52" t="s">
        <v>1641</v>
      </c>
      <c r="G1832" s="2" t="s">
        <v>55</v>
      </c>
      <c r="H1832" s="2" t="s">
        <v>32</v>
      </c>
      <c r="I1832" s="2" t="s">
        <v>1576</v>
      </c>
      <c r="W1832">
        <v>5</v>
      </c>
    </row>
    <row r="1833" spans="1:23" x14ac:dyDescent="0.3">
      <c r="A1833" s="49">
        <v>992</v>
      </c>
      <c r="B1833" s="21" t="s">
        <v>1316</v>
      </c>
      <c r="C1833" s="49" t="s">
        <v>1444</v>
      </c>
      <c r="D1833" s="21" t="s">
        <v>1579</v>
      </c>
      <c r="F1833" s="52" t="s">
        <v>1641</v>
      </c>
      <c r="G1833" s="2" t="s">
        <v>54</v>
      </c>
      <c r="H1833" s="2" t="s">
        <v>25</v>
      </c>
      <c r="I1833" s="2" t="s">
        <v>1582</v>
      </c>
      <c r="W1833">
        <v>20</v>
      </c>
    </row>
    <row r="1834" spans="1:23" x14ac:dyDescent="0.3">
      <c r="A1834" s="49">
        <v>992</v>
      </c>
      <c r="B1834" s="21" t="s">
        <v>1316</v>
      </c>
      <c r="C1834" s="49" t="s">
        <v>1444</v>
      </c>
      <c r="D1834" s="21" t="s">
        <v>1579</v>
      </c>
      <c r="F1834" s="52" t="s">
        <v>1641</v>
      </c>
      <c r="G1834" s="2" t="s">
        <v>54</v>
      </c>
      <c r="H1834" s="2" t="s">
        <v>26</v>
      </c>
      <c r="I1834" s="2" t="s">
        <v>1583</v>
      </c>
      <c r="W1834">
        <v>20</v>
      </c>
    </row>
    <row r="1835" spans="1:23" x14ac:dyDescent="0.3">
      <c r="A1835" s="49">
        <v>992</v>
      </c>
      <c r="B1835" s="21" t="s">
        <v>1316</v>
      </c>
      <c r="C1835" s="49" t="s">
        <v>1444</v>
      </c>
      <c r="D1835" s="21" t="s">
        <v>1579</v>
      </c>
      <c r="F1835" s="52" t="s">
        <v>1641</v>
      </c>
      <c r="G1835" s="2" t="s">
        <v>53</v>
      </c>
      <c r="H1835" s="2" t="s">
        <v>24</v>
      </c>
      <c r="I1835" s="2" t="s">
        <v>1583</v>
      </c>
      <c r="W1835">
        <v>20</v>
      </c>
    </row>
    <row r="1836" spans="1:23" x14ac:dyDescent="0.3">
      <c r="A1836" s="49">
        <v>992</v>
      </c>
      <c r="B1836" s="21" t="s">
        <v>1316</v>
      </c>
      <c r="C1836" s="49" t="s">
        <v>1444</v>
      </c>
      <c r="D1836" s="21" t="s">
        <v>1579</v>
      </c>
      <c r="F1836" s="52" t="s">
        <v>1641</v>
      </c>
      <c r="G1836" s="2" t="s">
        <v>54</v>
      </c>
      <c r="H1836" s="2" t="s">
        <v>28</v>
      </c>
      <c r="I1836" s="2" t="s">
        <v>1580</v>
      </c>
      <c r="W1836">
        <v>20</v>
      </c>
    </row>
    <row r="1837" spans="1:23" x14ac:dyDescent="0.3">
      <c r="A1837" s="49">
        <v>993</v>
      </c>
      <c r="B1837" s="21" t="s">
        <v>1316</v>
      </c>
      <c r="C1837" s="49" t="s">
        <v>1444</v>
      </c>
      <c r="D1837" s="21" t="s">
        <v>1579</v>
      </c>
      <c r="F1837" s="52" t="s">
        <v>1641</v>
      </c>
      <c r="G1837" s="2" t="s">
        <v>58</v>
      </c>
      <c r="H1837" s="2" t="s">
        <v>41</v>
      </c>
      <c r="I1837" s="2" t="s">
        <v>1584</v>
      </c>
      <c r="W1837">
        <v>20</v>
      </c>
    </row>
    <row r="1838" spans="1:23" x14ac:dyDescent="0.3">
      <c r="A1838" s="49">
        <v>994</v>
      </c>
      <c r="B1838" s="21" t="s">
        <v>1316</v>
      </c>
      <c r="C1838" s="49" t="s">
        <v>1444</v>
      </c>
      <c r="D1838" s="21" t="s">
        <v>1579</v>
      </c>
      <c r="F1838" s="52" t="s">
        <v>1641</v>
      </c>
      <c r="G1838" s="2" t="s">
        <v>55</v>
      </c>
      <c r="H1838" s="2" t="s">
        <v>32</v>
      </c>
      <c r="I1838" s="2" t="s">
        <v>1580</v>
      </c>
      <c r="W1838">
        <v>20</v>
      </c>
    </row>
    <row r="1839" spans="1:23" x14ac:dyDescent="0.3">
      <c r="A1839" s="49">
        <v>995</v>
      </c>
      <c r="B1839" s="21" t="s">
        <v>1316</v>
      </c>
      <c r="C1839" s="49" t="s">
        <v>1444</v>
      </c>
      <c r="D1839" s="21" t="s">
        <v>1581</v>
      </c>
      <c r="F1839" s="52" t="s">
        <v>1641</v>
      </c>
      <c r="G1839" s="2" t="s">
        <v>53</v>
      </c>
      <c r="H1839" s="2" t="s">
        <v>24</v>
      </c>
      <c r="I1839" s="2" t="s">
        <v>1586</v>
      </c>
      <c r="W1839">
        <v>15</v>
      </c>
    </row>
    <row r="1840" spans="1:23" x14ac:dyDescent="0.3">
      <c r="A1840" s="49">
        <v>995</v>
      </c>
      <c r="B1840" s="21" t="s">
        <v>1316</v>
      </c>
      <c r="C1840" s="49" t="s">
        <v>1444</v>
      </c>
      <c r="D1840" s="21" t="s">
        <v>1581</v>
      </c>
      <c r="F1840" s="52" t="s">
        <v>1641</v>
      </c>
      <c r="G1840" s="2" t="s">
        <v>53</v>
      </c>
      <c r="H1840" s="2" t="s">
        <v>12</v>
      </c>
      <c r="I1840" s="2" t="s">
        <v>1587</v>
      </c>
      <c r="W1840">
        <v>15</v>
      </c>
    </row>
    <row r="1841" spans="1:23" x14ac:dyDescent="0.3">
      <c r="A1841" s="49">
        <v>996</v>
      </c>
      <c r="B1841" s="21" t="s">
        <v>1316</v>
      </c>
      <c r="C1841" s="49" t="s">
        <v>1444</v>
      </c>
      <c r="D1841" s="21" t="s">
        <v>1581</v>
      </c>
      <c r="F1841" s="52" t="s">
        <v>1641</v>
      </c>
      <c r="G1841" s="2" t="s">
        <v>58</v>
      </c>
      <c r="H1841" s="2" t="s">
        <v>41</v>
      </c>
      <c r="I1841" s="2" t="s">
        <v>1588</v>
      </c>
      <c r="W1841">
        <v>15</v>
      </c>
    </row>
    <row r="1842" spans="1:23" x14ac:dyDescent="0.3">
      <c r="A1842" s="49">
        <v>997</v>
      </c>
      <c r="B1842" s="21" t="s">
        <v>1316</v>
      </c>
      <c r="C1842" s="49" t="s">
        <v>1444</v>
      </c>
      <c r="D1842" s="21" t="s">
        <v>1581</v>
      </c>
      <c r="F1842" s="52" t="s">
        <v>1641</v>
      </c>
      <c r="G1842" s="2" t="s">
        <v>54</v>
      </c>
      <c r="H1842" s="2" t="s">
        <v>29</v>
      </c>
      <c r="I1842" s="2" t="s">
        <v>1586</v>
      </c>
      <c r="W1842">
        <v>15</v>
      </c>
    </row>
    <row r="1843" spans="1:23" x14ac:dyDescent="0.3">
      <c r="A1843" s="49">
        <v>998</v>
      </c>
      <c r="B1843" s="21" t="s">
        <v>1316</v>
      </c>
      <c r="C1843" s="49" t="s">
        <v>1444</v>
      </c>
      <c r="D1843" s="21" t="s">
        <v>1581</v>
      </c>
      <c r="F1843" s="52" t="s">
        <v>1641</v>
      </c>
      <c r="G1843" s="2" t="s">
        <v>55</v>
      </c>
      <c r="H1843" s="2" t="s">
        <v>32</v>
      </c>
      <c r="I1843" s="2" t="s">
        <v>1585</v>
      </c>
      <c r="W1843">
        <v>15</v>
      </c>
    </row>
    <row r="1844" spans="1:23" x14ac:dyDescent="0.3">
      <c r="A1844" s="49">
        <v>999</v>
      </c>
      <c r="B1844" s="21" t="s">
        <v>1316</v>
      </c>
      <c r="C1844" s="49" t="s">
        <v>1444</v>
      </c>
      <c r="D1844" s="21" t="s">
        <v>1589</v>
      </c>
      <c r="F1844" s="52" t="s">
        <v>1642</v>
      </c>
      <c r="G1844" s="2" t="s">
        <v>54</v>
      </c>
      <c r="H1844" s="2" t="s">
        <v>25</v>
      </c>
      <c r="I1844" s="2" t="s">
        <v>1591</v>
      </c>
      <c r="W1844">
        <v>23</v>
      </c>
    </row>
    <row r="1845" spans="1:23" x14ac:dyDescent="0.3">
      <c r="A1845" s="49">
        <v>1000</v>
      </c>
      <c r="B1845" s="21" t="s">
        <v>1316</v>
      </c>
      <c r="C1845" s="49" t="s">
        <v>1444</v>
      </c>
      <c r="D1845" s="21" t="s">
        <v>1589</v>
      </c>
      <c r="F1845" s="52" t="s">
        <v>1642</v>
      </c>
      <c r="G1845" s="2" t="s">
        <v>59</v>
      </c>
      <c r="H1845" s="2" t="s">
        <v>43</v>
      </c>
      <c r="I1845" s="2" t="s">
        <v>1592</v>
      </c>
      <c r="W1845">
        <v>23</v>
      </c>
    </row>
    <row r="1846" spans="1:23" x14ac:dyDescent="0.3">
      <c r="A1846" s="49">
        <v>1001</v>
      </c>
      <c r="B1846" s="21" t="s">
        <v>1316</v>
      </c>
      <c r="C1846" s="49" t="s">
        <v>1444</v>
      </c>
      <c r="D1846" s="21" t="s">
        <v>1589</v>
      </c>
      <c r="F1846" s="52" t="s">
        <v>1642</v>
      </c>
      <c r="G1846" s="2" t="s">
        <v>55</v>
      </c>
      <c r="H1846" s="2" t="s">
        <v>32</v>
      </c>
      <c r="I1846" s="2" t="s">
        <v>1590</v>
      </c>
      <c r="W1846">
        <v>23</v>
      </c>
    </row>
    <row r="1847" spans="1:23" x14ac:dyDescent="0.3">
      <c r="A1847" s="49">
        <v>1001</v>
      </c>
      <c r="B1847" s="21" t="s">
        <v>1316</v>
      </c>
      <c r="C1847" s="49" t="s">
        <v>1444</v>
      </c>
      <c r="D1847" s="21" t="s">
        <v>1589</v>
      </c>
      <c r="F1847" s="52" t="s">
        <v>1642</v>
      </c>
      <c r="G1847" s="2" t="s">
        <v>55</v>
      </c>
      <c r="H1847" s="2" t="s">
        <v>34</v>
      </c>
      <c r="I1847" s="2" t="s">
        <v>1590</v>
      </c>
      <c r="W1847">
        <v>23</v>
      </c>
    </row>
    <row r="1848" spans="1:23" x14ac:dyDescent="0.3">
      <c r="A1848" s="49">
        <v>1002</v>
      </c>
      <c r="B1848" s="21" t="s">
        <v>1316</v>
      </c>
      <c r="C1848" s="49" t="s">
        <v>1444</v>
      </c>
      <c r="D1848" s="21" t="s">
        <v>1593</v>
      </c>
      <c r="F1848" s="52" t="s">
        <v>1642</v>
      </c>
      <c r="G1848" s="2" t="s">
        <v>54</v>
      </c>
      <c r="H1848" s="2" t="s">
        <v>25</v>
      </c>
      <c r="I1848" s="2" t="s">
        <v>1595</v>
      </c>
      <c r="N1848">
        <v>2500</v>
      </c>
      <c r="W1848">
        <v>21</v>
      </c>
    </row>
    <row r="1849" spans="1:23" x14ac:dyDescent="0.3">
      <c r="A1849" s="49">
        <v>1002</v>
      </c>
      <c r="B1849" s="21" t="s">
        <v>1316</v>
      </c>
      <c r="C1849" s="49" t="s">
        <v>1444</v>
      </c>
      <c r="D1849" s="21" t="s">
        <v>1593</v>
      </c>
      <c r="F1849" s="52" t="s">
        <v>1642</v>
      </c>
      <c r="G1849" s="2" t="s">
        <v>54</v>
      </c>
      <c r="H1849" s="2" t="s">
        <v>26</v>
      </c>
      <c r="I1849" s="2" t="s">
        <v>1594</v>
      </c>
      <c r="W1849">
        <v>21</v>
      </c>
    </row>
    <row r="1850" spans="1:23" s="19" customFormat="1" ht="15" thickBot="1" x14ac:dyDescent="0.35">
      <c r="A1850" s="51">
        <v>1002</v>
      </c>
      <c r="B1850" s="16" t="s">
        <v>1316</v>
      </c>
      <c r="C1850" s="51" t="s">
        <v>1444</v>
      </c>
      <c r="D1850" s="16" t="s">
        <v>1593</v>
      </c>
      <c r="F1850" s="47" t="s">
        <v>1642</v>
      </c>
      <c r="G1850" s="18" t="s">
        <v>58</v>
      </c>
      <c r="H1850" s="18" t="s">
        <v>41</v>
      </c>
      <c r="I1850" s="18" t="s">
        <v>1596</v>
      </c>
      <c r="K1850" s="48"/>
      <c r="W1850" s="19">
        <v>21</v>
      </c>
    </row>
    <row r="1851" spans="1:23" x14ac:dyDescent="0.3">
      <c r="A1851" s="49">
        <v>1003</v>
      </c>
      <c r="B1851" s="21" t="s">
        <v>71</v>
      </c>
      <c r="C1851" s="49" t="s">
        <v>1643</v>
      </c>
      <c r="E1851" t="s">
        <v>452</v>
      </c>
      <c r="F1851" s="52" t="s">
        <v>1720</v>
      </c>
      <c r="G1851" s="2" t="s">
        <v>53</v>
      </c>
      <c r="H1851" s="2" t="s">
        <v>22</v>
      </c>
      <c r="I1851" s="21" t="s">
        <v>1644</v>
      </c>
    </row>
    <row r="1852" spans="1:23" x14ac:dyDescent="0.3">
      <c r="A1852" s="49">
        <v>1003</v>
      </c>
      <c r="B1852" s="21" t="s">
        <v>71</v>
      </c>
      <c r="C1852" s="49" t="s">
        <v>1643</v>
      </c>
      <c r="E1852" t="s">
        <v>452</v>
      </c>
      <c r="F1852" s="52" t="s">
        <v>1721</v>
      </c>
      <c r="G1852" s="2" t="s">
        <v>53</v>
      </c>
      <c r="H1852" s="2" t="s">
        <v>22</v>
      </c>
      <c r="I1852" s="21" t="s">
        <v>1644</v>
      </c>
    </row>
    <row r="1853" spans="1:23" x14ac:dyDescent="0.3">
      <c r="A1853" s="49">
        <v>1003</v>
      </c>
      <c r="B1853" s="21" t="s">
        <v>71</v>
      </c>
      <c r="C1853" s="49" t="s">
        <v>1643</v>
      </c>
      <c r="E1853" t="s">
        <v>452</v>
      </c>
      <c r="F1853" s="52" t="s">
        <v>1720</v>
      </c>
      <c r="G1853" s="2" t="s">
        <v>58</v>
      </c>
      <c r="H1853" s="2" t="s">
        <v>41</v>
      </c>
      <c r="I1853" s="21" t="s">
        <v>1651</v>
      </c>
    </row>
    <row r="1854" spans="1:23" x14ac:dyDescent="0.3">
      <c r="A1854" s="49">
        <v>1003</v>
      </c>
      <c r="B1854" s="21" t="s">
        <v>71</v>
      </c>
      <c r="C1854" s="49" t="s">
        <v>1643</v>
      </c>
      <c r="E1854" t="s">
        <v>452</v>
      </c>
      <c r="F1854" s="52" t="s">
        <v>1721</v>
      </c>
      <c r="G1854" s="2" t="s">
        <v>58</v>
      </c>
      <c r="H1854" s="2" t="s">
        <v>41</v>
      </c>
      <c r="I1854" s="21" t="s">
        <v>1651</v>
      </c>
    </row>
    <row r="1855" spans="1:23" x14ac:dyDescent="0.3">
      <c r="A1855" s="49">
        <v>1004</v>
      </c>
      <c r="B1855" s="21" t="s">
        <v>71</v>
      </c>
      <c r="C1855" s="49" t="s">
        <v>1643</v>
      </c>
      <c r="E1855" t="s">
        <v>452</v>
      </c>
      <c r="F1855" s="52" t="s">
        <v>1721</v>
      </c>
      <c r="G1855" s="2" t="s">
        <v>54</v>
      </c>
      <c r="H1855" s="2" t="s">
        <v>25</v>
      </c>
      <c r="I1855" s="21" t="s">
        <v>1645</v>
      </c>
    </row>
    <row r="1856" spans="1:23" x14ac:dyDescent="0.3">
      <c r="A1856" s="49">
        <v>1004</v>
      </c>
      <c r="B1856" s="21" t="s">
        <v>71</v>
      </c>
      <c r="C1856" s="49" t="s">
        <v>1643</v>
      </c>
      <c r="E1856" t="s">
        <v>452</v>
      </c>
      <c r="F1856" s="52" t="s">
        <v>1721</v>
      </c>
      <c r="G1856" s="2" t="s">
        <v>54</v>
      </c>
      <c r="H1856" s="2" t="s">
        <v>29</v>
      </c>
      <c r="I1856" s="21" t="s">
        <v>1645</v>
      </c>
    </row>
    <row r="1857" spans="1:9" x14ac:dyDescent="0.3">
      <c r="A1857" s="49">
        <v>1005</v>
      </c>
      <c r="B1857" s="21" t="s">
        <v>71</v>
      </c>
      <c r="C1857" s="49" t="s">
        <v>1643</v>
      </c>
      <c r="E1857" t="s">
        <v>452</v>
      </c>
      <c r="F1857" s="52" t="s">
        <v>1721</v>
      </c>
      <c r="G1857" s="2" t="s">
        <v>54</v>
      </c>
      <c r="H1857" s="2" t="s">
        <v>28</v>
      </c>
      <c r="I1857" s="21" t="s">
        <v>1646</v>
      </c>
    </row>
    <row r="1858" spans="1:9" x14ac:dyDescent="0.3">
      <c r="A1858" s="49">
        <v>1005</v>
      </c>
      <c r="B1858" s="21" t="s">
        <v>71</v>
      </c>
      <c r="C1858" s="49" t="s">
        <v>1643</v>
      </c>
      <c r="E1858" t="s">
        <v>452</v>
      </c>
      <c r="F1858" s="52" t="s">
        <v>1721</v>
      </c>
      <c r="G1858" s="2" t="s">
        <v>58</v>
      </c>
      <c r="H1858" s="2" t="s">
        <v>41</v>
      </c>
      <c r="I1858" s="21" t="s">
        <v>1647</v>
      </c>
    </row>
    <row r="1859" spans="1:9" x14ac:dyDescent="0.3">
      <c r="A1859" s="49">
        <v>1005</v>
      </c>
      <c r="B1859" s="21" t="s">
        <v>71</v>
      </c>
      <c r="C1859" s="49" t="s">
        <v>1643</v>
      </c>
      <c r="E1859" t="s">
        <v>452</v>
      </c>
      <c r="F1859" s="52" t="s">
        <v>1720</v>
      </c>
      <c r="G1859" s="2" t="s">
        <v>58</v>
      </c>
      <c r="H1859" s="2" t="s">
        <v>41</v>
      </c>
      <c r="I1859" s="9" t="s">
        <v>1648</v>
      </c>
    </row>
    <row r="1860" spans="1:9" x14ac:dyDescent="0.3">
      <c r="A1860" s="49">
        <v>1005</v>
      </c>
      <c r="B1860" s="21" t="s">
        <v>71</v>
      </c>
      <c r="C1860" s="49" t="s">
        <v>1643</v>
      </c>
      <c r="E1860" t="s">
        <v>452</v>
      </c>
      <c r="F1860" s="52" t="s">
        <v>1720</v>
      </c>
      <c r="G1860" s="2" t="s">
        <v>53</v>
      </c>
      <c r="H1860" s="2" t="s">
        <v>24</v>
      </c>
      <c r="I1860" s="9" t="s">
        <v>1648</v>
      </c>
    </row>
    <row r="1861" spans="1:9" x14ac:dyDescent="0.3">
      <c r="A1861" s="49">
        <v>1005</v>
      </c>
      <c r="B1861" s="21" t="s">
        <v>71</v>
      </c>
      <c r="C1861" s="49" t="s">
        <v>1643</v>
      </c>
      <c r="E1861" t="s">
        <v>452</v>
      </c>
      <c r="F1861" s="52" t="s">
        <v>1721</v>
      </c>
      <c r="G1861" s="2" t="s">
        <v>58</v>
      </c>
      <c r="H1861" s="2" t="s">
        <v>41</v>
      </c>
      <c r="I1861" s="21" t="s">
        <v>1649</v>
      </c>
    </row>
    <row r="1862" spans="1:9" x14ac:dyDescent="0.3">
      <c r="A1862" s="49">
        <v>1006</v>
      </c>
      <c r="B1862" s="21" t="s">
        <v>71</v>
      </c>
      <c r="C1862" s="49" t="s">
        <v>1643</v>
      </c>
      <c r="E1862" t="s">
        <v>452</v>
      </c>
      <c r="F1862" s="52" t="s">
        <v>1720</v>
      </c>
      <c r="G1862" s="2" t="s">
        <v>54</v>
      </c>
      <c r="H1862" s="2" t="s">
        <v>28</v>
      </c>
      <c r="I1862" s="21" t="s">
        <v>1650</v>
      </c>
    </row>
    <row r="1863" spans="1:9" x14ac:dyDescent="0.3">
      <c r="A1863" s="49">
        <v>1006</v>
      </c>
      <c r="B1863" s="21" t="s">
        <v>71</v>
      </c>
      <c r="C1863" s="49" t="s">
        <v>1643</v>
      </c>
      <c r="E1863" t="s">
        <v>452</v>
      </c>
      <c r="F1863" s="52" t="s">
        <v>1720</v>
      </c>
      <c r="G1863" s="2" t="s">
        <v>54</v>
      </c>
      <c r="H1863" s="2" t="s">
        <v>29</v>
      </c>
      <c r="I1863" s="21" t="s">
        <v>1650</v>
      </c>
    </row>
    <row r="1864" spans="1:9" x14ac:dyDescent="0.3">
      <c r="A1864" s="49">
        <v>1007</v>
      </c>
      <c r="B1864" s="21" t="s">
        <v>71</v>
      </c>
      <c r="C1864" s="49" t="s">
        <v>1652</v>
      </c>
      <c r="E1864" t="s">
        <v>452</v>
      </c>
      <c r="F1864" s="52" t="s">
        <v>1722</v>
      </c>
      <c r="G1864" s="2" t="s">
        <v>58</v>
      </c>
      <c r="H1864" s="2" t="s">
        <v>41</v>
      </c>
      <c r="I1864" s="21" t="s">
        <v>1653</v>
      </c>
    </row>
    <row r="1865" spans="1:9" x14ac:dyDescent="0.3">
      <c r="A1865" s="49">
        <v>1007</v>
      </c>
      <c r="B1865" s="21" t="s">
        <v>71</v>
      </c>
      <c r="C1865" s="49" t="s">
        <v>1652</v>
      </c>
      <c r="E1865" t="s">
        <v>452</v>
      </c>
      <c r="F1865" s="52" t="s">
        <v>1720</v>
      </c>
      <c r="G1865" s="2" t="s">
        <v>58</v>
      </c>
      <c r="H1865" s="2" t="s">
        <v>41</v>
      </c>
      <c r="I1865" s="21" t="s">
        <v>1653</v>
      </c>
    </row>
    <row r="1866" spans="1:9" x14ac:dyDescent="0.3">
      <c r="A1866" s="49">
        <v>1008</v>
      </c>
      <c r="B1866" s="21" t="s">
        <v>71</v>
      </c>
      <c r="C1866" s="49" t="s">
        <v>1652</v>
      </c>
      <c r="E1866" t="s">
        <v>452</v>
      </c>
      <c r="F1866" s="52" t="s">
        <v>1723</v>
      </c>
      <c r="G1866" s="2" t="s">
        <v>54</v>
      </c>
      <c r="H1866" s="2" t="s">
        <v>25</v>
      </c>
      <c r="I1866" s="21" t="s">
        <v>1654</v>
      </c>
    </row>
    <row r="1867" spans="1:9" x14ac:dyDescent="0.3">
      <c r="A1867" s="49">
        <v>1008</v>
      </c>
      <c r="B1867" s="21" t="s">
        <v>71</v>
      </c>
      <c r="C1867" s="49" t="s">
        <v>1652</v>
      </c>
      <c r="E1867" t="s">
        <v>452</v>
      </c>
      <c r="F1867" s="52" t="s">
        <v>1722</v>
      </c>
      <c r="G1867" s="2" t="s">
        <v>54</v>
      </c>
      <c r="H1867" s="2" t="s">
        <v>25</v>
      </c>
      <c r="I1867" s="21" t="s">
        <v>1654</v>
      </c>
    </row>
    <row r="1868" spans="1:9" x14ac:dyDescent="0.3">
      <c r="A1868" s="49">
        <v>1008</v>
      </c>
      <c r="B1868" s="21" t="s">
        <v>71</v>
      </c>
      <c r="C1868" s="49" t="s">
        <v>1652</v>
      </c>
      <c r="E1868" t="s">
        <v>452</v>
      </c>
      <c r="F1868" s="52" t="s">
        <v>1723</v>
      </c>
      <c r="G1868" s="2" t="s">
        <v>54</v>
      </c>
      <c r="H1868" s="2" t="s">
        <v>27</v>
      </c>
      <c r="I1868" s="21" t="s">
        <v>1654</v>
      </c>
    </row>
    <row r="1869" spans="1:9" x14ac:dyDescent="0.3">
      <c r="A1869" s="49">
        <v>1008</v>
      </c>
      <c r="B1869" s="21" t="s">
        <v>71</v>
      </c>
      <c r="C1869" s="49" t="s">
        <v>1652</v>
      </c>
      <c r="E1869" t="s">
        <v>452</v>
      </c>
      <c r="F1869" s="52" t="s">
        <v>1722</v>
      </c>
      <c r="G1869" s="2" t="s">
        <v>54</v>
      </c>
      <c r="H1869" s="2" t="s">
        <v>27</v>
      </c>
      <c r="I1869" s="21" t="s">
        <v>1654</v>
      </c>
    </row>
    <row r="1870" spans="1:9" x14ac:dyDescent="0.3">
      <c r="A1870" s="49">
        <v>1008</v>
      </c>
      <c r="B1870" s="21" t="s">
        <v>71</v>
      </c>
      <c r="C1870" s="49" t="s">
        <v>1652</v>
      </c>
      <c r="E1870" t="s">
        <v>452</v>
      </c>
      <c r="F1870" s="52" t="s">
        <v>1723</v>
      </c>
      <c r="G1870" s="2" t="s">
        <v>53</v>
      </c>
      <c r="H1870" s="2" t="s">
        <v>24</v>
      </c>
      <c r="I1870" s="21" t="s">
        <v>1654</v>
      </c>
    </row>
    <row r="1871" spans="1:9" x14ac:dyDescent="0.3">
      <c r="A1871" s="49">
        <v>1008</v>
      </c>
      <c r="B1871" s="21" t="s">
        <v>71</v>
      </c>
      <c r="C1871" s="49" t="s">
        <v>1652</v>
      </c>
      <c r="E1871" t="s">
        <v>452</v>
      </c>
      <c r="F1871" s="52" t="s">
        <v>1722</v>
      </c>
      <c r="G1871" s="2" t="s">
        <v>53</v>
      </c>
      <c r="H1871" s="2" t="s">
        <v>24</v>
      </c>
      <c r="I1871" s="21" t="s">
        <v>1654</v>
      </c>
    </row>
    <row r="1872" spans="1:9" x14ac:dyDescent="0.3">
      <c r="A1872" s="49">
        <v>1009</v>
      </c>
      <c r="B1872" s="21" t="s">
        <v>71</v>
      </c>
      <c r="C1872" s="49" t="s">
        <v>1652</v>
      </c>
      <c r="E1872" t="s">
        <v>452</v>
      </c>
      <c r="F1872" s="52" t="s">
        <v>1723</v>
      </c>
      <c r="G1872" s="2" t="s">
        <v>58</v>
      </c>
      <c r="H1872" s="2" t="s">
        <v>41</v>
      </c>
      <c r="I1872" s="21" t="s">
        <v>1655</v>
      </c>
    </row>
    <row r="1873" spans="1:9" x14ac:dyDescent="0.3">
      <c r="A1873" s="49">
        <v>1009</v>
      </c>
      <c r="B1873" s="21" t="s">
        <v>71</v>
      </c>
      <c r="C1873" s="49" t="s">
        <v>1652</v>
      </c>
      <c r="E1873" t="s">
        <v>452</v>
      </c>
      <c r="F1873" s="52" t="s">
        <v>1722</v>
      </c>
      <c r="G1873" s="2" t="s">
        <v>58</v>
      </c>
      <c r="H1873" s="2" t="s">
        <v>41</v>
      </c>
      <c r="I1873" s="21" t="s">
        <v>1655</v>
      </c>
    </row>
    <row r="1874" spans="1:9" x14ac:dyDescent="0.3">
      <c r="A1874" s="49">
        <v>1009</v>
      </c>
      <c r="B1874" s="21" t="s">
        <v>71</v>
      </c>
      <c r="C1874" s="49" t="s">
        <v>1652</v>
      </c>
      <c r="E1874" t="s">
        <v>452</v>
      </c>
      <c r="F1874" s="52" t="s">
        <v>1723</v>
      </c>
      <c r="G1874" s="2" t="s">
        <v>58</v>
      </c>
      <c r="H1874" s="2" t="s">
        <v>41</v>
      </c>
      <c r="I1874" s="21" t="s">
        <v>1655</v>
      </c>
    </row>
    <row r="1875" spans="1:9" x14ac:dyDescent="0.3">
      <c r="A1875" s="49">
        <v>1009</v>
      </c>
      <c r="B1875" s="21" t="s">
        <v>71</v>
      </c>
      <c r="C1875" s="49" t="s">
        <v>1652</v>
      </c>
      <c r="E1875" t="s">
        <v>452</v>
      </c>
      <c r="F1875" s="52" t="s">
        <v>1722</v>
      </c>
      <c r="G1875" s="2" t="s">
        <v>58</v>
      </c>
      <c r="H1875" s="2" t="s">
        <v>41</v>
      </c>
      <c r="I1875" s="21" t="s">
        <v>1655</v>
      </c>
    </row>
    <row r="1876" spans="1:9" x14ac:dyDescent="0.3">
      <c r="A1876" s="49">
        <v>1010</v>
      </c>
      <c r="B1876" s="21" t="s">
        <v>71</v>
      </c>
      <c r="C1876" s="49" t="s">
        <v>1652</v>
      </c>
      <c r="E1876" t="s">
        <v>452</v>
      </c>
      <c r="F1876" s="52" t="s">
        <v>1723</v>
      </c>
      <c r="G1876" s="2" t="s">
        <v>58</v>
      </c>
      <c r="H1876" s="2" t="s">
        <v>41</v>
      </c>
      <c r="I1876" t="s">
        <v>1656</v>
      </c>
    </row>
    <row r="1877" spans="1:9" x14ac:dyDescent="0.3">
      <c r="A1877" s="49">
        <v>1010</v>
      </c>
      <c r="B1877" s="21" t="s">
        <v>71</v>
      </c>
      <c r="C1877" s="49" t="s">
        <v>1652</v>
      </c>
      <c r="E1877" t="s">
        <v>452</v>
      </c>
      <c r="F1877" s="52" t="s">
        <v>1723</v>
      </c>
      <c r="G1877" s="2" t="s">
        <v>53</v>
      </c>
      <c r="H1877" s="2" t="s">
        <v>24</v>
      </c>
      <c r="I1877" t="s">
        <v>1656</v>
      </c>
    </row>
    <row r="1878" spans="1:9" x14ac:dyDescent="0.3">
      <c r="A1878" s="49">
        <v>1011</v>
      </c>
      <c r="B1878" s="21" t="s">
        <v>71</v>
      </c>
      <c r="C1878" s="49" t="s">
        <v>1657</v>
      </c>
      <c r="E1878" t="s">
        <v>189</v>
      </c>
      <c r="F1878" s="52" t="s">
        <v>1723</v>
      </c>
      <c r="G1878" s="2" t="s">
        <v>59</v>
      </c>
      <c r="H1878" s="2" t="s">
        <v>43</v>
      </c>
      <c r="I1878" t="s">
        <v>1658</v>
      </c>
    </row>
    <row r="1879" spans="1:9" x14ac:dyDescent="0.3">
      <c r="A1879" s="49">
        <v>1011</v>
      </c>
      <c r="B1879" s="21" t="s">
        <v>71</v>
      </c>
      <c r="C1879" s="49" t="s">
        <v>1657</v>
      </c>
      <c r="E1879" t="s">
        <v>452</v>
      </c>
      <c r="F1879" s="52" t="s">
        <v>1723</v>
      </c>
      <c r="G1879" s="2" t="s">
        <v>59</v>
      </c>
      <c r="H1879" s="2" t="s">
        <v>43</v>
      </c>
      <c r="I1879" t="s">
        <v>1658</v>
      </c>
    </row>
    <row r="1880" spans="1:9" x14ac:dyDescent="0.3">
      <c r="A1880" s="49">
        <v>1011</v>
      </c>
      <c r="B1880" s="21" t="s">
        <v>71</v>
      </c>
      <c r="C1880" s="49" t="s">
        <v>1657</v>
      </c>
      <c r="E1880" t="s">
        <v>189</v>
      </c>
      <c r="F1880" s="52" t="s">
        <v>1723</v>
      </c>
      <c r="G1880" s="2" t="s">
        <v>55</v>
      </c>
      <c r="H1880" s="2" t="s">
        <v>32</v>
      </c>
      <c r="I1880" t="s">
        <v>1659</v>
      </c>
    </row>
    <row r="1881" spans="1:9" x14ac:dyDescent="0.3">
      <c r="A1881" s="49">
        <v>1011</v>
      </c>
      <c r="B1881" s="21" t="s">
        <v>71</v>
      </c>
      <c r="C1881" s="49" t="s">
        <v>1657</v>
      </c>
      <c r="E1881" t="s">
        <v>452</v>
      </c>
      <c r="F1881" s="52" t="s">
        <v>1723</v>
      </c>
      <c r="G1881" s="2" t="s">
        <v>55</v>
      </c>
      <c r="H1881" s="2" t="s">
        <v>32</v>
      </c>
      <c r="I1881" t="s">
        <v>1659</v>
      </c>
    </row>
    <row r="1882" spans="1:9" x14ac:dyDescent="0.3">
      <c r="A1882" s="49">
        <v>1012</v>
      </c>
      <c r="B1882" s="21" t="s">
        <v>71</v>
      </c>
      <c r="C1882" s="49" t="s">
        <v>1657</v>
      </c>
      <c r="E1882" t="s">
        <v>189</v>
      </c>
      <c r="F1882" s="52" t="s">
        <v>1723</v>
      </c>
      <c r="G1882" s="2" t="s">
        <v>54</v>
      </c>
      <c r="H1882" s="2" t="s">
        <v>25</v>
      </c>
      <c r="I1882" t="s">
        <v>1660</v>
      </c>
    </row>
    <row r="1883" spans="1:9" x14ac:dyDescent="0.3">
      <c r="A1883" s="49">
        <v>1012</v>
      </c>
      <c r="B1883" s="21" t="s">
        <v>71</v>
      </c>
      <c r="C1883" s="49" t="s">
        <v>1657</v>
      </c>
      <c r="E1883" t="s">
        <v>452</v>
      </c>
      <c r="F1883" s="52" t="s">
        <v>1723</v>
      </c>
      <c r="G1883" s="2" t="s">
        <v>54</v>
      </c>
      <c r="H1883" s="2" t="s">
        <v>25</v>
      </c>
      <c r="I1883" t="s">
        <v>1660</v>
      </c>
    </row>
    <row r="1884" spans="1:9" x14ac:dyDescent="0.3">
      <c r="A1884" s="49">
        <v>1012</v>
      </c>
      <c r="B1884" s="21" t="s">
        <v>71</v>
      </c>
      <c r="C1884" s="49" t="s">
        <v>1657</v>
      </c>
      <c r="E1884" t="s">
        <v>189</v>
      </c>
      <c r="F1884" s="52" t="s">
        <v>1723</v>
      </c>
      <c r="G1884" s="2" t="s">
        <v>53</v>
      </c>
      <c r="H1884" s="2" t="s">
        <v>24</v>
      </c>
      <c r="I1884" t="s">
        <v>1660</v>
      </c>
    </row>
    <row r="1885" spans="1:9" x14ac:dyDescent="0.3">
      <c r="A1885" s="49">
        <v>1012</v>
      </c>
      <c r="B1885" s="21" t="s">
        <v>71</v>
      </c>
      <c r="C1885" s="49" t="s">
        <v>1657</v>
      </c>
      <c r="E1885" t="s">
        <v>452</v>
      </c>
      <c r="F1885" s="52" t="s">
        <v>1723</v>
      </c>
      <c r="G1885" s="2" t="s">
        <v>53</v>
      </c>
      <c r="H1885" s="2" t="s">
        <v>24</v>
      </c>
      <c r="I1885" t="s">
        <v>1660</v>
      </c>
    </row>
    <row r="1886" spans="1:9" x14ac:dyDescent="0.3">
      <c r="A1886" s="49">
        <v>1013</v>
      </c>
      <c r="B1886" s="21" t="s">
        <v>71</v>
      </c>
      <c r="C1886" s="49" t="s">
        <v>1657</v>
      </c>
      <c r="E1886" t="s">
        <v>189</v>
      </c>
      <c r="F1886" s="52" t="s">
        <v>1723</v>
      </c>
      <c r="G1886" s="2" t="s">
        <v>54</v>
      </c>
      <c r="H1886" s="2" t="s">
        <v>25</v>
      </c>
      <c r="I1886" t="s">
        <v>1661</v>
      </c>
    </row>
    <row r="1887" spans="1:9" x14ac:dyDescent="0.3">
      <c r="A1887" s="49">
        <v>1013</v>
      </c>
      <c r="B1887" s="21" t="s">
        <v>71</v>
      </c>
      <c r="C1887" s="49" t="s">
        <v>1657</v>
      </c>
      <c r="E1887" t="s">
        <v>452</v>
      </c>
      <c r="F1887" s="52" t="s">
        <v>1723</v>
      </c>
      <c r="G1887" s="2" t="s">
        <v>54</v>
      </c>
      <c r="H1887" s="2" t="s">
        <v>25</v>
      </c>
      <c r="I1887" t="s">
        <v>1661</v>
      </c>
    </row>
    <row r="1888" spans="1:9" x14ac:dyDescent="0.3">
      <c r="A1888" s="49">
        <v>1013</v>
      </c>
      <c r="B1888" s="21" t="s">
        <v>71</v>
      </c>
      <c r="C1888" s="49" t="s">
        <v>1657</v>
      </c>
      <c r="E1888" t="s">
        <v>189</v>
      </c>
      <c r="F1888" s="52" t="s">
        <v>1723</v>
      </c>
      <c r="G1888" s="2" t="s">
        <v>54</v>
      </c>
      <c r="H1888" s="2" t="s">
        <v>28</v>
      </c>
      <c r="I1888" t="s">
        <v>1662</v>
      </c>
    </row>
    <row r="1889" spans="1:9" x14ac:dyDescent="0.3">
      <c r="A1889" s="49">
        <v>1013</v>
      </c>
      <c r="B1889" s="21" t="s">
        <v>71</v>
      </c>
      <c r="C1889" s="49" t="s">
        <v>1657</v>
      </c>
      <c r="E1889" t="s">
        <v>452</v>
      </c>
      <c r="F1889" s="52" t="s">
        <v>1723</v>
      </c>
      <c r="G1889" s="2" t="s">
        <v>54</v>
      </c>
      <c r="H1889" s="2" t="s">
        <v>28</v>
      </c>
      <c r="I1889" t="s">
        <v>1662</v>
      </c>
    </row>
    <row r="1890" spans="1:9" x14ac:dyDescent="0.3">
      <c r="A1890">
        <v>1013</v>
      </c>
      <c r="B1890" s="21" t="s">
        <v>71</v>
      </c>
      <c r="C1890" s="49" t="s">
        <v>1657</v>
      </c>
      <c r="E1890" t="s">
        <v>189</v>
      </c>
      <c r="F1890" s="52" t="s">
        <v>1723</v>
      </c>
      <c r="G1890" s="2" t="s">
        <v>54</v>
      </c>
      <c r="H1890" s="2" t="s">
        <v>29</v>
      </c>
      <c r="I1890" t="s">
        <v>1662</v>
      </c>
    </row>
    <row r="1891" spans="1:9" x14ac:dyDescent="0.3">
      <c r="A1891">
        <v>1013</v>
      </c>
      <c r="B1891" s="21" t="s">
        <v>71</v>
      </c>
      <c r="C1891" s="49" t="s">
        <v>1657</v>
      </c>
      <c r="E1891" t="s">
        <v>452</v>
      </c>
      <c r="F1891" s="52" t="s">
        <v>1723</v>
      </c>
      <c r="G1891" s="2" t="s">
        <v>54</v>
      </c>
      <c r="H1891" s="2" t="s">
        <v>29</v>
      </c>
      <c r="I1891" t="s">
        <v>1662</v>
      </c>
    </row>
    <row r="1892" spans="1:9" x14ac:dyDescent="0.3">
      <c r="A1892">
        <v>1013</v>
      </c>
      <c r="B1892" s="21" t="s">
        <v>71</v>
      </c>
      <c r="C1892" s="49" t="s">
        <v>1657</v>
      </c>
      <c r="E1892" t="s">
        <v>189</v>
      </c>
      <c r="F1892" s="52" t="s">
        <v>1723</v>
      </c>
      <c r="G1892" s="2" t="s">
        <v>55</v>
      </c>
      <c r="H1892" s="2" t="s">
        <v>32</v>
      </c>
      <c r="I1892" t="s">
        <v>1663</v>
      </c>
    </row>
    <row r="1893" spans="1:9" x14ac:dyDescent="0.3">
      <c r="A1893">
        <v>1013</v>
      </c>
      <c r="B1893" s="21" t="s">
        <v>71</v>
      </c>
      <c r="C1893" s="49" t="s">
        <v>1657</v>
      </c>
      <c r="E1893" t="s">
        <v>452</v>
      </c>
      <c r="F1893" s="52" t="s">
        <v>1723</v>
      </c>
      <c r="G1893" s="2" t="s">
        <v>55</v>
      </c>
      <c r="H1893" s="2" t="s">
        <v>32</v>
      </c>
      <c r="I1893" t="s">
        <v>1663</v>
      </c>
    </row>
    <row r="1894" spans="1:9" x14ac:dyDescent="0.3">
      <c r="A1894">
        <v>1014</v>
      </c>
      <c r="B1894" s="21" t="s">
        <v>71</v>
      </c>
      <c r="C1894" s="49" t="s">
        <v>1657</v>
      </c>
      <c r="E1894" t="s">
        <v>189</v>
      </c>
      <c r="F1894" s="52" t="s">
        <v>1723</v>
      </c>
      <c r="G1894" s="2" t="s">
        <v>53</v>
      </c>
      <c r="H1894" s="2" t="s">
        <v>12</v>
      </c>
      <c r="I1894" t="s">
        <v>1664</v>
      </c>
    </row>
    <row r="1895" spans="1:9" x14ac:dyDescent="0.3">
      <c r="A1895">
        <v>1014</v>
      </c>
      <c r="B1895" s="21" t="s">
        <v>71</v>
      </c>
      <c r="C1895" s="49" t="s">
        <v>1657</v>
      </c>
      <c r="E1895" t="s">
        <v>452</v>
      </c>
      <c r="F1895" s="52" t="s">
        <v>1723</v>
      </c>
      <c r="G1895" s="2" t="s">
        <v>53</v>
      </c>
      <c r="H1895" s="2" t="s">
        <v>12</v>
      </c>
      <c r="I1895" t="s">
        <v>1664</v>
      </c>
    </row>
    <row r="1896" spans="1:9" x14ac:dyDescent="0.3">
      <c r="A1896">
        <v>1014</v>
      </c>
      <c r="B1896" s="21" t="s">
        <v>71</v>
      </c>
      <c r="C1896" s="49" t="s">
        <v>1657</v>
      </c>
      <c r="E1896" t="s">
        <v>189</v>
      </c>
      <c r="F1896" s="52" t="s">
        <v>1723</v>
      </c>
      <c r="G1896" s="2" t="s">
        <v>56</v>
      </c>
      <c r="H1896" s="2" t="s">
        <v>36</v>
      </c>
      <c r="I1896" t="s">
        <v>1664</v>
      </c>
    </row>
    <row r="1897" spans="1:9" x14ac:dyDescent="0.3">
      <c r="A1897">
        <v>1014</v>
      </c>
      <c r="B1897" s="21" t="s">
        <v>71</v>
      </c>
      <c r="C1897" s="49" t="s">
        <v>1657</v>
      </c>
      <c r="E1897" t="s">
        <v>452</v>
      </c>
      <c r="F1897" s="52" t="s">
        <v>1723</v>
      </c>
      <c r="G1897" s="2" t="s">
        <v>56</v>
      </c>
      <c r="H1897" s="2" t="s">
        <v>36</v>
      </c>
      <c r="I1897" t="s">
        <v>1664</v>
      </c>
    </row>
    <row r="1898" spans="1:9" x14ac:dyDescent="0.3">
      <c r="A1898">
        <v>1014</v>
      </c>
      <c r="B1898" s="21" t="s">
        <v>71</v>
      </c>
      <c r="C1898" s="49" t="s">
        <v>1657</v>
      </c>
      <c r="E1898" t="s">
        <v>189</v>
      </c>
      <c r="F1898" s="52" t="s">
        <v>1723</v>
      </c>
      <c r="G1898" s="2" t="s">
        <v>54</v>
      </c>
      <c r="H1898" s="2" t="s">
        <v>25</v>
      </c>
      <c r="I1898" t="s">
        <v>1664</v>
      </c>
    </row>
    <row r="1899" spans="1:9" x14ac:dyDescent="0.3">
      <c r="A1899">
        <v>1014</v>
      </c>
      <c r="B1899" s="21" t="s">
        <v>71</v>
      </c>
      <c r="C1899" s="49" t="s">
        <v>1657</v>
      </c>
      <c r="E1899" t="s">
        <v>452</v>
      </c>
      <c r="F1899" s="52" t="s">
        <v>1723</v>
      </c>
      <c r="G1899" s="2" t="s">
        <v>54</v>
      </c>
      <c r="H1899" s="2" t="s">
        <v>25</v>
      </c>
      <c r="I1899" t="s">
        <v>1664</v>
      </c>
    </row>
    <row r="1900" spans="1:9" x14ac:dyDescent="0.3">
      <c r="A1900">
        <v>1014</v>
      </c>
      <c r="B1900" s="21" t="s">
        <v>71</v>
      </c>
      <c r="C1900" s="49" t="s">
        <v>1657</v>
      </c>
      <c r="E1900" t="s">
        <v>189</v>
      </c>
      <c r="F1900" s="52" t="s">
        <v>1723</v>
      </c>
      <c r="G1900" s="2" t="s">
        <v>53</v>
      </c>
      <c r="H1900" s="2" t="s">
        <v>24</v>
      </c>
      <c r="I1900" t="s">
        <v>1664</v>
      </c>
    </row>
    <row r="1901" spans="1:9" x14ac:dyDescent="0.3">
      <c r="A1901">
        <v>1014</v>
      </c>
      <c r="B1901" s="21" t="s">
        <v>71</v>
      </c>
      <c r="C1901" s="49" t="s">
        <v>1657</v>
      </c>
      <c r="E1901" t="s">
        <v>452</v>
      </c>
      <c r="F1901" s="52" t="s">
        <v>1723</v>
      </c>
      <c r="G1901" s="2" t="s">
        <v>53</v>
      </c>
      <c r="H1901" s="2" t="s">
        <v>24</v>
      </c>
      <c r="I1901" t="s">
        <v>1664</v>
      </c>
    </row>
    <row r="1902" spans="1:9" x14ac:dyDescent="0.3">
      <c r="A1902">
        <v>1014</v>
      </c>
      <c r="B1902" s="21" t="s">
        <v>71</v>
      </c>
      <c r="C1902" s="49" t="s">
        <v>1657</v>
      </c>
      <c r="E1902" t="s">
        <v>189</v>
      </c>
      <c r="F1902" s="52" t="s">
        <v>1723</v>
      </c>
      <c r="G1902" s="2" t="s">
        <v>55</v>
      </c>
      <c r="H1902" s="2" t="s">
        <v>32</v>
      </c>
      <c r="I1902" t="s">
        <v>1665</v>
      </c>
    </row>
    <row r="1903" spans="1:9" x14ac:dyDescent="0.3">
      <c r="A1903">
        <v>1014</v>
      </c>
      <c r="B1903" s="21" t="s">
        <v>71</v>
      </c>
      <c r="C1903" s="49" t="s">
        <v>1657</v>
      </c>
      <c r="E1903" t="s">
        <v>452</v>
      </c>
      <c r="F1903" s="52" t="s">
        <v>1723</v>
      </c>
      <c r="G1903" s="2" t="s">
        <v>55</v>
      </c>
      <c r="H1903" s="2" t="s">
        <v>32</v>
      </c>
      <c r="I1903" t="s">
        <v>1665</v>
      </c>
    </row>
    <row r="1904" spans="1:9" x14ac:dyDescent="0.3">
      <c r="A1904">
        <v>1015</v>
      </c>
      <c r="B1904" s="21" t="s">
        <v>71</v>
      </c>
      <c r="C1904" s="49" t="s">
        <v>1657</v>
      </c>
      <c r="E1904" t="s">
        <v>189</v>
      </c>
      <c r="F1904" s="52" t="s">
        <v>1723</v>
      </c>
      <c r="G1904" s="2" t="s">
        <v>59</v>
      </c>
      <c r="H1904" s="2" t="s">
        <v>43</v>
      </c>
      <c r="I1904" t="s">
        <v>1666</v>
      </c>
    </row>
    <row r="1905" spans="1:9" x14ac:dyDescent="0.3">
      <c r="A1905">
        <v>1015</v>
      </c>
      <c r="B1905" s="21" t="s">
        <v>71</v>
      </c>
      <c r="C1905" s="49" t="s">
        <v>1657</v>
      </c>
      <c r="E1905" t="s">
        <v>189</v>
      </c>
      <c r="F1905" s="52" t="s">
        <v>1724</v>
      </c>
      <c r="G1905" s="2" t="s">
        <v>59</v>
      </c>
      <c r="H1905" s="2" t="s">
        <v>43</v>
      </c>
      <c r="I1905" t="s">
        <v>1666</v>
      </c>
    </row>
    <row r="1906" spans="1:9" x14ac:dyDescent="0.3">
      <c r="A1906">
        <v>1015</v>
      </c>
      <c r="B1906" s="21" t="s">
        <v>71</v>
      </c>
      <c r="C1906" s="49" t="s">
        <v>1657</v>
      </c>
      <c r="E1906" t="s">
        <v>452</v>
      </c>
      <c r="F1906" s="52" t="s">
        <v>1723</v>
      </c>
      <c r="G1906" s="2" t="s">
        <v>59</v>
      </c>
      <c r="H1906" s="2" t="s">
        <v>43</v>
      </c>
      <c r="I1906" t="s">
        <v>1666</v>
      </c>
    </row>
    <row r="1907" spans="1:9" x14ac:dyDescent="0.3">
      <c r="A1907">
        <v>1015</v>
      </c>
      <c r="B1907" s="21" t="s">
        <v>71</v>
      </c>
      <c r="C1907" s="49" t="s">
        <v>1657</v>
      </c>
      <c r="E1907" t="s">
        <v>452</v>
      </c>
      <c r="F1907" s="52" t="s">
        <v>1724</v>
      </c>
      <c r="G1907" s="2" t="s">
        <v>59</v>
      </c>
      <c r="H1907" s="2" t="s">
        <v>43</v>
      </c>
      <c r="I1907" t="s">
        <v>1666</v>
      </c>
    </row>
    <row r="1908" spans="1:9" x14ac:dyDescent="0.3">
      <c r="A1908">
        <v>1015</v>
      </c>
      <c r="B1908" s="21" t="s">
        <v>71</v>
      </c>
      <c r="C1908" s="49" t="s">
        <v>1657</v>
      </c>
      <c r="E1908" t="s">
        <v>189</v>
      </c>
      <c r="F1908" s="52" t="s">
        <v>1723</v>
      </c>
      <c r="G1908" s="2" t="s">
        <v>55</v>
      </c>
      <c r="H1908" s="2" t="s">
        <v>32</v>
      </c>
      <c r="I1908" t="s">
        <v>1666</v>
      </c>
    </row>
    <row r="1909" spans="1:9" x14ac:dyDescent="0.3">
      <c r="A1909">
        <v>1015</v>
      </c>
      <c r="B1909" s="21" t="s">
        <v>71</v>
      </c>
      <c r="C1909" s="49" t="s">
        <v>1657</v>
      </c>
      <c r="E1909" t="s">
        <v>189</v>
      </c>
      <c r="F1909" s="52" t="s">
        <v>1724</v>
      </c>
      <c r="G1909" s="2" t="s">
        <v>55</v>
      </c>
      <c r="H1909" s="2" t="s">
        <v>32</v>
      </c>
      <c r="I1909" t="s">
        <v>1666</v>
      </c>
    </row>
    <row r="1910" spans="1:9" x14ac:dyDescent="0.3">
      <c r="A1910">
        <v>1015</v>
      </c>
      <c r="B1910" s="21" t="s">
        <v>71</v>
      </c>
      <c r="C1910" s="49" t="s">
        <v>1657</v>
      </c>
      <c r="E1910" t="s">
        <v>452</v>
      </c>
      <c r="F1910" s="52" t="s">
        <v>1723</v>
      </c>
      <c r="G1910" s="2" t="s">
        <v>55</v>
      </c>
      <c r="H1910" s="2" t="s">
        <v>32</v>
      </c>
      <c r="I1910" t="s">
        <v>1666</v>
      </c>
    </row>
    <row r="1911" spans="1:9" x14ac:dyDescent="0.3">
      <c r="A1911">
        <v>1015</v>
      </c>
      <c r="B1911" s="21" t="s">
        <v>71</v>
      </c>
      <c r="C1911" s="49" t="s">
        <v>1657</v>
      </c>
      <c r="E1911" t="s">
        <v>452</v>
      </c>
      <c r="F1911" s="52" t="s">
        <v>1724</v>
      </c>
      <c r="G1911" s="2" t="s">
        <v>55</v>
      </c>
      <c r="H1911" s="2" t="s">
        <v>32</v>
      </c>
      <c r="I1911" t="s">
        <v>1666</v>
      </c>
    </row>
    <row r="1912" spans="1:9" x14ac:dyDescent="0.3">
      <c r="A1912">
        <v>1016</v>
      </c>
      <c r="B1912" s="21" t="s">
        <v>71</v>
      </c>
      <c r="C1912" s="49" t="s">
        <v>1657</v>
      </c>
      <c r="E1912" t="s">
        <v>189</v>
      </c>
      <c r="F1912" s="52" t="s">
        <v>1723</v>
      </c>
      <c r="G1912" s="2" t="s">
        <v>53</v>
      </c>
      <c r="H1912" s="2" t="s">
        <v>12</v>
      </c>
      <c r="I1912" t="s">
        <v>1667</v>
      </c>
    </row>
    <row r="1913" spans="1:9" x14ac:dyDescent="0.3">
      <c r="A1913">
        <v>1016</v>
      </c>
      <c r="B1913" s="21" t="s">
        <v>71</v>
      </c>
      <c r="C1913" s="49" t="s">
        <v>1657</v>
      </c>
      <c r="E1913" t="s">
        <v>189</v>
      </c>
      <c r="F1913" s="52" t="s">
        <v>1724</v>
      </c>
      <c r="G1913" s="2" t="s">
        <v>53</v>
      </c>
      <c r="H1913" s="2" t="s">
        <v>12</v>
      </c>
      <c r="I1913" t="s">
        <v>1667</v>
      </c>
    </row>
    <row r="1914" spans="1:9" x14ac:dyDescent="0.3">
      <c r="A1914">
        <v>1016</v>
      </c>
      <c r="B1914" s="21" t="s">
        <v>71</v>
      </c>
      <c r="C1914" s="49" t="s">
        <v>1657</v>
      </c>
      <c r="E1914" t="s">
        <v>452</v>
      </c>
      <c r="F1914" s="52" t="s">
        <v>1723</v>
      </c>
      <c r="G1914" s="2" t="s">
        <v>53</v>
      </c>
      <c r="H1914" s="2" t="s">
        <v>12</v>
      </c>
      <c r="I1914" t="s">
        <v>1667</v>
      </c>
    </row>
    <row r="1915" spans="1:9" x14ac:dyDescent="0.3">
      <c r="A1915">
        <v>1016</v>
      </c>
      <c r="B1915" s="21" t="s">
        <v>71</v>
      </c>
      <c r="C1915" s="49" t="s">
        <v>1657</v>
      </c>
      <c r="E1915" t="s">
        <v>452</v>
      </c>
      <c r="F1915" s="52" t="s">
        <v>1724</v>
      </c>
      <c r="G1915" s="2" t="s">
        <v>53</v>
      </c>
      <c r="H1915" s="2" t="s">
        <v>12</v>
      </c>
      <c r="I1915" t="s">
        <v>1667</v>
      </c>
    </row>
    <row r="1916" spans="1:9" x14ac:dyDescent="0.3">
      <c r="A1916">
        <v>1016</v>
      </c>
      <c r="B1916" s="21" t="s">
        <v>71</v>
      </c>
      <c r="C1916" s="49" t="s">
        <v>1657</v>
      </c>
      <c r="E1916" t="s">
        <v>189</v>
      </c>
      <c r="F1916" s="52" t="s">
        <v>1723</v>
      </c>
      <c r="G1916" s="2" t="s">
        <v>54</v>
      </c>
      <c r="H1916" s="2" t="s">
        <v>25</v>
      </c>
      <c r="I1916" t="s">
        <v>1667</v>
      </c>
    </row>
    <row r="1917" spans="1:9" x14ac:dyDescent="0.3">
      <c r="A1917">
        <v>1016</v>
      </c>
      <c r="B1917" s="21" t="s">
        <v>71</v>
      </c>
      <c r="C1917" s="49" t="s">
        <v>1657</v>
      </c>
      <c r="E1917" t="s">
        <v>189</v>
      </c>
      <c r="F1917" s="52" t="s">
        <v>1724</v>
      </c>
      <c r="G1917" s="2" t="s">
        <v>54</v>
      </c>
      <c r="H1917" s="2" t="s">
        <v>25</v>
      </c>
      <c r="I1917" t="s">
        <v>1667</v>
      </c>
    </row>
    <row r="1918" spans="1:9" x14ac:dyDescent="0.3">
      <c r="A1918">
        <v>1016</v>
      </c>
      <c r="B1918" s="21" t="s">
        <v>71</v>
      </c>
      <c r="C1918" s="49" t="s">
        <v>1657</v>
      </c>
      <c r="E1918" t="s">
        <v>452</v>
      </c>
      <c r="F1918" s="52" t="s">
        <v>1723</v>
      </c>
      <c r="G1918" s="2" t="s">
        <v>54</v>
      </c>
      <c r="H1918" s="2" t="s">
        <v>25</v>
      </c>
      <c r="I1918" t="s">
        <v>1667</v>
      </c>
    </row>
    <row r="1919" spans="1:9" x14ac:dyDescent="0.3">
      <c r="A1919">
        <v>1016</v>
      </c>
      <c r="B1919" s="21" t="s">
        <v>71</v>
      </c>
      <c r="C1919" s="49" t="s">
        <v>1657</v>
      </c>
      <c r="E1919" t="s">
        <v>452</v>
      </c>
      <c r="F1919" s="52" t="s">
        <v>1724</v>
      </c>
      <c r="G1919" s="2" t="s">
        <v>54</v>
      </c>
      <c r="H1919" s="2" t="s">
        <v>25</v>
      </c>
      <c r="I1919" t="s">
        <v>1667</v>
      </c>
    </row>
    <row r="1920" spans="1:9" x14ac:dyDescent="0.3">
      <c r="A1920">
        <v>1016</v>
      </c>
      <c r="B1920" s="21" t="s">
        <v>71</v>
      </c>
      <c r="C1920" s="49" t="s">
        <v>1657</v>
      </c>
      <c r="E1920" t="s">
        <v>189</v>
      </c>
      <c r="F1920" s="52" t="s">
        <v>1723</v>
      </c>
      <c r="G1920" s="2" t="s">
        <v>53</v>
      </c>
      <c r="H1920" s="2" t="s">
        <v>24</v>
      </c>
      <c r="I1920" t="s">
        <v>1667</v>
      </c>
    </row>
    <row r="1921" spans="1:9" x14ac:dyDescent="0.3">
      <c r="A1921">
        <v>1016</v>
      </c>
      <c r="B1921" s="21" t="s">
        <v>71</v>
      </c>
      <c r="C1921" s="49" t="s">
        <v>1657</v>
      </c>
      <c r="E1921" t="s">
        <v>189</v>
      </c>
      <c r="F1921" s="52" t="s">
        <v>1724</v>
      </c>
      <c r="G1921" s="2" t="s">
        <v>53</v>
      </c>
      <c r="H1921" s="2" t="s">
        <v>24</v>
      </c>
      <c r="I1921" t="s">
        <v>1667</v>
      </c>
    </row>
    <row r="1922" spans="1:9" x14ac:dyDescent="0.3">
      <c r="A1922">
        <v>1016</v>
      </c>
      <c r="B1922" s="21" t="s">
        <v>71</v>
      </c>
      <c r="C1922" s="49" t="s">
        <v>1657</v>
      </c>
      <c r="E1922" t="s">
        <v>452</v>
      </c>
      <c r="F1922" s="52" t="s">
        <v>1723</v>
      </c>
      <c r="G1922" s="2" t="s">
        <v>53</v>
      </c>
      <c r="H1922" s="2" t="s">
        <v>24</v>
      </c>
      <c r="I1922" t="s">
        <v>1667</v>
      </c>
    </row>
    <row r="1923" spans="1:9" x14ac:dyDescent="0.3">
      <c r="A1923">
        <v>1016</v>
      </c>
      <c r="B1923" s="21" t="s">
        <v>71</v>
      </c>
      <c r="C1923" s="49" t="s">
        <v>1657</v>
      </c>
      <c r="E1923" t="s">
        <v>452</v>
      </c>
      <c r="F1923" s="52" t="s">
        <v>1724</v>
      </c>
      <c r="G1923" s="2" t="s">
        <v>53</v>
      </c>
      <c r="H1923" s="2" t="s">
        <v>24</v>
      </c>
      <c r="I1923" t="s">
        <v>1667</v>
      </c>
    </row>
    <row r="1924" spans="1:9" x14ac:dyDescent="0.3">
      <c r="A1924">
        <v>1016</v>
      </c>
      <c r="B1924" s="21" t="s">
        <v>71</v>
      </c>
      <c r="C1924" s="49" t="s">
        <v>1657</v>
      </c>
      <c r="E1924" t="s">
        <v>189</v>
      </c>
      <c r="F1924" s="52" t="s">
        <v>1723</v>
      </c>
      <c r="G1924" s="2" t="s">
        <v>55</v>
      </c>
      <c r="H1924" s="2" t="s">
        <v>32</v>
      </c>
      <c r="I1924" t="s">
        <v>1668</v>
      </c>
    </row>
    <row r="1925" spans="1:9" x14ac:dyDescent="0.3">
      <c r="A1925">
        <v>1016</v>
      </c>
      <c r="B1925" s="21" t="s">
        <v>71</v>
      </c>
      <c r="C1925" s="49" t="s">
        <v>1657</v>
      </c>
      <c r="E1925" t="s">
        <v>189</v>
      </c>
      <c r="F1925" s="52" t="s">
        <v>1724</v>
      </c>
      <c r="G1925" s="2" t="s">
        <v>55</v>
      </c>
      <c r="H1925" s="2" t="s">
        <v>32</v>
      </c>
      <c r="I1925" t="s">
        <v>1668</v>
      </c>
    </row>
    <row r="1926" spans="1:9" x14ac:dyDescent="0.3">
      <c r="A1926">
        <v>1016</v>
      </c>
      <c r="B1926" s="21" t="s">
        <v>71</v>
      </c>
      <c r="C1926" s="49" t="s">
        <v>1657</v>
      </c>
      <c r="E1926" t="s">
        <v>452</v>
      </c>
      <c r="F1926" s="52" t="s">
        <v>1723</v>
      </c>
      <c r="G1926" s="2" t="s">
        <v>55</v>
      </c>
      <c r="H1926" s="2" t="s">
        <v>32</v>
      </c>
      <c r="I1926" t="s">
        <v>1668</v>
      </c>
    </row>
    <row r="1927" spans="1:9" x14ac:dyDescent="0.3">
      <c r="A1927">
        <v>1016</v>
      </c>
      <c r="B1927" s="21" t="s">
        <v>71</v>
      </c>
      <c r="C1927" s="49" t="s">
        <v>1657</v>
      </c>
      <c r="E1927" t="s">
        <v>452</v>
      </c>
      <c r="F1927" s="52" t="s">
        <v>1724</v>
      </c>
      <c r="G1927" s="2" t="s">
        <v>55</v>
      </c>
      <c r="H1927" s="2" t="s">
        <v>32</v>
      </c>
      <c r="I1927" t="s">
        <v>1668</v>
      </c>
    </row>
    <row r="1928" spans="1:9" x14ac:dyDescent="0.3">
      <c r="A1928">
        <v>1017</v>
      </c>
      <c r="B1928" s="21" t="s">
        <v>71</v>
      </c>
      <c r="C1928" s="49" t="s">
        <v>1657</v>
      </c>
      <c r="E1928" t="s">
        <v>189</v>
      </c>
      <c r="F1928" s="52" t="s">
        <v>1724</v>
      </c>
      <c r="G1928" s="2" t="s">
        <v>53</v>
      </c>
      <c r="H1928" s="2" t="s">
        <v>12</v>
      </c>
      <c r="I1928" t="s">
        <v>1669</v>
      </c>
    </row>
    <row r="1929" spans="1:9" x14ac:dyDescent="0.3">
      <c r="A1929">
        <v>1017</v>
      </c>
      <c r="B1929" s="21" t="s">
        <v>71</v>
      </c>
      <c r="C1929" s="49" t="s">
        <v>1657</v>
      </c>
      <c r="E1929" t="s">
        <v>452</v>
      </c>
      <c r="F1929" s="52" t="s">
        <v>1724</v>
      </c>
      <c r="G1929" s="2" t="s">
        <v>53</v>
      </c>
      <c r="H1929" s="2" t="s">
        <v>12</v>
      </c>
      <c r="I1929" t="s">
        <v>1669</v>
      </c>
    </row>
    <row r="1930" spans="1:9" x14ac:dyDescent="0.3">
      <c r="A1930">
        <v>1017</v>
      </c>
      <c r="B1930" s="21" t="s">
        <v>71</v>
      </c>
      <c r="C1930" s="49" t="s">
        <v>1657</v>
      </c>
      <c r="E1930" t="s">
        <v>189</v>
      </c>
      <c r="F1930" s="52" t="s">
        <v>1724</v>
      </c>
      <c r="G1930" s="2" t="s">
        <v>58</v>
      </c>
      <c r="H1930" s="2" t="s">
        <v>41</v>
      </c>
      <c r="I1930" t="s">
        <v>1670</v>
      </c>
    </row>
    <row r="1931" spans="1:9" x14ac:dyDescent="0.3">
      <c r="A1931">
        <v>1017</v>
      </c>
      <c r="B1931" s="21" t="s">
        <v>71</v>
      </c>
      <c r="C1931" s="49" t="s">
        <v>1657</v>
      </c>
      <c r="E1931" t="s">
        <v>452</v>
      </c>
      <c r="F1931" s="52" t="s">
        <v>1724</v>
      </c>
      <c r="G1931" s="2" t="s">
        <v>58</v>
      </c>
      <c r="H1931" s="2" t="s">
        <v>41</v>
      </c>
      <c r="I1931" t="s">
        <v>1670</v>
      </c>
    </row>
    <row r="1932" spans="1:9" x14ac:dyDescent="0.3">
      <c r="A1932">
        <v>1018</v>
      </c>
      <c r="B1932" s="21" t="s">
        <v>71</v>
      </c>
      <c r="C1932" s="49" t="s">
        <v>1657</v>
      </c>
      <c r="E1932" t="s">
        <v>189</v>
      </c>
      <c r="F1932" s="52" t="s">
        <v>1724</v>
      </c>
      <c r="G1932" s="2" t="s">
        <v>53</v>
      </c>
      <c r="H1932" s="2" t="s">
        <v>12</v>
      </c>
      <c r="I1932" t="s">
        <v>1671</v>
      </c>
    </row>
    <row r="1933" spans="1:9" x14ac:dyDescent="0.3">
      <c r="A1933">
        <v>1018</v>
      </c>
      <c r="B1933" s="21" t="s">
        <v>71</v>
      </c>
      <c r="C1933" s="49" t="s">
        <v>1657</v>
      </c>
      <c r="E1933" t="s">
        <v>452</v>
      </c>
      <c r="F1933" s="52" t="s">
        <v>1724</v>
      </c>
      <c r="G1933" s="2" t="s">
        <v>53</v>
      </c>
      <c r="H1933" s="2" t="s">
        <v>12</v>
      </c>
      <c r="I1933" t="s">
        <v>1671</v>
      </c>
    </row>
    <row r="1934" spans="1:9" x14ac:dyDescent="0.3">
      <c r="A1934">
        <v>1018</v>
      </c>
      <c r="B1934" s="21" t="s">
        <v>71</v>
      </c>
      <c r="C1934" s="49" t="s">
        <v>1657</v>
      </c>
      <c r="E1934" t="s">
        <v>189</v>
      </c>
      <c r="F1934" s="52" t="s">
        <v>1724</v>
      </c>
      <c r="G1934" s="2" t="s">
        <v>53</v>
      </c>
      <c r="H1934" s="2" t="s">
        <v>24</v>
      </c>
      <c r="I1934" t="s">
        <v>1671</v>
      </c>
    </row>
    <row r="1935" spans="1:9" x14ac:dyDescent="0.3">
      <c r="A1935">
        <v>1018</v>
      </c>
      <c r="B1935" s="21" t="s">
        <v>71</v>
      </c>
      <c r="C1935" s="49" t="s">
        <v>1657</v>
      </c>
      <c r="E1935" t="s">
        <v>452</v>
      </c>
      <c r="F1935" s="52" t="s">
        <v>1724</v>
      </c>
      <c r="G1935" s="2" t="s">
        <v>53</v>
      </c>
      <c r="H1935" s="2" t="s">
        <v>24</v>
      </c>
      <c r="I1935" t="s">
        <v>1671</v>
      </c>
    </row>
    <row r="1936" spans="1:9" x14ac:dyDescent="0.3">
      <c r="A1936">
        <v>1018</v>
      </c>
      <c r="B1936" s="21" t="s">
        <v>71</v>
      </c>
      <c r="C1936" s="49" t="s">
        <v>1657</v>
      </c>
      <c r="E1936" t="s">
        <v>189</v>
      </c>
      <c r="F1936" s="52" t="s">
        <v>1724</v>
      </c>
      <c r="G1936" s="2" t="s">
        <v>54</v>
      </c>
      <c r="H1936" s="2" t="s">
        <v>25</v>
      </c>
      <c r="I1936" t="s">
        <v>1671</v>
      </c>
    </row>
    <row r="1937" spans="1:9" x14ac:dyDescent="0.3">
      <c r="A1937">
        <v>1018</v>
      </c>
      <c r="B1937" s="21" t="s">
        <v>71</v>
      </c>
      <c r="C1937" s="49" t="s">
        <v>1657</v>
      </c>
      <c r="E1937" t="s">
        <v>452</v>
      </c>
      <c r="F1937" s="52" t="s">
        <v>1724</v>
      </c>
      <c r="G1937" s="2" t="s">
        <v>54</v>
      </c>
      <c r="H1937" s="2" t="s">
        <v>25</v>
      </c>
      <c r="I1937" t="s">
        <v>1671</v>
      </c>
    </row>
    <row r="1938" spans="1:9" x14ac:dyDescent="0.3">
      <c r="A1938">
        <v>1019</v>
      </c>
      <c r="B1938" s="21" t="s">
        <v>71</v>
      </c>
      <c r="C1938" s="49" t="s">
        <v>1657</v>
      </c>
      <c r="E1938" t="s">
        <v>189</v>
      </c>
      <c r="F1938" s="52" t="s">
        <v>1723</v>
      </c>
      <c r="G1938" s="2" t="s">
        <v>58</v>
      </c>
      <c r="H1938" s="2" t="s">
        <v>41</v>
      </c>
      <c r="I1938" s="2" t="s">
        <v>1672</v>
      </c>
    </row>
    <row r="1939" spans="1:9" x14ac:dyDescent="0.3">
      <c r="A1939">
        <v>1019</v>
      </c>
      <c r="B1939" s="21" t="s">
        <v>71</v>
      </c>
      <c r="C1939" s="49" t="s">
        <v>1657</v>
      </c>
      <c r="E1939" t="s">
        <v>189</v>
      </c>
      <c r="F1939" s="52" t="s">
        <v>1724</v>
      </c>
      <c r="G1939" s="2" t="s">
        <v>58</v>
      </c>
      <c r="H1939" s="2" t="s">
        <v>41</v>
      </c>
      <c r="I1939" s="2" t="s">
        <v>1672</v>
      </c>
    </row>
    <row r="1940" spans="1:9" x14ac:dyDescent="0.3">
      <c r="A1940">
        <v>1019</v>
      </c>
      <c r="B1940" s="21" t="s">
        <v>71</v>
      </c>
      <c r="C1940" s="49" t="s">
        <v>1657</v>
      </c>
      <c r="E1940" t="s">
        <v>452</v>
      </c>
      <c r="F1940" s="52" t="s">
        <v>1723</v>
      </c>
      <c r="G1940" s="2" t="s">
        <v>58</v>
      </c>
      <c r="H1940" s="2" t="s">
        <v>41</v>
      </c>
      <c r="I1940" s="2" t="s">
        <v>1672</v>
      </c>
    </row>
    <row r="1941" spans="1:9" x14ac:dyDescent="0.3">
      <c r="A1941">
        <v>1019</v>
      </c>
      <c r="B1941" s="21" t="s">
        <v>71</v>
      </c>
      <c r="C1941" s="49" t="s">
        <v>1657</v>
      </c>
      <c r="E1941" t="s">
        <v>452</v>
      </c>
      <c r="F1941" s="52" t="s">
        <v>1724</v>
      </c>
      <c r="G1941" s="2" t="s">
        <v>58</v>
      </c>
      <c r="H1941" s="2" t="s">
        <v>41</v>
      </c>
      <c r="I1941" s="2" t="s">
        <v>1672</v>
      </c>
    </row>
    <row r="1942" spans="1:9" x14ac:dyDescent="0.3">
      <c r="A1942">
        <v>1020</v>
      </c>
      <c r="B1942" s="21" t="s">
        <v>71</v>
      </c>
      <c r="C1942" s="49" t="s">
        <v>1673</v>
      </c>
      <c r="E1942" t="s">
        <v>189</v>
      </c>
      <c r="F1942" s="52" t="s">
        <v>1724</v>
      </c>
      <c r="G1942" s="2" t="s">
        <v>58</v>
      </c>
      <c r="H1942" s="2" t="s">
        <v>41</v>
      </c>
      <c r="I1942" s="2" t="s">
        <v>1674</v>
      </c>
    </row>
    <row r="1943" spans="1:9" x14ac:dyDescent="0.3">
      <c r="A1943">
        <v>1020</v>
      </c>
      <c r="B1943" s="21" t="s">
        <v>71</v>
      </c>
      <c r="C1943" s="49" t="s">
        <v>1673</v>
      </c>
      <c r="E1943" t="s">
        <v>189</v>
      </c>
      <c r="F1943" s="52" t="s">
        <v>1725</v>
      </c>
      <c r="G1943" s="2" t="s">
        <v>58</v>
      </c>
      <c r="H1943" s="2" t="s">
        <v>41</v>
      </c>
      <c r="I1943" s="2" t="s">
        <v>1674</v>
      </c>
    </row>
    <row r="1944" spans="1:9" x14ac:dyDescent="0.3">
      <c r="A1944">
        <v>1021</v>
      </c>
      <c r="B1944" s="21" t="s">
        <v>71</v>
      </c>
      <c r="C1944" s="49" t="s">
        <v>1673</v>
      </c>
      <c r="E1944" t="s">
        <v>109</v>
      </c>
      <c r="F1944" s="52" t="s">
        <v>1725</v>
      </c>
      <c r="G1944" s="2" t="s">
        <v>54</v>
      </c>
      <c r="H1944" s="2" t="s">
        <v>25</v>
      </c>
      <c r="I1944" s="2" t="s">
        <v>1675</v>
      </c>
    </row>
    <row r="1945" spans="1:9" x14ac:dyDescent="0.3">
      <c r="A1945">
        <v>1021</v>
      </c>
      <c r="B1945" s="21" t="s">
        <v>71</v>
      </c>
      <c r="C1945" s="49" t="s">
        <v>1673</v>
      </c>
      <c r="E1945" t="s">
        <v>189</v>
      </c>
      <c r="F1945" s="52" t="s">
        <v>1725</v>
      </c>
      <c r="G1945" s="2" t="s">
        <v>54</v>
      </c>
      <c r="H1945" s="2" t="s">
        <v>25</v>
      </c>
      <c r="I1945" s="2" t="s">
        <v>1675</v>
      </c>
    </row>
    <row r="1946" spans="1:9" x14ac:dyDescent="0.3">
      <c r="A1946">
        <v>1021</v>
      </c>
      <c r="B1946" s="21" t="s">
        <v>71</v>
      </c>
      <c r="C1946" s="49" t="s">
        <v>1673</v>
      </c>
      <c r="E1946" t="s">
        <v>109</v>
      </c>
      <c r="F1946" s="52" t="s">
        <v>1725</v>
      </c>
      <c r="G1946" s="2" t="s">
        <v>53</v>
      </c>
      <c r="H1946" s="2" t="s">
        <v>24</v>
      </c>
      <c r="I1946" s="2" t="s">
        <v>1675</v>
      </c>
    </row>
    <row r="1947" spans="1:9" x14ac:dyDescent="0.3">
      <c r="A1947">
        <v>1021</v>
      </c>
      <c r="B1947" s="21" t="s">
        <v>71</v>
      </c>
      <c r="C1947" s="49" t="s">
        <v>1673</v>
      </c>
      <c r="E1947" t="s">
        <v>189</v>
      </c>
      <c r="F1947" s="52" t="s">
        <v>1725</v>
      </c>
      <c r="G1947" s="2" t="s">
        <v>53</v>
      </c>
      <c r="H1947" s="2" t="s">
        <v>24</v>
      </c>
      <c r="I1947" s="2" t="s">
        <v>1675</v>
      </c>
    </row>
    <row r="1948" spans="1:9" x14ac:dyDescent="0.3">
      <c r="A1948">
        <v>1022</v>
      </c>
      <c r="B1948" s="21" t="s">
        <v>71</v>
      </c>
      <c r="C1948" s="49" t="s">
        <v>1673</v>
      </c>
      <c r="E1948" t="s">
        <v>109</v>
      </c>
      <c r="F1948" s="52" t="s">
        <v>1725</v>
      </c>
      <c r="G1948" s="2" t="s">
        <v>59</v>
      </c>
      <c r="H1948" s="2" t="s">
        <v>42</v>
      </c>
      <c r="I1948" s="2" t="s">
        <v>1676</v>
      </c>
    </row>
    <row r="1949" spans="1:9" x14ac:dyDescent="0.3">
      <c r="A1949">
        <v>1022</v>
      </c>
      <c r="B1949" s="21" t="s">
        <v>71</v>
      </c>
      <c r="C1949" s="49" t="s">
        <v>1673</v>
      </c>
      <c r="E1949" t="s">
        <v>189</v>
      </c>
      <c r="F1949" s="52" t="s">
        <v>1725</v>
      </c>
      <c r="G1949" s="2" t="s">
        <v>59</v>
      </c>
      <c r="H1949" s="2" t="s">
        <v>42</v>
      </c>
      <c r="I1949" s="2" t="s">
        <v>1676</v>
      </c>
    </row>
    <row r="1950" spans="1:9" x14ac:dyDescent="0.3">
      <c r="A1950">
        <v>1023</v>
      </c>
      <c r="B1950" s="21" t="s">
        <v>71</v>
      </c>
      <c r="C1950" s="49" t="s">
        <v>1673</v>
      </c>
      <c r="E1950" t="s">
        <v>109</v>
      </c>
      <c r="F1950" s="52" t="s">
        <v>1725</v>
      </c>
      <c r="G1950" s="2" t="s">
        <v>59</v>
      </c>
      <c r="H1950" s="2" t="s">
        <v>42</v>
      </c>
      <c r="I1950" s="2" t="s">
        <v>1677</v>
      </c>
    </row>
    <row r="1951" spans="1:9" x14ac:dyDescent="0.3">
      <c r="A1951">
        <v>1023</v>
      </c>
      <c r="B1951" s="21" t="s">
        <v>71</v>
      </c>
      <c r="C1951" s="49" t="s">
        <v>1673</v>
      </c>
      <c r="E1951" t="s">
        <v>189</v>
      </c>
      <c r="F1951" s="52" t="s">
        <v>1725</v>
      </c>
      <c r="G1951" s="2" t="s">
        <v>59</v>
      </c>
      <c r="H1951" s="2" t="s">
        <v>42</v>
      </c>
      <c r="I1951" s="2" t="s">
        <v>1677</v>
      </c>
    </row>
    <row r="1952" spans="1:9" x14ac:dyDescent="0.3">
      <c r="A1952">
        <v>1024</v>
      </c>
      <c r="B1952" s="21" t="s">
        <v>71</v>
      </c>
      <c r="C1952" s="49" t="s">
        <v>1673</v>
      </c>
      <c r="E1952" t="s">
        <v>109</v>
      </c>
      <c r="F1952" s="52" t="s">
        <v>1725</v>
      </c>
      <c r="G1952" s="2" t="s">
        <v>53</v>
      </c>
      <c r="H1952" s="2" t="s">
        <v>12</v>
      </c>
      <c r="I1952" s="2" t="s">
        <v>1678</v>
      </c>
    </row>
    <row r="1953" spans="1:11" x14ac:dyDescent="0.3">
      <c r="A1953">
        <v>1024</v>
      </c>
      <c r="B1953" s="21" t="s">
        <v>71</v>
      </c>
      <c r="C1953" s="49" t="s">
        <v>1673</v>
      </c>
      <c r="E1953" t="s">
        <v>189</v>
      </c>
      <c r="F1953" s="52" t="s">
        <v>1725</v>
      </c>
      <c r="G1953" s="2" t="s">
        <v>53</v>
      </c>
      <c r="H1953" s="2" t="s">
        <v>12</v>
      </c>
      <c r="I1953" s="2" t="s">
        <v>1678</v>
      </c>
    </row>
    <row r="1954" spans="1:11" x14ac:dyDescent="0.3">
      <c r="A1954">
        <v>1024</v>
      </c>
      <c r="B1954" s="21" t="s">
        <v>71</v>
      </c>
      <c r="C1954" s="49" t="s">
        <v>1673</v>
      </c>
      <c r="E1954" t="s">
        <v>109</v>
      </c>
      <c r="F1954" s="52" t="s">
        <v>1725</v>
      </c>
      <c r="G1954" s="2" t="s">
        <v>59</v>
      </c>
      <c r="H1954" s="2" t="s">
        <v>42</v>
      </c>
      <c r="I1954" s="2" t="s">
        <v>1679</v>
      </c>
    </row>
    <row r="1955" spans="1:11" s="31" customFormat="1" x14ac:dyDescent="0.3">
      <c r="A1955" s="31">
        <v>1024</v>
      </c>
      <c r="B1955" s="21" t="s">
        <v>71</v>
      </c>
      <c r="C1955" s="49" t="s">
        <v>1673</v>
      </c>
      <c r="E1955" s="31" t="s">
        <v>189</v>
      </c>
      <c r="F1955" s="52" t="s">
        <v>1725</v>
      </c>
      <c r="G1955" s="13" t="s">
        <v>59</v>
      </c>
      <c r="H1955" s="13" t="s">
        <v>42</v>
      </c>
      <c r="I1955" s="13" t="s">
        <v>1679</v>
      </c>
      <c r="J1955" s="13"/>
      <c r="K1955" s="13"/>
    </row>
    <row r="1956" spans="1:11" x14ac:dyDescent="0.3">
      <c r="A1956">
        <v>1025</v>
      </c>
      <c r="B1956" s="21" t="s">
        <v>71</v>
      </c>
      <c r="C1956" s="49" t="s">
        <v>1673</v>
      </c>
      <c r="E1956" t="s">
        <v>109</v>
      </c>
      <c r="F1956" s="52" t="s">
        <v>1725</v>
      </c>
      <c r="G1956" s="2" t="s">
        <v>54</v>
      </c>
      <c r="H1956" s="2" t="s">
        <v>28</v>
      </c>
      <c r="I1956" s="2" t="s">
        <v>1680</v>
      </c>
    </row>
    <row r="1957" spans="1:11" x14ac:dyDescent="0.3">
      <c r="A1957">
        <v>1025</v>
      </c>
      <c r="B1957" s="21" t="s">
        <v>71</v>
      </c>
      <c r="C1957" s="49" t="s">
        <v>1673</v>
      </c>
      <c r="E1957" t="s">
        <v>189</v>
      </c>
      <c r="F1957" s="52" t="s">
        <v>1725</v>
      </c>
      <c r="G1957" s="2" t="s">
        <v>54</v>
      </c>
      <c r="H1957" s="2" t="s">
        <v>28</v>
      </c>
      <c r="I1957" s="2" t="s">
        <v>1680</v>
      </c>
    </row>
    <row r="1958" spans="1:11" x14ac:dyDescent="0.3">
      <c r="A1958">
        <v>1025</v>
      </c>
      <c r="B1958" s="21" t="s">
        <v>71</v>
      </c>
      <c r="C1958" s="49" t="s">
        <v>1673</v>
      </c>
      <c r="E1958" t="s">
        <v>109</v>
      </c>
      <c r="F1958" s="52" t="s">
        <v>1725</v>
      </c>
      <c r="G1958" s="2" t="s">
        <v>54</v>
      </c>
      <c r="H1958" s="2" t="s">
        <v>29</v>
      </c>
      <c r="I1958" s="2" t="s">
        <v>1680</v>
      </c>
    </row>
    <row r="1959" spans="1:11" x14ac:dyDescent="0.3">
      <c r="A1959">
        <v>1025</v>
      </c>
      <c r="B1959" s="21" t="s">
        <v>71</v>
      </c>
      <c r="C1959" s="49" t="s">
        <v>1673</v>
      </c>
      <c r="E1959" t="s">
        <v>189</v>
      </c>
      <c r="F1959" s="52" t="s">
        <v>1725</v>
      </c>
      <c r="G1959" s="2" t="s">
        <v>54</v>
      </c>
      <c r="H1959" s="2" t="s">
        <v>29</v>
      </c>
      <c r="I1959" s="2" t="s">
        <v>1680</v>
      </c>
    </row>
    <row r="1960" spans="1:11" x14ac:dyDescent="0.3">
      <c r="A1960">
        <v>1026</v>
      </c>
      <c r="B1960" s="21" t="s">
        <v>71</v>
      </c>
      <c r="C1960" s="49" t="s">
        <v>1673</v>
      </c>
      <c r="E1960" t="s">
        <v>109</v>
      </c>
      <c r="F1960" s="52" t="s">
        <v>1726</v>
      </c>
      <c r="G1960" s="2" t="s">
        <v>53</v>
      </c>
      <c r="H1960" s="2" t="s">
        <v>12</v>
      </c>
      <c r="I1960" s="2" t="s">
        <v>1681</v>
      </c>
    </row>
    <row r="1961" spans="1:11" x14ac:dyDescent="0.3">
      <c r="A1961">
        <v>1026</v>
      </c>
      <c r="B1961" s="21" t="s">
        <v>71</v>
      </c>
      <c r="C1961" s="49" t="s">
        <v>1673</v>
      </c>
      <c r="E1961" t="s">
        <v>189</v>
      </c>
      <c r="F1961" s="52" t="s">
        <v>1726</v>
      </c>
      <c r="G1961" s="2" t="s">
        <v>53</v>
      </c>
      <c r="H1961" s="2" t="s">
        <v>12</v>
      </c>
      <c r="I1961" s="2" t="s">
        <v>1681</v>
      </c>
    </row>
    <row r="1962" spans="1:11" x14ac:dyDescent="0.3">
      <c r="A1962">
        <v>1027</v>
      </c>
      <c r="B1962" s="21" t="s">
        <v>71</v>
      </c>
      <c r="C1962" s="49" t="s">
        <v>1673</v>
      </c>
      <c r="E1962" t="s">
        <v>109</v>
      </c>
      <c r="F1962" s="52" t="s">
        <v>1726</v>
      </c>
      <c r="G1962" s="2" t="s">
        <v>58</v>
      </c>
      <c r="H1962" s="2" t="s">
        <v>41</v>
      </c>
      <c r="I1962" s="2" t="s">
        <v>1682</v>
      </c>
    </row>
    <row r="1963" spans="1:11" x14ac:dyDescent="0.3">
      <c r="A1963">
        <v>1027</v>
      </c>
      <c r="B1963" s="21" t="s">
        <v>71</v>
      </c>
      <c r="C1963" s="49" t="s">
        <v>1673</v>
      </c>
      <c r="E1963" t="s">
        <v>189</v>
      </c>
      <c r="F1963" s="52" t="s">
        <v>1726</v>
      </c>
      <c r="G1963" s="2" t="s">
        <v>58</v>
      </c>
      <c r="H1963" s="2" t="s">
        <v>41</v>
      </c>
      <c r="I1963" s="2" t="s">
        <v>1682</v>
      </c>
    </row>
    <row r="1964" spans="1:11" x14ac:dyDescent="0.3">
      <c r="A1964">
        <v>1027</v>
      </c>
      <c r="B1964" s="21" t="s">
        <v>71</v>
      </c>
      <c r="C1964" s="49" t="s">
        <v>1673</v>
      </c>
      <c r="E1964" t="s">
        <v>109</v>
      </c>
      <c r="F1964" s="52" t="s">
        <v>1726</v>
      </c>
      <c r="G1964" s="2" t="s">
        <v>53</v>
      </c>
      <c r="H1964" s="2" t="s">
        <v>24</v>
      </c>
      <c r="I1964" s="2" t="s">
        <v>1683</v>
      </c>
    </row>
    <row r="1965" spans="1:11" x14ac:dyDescent="0.3">
      <c r="A1965">
        <v>1027</v>
      </c>
      <c r="B1965" s="21" t="s">
        <v>71</v>
      </c>
      <c r="C1965" s="49" t="s">
        <v>1673</v>
      </c>
      <c r="E1965" t="s">
        <v>189</v>
      </c>
      <c r="F1965" s="52" t="s">
        <v>1726</v>
      </c>
      <c r="G1965" s="2" t="s">
        <v>53</v>
      </c>
      <c r="H1965" s="2" t="s">
        <v>24</v>
      </c>
      <c r="I1965" s="2" t="s">
        <v>1683</v>
      </c>
    </row>
    <row r="1966" spans="1:11" x14ac:dyDescent="0.3">
      <c r="A1966">
        <v>1027</v>
      </c>
      <c r="B1966" s="21" t="s">
        <v>71</v>
      </c>
      <c r="C1966" s="49" t="s">
        <v>1673</v>
      </c>
      <c r="E1966" t="s">
        <v>109</v>
      </c>
      <c r="F1966" s="52" t="s">
        <v>1726</v>
      </c>
      <c r="G1966" s="2" t="s">
        <v>54</v>
      </c>
      <c r="H1966" s="2" t="s">
        <v>25</v>
      </c>
      <c r="I1966" s="2" t="s">
        <v>1683</v>
      </c>
    </row>
    <row r="1967" spans="1:11" x14ac:dyDescent="0.3">
      <c r="A1967">
        <v>1027</v>
      </c>
      <c r="B1967" s="21" t="s">
        <v>71</v>
      </c>
      <c r="C1967" s="49" t="s">
        <v>1673</v>
      </c>
      <c r="E1967" t="s">
        <v>189</v>
      </c>
      <c r="F1967" s="52" t="s">
        <v>1726</v>
      </c>
      <c r="G1967" s="2" t="s">
        <v>54</v>
      </c>
      <c r="H1967" s="2" t="s">
        <v>25</v>
      </c>
      <c r="I1967" s="2" t="s">
        <v>1683</v>
      </c>
    </row>
    <row r="1968" spans="1:11" x14ac:dyDescent="0.3">
      <c r="A1968">
        <v>1027</v>
      </c>
      <c r="B1968" s="21" t="s">
        <v>71</v>
      </c>
      <c r="C1968" s="49" t="s">
        <v>1673</v>
      </c>
      <c r="E1968" t="s">
        <v>109</v>
      </c>
      <c r="F1968" s="52" t="s">
        <v>1726</v>
      </c>
      <c r="G1968" s="2" t="s">
        <v>54</v>
      </c>
      <c r="H1968" s="2" t="s">
        <v>28</v>
      </c>
      <c r="I1968" s="2" t="s">
        <v>1683</v>
      </c>
    </row>
    <row r="1969" spans="1:9" x14ac:dyDescent="0.3">
      <c r="A1969">
        <v>1027</v>
      </c>
      <c r="B1969" s="21" t="s">
        <v>71</v>
      </c>
      <c r="C1969" s="49" t="s">
        <v>1673</v>
      </c>
      <c r="E1969" t="s">
        <v>189</v>
      </c>
      <c r="F1969" s="52" t="s">
        <v>1726</v>
      </c>
      <c r="G1969" s="2" t="s">
        <v>54</v>
      </c>
      <c r="H1969" s="2" t="s">
        <v>28</v>
      </c>
      <c r="I1969" s="2" t="s">
        <v>1683</v>
      </c>
    </row>
    <row r="1970" spans="1:9" x14ac:dyDescent="0.3">
      <c r="A1970">
        <v>1028</v>
      </c>
      <c r="B1970" s="21" t="s">
        <v>71</v>
      </c>
      <c r="C1970" s="49" t="s">
        <v>1673</v>
      </c>
      <c r="E1970" t="s">
        <v>109</v>
      </c>
      <c r="F1970" s="52" t="s">
        <v>1726</v>
      </c>
      <c r="G1970" s="2" t="s">
        <v>59</v>
      </c>
      <c r="H1970" s="2" t="s">
        <v>42</v>
      </c>
      <c r="I1970" s="2" t="s">
        <v>1684</v>
      </c>
    </row>
    <row r="1971" spans="1:9" x14ac:dyDescent="0.3">
      <c r="A1971">
        <v>1028</v>
      </c>
      <c r="B1971" s="21" t="s">
        <v>71</v>
      </c>
      <c r="C1971" s="49" t="s">
        <v>1673</v>
      </c>
      <c r="E1971" t="s">
        <v>189</v>
      </c>
      <c r="F1971" s="52" t="s">
        <v>1726</v>
      </c>
      <c r="G1971" s="2" t="s">
        <v>59</v>
      </c>
      <c r="H1971" s="2" t="s">
        <v>42</v>
      </c>
      <c r="I1971" s="2" t="s">
        <v>1684</v>
      </c>
    </row>
    <row r="1972" spans="1:9" x14ac:dyDescent="0.3">
      <c r="A1972">
        <v>1028</v>
      </c>
      <c r="B1972" s="21" t="s">
        <v>71</v>
      </c>
      <c r="C1972" s="49" t="s">
        <v>1673</v>
      </c>
      <c r="E1972" t="s">
        <v>109</v>
      </c>
      <c r="F1972" s="52" t="s">
        <v>1726</v>
      </c>
      <c r="G1972" s="2" t="s">
        <v>55</v>
      </c>
      <c r="H1972" s="2" t="s">
        <v>32</v>
      </c>
      <c r="I1972" t="s">
        <v>1685</v>
      </c>
    </row>
    <row r="1973" spans="1:9" x14ac:dyDescent="0.3">
      <c r="A1973">
        <v>1028</v>
      </c>
      <c r="B1973" s="21" t="s">
        <v>71</v>
      </c>
      <c r="C1973" s="49" t="s">
        <v>1673</v>
      </c>
      <c r="E1973" t="s">
        <v>189</v>
      </c>
      <c r="F1973" s="52" t="s">
        <v>1726</v>
      </c>
      <c r="G1973" s="2" t="s">
        <v>55</v>
      </c>
      <c r="H1973" s="2" t="s">
        <v>32</v>
      </c>
      <c r="I1973" t="s">
        <v>1685</v>
      </c>
    </row>
    <row r="1974" spans="1:9" x14ac:dyDescent="0.3">
      <c r="A1974">
        <v>1028</v>
      </c>
      <c r="B1974" s="21" t="s">
        <v>71</v>
      </c>
      <c r="C1974" s="49" t="s">
        <v>1673</v>
      </c>
      <c r="E1974" t="s">
        <v>109</v>
      </c>
      <c r="F1974" s="52" t="s">
        <v>1726</v>
      </c>
      <c r="G1974" s="2" t="s">
        <v>58</v>
      </c>
      <c r="H1974" s="2" t="s">
        <v>41</v>
      </c>
      <c r="I1974" t="s">
        <v>1686</v>
      </c>
    </row>
    <row r="1975" spans="1:9" x14ac:dyDescent="0.3">
      <c r="A1975">
        <v>1028</v>
      </c>
      <c r="B1975" s="21" t="s">
        <v>71</v>
      </c>
      <c r="C1975" s="49" t="s">
        <v>1673</v>
      </c>
      <c r="E1975" t="s">
        <v>189</v>
      </c>
      <c r="F1975" s="52" t="s">
        <v>1726</v>
      </c>
      <c r="G1975" s="2" t="s">
        <v>58</v>
      </c>
      <c r="H1975" s="2" t="s">
        <v>41</v>
      </c>
      <c r="I1975" t="s">
        <v>1686</v>
      </c>
    </row>
    <row r="1976" spans="1:9" x14ac:dyDescent="0.3">
      <c r="A1976">
        <v>1029</v>
      </c>
      <c r="B1976" s="21" t="s">
        <v>71</v>
      </c>
      <c r="C1976" s="49" t="s">
        <v>1673</v>
      </c>
      <c r="E1976" t="s">
        <v>109</v>
      </c>
      <c r="F1976" s="52" t="s">
        <v>1726</v>
      </c>
      <c r="G1976" s="2" t="s">
        <v>55</v>
      </c>
      <c r="H1976" s="2" t="s">
        <v>32</v>
      </c>
      <c r="I1976" t="s">
        <v>1687</v>
      </c>
    </row>
    <row r="1977" spans="1:9" x14ac:dyDescent="0.3">
      <c r="A1977">
        <v>1029</v>
      </c>
      <c r="B1977" s="21" t="s">
        <v>71</v>
      </c>
      <c r="C1977" s="49" t="s">
        <v>1673</v>
      </c>
      <c r="E1977" t="s">
        <v>189</v>
      </c>
      <c r="F1977" s="52" t="s">
        <v>1726</v>
      </c>
      <c r="G1977" s="2" t="s">
        <v>55</v>
      </c>
      <c r="H1977" s="2" t="s">
        <v>32</v>
      </c>
      <c r="I1977" t="s">
        <v>1687</v>
      </c>
    </row>
    <row r="1978" spans="1:9" x14ac:dyDescent="0.3">
      <c r="A1978">
        <v>1030</v>
      </c>
      <c r="B1978" s="21" t="s">
        <v>71</v>
      </c>
      <c r="C1978" t="s">
        <v>1697</v>
      </c>
      <c r="E1978" t="s">
        <v>105</v>
      </c>
      <c r="F1978" s="52" t="s">
        <v>1726</v>
      </c>
      <c r="G1978" s="2" t="s">
        <v>54</v>
      </c>
      <c r="H1978" s="2" t="s">
        <v>25</v>
      </c>
      <c r="I1978" s="2" t="s">
        <v>1688</v>
      </c>
    </row>
    <row r="1979" spans="1:9" x14ac:dyDescent="0.3">
      <c r="A1979">
        <v>1030</v>
      </c>
      <c r="B1979" s="21" t="s">
        <v>71</v>
      </c>
      <c r="C1979" t="s">
        <v>1697</v>
      </c>
      <c r="E1979" t="s">
        <v>105</v>
      </c>
      <c r="F1979" s="52" t="s">
        <v>1726</v>
      </c>
      <c r="G1979" s="2" t="s">
        <v>58</v>
      </c>
      <c r="H1979" s="2" t="s">
        <v>41</v>
      </c>
      <c r="I1979" s="2" t="s">
        <v>1688</v>
      </c>
    </row>
    <row r="1980" spans="1:9" x14ac:dyDescent="0.3">
      <c r="A1980">
        <v>1030</v>
      </c>
      <c r="B1980" s="21" t="s">
        <v>71</v>
      </c>
      <c r="C1980" t="s">
        <v>1697</v>
      </c>
      <c r="E1980" t="s">
        <v>105</v>
      </c>
      <c r="F1980" s="52" t="s">
        <v>1726</v>
      </c>
      <c r="G1980" s="2" t="s">
        <v>53</v>
      </c>
      <c r="H1980" s="2" t="s">
        <v>24</v>
      </c>
      <c r="I1980" s="2" t="s">
        <v>1688</v>
      </c>
    </row>
    <row r="1981" spans="1:9" x14ac:dyDescent="0.3">
      <c r="A1981">
        <v>1031</v>
      </c>
      <c r="B1981" s="21" t="s">
        <v>71</v>
      </c>
      <c r="C1981" t="s">
        <v>1697</v>
      </c>
      <c r="E1981" t="s">
        <v>105</v>
      </c>
      <c r="F1981" s="52" t="s">
        <v>1726</v>
      </c>
      <c r="G1981" s="2" t="s">
        <v>54</v>
      </c>
      <c r="H1981" s="2" t="s">
        <v>25</v>
      </c>
      <c r="I1981" s="2" t="s">
        <v>1689</v>
      </c>
    </row>
    <row r="1982" spans="1:9" x14ac:dyDescent="0.3">
      <c r="A1982">
        <v>1031</v>
      </c>
      <c r="B1982" s="21" t="s">
        <v>71</v>
      </c>
      <c r="C1982" t="s">
        <v>1697</v>
      </c>
      <c r="E1982" t="s">
        <v>105</v>
      </c>
      <c r="F1982" s="52" t="s">
        <v>1727</v>
      </c>
      <c r="G1982" s="2" t="s">
        <v>54</v>
      </c>
      <c r="H1982" s="2" t="s">
        <v>25</v>
      </c>
      <c r="I1982" s="2" t="s">
        <v>1689</v>
      </c>
    </row>
    <row r="1983" spans="1:9" x14ac:dyDescent="0.3">
      <c r="A1983">
        <v>1031</v>
      </c>
      <c r="B1983" s="21" t="s">
        <v>71</v>
      </c>
      <c r="C1983" t="s">
        <v>1697</v>
      </c>
      <c r="E1983" t="s">
        <v>105</v>
      </c>
      <c r="F1983" s="52" t="s">
        <v>1726</v>
      </c>
      <c r="G1983" s="2" t="s">
        <v>58</v>
      </c>
      <c r="H1983" s="2" t="s">
        <v>41</v>
      </c>
      <c r="I1983" s="2" t="s">
        <v>1689</v>
      </c>
    </row>
    <row r="1984" spans="1:9" x14ac:dyDescent="0.3">
      <c r="A1984">
        <v>1031</v>
      </c>
      <c r="B1984" s="21" t="s">
        <v>71</v>
      </c>
      <c r="C1984" t="s">
        <v>1697</v>
      </c>
      <c r="E1984" t="s">
        <v>105</v>
      </c>
      <c r="F1984" s="52" t="s">
        <v>1727</v>
      </c>
      <c r="G1984" s="2" t="s">
        <v>58</v>
      </c>
      <c r="H1984" s="2" t="s">
        <v>41</v>
      </c>
      <c r="I1984" s="2" t="s">
        <v>1689</v>
      </c>
    </row>
    <row r="1985" spans="1:9" x14ac:dyDescent="0.3">
      <c r="A1985">
        <v>1031</v>
      </c>
      <c r="B1985" s="21" t="s">
        <v>71</v>
      </c>
      <c r="C1985" t="s">
        <v>1697</v>
      </c>
      <c r="E1985" t="s">
        <v>105</v>
      </c>
      <c r="F1985" s="52" t="s">
        <v>1726</v>
      </c>
      <c r="G1985" s="2" t="s">
        <v>53</v>
      </c>
      <c r="H1985" s="2" t="s">
        <v>24</v>
      </c>
      <c r="I1985" s="2" t="s">
        <v>1689</v>
      </c>
    </row>
    <row r="1986" spans="1:9" x14ac:dyDescent="0.3">
      <c r="A1986">
        <v>1031</v>
      </c>
      <c r="B1986" s="21" t="s">
        <v>71</v>
      </c>
      <c r="C1986" t="s">
        <v>1697</v>
      </c>
      <c r="E1986" t="s">
        <v>105</v>
      </c>
      <c r="F1986" s="52" t="s">
        <v>1727</v>
      </c>
      <c r="G1986" s="2" t="s">
        <v>53</v>
      </c>
      <c r="H1986" s="2" t="s">
        <v>24</v>
      </c>
      <c r="I1986" s="2" t="s">
        <v>1689</v>
      </c>
    </row>
    <row r="1987" spans="1:9" x14ac:dyDescent="0.3">
      <c r="A1987">
        <v>1032</v>
      </c>
      <c r="B1987" s="21" t="s">
        <v>71</v>
      </c>
      <c r="C1987" t="s">
        <v>1697</v>
      </c>
      <c r="E1987" t="s">
        <v>105</v>
      </c>
      <c r="F1987" s="52" t="s">
        <v>1727</v>
      </c>
      <c r="G1987" s="2" t="s">
        <v>54</v>
      </c>
      <c r="H1987" s="2" t="s">
        <v>27</v>
      </c>
      <c r="I1987" s="2" t="s">
        <v>1690</v>
      </c>
    </row>
    <row r="1988" spans="1:9" x14ac:dyDescent="0.3">
      <c r="A1988">
        <v>1032</v>
      </c>
      <c r="B1988" s="21" t="s">
        <v>71</v>
      </c>
      <c r="C1988" t="s">
        <v>1697</v>
      </c>
      <c r="E1988" t="s">
        <v>105</v>
      </c>
      <c r="F1988" s="52" t="s">
        <v>1727</v>
      </c>
      <c r="G1988" s="2" t="s">
        <v>54</v>
      </c>
      <c r="H1988" s="2" t="s">
        <v>25</v>
      </c>
      <c r="I1988" s="2" t="s">
        <v>1690</v>
      </c>
    </row>
    <row r="1989" spans="1:9" x14ac:dyDescent="0.3">
      <c r="A1989">
        <v>1032</v>
      </c>
      <c r="B1989" s="21" t="s">
        <v>71</v>
      </c>
      <c r="C1989" t="s">
        <v>1697</v>
      </c>
      <c r="E1989" t="s">
        <v>105</v>
      </c>
      <c r="F1989" s="52" t="s">
        <v>1727</v>
      </c>
      <c r="G1989" s="2" t="s">
        <v>53</v>
      </c>
      <c r="H1989" s="2" t="s">
        <v>24</v>
      </c>
      <c r="I1989" s="2" t="s">
        <v>1691</v>
      </c>
    </row>
    <row r="1990" spans="1:9" x14ac:dyDescent="0.3">
      <c r="A1990">
        <v>1032</v>
      </c>
      <c r="B1990" s="21" t="s">
        <v>71</v>
      </c>
      <c r="C1990" t="s">
        <v>1697</v>
      </c>
      <c r="E1990" t="s">
        <v>105</v>
      </c>
      <c r="F1990" s="52" t="s">
        <v>1727</v>
      </c>
      <c r="G1990" s="2" t="s">
        <v>52</v>
      </c>
      <c r="H1990" s="2" t="s">
        <v>20</v>
      </c>
      <c r="I1990" s="2" t="s">
        <v>1692</v>
      </c>
    </row>
    <row r="1991" spans="1:9" x14ac:dyDescent="0.3">
      <c r="A1991">
        <v>1032</v>
      </c>
      <c r="B1991" s="21" t="s">
        <v>71</v>
      </c>
      <c r="C1991" t="s">
        <v>1697</v>
      </c>
      <c r="E1991" t="s">
        <v>105</v>
      </c>
      <c r="F1991" s="52" t="s">
        <v>1727</v>
      </c>
      <c r="G1991" s="2" t="s">
        <v>53</v>
      </c>
      <c r="H1991" s="2" t="s">
        <v>12</v>
      </c>
      <c r="I1991" s="2" t="s">
        <v>1693</v>
      </c>
    </row>
    <row r="1992" spans="1:9" x14ac:dyDescent="0.3">
      <c r="A1992">
        <v>1033</v>
      </c>
      <c r="B1992" s="21" t="s">
        <v>71</v>
      </c>
      <c r="C1992" t="s">
        <v>1697</v>
      </c>
      <c r="E1992" t="s">
        <v>105</v>
      </c>
      <c r="F1992" s="52" t="s">
        <v>1727</v>
      </c>
      <c r="G1992" s="2" t="s">
        <v>58</v>
      </c>
      <c r="H1992" s="2" t="s">
        <v>41</v>
      </c>
      <c r="I1992" s="2" t="s">
        <v>1694</v>
      </c>
    </row>
    <row r="1993" spans="1:9" x14ac:dyDescent="0.3">
      <c r="A1993">
        <v>1034</v>
      </c>
      <c r="B1993" s="21" t="s">
        <v>71</v>
      </c>
      <c r="C1993" t="s">
        <v>1697</v>
      </c>
      <c r="E1993" t="s">
        <v>105</v>
      </c>
      <c r="F1993" s="52" t="s">
        <v>1727</v>
      </c>
      <c r="G1993" s="2" t="s">
        <v>58</v>
      </c>
      <c r="H1993" s="2" t="s">
        <v>41</v>
      </c>
      <c r="I1993" s="2" t="s">
        <v>1695</v>
      </c>
    </row>
    <row r="1994" spans="1:9" x14ac:dyDescent="0.3">
      <c r="A1994">
        <v>1034</v>
      </c>
      <c r="B1994" s="21" t="s">
        <v>71</v>
      </c>
      <c r="C1994" t="s">
        <v>1697</v>
      </c>
      <c r="E1994" t="s">
        <v>105</v>
      </c>
      <c r="F1994" s="52" t="s">
        <v>1727</v>
      </c>
      <c r="G1994" s="2" t="s">
        <v>54</v>
      </c>
      <c r="H1994" s="2" t="s">
        <v>25</v>
      </c>
      <c r="I1994" s="2" t="s">
        <v>1695</v>
      </c>
    </row>
    <row r="1995" spans="1:9" x14ac:dyDescent="0.3">
      <c r="A1995">
        <v>1034</v>
      </c>
      <c r="B1995" s="21" t="s">
        <v>71</v>
      </c>
      <c r="C1995" t="s">
        <v>1697</v>
      </c>
      <c r="E1995" t="s">
        <v>105</v>
      </c>
      <c r="F1995" s="52" t="s">
        <v>1727</v>
      </c>
      <c r="G1995" s="2" t="s">
        <v>53</v>
      </c>
      <c r="H1995" s="2" t="s">
        <v>24</v>
      </c>
      <c r="I1995" s="2" t="s">
        <v>1695</v>
      </c>
    </row>
    <row r="1996" spans="1:9" x14ac:dyDescent="0.3">
      <c r="A1996">
        <v>1035</v>
      </c>
      <c r="B1996" s="21" t="s">
        <v>71</v>
      </c>
      <c r="C1996" t="s">
        <v>1697</v>
      </c>
      <c r="E1996" t="s">
        <v>105</v>
      </c>
      <c r="F1996" s="52" t="s">
        <v>1727</v>
      </c>
      <c r="G1996" s="2" t="s">
        <v>53</v>
      </c>
      <c r="H1996" s="2" t="s">
        <v>12</v>
      </c>
      <c r="I1996" s="2" t="s">
        <v>1696</v>
      </c>
    </row>
    <row r="1997" spans="1:9" x14ac:dyDescent="0.3">
      <c r="A1997">
        <v>1036</v>
      </c>
      <c r="B1997" s="21" t="s">
        <v>71</v>
      </c>
      <c r="C1997" t="s">
        <v>1697</v>
      </c>
      <c r="E1997" t="s">
        <v>105</v>
      </c>
      <c r="F1997" s="52" t="s">
        <v>1727</v>
      </c>
      <c r="G1997" s="2" t="s">
        <v>58</v>
      </c>
      <c r="H1997" s="2" t="s">
        <v>41</v>
      </c>
      <c r="I1997" s="2" t="s">
        <v>1699</v>
      </c>
    </row>
    <row r="1998" spans="1:9" x14ac:dyDescent="0.3">
      <c r="A1998">
        <v>1036</v>
      </c>
      <c r="B1998" s="21" t="s">
        <v>71</v>
      </c>
      <c r="C1998" t="s">
        <v>1697</v>
      </c>
      <c r="E1998" t="s">
        <v>105</v>
      </c>
      <c r="F1998" s="52" t="s">
        <v>1727</v>
      </c>
      <c r="G1998" s="2" t="s">
        <v>54</v>
      </c>
      <c r="H1998" s="2" t="s">
        <v>25</v>
      </c>
      <c r="I1998" s="2" t="s">
        <v>1699</v>
      </c>
    </row>
    <row r="1999" spans="1:9" x14ac:dyDescent="0.3">
      <c r="A1999">
        <v>1036</v>
      </c>
      <c r="B1999" s="21" t="s">
        <v>71</v>
      </c>
      <c r="C1999" t="s">
        <v>1697</v>
      </c>
      <c r="E1999" t="s">
        <v>105</v>
      </c>
      <c r="F1999" s="52" t="s">
        <v>1727</v>
      </c>
      <c r="G1999" s="2" t="s">
        <v>53</v>
      </c>
      <c r="H1999" s="2" t="s">
        <v>24</v>
      </c>
      <c r="I1999" s="2" t="s">
        <v>1699</v>
      </c>
    </row>
    <row r="2000" spans="1:9" x14ac:dyDescent="0.3">
      <c r="A2000">
        <v>1037</v>
      </c>
      <c r="B2000" s="21" t="s">
        <v>71</v>
      </c>
      <c r="C2000" t="s">
        <v>1697</v>
      </c>
      <c r="E2000" t="s">
        <v>105</v>
      </c>
      <c r="F2000" s="52" t="s">
        <v>1727</v>
      </c>
      <c r="G2000" s="2" t="s">
        <v>59</v>
      </c>
      <c r="H2000" s="2" t="s">
        <v>42</v>
      </c>
      <c r="I2000" s="2" t="s">
        <v>1700</v>
      </c>
    </row>
    <row r="2001" spans="1:9" x14ac:dyDescent="0.3">
      <c r="A2001">
        <v>1037</v>
      </c>
      <c r="B2001" s="21" t="s">
        <v>71</v>
      </c>
      <c r="C2001" t="s">
        <v>1697</v>
      </c>
      <c r="E2001" t="s">
        <v>105</v>
      </c>
      <c r="F2001" s="52" t="s">
        <v>1727</v>
      </c>
      <c r="G2001" s="2" t="s">
        <v>55</v>
      </c>
      <c r="H2001" s="2" t="s">
        <v>32</v>
      </c>
      <c r="I2001" t="s">
        <v>1702</v>
      </c>
    </row>
    <row r="2002" spans="1:9" x14ac:dyDescent="0.3">
      <c r="A2002">
        <v>1037</v>
      </c>
      <c r="B2002" s="21" t="s">
        <v>71</v>
      </c>
      <c r="C2002" t="s">
        <v>1697</v>
      </c>
      <c r="E2002" t="s">
        <v>105</v>
      </c>
      <c r="F2002" s="52" t="s">
        <v>1727</v>
      </c>
      <c r="G2002" s="2" t="s">
        <v>59</v>
      </c>
      <c r="H2002" s="2" t="s">
        <v>42</v>
      </c>
      <c r="I2002" t="s">
        <v>1701</v>
      </c>
    </row>
    <row r="2003" spans="1:9" x14ac:dyDescent="0.3">
      <c r="A2003">
        <v>1038</v>
      </c>
      <c r="B2003" s="21" t="s">
        <v>71</v>
      </c>
      <c r="C2003" t="s">
        <v>1697</v>
      </c>
      <c r="E2003" t="s">
        <v>105</v>
      </c>
      <c r="F2003" s="52" t="s">
        <v>1727</v>
      </c>
      <c r="G2003" s="2" t="s">
        <v>55</v>
      </c>
      <c r="H2003" s="2" t="s">
        <v>32</v>
      </c>
      <c r="I2003" t="s">
        <v>1703</v>
      </c>
    </row>
    <row r="2004" spans="1:9" x14ac:dyDescent="0.3">
      <c r="A2004">
        <v>1039</v>
      </c>
      <c r="B2004" s="21" t="s">
        <v>71</v>
      </c>
      <c r="C2004" t="s">
        <v>1698</v>
      </c>
      <c r="E2004" t="s">
        <v>105</v>
      </c>
      <c r="F2004" s="52" t="s">
        <v>1727</v>
      </c>
      <c r="G2004" s="2" t="s">
        <v>59</v>
      </c>
      <c r="H2004" s="2" t="s">
        <v>43</v>
      </c>
      <c r="I2004" s="2" t="s">
        <v>1704</v>
      </c>
    </row>
    <row r="2005" spans="1:9" x14ac:dyDescent="0.3">
      <c r="A2005">
        <v>1040</v>
      </c>
      <c r="B2005" s="21" t="s">
        <v>71</v>
      </c>
      <c r="C2005" t="s">
        <v>1698</v>
      </c>
      <c r="E2005" t="s">
        <v>105</v>
      </c>
      <c r="F2005" s="52" t="s">
        <v>1727</v>
      </c>
      <c r="G2005" s="2" t="s">
        <v>55</v>
      </c>
      <c r="H2005" s="2" t="s">
        <v>32</v>
      </c>
      <c r="I2005" s="2" t="s">
        <v>1705</v>
      </c>
    </row>
    <row r="2006" spans="1:9" x14ac:dyDescent="0.3">
      <c r="A2006">
        <v>1041</v>
      </c>
      <c r="B2006" s="21" t="s">
        <v>71</v>
      </c>
      <c r="C2006" t="s">
        <v>1698</v>
      </c>
      <c r="E2006" t="s">
        <v>105</v>
      </c>
      <c r="F2006" s="52" t="s">
        <v>1727</v>
      </c>
      <c r="G2006" s="2" t="s">
        <v>53</v>
      </c>
      <c r="H2006" s="2" t="s">
        <v>24</v>
      </c>
      <c r="I2006" s="2" t="s">
        <v>1706</v>
      </c>
    </row>
    <row r="2007" spans="1:9" x14ac:dyDescent="0.3">
      <c r="A2007">
        <v>1041</v>
      </c>
      <c r="B2007" s="21" t="s">
        <v>71</v>
      </c>
      <c r="C2007" t="s">
        <v>1698</v>
      </c>
      <c r="E2007" t="s">
        <v>105</v>
      </c>
      <c r="F2007" s="52" t="s">
        <v>1727</v>
      </c>
      <c r="G2007" s="2" t="s">
        <v>52</v>
      </c>
      <c r="H2007" s="2" t="s">
        <v>20</v>
      </c>
      <c r="I2007" s="2" t="s">
        <v>1706</v>
      </c>
    </row>
    <row r="2008" spans="1:9" x14ac:dyDescent="0.3">
      <c r="A2008">
        <v>1041</v>
      </c>
      <c r="B2008" s="21" t="s">
        <v>71</v>
      </c>
      <c r="C2008" t="s">
        <v>1698</v>
      </c>
      <c r="E2008" t="s">
        <v>105</v>
      </c>
      <c r="F2008" s="52" t="s">
        <v>1727</v>
      </c>
      <c r="G2008" s="2" t="s">
        <v>54</v>
      </c>
      <c r="H2008" s="2" t="s">
        <v>26</v>
      </c>
      <c r="I2008" s="2" t="s">
        <v>1706</v>
      </c>
    </row>
    <row r="2009" spans="1:9" x14ac:dyDescent="0.3">
      <c r="A2009">
        <v>1041</v>
      </c>
      <c r="B2009" s="21" t="s">
        <v>71</v>
      </c>
      <c r="C2009" t="s">
        <v>1698</v>
      </c>
      <c r="E2009" t="s">
        <v>105</v>
      </c>
      <c r="F2009" s="52" t="s">
        <v>1727</v>
      </c>
      <c r="G2009" s="2" t="s">
        <v>54</v>
      </c>
      <c r="H2009" s="2" t="s">
        <v>29</v>
      </c>
      <c r="I2009" s="2" t="s">
        <v>1706</v>
      </c>
    </row>
    <row r="2010" spans="1:9" x14ac:dyDescent="0.3">
      <c r="A2010">
        <v>1042</v>
      </c>
      <c r="B2010" s="21" t="s">
        <v>71</v>
      </c>
      <c r="C2010" t="s">
        <v>1698</v>
      </c>
      <c r="E2010" t="s">
        <v>105</v>
      </c>
      <c r="F2010" s="52" t="s">
        <v>1727</v>
      </c>
      <c r="G2010" s="2" t="s">
        <v>54</v>
      </c>
      <c r="H2010" s="2" t="s">
        <v>25</v>
      </c>
      <c r="I2010" s="2" t="s">
        <v>1707</v>
      </c>
    </row>
    <row r="2011" spans="1:9" x14ac:dyDescent="0.3">
      <c r="A2011">
        <v>1042</v>
      </c>
      <c r="B2011" s="21" t="s">
        <v>71</v>
      </c>
      <c r="C2011" t="s">
        <v>1698</v>
      </c>
      <c r="E2011" t="s">
        <v>105</v>
      </c>
      <c r="F2011" s="52" t="s">
        <v>1727</v>
      </c>
      <c r="G2011" s="2" t="s">
        <v>53</v>
      </c>
      <c r="H2011" s="2" t="s">
        <v>24</v>
      </c>
      <c r="I2011" s="2" t="s">
        <v>1707</v>
      </c>
    </row>
    <row r="2012" spans="1:9" x14ac:dyDescent="0.3">
      <c r="A2012">
        <v>1043</v>
      </c>
      <c r="B2012" s="21" t="s">
        <v>71</v>
      </c>
      <c r="C2012" t="s">
        <v>1698</v>
      </c>
      <c r="E2012" t="s">
        <v>105</v>
      </c>
      <c r="F2012" s="52" t="s">
        <v>1727</v>
      </c>
      <c r="G2012" s="2" t="s">
        <v>58</v>
      </c>
      <c r="H2012" s="2" t="s">
        <v>41</v>
      </c>
      <c r="I2012" t="s">
        <v>1708</v>
      </c>
    </row>
    <row r="2013" spans="1:9" x14ac:dyDescent="0.3">
      <c r="A2013">
        <v>1044</v>
      </c>
      <c r="B2013" s="21" t="s">
        <v>71</v>
      </c>
      <c r="C2013" t="s">
        <v>1698</v>
      </c>
      <c r="E2013" t="s">
        <v>105</v>
      </c>
      <c r="F2013" s="52" t="s">
        <v>1727</v>
      </c>
      <c r="G2013" s="2" t="s">
        <v>58</v>
      </c>
      <c r="H2013" s="2" t="s">
        <v>41</v>
      </c>
      <c r="I2013" t="s">
        <v>1709</v>
      </c>
    </row>
    <row r="2014" spans="1:9" x14ac:dyDescent="0.3">
      <c r="A2014">
        <v>1045</v>
      </c>
      <c r="B2014" s="21" t="s">
        <v>71</v>
      </c>
      <c r="C2014" t="s">
        <v>1698</v>
      </c>
      <c r="E2014" t="s">
        <v>105</v>
      </c>
      <c r="F2014" s="52" t="s">
        <v>1727</v>
      </c>
      <c r="G2014" s="2" t="s">
        <v>58</v>
      </c>
      <c r="H2014" s="2" t="s">
        <v>41</v>
      </c>
      <c r="I2014" t="s">
        <v>1710</v>
      </c>
    </row>
    <row r="2015" spans="1:9" x14ac:dyDescent="0.3">
      <c r="A2015">
        <v>1046</v>
      </c>
      <c r="B2015" s="21" t="s">
        <v>71</v>
      </c>
      <c r="C2015" t="s">
        <v>1698</v>
      </c>
      <c r="E2015" t="s">
        <v>105</v>
      </c>
      <c r="F2015" s="52" t="s">
        <v>1727</v>
      </c>
      <c r="G2015" s="2" t="s">
        <v>59</v>
      </c>
      <c r="H2015" s="2" t="s">
        <v>43</v>
      </c>
      <c r="I2015" t="s">
        <v>1711</v>
      </c>
    </row>
    <row r="2016" spans="1:9" x14ac:dyDescent="0.3">
      <c r="A2016">
        <v>1047</v>
      </c>
      <c r="B2016" s="21" t="s">
        <v>71</v>
      </c>
      <c r="C2016" t="s">
        <v>1698</v>
      </c>
      <c r="E2016" t="s">
        <v>105</v>
      </c>
      <c r="F2016" s="52" t="s">
        <v>1727</v>
      </c>
      <c r="G2016" s="2" t="s">
        <v>55</v>
      </c>
      <c r="H2016" s="2" t="s">
        <v>32</v>
      </c>
      <c r="I2016" t="s">
        <v>1712</v>
      </c>
    </row>
    <row r="2017" spans="1:9" x14ac:dyDescent="0.3">
      <c r="A2017">
        <v>1048</v>
      </c>
      <c r="B2017" s="21" t="s">
        <v>71</v>
      </c>
      <c r="C2017" t="s">
        <v>1698</v>
      </c>
      <c r="E2017" t="s">
        <v>105</v>
      </c>
      <c r="F2017" s="52" t="s">
        <v>1727</v>
      </c>
      <c r="G2017" s="2" t="s">
        <v>53</v>
      </c>
      <c r="H2017" s="2" t="s">
        <v>24</v>
      </c>
      <c r="I2017" t="s">
        <v>1713</v>
      </c>
    </row>
    <row r="2018" spans="1:9" x14ac:dyDescent="0.3">
      <c r="A2018">
        <v>1048</v>
      </c>
      <c r="B2018" s="21" t="s">
        <v>71</v>
      </c>
      <c r="C2018" t="s">
        <v>1698</v>
      </c>
      <c r="E2018" t="s">
        <v>105</v>
      </c>
      <c r="F2018" s="52" t="s">
        <v>1727</v>
      </c>
      <c r="G2018" s="2" t="s">
        <v>54</v>
      </c>
      <c r="H2018" s="2" t="s">
        <v>28</v>
      </c>
      <c r="I2018" t="s">
        <v>1713</v>
      </c>
    </row>
    <row r="2019" spans="1:9" x14ac:dyDescent="0.3">
      <c r="A2019">
        <v>1049</v>
      </c>
      <c r="B2019" s="21" t="s">
        <v>71</v>
      </c>
      <c r="C2019" t="s">
        <v>1698</v>
      </c>
      <c r="E2019" t="s">
        <v>105</v>
      </c>
      <c r="F2019" s="52" t="s">
        <v>1727</v>
      </c>
      <c r="G2019" s="2" t="s">
        <v>58</v>
      </c>
      <c r="H2019" s="2" t="s">
        <v>41</v>
      </c>
      <c r="I2019" t="s">
        <v>1714</v>
      </c>
    </row>
    <row r="2020" spans="1:9" x14ac:dyDescent="0.3">
      <c r="A2020">
        <v>1050</v>
      </c>
      <c r="B2020" s="21" t="s">
        <v>71</v>
      </c>
      <c r="C2020" t="s">
        <v>1698</v>
      </c>
      <c r="E2020" t="s">
        <v>105</v>
      </c>
      <c r="F2020" s="52" t="s">
        <v>1727</v>
      </c>
      <c r="G2020" s="2" t="s">
        <v>53</v>
      </c>
      <c r="H2020" s="2" t="s">
        <v>24</v>
      </c>
      <c r="I2020" t="s">
        <v>1715</v>
      </c>
    </row>
    <row r="2021" spans="1:9" x14ac:dyDescent="0.3">
      <c r="A2021">
        <v>1050</v>
      </c>
      <c r="B2021" s="21" t="s">
        <v>71</v>
      </c>
      <c r="C2021" t="s">
        <v>1698</v>
      </c>
      <c r="E2021" t="s">
        <v>105</v>
      </c>
      <c r="F2021" s="52" t="s">
        <v>1727</v>
      </c>
      <c r="G2021" s="2" t="s">
        <v>54</v>
      </c>
      <c r="H2021" s="2" t="s">
        <v>28</v>
      </c>
      <c r="I2021" t="s">
        <v>1715</v>
      </c>
    </row>
    <row r="2022" spans="1:9" x14ac:dyDescent="0.3">
      <c r="A2022">
        <v>1050</v>
      </c>
      <c r="B2022" s="21" t="s">
        <v>71</v>
      </c>
      <c r="C2022" t="s">
        <v>1698</v>
      </c>
      <c r="E2022" t="s">
        <v>105</v>
      </c>
      <c r="F2022" s="52" t="s">
        <v>1727</v>
      </c>
      <c r="G2022" s="2" t="s">
        <v>54</v>
      </c>
      <c r="H2022" s="2" t="s">
        <v>29</v>
      </c>
      <c r="I2022" t="s">
        <v>1715</v>
      </c>
    </row>
    <row r="2023" spans="1:9" x14ac:dyDescent="0.3">
      <c r="A2023">
        <v>1051</v>
      </c>
      <c r="B2023" s="21" t="s">
        <v>71</v>
      </c>
      <c r="C2023" t="s">
        <v>1716</v>
      </c>
      <c r="E2023" t="s">
        <v>9</v>
      </c>
      <c r="F2023" s="52" t="s">
        <v>1727</v>
      </c>
      <c r="G2023" s="2" t="s">
        <v>55</v>
      </c>
      <c r="H2023" s="2" t="s">
        <v>32</v>
      </c>
      <c r="I2023" s="2" t="s">
        <v>1717</v>
      </c>
    </row>
    <row r="2024" spans="1:9" x14ac:dyDescent="0.3">
      <c r="A2024">
        <v>1051</v>
      </c>
      <c r="B2024" s="21" t="s">
        <v>71</v>
      </c>
      <c r="C2024" t="s">
        <v>1716</v>
      </c>
      <c r="E2024" t="s">
        <v>9</v>
      </c>
      <c r="F2024" s="52" t="s">
        <v>1729</v>
      </c>
      <c r="G2024" s="2" t="s">
        <v>55</v>
      </c>
      <c r="H2024" s="2" t="s">
        <v>32</v>
      </c>
      <c r="I2024" s="2" t="s">
        <v>1717</v>
      </c>
    </row>
    <row r="2025" spans="1:9" x14ac:dyDescent="0.3">
      <c r="A2025">
        <v>1051</v>
      </c>
      <c r="B2025" s="21" t="s">
        <v>71</v>
      </c>
      <c r="C2025" t="s">
        <v>1716</v>
      </c>
      <c r="E2025" t="s">
        <v>9</v>
      </c>
      <c r="F2025" s="52" t="s">
        <v>1728</v>
      </c>
      <c r="G2025" s="2" t="s">
        <v>55</v>
      </c>
      <c r="H2025" s="2" t="s">
        <v>32</v>
      </c>
      <c r="I2025" s="2" t="s">
        <v>1717</v>
      </c>
    </row>
    <row r="2026" spans="1:9" x14ac:dyDescent="0.3">
      <c r="A2026">
        <v>1051</v>
      </c>
      <c r="B2026" s="21" t="s">
        <v>71</v>
      </c>
      <c r="C2026" t="s">
        <v>1716</v>
      </c>
      <c r="E2026" t="s">
        <v>99</v>
      </c>
      <c r="F2026" s="52" t="s">
        <v>1727</v>
      </c>
      <c r="G2026" s="2" t="s">
        <v>55</v>
      </c>
      <c r="H2026" s="2" t="s">
        <v>32</v>
      </c>
      <c r="I2026" s="2" t="s">
        <v>1717</v>
      </c>
    </row>
    <row r="2027" spans="1:9" x14ac:dyDescent="0.3">
      <c r="A2027">
        <v>1051</v>
      </c>
      <c r="B2027" s="21" t="s">
        <v>71</v>
      </c>
      <c r="C2027" t="s">
        <v>1716</v>
      </c>
      <c r="E2027" t="s">
        <v>99</v>
      </c>
      <c r="F2027" s="52" t="s">
        <v>1729</v>
      </c>
      <c r="G2027" s="2" t="s">
        <v>55</v>
      </c>
      <c r="H2027" s="2" t="s">
        <v>32</v>
      </c>
      <c r="I2027" s="2" t="s">
        <v>1717</v>
      </c>
    </row>
    <row r="2028" spans="1:9" x14ac:dyDescent="0.3">
      <c r="A2028">
        <v>1051</v>
      </c>
      <c r="B2028" s="21" t="s">
        <v>71</v>
      </c>
      <c r="C2028" t="s">
        <v>1716</v>
      </c>
      <c r="E2028" t="s">
        <v>99</v>
      </c>
      <c r="F2028" s="52" t="s">
        <v>1728</v>
      </c>
      <c r="G2028" s="2" t="s">
        <v>55</v>
      </c>
      <c r="H2028" s="2" t="s">
        <v>32</v>
      </c>
      <c r="I2028" s="2" t="s">
        <v>1717</v>
      </c>
    </row>
    <row r="2029" spans="1:9" x14ac:dyDescent="0.3">
      <c r="A2029">
        <v>1052</v>
      </c>
      <c r="B2029" s="21" t="s">
        <v>71</v>
      </c>
      <c r="C2029" t="s">
        <v>1716</v>
      </c>
      <c r="E2029" t="s">
        <v>9</v>
      </c>
      <c r="F2029" s="52" t="s">
        <v>1728</v>
      </c>
      <c r="G2029" s="2" t="s">
        <v>54</v>
      </c>
      <c r="H2029" s="2" t="s">
        <v>28</v>
      </c>
      <c r="I2029" s="2" t="s">
        <v>1718</v>
      </c>
    </row>
    <row r="2030" spans="1:9" x14ac:dyDescent="0.3">
      <c r="A2030">
        <v>1052</v>
      </c>
      <c r="B2030" s="21" t="s">
        <v>71</v>
      </c>
      <c r="C2030" t="s">
        <v>1716</v>
      </c>
      <c r="E2030" t="s">
        <v>99</v>
      </c>
      <c r="F2030" s="52" t="s">
        <v>1728</v>
      </c>
      <c r="G2030" s="2" t="s">
        <v>54</v>
      </c>
      <c r="H2030" s="2" t="s">
        <v>28</v>
      </c>
      <c r="I2030" s="2" t="s">
        <v>1718</v>
      </c>
    </row>
    <row r="2031" spans="1:9" x14ac:dyDescent="0.3">
      <c r="A2031">
        <v>1053</v>
      </c>
      <c r="B2031" s="21" t="s">
        <v>71</v>
      </c>
      <c r="C2031" t="s">
        <v>1716</v>
      </c>
      <c r="E2031" t="s">
        <v>9</v>
      </c>
      <c r="F2031" s="52" t="s">
        <v>1727</v>
      </c>
      <c r="G2031" s="2" t="s">
        <v>59</v>
      </c>
      <c r="H2031" s="2" t="s">
        <v>43</v>
      </c>
      <c r="I2031" s="2" t="s">
        <v>1719</v>
      </c>
    </row>
    <row r="2032" spans="1:9" x14ac:dyDescent="0.3">
      <c r="A2032">
        <v>1053</v>
      </c>
      <c r="B2032" s="21" t="s">
        <v>71</v>
      </c>
      <c r="C2032" t="s">
        <v>1716</v>
      </c>
      <c r="E2032" t="s">
        <v>9</v>
      </c>
      <c r="F2032" s="52" t="s">
        <v>1729</v>
      </c>
      <c r="G2032" s="2" t="s">
        <v>59</v>
      </c>
      <c r="H2032" s="2" t="s">
        <v>43</v>
      </c>
      <c r="I2032" s="2" t="s">
        <v>1719</v>
      </c>
    </row>
    <row r="2033" spans="1:11" x14ac:dyDescent="0.3">
      <c r="A2033">
        <v>1053</v>
      </c>
      <c r="B2033" s="21" t="s">
        <v>71</v>
      </c>
      <c r="C2033" t="s">
        <v>1716</v>
      </c>
      <c r="E2033" t="s">
        <v>9</v>
      </c>
      <c r="F2033" s="52" t="s">
        <v>1728</v>
      </c>
      <c r="G2033" s="2" t="s">
        <v>59</v>
      </c>
      <c r="H2033" s="2" t="s">
        <v>43</v>
      </c>
      <c r="I2033" s="2" t="s">
        <v>1719</v>
      </c>
    </row>
    <row r="2034" spans="1:11" x14ac:dyDescent="0.3">
      <c r="A2034">
        <v>1053</v>
      </c>
      <c r="B2034" s="21" t="s">
        <v>71</v>
      </c>
      <c r="C2034" t="s">
        <v>1716</v>
      </c>
      <c r="E2034" t="s">
        <v>99</v>
      </c>
      <c r="F2034" s="52" t="s">
        <v>1727</v>
      </c>
      <c r="G2034" s="2" t="s">
        <v>59</v>
      </c>
      <c r="H2034" s="2" t="s">
        <v>43</v>
      </c>
      <c r="I2034" s="2" t="s">
        <v>1719</v>
      </c>
    </row>
    <row r="2035" spans="1:11" x14ac:dyDescent="0.3">
      <c r="A2035">
        <v>1053</v>
      </c>
      <c r="B2035" s="21" t="s">
        <v>71</v>
      </c>
      <c r="C2035" t="s">
        <v>1716</v>
      </c>
      <c r="E2035" t="s">
        <v>99</v>
      </c>
      <c r="F2035" s="52" t="s">
        <v>1729</v>
      </c>
      <c r="G2035" s="2" t="s">
        <v>59</v>
      </c>
      <c r="H2035" s="2" t="s">
        <v>43</v>
      </c>
      <c r="I2035" s="2" t="s">
        <v>1719</v>
      </c>
    </row>
    <row r="2036" spans="1:11" s="19" customFormat="1" ht="15" thickBot="1" x14ac:dyDescent="0.35">
      <c r="A2036" s="19">
        <v>1053</v>
      </c>
      <c r="B2036" s="16" t="s">
        <v>71</v>
      </c>
      <c r="C2036" s="19" t="s">
        <v>1716</v>
      </c>
      <c r="E2036" s="19" t="s">
        <v>99</v>
      </c>
      <c r="F2036" s="53" t="s">
        <v>1728</v>
      </c>
      <c r="G2036" s="18" t="s">
        <v>59</v>
      </c>
      <c r="H2036" s="18" t="s">
        <v>43</v>
      </c>
      <c r="I2036" s="18" t="s">
        <v>1719</v>
      </c>
      <c r="K2036" s="48"/>
    </row>
    <row r="2037" spans="1:11" x14ac:dyDescent="0.3">
      <c r="A2037" s="49">
        <v>1054</v>
      </c>
      <c r="B2037" s="21" t="s">
        <v>67</v>
      </c>
      <c r="D2037" t="s">
        <v>1744</v>
      </c>
      <c r="E2037" s="49" t="s">
        <v>9</v>
      </c>
      <c r="F2037" s="52" t="s">
        <v>1911</v>
      </c>
      <c r="G2037" s="2" t="s">
        <v>56</v>
      </c>
      <c r="H2037" s="2" t="s">
        <v>16</v>
      </c>
      <c r="I2037" s="21" t="s">
        <v>1745</v>
      </c>
    </row>
    <row r="2038" spans="1:11" x14ac:dyDescent="0.3">
      <c r="A2038" s="49">
        <v>1055</v>
      </c>
      <c r="B2038" s="21" t="s">
        <v>67</v>
      </c>
      <c r="D2038" t="s">
        <v>1746</v>
      </c>
      <c r="E2038" s="49" t="s">
        <v>9</v>
      </c>
      <c r="F2038" s="52" t="s">
        <v>1911</v>
      </c>
      <c r="G2038" s="2" t="s">
        <v>58</v>
      </c>
      <c r="H2038" s="2" t="s">
        <v>41</v>
      </c>
      <c r="I2038" s="21" t="s">
        <v>1747</v>
      </c>
    </row>
    <row r="2039" spans="1:11" x14ac:dyDescent="0.3">
      <c r="A2039" s="49">
        <v>1056</v>
      </c>
      <c r="B2039" s="21" t="s">
        <v>67</v>
      </c>
      <c r="D2039" t="s">
        <v>1748</v>
      </c>
      <c r="E2039" s="49" t="s">
        <v>9</v>
      </c>
      <c r="F2039" s="52" t="s">
        <v>1911</v>
      </c>
      <c r="G2039" s="2" t="s">
        <v>55</v>
      </c>
      <c r="H2039" s="2" t="s">
        <v>32</v>
      </c>
      <c r="I2039" s="21" t="s">
        <v>1749</v>
      </c>
    </row>
    <row r="2040" spans="1:11" x14ac:dyDescent="0.3">
      <c r="A2040" s="49">
        <v>1057</v>
      </c>
      <c r="B2040" s="21" t="s">
        <v>67</v>
      </c>
      <c r="D2040" t="s">
        <v>1750</v>
      </c>
      <c r="E2040" s="49" t="s">
        <v>9</v>
      </c>
      <c r="F2040" s="52" t="s">
        <v>1911</v>
      </c>
      <c r="G2040" s="2" t="s">
        <v>56</v>
      </c>
      <c r="H2040" s="2" t="s">
        <v>16</v>
      </c>
      <c r="I2040" s="21" t="s">
        <v>1751</v>
      </c>
    </row>
    <row r="2041" spans="1:11" x14ac:dyDescent="0.3">
      <c r="A2041" s="49">
        <v>1057</v>
      </c>
      <c r="B2041" s="21" t="s">
        <v>67</v>
      </c>
      <c r="D2041" t="s">
        <v>1750</v>
      </c>
      <c r="E2041" s="49" t="s">
        <v>9</v>
      </c>
      <c r="F2041" s="52" t="s">
        <v>1911</v>
      </c>
      <c r="G2041" s="2" t="s">
        <v>60</v>
      </c>
      <c r="H2041" s="2" t="s">
        <v>16</v>
      </c>
      <c r="I2041" s="21" t="s">
        <v>1751</v>
      </c>
    </row>
    <row r="2042" spans="1:11" x14ac:dyDescent="0.3">
      <c r="A2042" s="49">
        <v>1058</v>
      </c>
      <c r="B2042" s="21" t="s">
        <v>67</v>
      </c>
      <c r="D2042" t="s">
        <v>1752</v>
      </c>
      <c r="E2042" s="49" t="s">
        <v>9</v>
      </c>
      <c r="F2042" s="52" t="s">
        <v>1911</v>
      </c>
      <c r="G2042" s="2" t="s">
        <v>59</v>
      </c>
      <c r="H2042" s="2" t="s">
        <v>42</v>
      </c>
      <c r="I2042" s="21" t="s">
        <v>1753</v>
      </c>
    </row>
    <row r="2043" spans="1:11" x14ac:dyDescent="0.3">
      <c r="A2043" s="49">
        <v>1058</v>
      </c>
      <c r="B2043" s="21" t="s">
        <v>67</v>
      </c>
      <c r="D2043" t="s">
        <v>1752</v>
      </c>
      <c r="E2043" s="49" t="s">
        <v>9</v>
      </c>
      <c r="F2043" s="52" t="s">
        <v>1911</v>
      </c>
      <c r="G2043" s="2" t="s">
        <v>59</v>
      </c>
      <c r="H2043" s="2" t="s">
        <v>43</v>
      </c>
      <c r="I2043" s="21" t="s">
        <v>1753</v>
      </c>
    </row>
    <row r="2044" spans="1:11" x14ac:dyDescent="0.3">
      <c r="A2044" s="49">
        <v>1059</v>
      </c>
      <c r="B2044" s="21" t="s">
        <v>67</v>
      </c>
      <c r="D2044" t="s">
        <v>1754</v>
      </c>
      <c r="E2044" s="49" t="s">
        <v>9</v>
      </c>
      <c r="F2044" s="52" t="s">
        <v>1911</v>
      </c>
      <c r="G2044" s="2" t="s">
        <v>58</v>
      </c>
      <c r="H2044" s="2" t="s">
        <v>41</v>
      </c>
      <c r="I2044" s="21" t="s">
        <v>1755</v>
      </c>
    </row>
    <row r="2045" spans="1:11" x14ac:dyDescent="0.3">
      <c r="A2045" s="49">
        <v>1059</v>
      </c>
      <c r="B2045" s="21" t="s">
        <v>67</v>
      </c>
      <c r="D2045" t="s">
        <v>1754</v>
      </c>
      <c r="E2045" s="49" t="s">
        <v>9</v>
      </c>
      <c r="F2045" s="52" t="s">
        <v>1911</v>
      </c>
      <c r="G2045" s="2" t="s">
        <v>59</v>
      </c>
      <c r="H2045" s="2" t="s">
        <v>43</v>
      </c>
      <c r="I2045" s="21" t="s">
        <v>1755</v>
      </c>
    </row>
    <row r="2046" spans="1:11" x14ac:dyDescent="0.3">
      <c r="A2046" s="49">
        <v>1060</v>
      </c>
      <c r="B2046" s="21" t="s">
        <v>67</v>
      </c>
      <c r="D2046" t="s">
        <v>1756</v>
      </c>
      <c r="E2046" s="49" t="s">
        <v>9</v>
      </c>
      <c r="F2046" s="52" t="s">
        <v>1911</v>
      </c>
      <c r="G2046" s="2" t="s">
        <v>56</v>
      </c>
      <c r="H2046" s="2" t="s">
        <v>16</v>
      </c>
      <c r="I2046" s="21" t="s">
        <v>1757</v>
      </c>
    </row>
    <row r="2047" spans="1:11" x14ac:dyDescent="0.3">
      <c r="A2047" s="49">
        <v>1060</v>
      </c>
      <c r="B2047" s="21" t="s">
        <v>67</v>
      </c>
      <c r="D2047" t="s">
        <v>1756</v>
      </c>
      <c r="E2047" s="49" t="s">
        <v>9</v>
      </c>
      <c r="F2047" s="52" t="s">
        <v>1911</v>
      </c>
      <c r="G2047" s="2" t="s">
        <v>60</v>
      </c>
      <c r="H2047" s="2" t="s">
        <v>16</v>
      </c>
      <c r="I2047" s="21" t="s">
        <v>1757</v>
      </c>
    </row>
    <row r="2048" spans="1:11" x14ac:dyDescent="0.3">
      <c r="A2048" s="49">
        <v>1061</v>
      </c>
      <c r="B2048" s="21" t="s">
        <v>67</v>
      </c>
      <c r="D2048" t="s">
        <v>1756</v>
      </c>
      <c r="E2048" s="49" t="s">
        <v>9</v>
      </c>
      <c r="F2048" s="52" t="s">
        <v>1911</v>
      </c>
      <c r="G2048" s="2" t="s">
        <v>53</v>
      </c>
      <c r="H2048" s="2" t="s">
        <v>22</v>
      </c>
      <c r="I2048" s="21" t="s">
        <v>1760</v>
      </c>
    </row>
    <row r="2049" spans="1:9" x14ac:dyDescent="0.3">
      <c r="A2049" s="49">
        <v>1061</v>
      </c>
      <c r="B2049" s="21" t="s">
        <v>67</v>
      </c>
      <c r="D2049" t="s">
        <v>1756</v>
      </c>
      <c r="E2049" s="49" t="s">
        <v>9</v>
      </c>
      <c r="F2049" s="52" t="s">
        <v>1911</v>
      </c>
      <c r="G2049" s="2" t="s">
        <v>59</v>
      </c>
      <c r="H2049" s="2" t="s">
        <v>43</v>
      </c>
      <c r="I2049" s="21" t="s">
        <v>1760</v>
      </c>
    </row>
    <row r="2050" spans="1:9" x14ac:dyDescent="0.3">
      <c r="A2050" s="49">
        <v>1062</v>
      </c>
      <c r="B2050" s="21" t="s">
        <v>67</v>
      </c>
      <c r="D2050" t="s">
        <v>1758</v>
      </c>
      <c r="E2050" s="49" t="s">
        <v>9</v>
      </c>
      <c r="F2050" s="52" t="s">
        <v>1911</v>
      </c>
      <c r="G2050" s="2" t="s">
        <v>52</v>
      </c>
      <c r="H2050" s="2" t="s">
        <v>16</v>
      </c>
      <c r="I2050" s="21" t="s">
        <v>1759</v>
      </c>
    </row>
    <row r="2051" spans="1:9" x14ac:dyDescent="0.3">
      <c r="A2051" s="49">
        <v>1063</v>
      </c>
      <c r="B2051" s="21" t="s">
        <v>67</v>
      </c>
      <c r="D2051" t="s">
        <v>1761</v>
      </c>
      <c r="E2051" s="49" t="s">
        <v>9</v>
      </c>
      <c r="F2051" s="52" t="s">
        <v>1911</v>
      </c>
      <c r="G2051" s="2" t="s">
        <v>59</v>
      </c>
      <c r="H2051" s="2" t="s">
        <v>42</v>
      </c>
      <c r="I2051" s="21" t="s">
        <v>1762</v>
      </c>
    </row>
    <row r="2052" spans="1:9" x14ac:dyDescent="0.3">
      <c r="A2052" s="49">
        <v>1063</v>
      </c>
      <c r="B2052" s="21" t="s">
        <v>67</v>
      </c>
      <c r="D2052" t="s">
        <v>1761</v>
      </c>
      <c r="E2052" s="49" t="s">
        <v>9</v>
      </c>
      <c r="F2052" s="52" t="s">
        <v>1911</v>
      </c>
      <c r="G2052" s="2" t="s">
        <v>52</v>
      </c>
      <c r="H2052" s="2" t="s">
        <v>16</v>
      </c>
      <c r="I2052" s="21" t="s">
        <v>1762</v>
      </c>
    </row>
    <row r="2053" spans="1:9" x14ac:dyDescent="0.3">
      <c r="A2053" s="49">
        <v>1063</v>
      </c>
      <c r="B2053" s="21" t="s">
        <v>67</v>
      </c>
      <c r="D2053" t="s">
        <v>1761</v>
      </c>
      <c r="E2053" s="49" t="s">
        <v>9</v>
      </c>
      <c r="F2053" s="52" t="s">
        <v>1911</v>
      </c>
      <c r="G2053" s="2" t="s">
        <v>58</v>
      </c>
      <c r="H2053" s="2" t="s">
        <v>41</v>
      </c>
      <c r="I2053" s="21" t="s">
        <v>1762</v>
      </c>
    </row>
    <row r="2054" spans="1:9" x14ac:dyDescent="0.3">
      <c r="A2054" s="49">
        <v>1064</v>
      </c>
      <c r="B2054" s="21" t="s">
        <v>67</v>
      </c>
      <c r="D2054" t="s">
        <v>1763</v>
      </c>
      <c r="E2054" s="49" t="s">
        <v>9</v>
      </c>
      <c r="F2054" s="52" t="s">
        <v>1911</v>
      </c>
      <c r="G2054" s="2" t="s">
        <v>52</v>
      </c>
      <c r="H2054" s="2" t="s">
        <v>19</v>
      </c>
      <c r="I2054" s="21" t="s">
        <v>1764</v>
      </c>
    </row>
    <row r="2055" spans="1:9" x14ac:dyDescent="0.3">
      <c r="A2055" s="49">
        <v>1064</v>
      </c>
      <c r="B2055" s="21" t="s">
        <v>67</v>
      </c>
      <c r="D2055" t="s">
        <v>1763</v>
      </c>
      <c r="E2055" s="49" t="s">
        <v>9</v>
      </c>
      <c r="F2055" s="52" t="s">
        <v>1911</v>
      </c>
      <c r="G2055" s="2" t="s">
        <v>58</v>
      </c>
      <c r="H2055" s="2" t="s">
        <v>16</v>
      </c>
      <c r="I2055" s="21" t="s">
        <v>1764</v>
      </c>
    </row>
    <row r="2056" spans="1:9" x14ac:dyDescent="0.3">
      <c r="A2056" s="49">
        <v>1064</v>
      </c>
      <c r="B2056" s="21" t="s">
        <v>67</v>
      </c>
      <c r="D2056" t="s">
        <v>1763</v>
      </c>
      <c r="E2056" s="49" t="s">
        <v>9</v>
      </c>
      <c r="F2056" s="52" t="s">
        <v>1911</v>
      </c>
      <c r="G2056" s="2" t="s">
        <v>52</v>
      </c>
      <c r="H2056" s="2" t="s">
        <v>18</v>
      </c>
      <c r="I2056" s="21" t="s">
        <v>1764</v>
      </c>
    </row>
    <row r="2057" spans="1:9" x14ac:dyDescent="0.3">
      <c r="A2057" s="49">
        <v>1064</v>
      </c>
      <c r="B2057" s="21" t="s">
        <v>67</v>
      </c>
      <c r="D2057" t="s">
        <v>1763</v>
      </c>
      <c r="E2057" s="49" t="s">
        <v>9</v>
      </c>
      <c r="F2057" s="52" t="s">
        <v>1911</v>
      </c>
      <c r="G2057" s="2" t="s">
        <v>58</v>
      </c>
      <c r="H2057" s="2" t="s">
        <v>41</v>
      </c>
      <c r="I2057" s="21" t="s">
        <v>1764</v>
      </c>
    </row>
    <row r="2058" spans="1:9" x14ac:dyDescent="0.3">
      <c r="A2058" s="49">
        <v>1065</v>
      </c>
      <c r="B2058" s="21" t="s">
        <v>67</v>
      </c>
      <c r="D2058" t="s">
        <v>1754</v>
      </c>
      <c r="E2058" s="49" t="s">
        <v>9</v>
      </c>
      <c r="F2058" s="52" t="s">
        <v>1911</v>
      </c>
      <c r="G2058" s="2" t="s">
        <v>53</v>
      </c>
      <c r="H2058" s="2" t="s">
        <v>24</v>
      </c>
      <c r="I2058" s="21" t="s">
        <v>1765</v>
      </c>
    </row>
    <row r="2059" spans="1:9" x14ac:dyDescent="0.3">
      <c r="A2059" s="49">
        <v>1065</v>
      </c>
      <c r="B2059" s="21" t="s">
        <v>67</v>
      </c>
      <c r="D2059" t="s">
        <v>1754</v>
      </c>
      <c r="E2059" s="49" t="s">
        <v>9</v>
      </c>
      <c r="F2059" s="52" t="s">
        <v>1911</v>
      </c>
      <c r="G2059" s="2" t="s">
        <v>58</v>
      </c>
      <c r="H2059" s="2" t="s">
        <v>41</v>
      </c>
      <c r="I2059" s="21" t="s">
        <v>1765</v>
      </c>
    </row>
    <row r="2060" spans="1:9" x14ac:dyDescent="0.3">
      <c r="A2060" s="49">
        <v>1066</v>
      </c>
      <c r="B2060" s="21" t="s">
        <v>67</v>
      </c>
      <c r="D2060" t="s">
        <v>1766</v>
      </c>
      <c r="E2060" s="49" t="s">
        <v>9</v>
      </c>
      <c r="F2060" s="52" t="s">
        <v>1911</v>
      </c>
      <c r="G2060" s="2" t="s">
        <v>53</v>
      </c>
      <c r="H2060" s="2" t="s">
        <v>24</v>
      </c>
      <c r="I2060" s="21" t="s">
        <v>1767</v>
      </c>
    </row>
    <row r="2061" spans="1:9" x14ac:dyDescent="0.3">
      <c r="A2061" s="49">
        <v>1066</v>
      </c>
      <c r="B2061" s="21" t="s">
        <v>67</v>
      </c>
      <c r="D2061" t="s">
        <v>1766</v>
      </c>
      <c r="E2061" s="49" t="s">
        <v>9</v>
      </c>
      <c r="F2061" s="52" t="s">
        <v>1911</v>
      </c>
      <c r="G2061" s="2" t="s">
        <v>58</v>
      </c>
      <c r="H2061" s="2" t="s">
        <v>41</v>
      </c>
      <c r="I2061" s="21" t="s">
        <v>1767</v>
      </c>
    </row>
    <row r="2062" spans="1:9" x14ac:dyDescent="0.3">
      <c r="A2062" s="49">
        <v>1067</v>
      </c>
      <c r="B2062" s="21" t="s">
        <v>67</v>
      </c>
      <c r="D2062" t="s">
        <v>1768</v>
      </c>
      <c r="E2062" s="49" t="s">
        <v>9</v>
      </c>
      <c r="F2062" s="52" t="s">
        <v>1911</v>
      </c>
      <c r="G2062" s="2" t="s">
        <v>53</v>
      </c>
      <c r="H2062" s="2" t="s">
        <v>24</v>
      </c>
      <c r="I2062" s="21" t="s">
        <v>1767</v>
      </c>
    </row>
    <row r="2063" spans="1:9" x14ac:dyDescent="0.3">
      <c r="A2063" s="49">
        <v>1067</v>
      </c>
      <c r="B2063" s="21" t="s">
        <v>67</v>
      </c>
      <c r="D2063" t="s">
        <v>1768</v>
      </c>
      <c r="E2063" s="49" t="s">
        <v>9</v>
      </c>
      <c r="F2063" s="52" t="s">
        <v>1911</v>
      </c>
      <c r="G2063" s="2" t="s">
        <v>58</v>
      </c>
      <c r="H2063" s="2" t="s">
        <v>41</v>
      </c>
      <c r="I2063" s="21" t="s">
        <v>1767</v>
      </c>
    </row>
    <row r="2064" spans="1:9" x14ac:dyDescent="0.3">
      <c r="A2064" s="49">
        <v>1068</v>
      </c>
      <c r="B2064" s="21" t="s">
        <v>67</v>
      </c>
      <c r="D2064" t="s">
        <v>1766</v>
      </c>
      <c r="E2064" s="49" t="s">
        <v>9</v>
      </c>
      <c r="F2064" s="52" t="s">
        <v>1911</v>
      </c>
      <c r="G2064" s="2" t="s">
        <v>59</v>
      </c>
      <c r="H2064" s="2" t="s">
        <v>43</v>
      </c>
      <c r="I2064" s="21" t="s">
        <v>1769</v>
      </c>
    </row>
    <row r="2065" spans="1:11" x14ac:dyDescent="0.3">
      <c r="A2065" s="49">
        <v>1068</v>
      </c>
      <c r="B2065" s="21" t="s">
        <v>67</v>
      </c>
      <c r="D2065" t="s">
        <v>1768</v>
      </c>
      <c r="E2065" s="49" t="s">
        <v>9</v>
      </c>
      <c r="F2065" s="52" t="s">
        <v>1911</v>
      </c>
      <c r="G2065" s="2" t="s">
        <v>59</v>
      </c>
      <c r="H2065" s="2" t="s">
        <v>43</v>
      </c>
      <c r="I2065" s="21" t="s">
        <v>1769</v>
      </c>
    </row>
    <row r="2066" spans="1:11" x14ac:dyDescent="0.3">
      <c r="A2066" s="49">
        <v>1069</v>
      </c>
      <c r="B2066" s="21" t="s">
        <v>67</v>
      </c>
      <c r="D2066" t="s">
        <v>1754</v>
      </c>
      <c r="E2066" s="49" t="s">
        <v>9</v>
      </c>
      <c r="F2066" s="52" t="s">
        <v>1911</v>
      </c>
      <c r="G2066" s="2" t="s">
        <v>58</v>
      </c>
      <c r="H2066" s="2" t="s">
        <v>41</v>
      </c>
      <c r="I2066" s="21" t="s">
        <v>1770</v>
      </c>
    </row>
    <row r="2067" spans="1:11" x14ac:dyDescent="0.3">
      <c r="A2067" s="49">
        <v>1070</v>
      </c>
      <c r="B2067" s="21" t="s">
        <v>67</v>
      </c>
      <c r="D2067" t="s">
        <v>1771</v>
      </c>
      <c r="E2067" s="49" t="s">
        <v>99</v>
      </c>
      <c r="F2067" s="52" t="s">
        <v>1911</v>
      </c>
      <c r="G2067" s="2" t="s">
        <v>55</v>
      </c>
      <c r="H2067" s="2" t="s">
        <v>32</v>
      </c>
      <c r="I2067" s="21" t="s">
        <v>1772</v>
      </c>
    </row>
    <row r="2068" spans="1:11" x14ac:dyDescent="0.3">
      <c r="A2068" s="49">
        <v>1071</v>
      </c>
      <c r="B2068" s="21" t="s">
        <v>67</v>
      </c>
      <c r="D2068" t="s">
        <v>1773</v>
      </c>
      <c r="E2068" s="49" t="s">
        <v>99</v>
      </c>
      <c r="F2068" s="52" t="s">
        <v>1911</v>
      </c>
      <c r="G2068" s="2" t="s">
        <v>59</v>
      </c>
      <c r="H2068" s="2" t="s">
        <v>43</v>
      </c>
      <c r="I2068" s="21" t="s">
        <v>1774</v>
      </c>
    </row>
    <row r="2069" spans="1:11" x14ac:dyDescent="0.3">
      <c r="A2069" s="49">
        <v>1072</v>
      </c>
      <c r="B2069" s="21" t="s">
        <v>67</v>
      </c>
      <c r="D2069" t="s">
        <v>1744</v>
      </c>
      <c r="E2069" s="49" t="s">
        <v>99</v>
      </c>
      <c r="F2069" s="52" t="s">
        <v>1911</v>
      </c>
      <c r="G2069" s="2" t="s">
        <v>58</v>
      </c>
      <c r="H2069" s="2" t="s">
        <v>41</v>
      </c>
      <c r="I2069" s="21" t="s">
        <v>1775</v>
      </c>
    </row>
    <row r="2070" spans="1:11" x14ac:dyDescent="0.3">
      <c r="A2070" s="49">
        <v>1073</v>
      </c>
      <c r="B2070" s="21" t="s">
        <v>67</v>
      </c>
      <c r="D2070" t="s">
        <v>1746</v>
      </c>
      <c r="E2070" s="49" t="s">
        <v>99</v>
      </c>
      <c r="F2070" s="52" t="s">
        <v>1911</v>
      </c>
      <c r="G2070" s="2" t="s">
        <v>59</v>
      </c>
      <c r="H2070" s="2" t="s">
        <v>43</v>
      </c>
      <c r="I2070" s="21" t="s">
        <v>1776</v>
      </c>
    </row>
    <row r="2071" spans="1:11" x14ac:dyDescent="0.3">
      <c r="A2071" s="49">
        <v>1074</v>
      </c>
      <c r="B2071" s="21" t="s">
        <v>67</v>
      </c>
      <c r="D2071" t="s">
        <v>1777</v>
      </c>
      <c r="E2071" s="49" t="s">
        <v>99</v>
      </c>
      <c r="F2071" s="52" t="s">
        <v>1911</v>
      </c>
      <c r="G2071" s="2" t="s">
        <v>53</v>
      </c>
      <c r="H2071" s="2" t="s">
        <v>24</v>
      </c>
      <c r="I2071" s="21" t="s">
        <v>1778</v>
      </c>
    </row>
    <row r="2072" spans="1:11" x14ac:dyDescent="0.3">
      <c r="A2072" s="49">
        <v>1074</v>
      </c>
      <c r="B2072" s="21" t="s">
        <v>67</v>
      </c>
      <c r="D2072" t="s">
        <v>1777</v>
      </c>
      <c r="E2072" s="49" t="s">
        <v>99</v>
      </c>
      <c r="F2072" s="52" t="s">
        <v>1911</v>
      </c>
      <c r="G2072" s="2" t="s">
        <v>58</v>
      </c>
      <c r="H2072" s="2" t="s">
        <v>41</v>
      </c>
      <c r="I2072" s="21" t="s">
        <v>1778</v>
      </c>
    </row>
    <row r="2073" spans="1:11" x14ac:dyDescent="0.3">
      <c r="A2073" s="49">
        <v>1074</v>
      </c>
      <c r="B2073" s="21" t="s">
        <v>67</v>
      </c>
      <c r="D2073" t="s">
        <v>1779</v>
      </c>
      <c r="E2073" s="49" t="s">
        <v>99</v>
      </c>
      <c r="F2073" s="52" t="s">
        <v>1911</v>
      </c>
      <c r="G2073" s="2" t="s">
        <v>53</v>
      </c>
      <c r="H2073" s="2" t="s">
        <v>24</v>
      </c>
      <c r="I2073" s="21" t="s">
        <v>1778</v>
      </c>
    </row>
    <row r="2074" spans="1:11" x14ac:dyDescent="0.3">
      <c r="A2074" s="49">
        <v>1074</v>
      </c>
      <c r="B2074" s="21" t="s">
        <v>67</v>
      </c>
      <c r="D2074" t="s">
        <v>1779</v>
      </c>
      <c r="E2074" s="49" t="s">
        <v>99</v>
      </c>
      <c r="F2074" s="52" t="s">
        <v>1911</v>
      </c>
      <c r="G2074" s="2" t="s">
        <v>58</v>
      </c>
      <c r="H2074" s="2" t="s">
        <v>41</v>
      </c>
      <c r="I2074" s="21" t="s">
        <v>1778</v>
      </c>
    </row>
    <row r="2075" spans="1:11" x14ac:dyDescent="0.3">
      <c r="A2075" s="49">
        <v>1075</v>
      </c>
      <c r="B2075" s="21" t="s">
        <v>67</v>
      </c>
      <c r="D2075" t="s">
        <v>1780</v>
      </c>
      <c r="E2075" s="49" t="s">
        <v>99</v>
      </c>
      <c r="F2075" s="52" t="s">
        <v>1912</v>
      </c>
      <c r="G2075" s="2" t="s">
        <v>55</v>
      </c>
      <c r="H2075" s="2" t="s">
        <v>32</v>
      </c>
      <c r="I2075" s="21" t="s">
        <v>1781</v>
      </c>
    </row>
    <row r="2076" spans="1:11" x14ac:dyDescent="0.3">
      <c r="A2076" s="49">
        <v>1075</v>
      </c>
      <c r="B2076" s="21" t="s">
        <v>67</v>
      </c>
      <c r="D2076" t="s">
        <v>1780</v>
      </c>
      <c r="E2076" s="49" t="s">
        <v>99</v>
      </c>
      <c r="F2076" s="52" t="s">
        <v>1912</v>
      </c>
      <c r="G2076" s="2" t="s">
        <v>53</v>
      </c>
      <c r="H2076" s="2" t="s">
        <v>24</v>
      </c>
      <c r="I2076" s="21" t="s">
        <v>1781</v>
      </c>
    </row>
    <row r="2077" spans="1:11" x14ac:dyDescent="0.3">
      <c r="A2077" s="49">
        <v>1076</v>
      </c>
      <c r="B2077" s="21" t="s">
        <v>67</v>
      </c>
      <c r="D2077" t="s">
        <v>1763</v>
      </c>
      <c r="E2077" s="49" t="s">
        <v>99</v>
      </c>
      <c r="F2077" s="52" t="s">
        <v>1912</v>
      </c>
      <c r="G2077" s="2" t="s">
        <v>58</v>
      </c>
      <c r="H2077" s="2" t="s">
        <v>41</v>
      </c>
      <c r="I2077" s="21" t="s">
        <v>1782</v>
      </c>
    </row>
    <row r="2078" spans="1:11" x14ac:dyDescent="0.3">
      <c r="A2078" s="49">
        <v>1077</v>
      </c>
      <c r="B2078" s="21" t="s">
        <v>67</v>
      </c>
      <c r="D2078" t="s">
        <v>1783</v>
      </c>
      <c r="E2078" s="49" t="s">
        <v>99</v>
      </c>
      <c r="F2078" s="52" t="s">
        <v>1912</v>
      </c>
      <c r="G2078" s="2" t="s">
        <v>58</v>
      </c>
      <c r="H2078" s="2" t="s">
        <v>41</v>
      </c>
      <c r="I2078" s="21" t="s">
        <v>1782</v>
      </c>
    </row>
    <row r="2079" spans="1:11" x14ac:dyDescent="0.3">
      <c r="A2079" s="49">
        <v>1078</v>
      </c>
      <c r="B2079" s="21" t="s">
        <v>67</v>
      </c>
      <c r="D2079" t="s">
        <v>1784</v>
      </c>
      <c r="E2079" s="49" t="s">
        <v>99</v>
      </c>
      <c r="F2079" s="52" t="s">
        <v>1912</v>
      </c>
      <c r="G2079" s="2" t="s">
        <v>53</v>
      </c>
      <c r="H2079" s="2" t="s">
        <v>22</v>
      </c>
      <c r="I2079" s="21" t="s">
        <v>1785</v>
      </c>
    </row>
    <row r="2080" spans="1:11" s="19" customFormat="1" ht="15" thickBot="1" x14ac:dyDescent="0.35">
      <c r="A2080" s="51">
        <v>1079</v>
      </c>
      <c r="B2080" s="16" t="s">
        <v>67</v>
      </c>
      <c r="D2080" s="19" t="s">
        <v>1784</v>
      </c>
      <c r="E2080" s="51" t="s">
        <v>99</v>
      </c>
      <c r="F2080" s="53" t="s">
        <v>1912</v>
      </c>
      <c r="G2080" s="18" t="s">
        <v>53</v>
      </c>
      <c r="H2080" s="18" t="s">
        <v>22</v>
      </c>
      <c r="I2080" s="16" t="s">
        <v>1785</v>
      </c>
      <c r="K2080" s="48"/>
    </row>
    <row r="2081" spans="1:12" x14ac:dyDescent="0.3">
      <c r="A2081" s="49">
        <v>1080</v>
      </c>
      <c r="B2081" s="21" t="s">
        <v>1917</v>
      </c>
      <c r="C2081" t="s">
        <v>1918</v>
      </c>
      <c r="E2081" s="49" t="s">
        <v>9</v>
      </c>
      <c r="F2081" s="52" t="s">
        <v>2038</v>
      </c>
      <c r="G2081" s="2" t="s">
        <v>55</v>
      </c>
      <c r="H2081" s="2" t="s">
        <v>32</v>
      </c>
      <c r="I2081" s="21" t="s">
        <v>1919</v>
      </c>
    </row>
    <row r="2082" spans="1:12" x14ac:dyDescent="0.3">
      <c r="A2082" s="49">
        <v>1081</v>
      </c>
      <c r="B2082" s="21" t="s">
        <v>1917</v>
      </c>
      <c r="C2082" t="s">
        <v>1918</v>
      </c>
      <c r="E2082" s="49" t="s">
        <v>9</v>
      </c>
      <c r="F2082" s="52" t="s">
        <v>2038</v>
      </c>
      <c r="G2082" s="2" t="s">
        <v>55</v>
      </c>
      <c r="H2082" s="2" t="s">
        <v>32</v>
      </c>
      <c r="I2082" s="21" t="s">
        <v>1920</v>
      </c>
    </row>
    <row r="2083" spans="1:12" x14ac:dyDescent="0.3">
      <c r="A2083" s="49">
        <v>1082</v>
      </c>
      <c r="B2083" s="21" t="s">
        <v>1917</v>
      </c>
      <c r="C2083" t="s">
        <v>1918</v>
      </c>
      <c r="E2083" s="49" t="s">
        <v>9</v>
      </c>
      <c r="F2083" s="52" t="s">
        <v>2038</v>
      </c>
      <c r="G2083" s="2" t="s">
        <v>55</v>
      </c>
      <c r="H2083" s="2" t="s">
        <v>31</v>
      </c>
      <c r="I2083" t="s">
        <v>1921</v>
      </c>
    </row>
    <row r="2084" spans="1:12" x14ac:dyDescent="0.3">
      <c r="A2084" s="49">
        <v>1083</v>
      </c>
      <c r="B2084" s="21" t="s">
        <v>1917</v>
      </c>
      <c r="C2084" t="s">
        <v>1918</v>
      </c>
      <c r="E2084" s="49" t="s">
        <v>9</v>
      </c>
      <c r="F2084" s="52" t="s">
        <v>2038</v>
      </c>
      <c r="G2084" s="2" t="s">
        <v>53</v>
      </c>
      <c r="H2084" s="2" t="s">
        <v>16</v>
      </c>
      <c r="I2084" t="s">
        <v>1922</v>
      </c>
    </row>
    <row r="2085" spans="1:12" x14ac:dyDescent="0.3">
      <c r="A2085" s="49">
        <v>1084</v>
      </c>
      <c r="B2085" s="21" t="s">
        <v>1917</v>
      </c>
      <c r="C2085" t="s">
        <v>1918</v>
      </c>
      <c r="E2085" s="49" t="s">
        <v>9</v>
      </c>
      <c r="F2085" s="52" t="s">
        <v>2038</v>
      </c>
      <c r="G2085" s="2" t="s">
        <v>58</v>
      </c>
      <c r="H2085" s="2" t="s">
        <v>41</v>
      </c>
      <c r="I2085" t="s">
        <v>1923</v>
      </c>
      <c r="L2085">
        <v>18</v>
      </c>
    </row>
    <row r="2086" spans="1:12" x14ac:dyDescent="0.3">
      <c r="A2086" s="49">
        <v>1085</v>
      </c>
      <c r="B2086" s="21" t="s">
        <v>1917</v>
      </c>
      <c r="C2086" t="s">
        <v>1918</v>
      </c>
      <c r="E2086" s="49" t="s">
        <v>9</v>
      </c>
      <c r="F2086" s="52" t="s">
        <v>2038</v>
      </c>
      <c r="G2086" s="2" t="s">
        <v>58</v>
      </c>
      <c r="H2086" s="2" t="s">
        <v>41</v>
      </c>
      <c r="I2086" t="s">
        <v>1925</v>
      </c>
      <c r="L2086">
        <v>6</v>
      </c>
    </row>
    <row r="2087" spans="1:12" x14ac:dyDescent="0.3">
      <c r="A2087" s="49">
        <v>1086</v>
      </c>
      <c r="B2087" s="21" t="s">
        <v>1917</v>
      </c>
      <c r="C2087" t="s">
        <v>1918</v>
      </c>
      <c r="E2087" s="49" t="s">
        <v>9</v>
      </c>
      <c r="F2087" s="52" t="s">
        <v>2038</v>
      </c>
      <c r="G2087" s="2" t="s">
        <v>53</v>
      </c>
      <c r="H2087" s="2" t="s">
        <v>24</v>
      </c>
      <c r="I2087" t="s">
        <v>1926</v>
      </c>
    </row>
    <row r="2088" spans="1:12" x14ac:dyDescent="0.3">
      <c r="A2088" s="49">
        <v>1087</v>
      </c>
      <c r="B2088" s="21" t="s">
        <v>1917</v>
      </c>
      <c r="C2088" t="s">
        <v>1918</v>
      </c>
      <c r="E2088" s="49" t="s">
        <v>9</v>
      </c>
      <c r="F2088" s="52" t="s">
        <v>2038</v>
      </c>
      <c r="G2088" s="2" t="s">
        <v>58</v>
      </c>
      <c r="H2088" s="2" t="s">
        <v>41</v>
      </c>
      <c r="I2088" t="s">
        <v>1927</v>
      </c>
      <c r="L2088">
        <v>10</v>
      </c>
    </row>
    <row r="2089" spans="1:12" x14ac:dyDescent="0.3">
      <c r="A2089" s="49">
        <v>1088</v>
      </c>
      <c r="B2089" s="21" t="s">
        <v>1917</v>
      </c>
      <c r="C2089" t="s">
        <v>1918</v>
      </c>
      <c r="E2089" s="49" t="s">
        <v>9</v>
      </c>
      <c r="F2089" s="52" t="s">
        <v>2038</v>
      </c>
      <c r="G2089" s="2" t="s">
        <v>58</v>
      </c>
      <c r="H2089" s="2" t="s">
        <v>41</v>
      </c>
      <c r="I2089" t="s">
        <v>1924</v>
      </c>
      <c r="L2089">
        <v>6</v>
      </c>
    </row>
    <row r="2090" spans="1:12" x14ac:dyDescent="0.3">
      <c r="A2090" s="49">
        <v>1089</v>
      </c>
      <c r="B2090" s="21" t="s">
        <v>1917</v>
      </c>
      <c r="C2090" t="s">
        <v>1928</v>
      </c>
      <c r="E2090" s="49" t="s">
        <v>9</v>
      </c>
      <c r="F2090" s="52" t="s">
        <v>2038</v>
      </c>
      <c r="G2090" s="2" t="s">
        <v>53</v>
      </c>
      <c r="H2090" s="2" t="s">
        <v>16</v>
      </c>
      <c r="I2090" t="s">
        <v>1929</v>
      </c>
    </row>
    <row r="2091" spans="1:12" x14ac:dyDescent="0.3">
      <c r="A2091" s="49">
        <v>1090</v>
      </c>
      <c r="B2091" s="21" t="s">
        <v>1917</v>
      </c>
      <c r="C2091" t="s">
        <v>1928</v>
      </c>
      <c r="E2091" s="49" t="s">
        <v>9</v>
      </c>
      <c r="F2091" s="52" t="s">
        <v>2038</v>
      </c>
      <c r="G2091" s="2" t="s">
        <v>58</v>
      </c>
      <c r="H2091" s="2" t="s">
        <v>41</v>
      </c>
      <c r="I2091" t="s">
        <v>1930</v>
      </c>
      <c r="L2091">
        <v>10</v>
      </c>
    </row>
    <row r="2092" spans="1:12" x14ac:dyDescent="0.3">
      <c r="A2092" s="49">
        <v>1090</v>
      </c>
      <c r="B2092" s="21" t="s">
        <v>1917</v>
      </c>
      <c r="C2092" t="s">
        <v>1928</v>
      </c>
      <c r="E2092" s="49" t="s">
        <v>9</v>
      </c>
      <c r="F2092" s="52" t="s">
        <v>2038</v>
      </c>
      <c r="G2092" s="2" t="s">
        <v>53</v>
      </c>
      <c r="H2092" s="2" t="s">
        <v>16</v>
      </c>
      <c r="I2092" t="s">
        <v>1930</v>
      </c>
      <c r="L2092">
        <v>10</v>
      </c>
    </row>
    <row r="2093" spans="1:12" x14ac:dyDescent="0.3">
      <c r="A2093" s="49">
        <v>1091</v>
      </c>
      <c r="B2093" s="21" t="s">
        <v>1917</v>
      </c>
      <c r="C2093" t="s">
        <v>1928</v>
      </c>
      <c r="E2093" s="49" t="s">
        <v>9</v>
      </c>
      <c r="F2093" s="52" t="s">
        <v>2038</v>
      </c>
      <c r="G2093" s="2" t="s">
        <v>58</v>
      </c>
      <c r="H2093" s="2" t="s">
        <v>41</v>
      </c>
      <c r="I2093" t="s">
        <v>1931</v>
      </c>
      <c r="L2093">
        <v>6</v>
      </c>
    </row>
    <row r="2094" spans="1:12" x14ac:dyDescent="0.3">
      <c r="A2094" s="49">
        <v>1091</v>
      </c>
      <c r="B2094" s="21" t="s">
        <v>1917</v>
      </c>
      <c r="C2094" t="s">
        <v>1928</v>
      </c>
      <c r="E2094" s="49" t="s">
        <v>9</v>
      </c>
      <c r="F2094" s="52" t="s">
        <v>2038</v>
      </c>
      <c r="G2094" s="2" t="s">
        <v>53</v>
      </c>
      <c r="H2094" s="2" t="s">
        <v>16</v>
      </c>
      <c r="I2094" t="s">
        <v>1931</v>
      </c>
      <c r="L2094">
        <v>6</v>
      </c>
    </row>
    <row r="2095" spans="1:12" x14ac:dyDescent="0.3">
      <c r="A2095" s="49">
        <v>1092</v>
      </c>
      <c r="B2095" s="21" t="s">
        <v>1917</v>
      </c>
      <c r="C2095" t="s">
        <v>1928</v>
      </c>
      <c r="E2095" s="49" t="s">
        <v>9</v>
      </c>
      <c r="F2095" s="52" t="s">
        <v>2038</v>
      </c>
      <c r="G2095" s="2" t="s">
        <v>58</v>
      </c>
      <c r="H2095" s="2" t="s">
        <v>41</v>
      </c>
      <c r="I2095" t="s">
        <v>1932</v>
      </c>
      <c r="L2095">
        <v>6</v>
      </c>
    </row>
    <row r="2096" spans="1:12" x14ac:dyDescent="0.3">
      <c r="A2096" s="49">
        <v>1093</v>
      </c>
      <c r="B2096" s="21" t="s">
        <v>1917</v>
      </c>
      <c r="C2096" t="s">
        <v>1928</v>
      </c>
      <c r="E2096" s="49" t="s">
        <v>9</v>
      </c>
      <c r="F2096" s="52" t="s">
        <v>2038</v>
      </c>
      <c r="G2096" s="2" t="s">
        <v>55</v>
      </c>
      <c r="H2096" s="2" t="s">
        <v>32</v>
      </c>
      <c r="I2096" t="s">
        <v>1957</v>
      </c>
    </row>
    <row r="2097" spans="1:12" x14ac:dyDescent="0.3">
      <c r="A2097" s="49">
        <v>1094</v>
      </c>
      <c r="B2097" s="21" t="s">
        <v>1917</v>
      </c>
      <c r="C2097" t="s">
        <v>1933</v>
      </c>
      <c r="E2097" s="49" t="s">
        <v>9</v>
      </c>
      <c r="F2097" s="52" t="s">
        <v>2038</v>
      </c>
      <c r="G2097" s="2" t="s">
        <v>56</v>
      </c>
      <c r="H2097" s="2" t="s">
        <v>36</v>
      </c>
      <c r="I2097" t="s">
        <v>1958</v>
      </c>
    </row>
    <row r="2098" spans="1:12" x14ac:dyDescent="0.3">
      <c r="A2098" s="49">
        <v>1095</v>
      </c>
      <c r="B2098" s="21" t="s">
        <v>1917</v>
      </c>
      <c r="C2098" t="s">
        <v>1933</v>
      </c>
      <c r="E2098" s="49" t="s">
        <v>9</v>
      </c>
      <c r="F2098" s="52" t="s">
        <v>2038</v>
      </c>
      <c r="G2098" s="2" t="s">
        <v>56</v>
      </c>
      <c r="H2098" s="2" t="s">
        <v>36</v>
      </c>
      <c r="I2098" t="s">
        <v>1934</v>
      </c>
    </row>
    <row r="2099" spans="1:12" x14ac:dyDescent="0.3">
      <c r="A2099" s="49">
        <v>1096</v>
      </c>
      <c r="B2099" s="21" t="s">
        <v>1917</v>
      </c>
      <c r="C2099" t="s">
        <v>1933</v>
      </c>
      <c r="E2099" s="49" t="s">
        <v>9</v>
      </c>
      <c r="F2099" s="52" t="s">
        <v>2038</v>
      </c>
      <c r="G2099" s="2" t="s">
        <v>58</v>
      </c>
      <c r="H2099" s="2" t="s">
        <v>41</v>
      </c>
      <c r="I2099" t="s">
        <v>1935</v>
      </c>
    </row>
    <row r="2100" spans="1:12" x14ac:dyDescent="0.3">
      <c r="A2100" s="49">
        <v>1096</v>
      </c>
      <c r="B2100" s="21" t="s">
        <v>1917</v>
      </c>
      <c r="C2100" t="s">
        <v>1933</v>
      </c>
      <c r="E2100" s="49" t="s">
        <v>9</v>
      </c>
      <c r="F2100" s="52" t="s">
        <v>2038</v>
      </c>
      <c r="G2100" s="2" t="s">
        <v>54</v>
      </c>
      <c r="H2100" s="2" t="s">
        <v>28</v>
      </c>
      <c r="I2100" t="s">
        <v>1935</v>
      </c>
    </row>
    <row r="2101" spans="1:12" x14ac:dyDescent="0.3">
      <c r="A2101" s="49">
        <v>1097</v>
      </c>
      <c r="B2101" s="21" t="s">
        <v>1917</v>
      </c>
      <c r="C2101" t="s">
        <v>1933</v>
      </c>
      <c r="E2101" s="49" t="s">
        <v>9</v>
      </c>
      <c r="F2101" s="52" t="s">
        <v>2038</v>
      </c>
      <c r="G2101" s="2" t="s">
        <v>54</v>
      </c>
      <c r="H2101" s="2" t="s">
        <v>25</v>
      </c>
      <c r="I2101" t="s">
        <v>1936</v>
      </c>
    </row>
    <row r="2102" spans="1:12" x14ac:dyDescent="0.3">
      <c r="A2102" s="49">
        <v>1098</v>
      </c>
      <c r="B2102" s="21" t="s">
        <v>1917</v>
      </c>
      <c r="C2102" t="s">
        <v>1933</v>
      </c>
      <c r="E2102" s="49" t="s">
        <v>9</v>
      </c>
      <c r="F2102" s="52" t="s">
        <v>2038</v>
      </c>
      <c r="G2102" s="2" t="s">
        <v>55</v>
      </c>
      <c r="H2102" s="2" t="s">
        <v>32</v>
      </c>
      <c r="I2102" t="s">
        <v>1937</v>
      </c>
    </row>
    <row r="2103" spans="1:12" x14ac:dyDescent="0.3">
      <c r="A2103" s="49">
        <v>1099</v>
      </c>
      <c r="B2103" s="21" t="s">
        <v>1917</v>
      </c>
      <c r="C2103" t="s">
        <v>1938</v>
      </c>
      <c r="E2103" s="49" t="s">
        <v>9</v>
      </c>
      <c r="F2103" s="52" t="s">
        <v>2039</v>
      </c>
      <c r="G2103" s="2" t="s">
        <v>55</v>
      </c>
      <c r="H2103" s="2" t="s">
        <v>32</v>
      </c>
      <c r="I2103" s="2" t="s">
        <v>1939</v>
      </c>
    </row>
    <row r="2104" spans="1:12" x14ac:dyDescent="0.3">
      <c r="A2104" s="49">
        <v>1100</v>
      </c>
      <c r="B2104" s="21" t="s">
        <v>1917</v>
      </c>
      <c r="C2104" t="s">
        <v>1938</v>
      </c>
      <c r="E2104" s="49" t="s">
        <v>9</v>
      </c>
      <c r="F2104" s="52" t="s">
        <v>2039</v>
      </c>
      <c r="G2104" s="2" t="s">
        <v>59</v>
      </c>
      <c r="H2104" s="2" t="s">
        <v>42</v>
      </c>
      <c r="I2104" s="2" t="s">
        <v>1959</v>
      </c>
    </row>
    <row r="2105" spans="1:12" x14ac:dyDescent="0.3">
      <c r="A2105" s="49">
        <v>1101</v>
      </c>
      <c r="B2105" s="21" t="s">
        <v>1917</v>
      </c>
      <c r="C2105" t="s">
        <v>1938</v>
      </c>
      <c r="E2105" s="49" t="s">
        <v>9</v>
      </c>
      <c r="F2105" s="52" t="s">
        <v>2039</v>
      </c>
      <c r="G2105" s="2" t="s">
        <v>58</v>
      </c>
      <c r="H2105" s="2" t="s">
        <v>41</v>
      </c>
      <c r="I2105" s="2" t="s">
        <v>1940</v>
      </c>
      <c r="L2105">
        <v>6</v>
      </c>
    </row>
    <row r="2106" spans="1:12" x14ac:dyDescent="0.3">
      <c r="A2106" s="49">
        <v>1102</v>
      </c>
      <c r="B2106" s="21" t="s">
        <v>1917</v>
      </c>
      <c r="C2106" t="s">
        <v>1938</v>
      </c>
      <c r="E2106" s="49" t="s">
        <v>9</v>
      </c>
      <c r="F2106" s="52" t="s">
        <v>2039</v>
      </c>
      <c r="G2106" s="2" t="s">
        <v>58</v>
      </c>
      <c r="H2106" s="2" t="s">
        <v>41</v>
      </c>
      <c r="I2106" s="2" t="s">
        <v>1941</v>
      </c>
      <c r="L2106">
        <v>6</v>
      </c>
    </row>
    <row r="2107" spans="1:12" x14ac:dyDescent="0.3">
      <c r="A2107" s="49">
        <v>1103</v>
      </c>
      <c r="B2107" s="21" t="s">
        <v>1917</v>
      </c>
      <c r="C2107" t="s">
        <v>1938</v>
      </c>
      <c r="E2107" s="49" t="s">
        <v>9</v>
      </c>
      <c r="F2107" s="52" t="s">
        <v>2039</v>
      </c>
      <c r="G2107" s="2" t="s">
        <v>58</v>
      </c>
      <c r="H2107" s="2" t="s">
        <v>41</v>
      </c>
      <c r="I2107" s="2" t="s">
        <v>1942</v>
      </c>
      <c r="L2107">
        <v>10</v>
      </c>
    </row>
    <row r="2108" spans="1:12" x14ac:dyDescent="0.3">
      <c r="A2108" s="49">
        <v>1103</v>
      </c>
      <c r="B2108" s="21" t="s">
        <v>1917</v>
      </c>
      <c r="C2108" t="s">
        <v>1938</v>
      </c>
      <c r="E2108" s="49" t="s">
        <v>9</v>
      </c>
      <c r="F2108" s="52" t="s">
        <v>2039</v>
      </c>
      <c r="G2108" s="2" t="s">
        <v>53</v>
      </c>
      <c r="H2108" s="2" t="s">
        <v>16</v>
      </c>
      <c r="I2108" s="2" t="s">
        <v>1942</v>
      </c>
      <c r="L2108">
        <v>10</v>
      </c>
    </row>
    <row r="2109" spans="1:12" x14ac:dyDescent="0.3">
      <c r="A2109" s="49">
        <v>1104</v>
      </c>
      <c r="B2109" s="21" t="s">
        <v>1917</v>
      </c>
      <c r="C2109" t="s">
        <v>1938</v>
      </c>
      <c r="E2109" s="49" t="s">
        <v>9</v>
      </c>
      <c r="F2109" s="52" t="s">
        <v>2039</v>
      </c>
      <c r="G2109" s="2" t="s">
        <v>54</v>
      </c>
      <c r="H2109" s="2" t="s">
        <v>25</v>
      </c>
      <c r="I2109" s="2" t="s">
        <v>1943</v>
      </c>
    </row>
    <row r="2110" spans="1:12" x14ac:dyDescent="0.3">
      <c r="A2110" s="49">
        <v>1104</v>
      </c>
      <c r="B2110" s="21" t="s">
        <v>1917</v>
      </c>
      <c r="C2110" t="s">
        <v>1938</v>
      </c>
      <c r="E2110" s="49" t="s">
        <v>9</v>
      </c>
      <c r="F2110" s="52" t="s">
        <v>2039</v>
      </c>
      <c r="G2110" s="2" t="s">
        <v>60</v>
      </c>
      <c r="H2110" s="2" t="s">
        <v>16</v>
      </c>
      <c r="I2110" s="2" t="s">
        <v>1943</v>
      </c>
    </row>
    <row r="2111" spans="1:12" x14ac:dyDescent="0.3">
      <c r="A2111" s="49">
        <v>1104</v>
      </c>
      <c r="B2111" s="21" t="s">
        <v>1917</v>
      </c>
      <c r="C2111" t="s">
        <v>1938</v>
      </c>
      <c r="E2111" s="49" t="s">
        <v>9</v>
      </c>
      <c r="F2111" s="52" t="s">
        <v>2039</v>
      </c>
      <c r="G2111" s="2" t="s">
        <v>58</v>
      </c>
      <c r="H2111" s="2" t="s">
        <v>41</v>
      </c>
      <c r="I2111" s="2" t="s">
        <v>1943</v>
      </c>
    </row>
    <row r="2112" spans="1:12" x14ac:dyDescent="0.3">
      <c r="A2112" s="49">
        <v>1105</v>
      </c>
      <c r="B2112" s="21" t="s">
        <v>1917</v>
      </c>
      <c r="C2112" t="s">
        <v>1944</v>
      </c>
      <c r="E2112" s="49" t="s">
        <v>99</v>
      </c>
      <c r="F2112" s="52" t="s">
        <v>2039</v>
      </c>
      <c r="G2112" s="2" t="s">
        <v>60</v>
      </c>
      <c r="H2112" s="2" t="s">
        <v>16</v>
      </c>
      <c r="I2112" s="2" t="s">
        <v>1945</v>
      </c>
    </row>
    <row r="2113" spans="1:12" x14ac:dyDescent="0.3">
      <c r="A2113" s="49">
        <v>1105</v>
      </c>
      <c r="B2113" s="21" t="s">
        <v>1917</v>
      </c>
      <c r="C2113" t="s">
        <v>1944</v>
      </c>
      <c r="E2113" s="49" t="s">
        <v>99</v>
      </c>
      <c r="F2113" s="52" t="s">
        <v>2039</v>
      </c>
      <c r="G2113" s="2" t="s">
        <v>59</v>
      </c>
      <c r="H2113" s="2" t="s">
        <v>42</v>
      </c>
      <c r="I2113" s="2" t="s">
        <v>1945</v>
      </c>
    </row>
    <row r="2114" spans="1:12" x14ac:dyDescent="0.3">
      <c r="A2114" s="49">
        <v>1106</v>
      </c>
      <c r="B2114" s="21" t="s">
        <v>1917</v>
      </c>
      <c r="C2114" t="s">
        <v>1944</v>
      </c>
      <c r="E2114" s="49" t="s">
        <v>99</v>
      </c>
      <c r="F2114" s="52" t="s">
        <v>2039</v>
      </c>
      <c r="G2114" s="2" t="s">
        <v>58</v>
      </c>
      <c r="H2114" s="2" t="s">
        <v>41</v>
      </c>
      <c r="I2114" s="2" t="s">
        <v>1946</v>
      </c>
      <c r="K2114" s="12">
        <v>3</v>
      </c>
      <c r="L2114">
        <v>10</v>
      </c>
    </row>
    <row r="2115" spans="1:12" x14ac:dyDescent="0.3">
      <c r="A2115" s="49">
        <v>1107</v>
      </c>
      <c r="B2115" s="21" t="s">
        <v>1917</v>
      </c>
      <c r="C2115" t="s">
        <v>1944</v>
      </c>
      <c r="E2115" s="49" t="s">
        <v>99</v>
      </c>
      <c r="F2115" s="52" t="s">
        <v>2039</v>
      </c>
      <c r="G2115" s="2" t="s">
        <v>58</v>
      </c>
      <c r="H2115" s="2" t="s">
        <v>41</v>
      </c>
      <c r="I2115" s="2" t="s">
        <v>1947</v>
      </c>
      <c r="K2115" s="12">
        <v>3</v>
      </c>
      <c r="L2115">
        <v>10</v>
      </c>
    </row>
    <row r="2116" spans="1:12" x14ac:dyDescent="0.3">
      <c r="A2116" s="49">
        <v>1108</v>
      </c>
      <c r="B2116" s="21" t="s">
        <v>1917</v>
      </c>
      <c r="C2116" t="s">
        <v>1944</v>
      </c>
      <c r="E2116" s="49" t="s">
        <v>99</v>
      </c>
      <c r="F2116" s="52" t="s">
        <v>2039</v>
      </c>
      <c r="G2116" s="2" t="s">
        <v>58</v>
      </c>
      <c r="H2116" s="2" t="s">
        <v>41</v>
      </c>
      <c r="I2116" s="2" t="s">
        <v>1948</v>
      </c>
      <c r="K2116" s="12">
        <v>10</v>
      </c>
      <c r="L2116">
        <v>30</v>
      </c>
    </row>
    <row r="2117" spans="1:12" x14ac:dyDescent="0.3">
      <c r="A2117" s="49">
        <v>1108</v>
      </c>
      <c r="B2117" s="21" t="s">
        <v>1917</v>
      </c>
      <c r="C2117" t="s">
        <v>1944</v>
      </c>
      <c r="E2117" s="49" t="s">
        <v>99</v>
      </c>
      <c r="F2117" s="52" t="s">
        <v>2039</v>
      </c>
      <c r="G2117" s="2" t="s">
        <v>53</v>
      </c>
      <c r="H2117" s="2" t="s">
        <v>16</v>
      </c>
      <c r="I2117" s="2" t="s">
        <v>1948</v>
      </c>
      <c r="K2117" s="12">
        <v>10</v>
      </c>
      <c r="L2117">
        <v>30</v>
      </c>
    </row>
    <row r="2118" spans="1:12" x14ac:dyDescent="0.3">
      <c r="A2118" s="49">
        <v>1109</v>
      </c>
      <c r="B2118" s="21" t="s">
        <v>1917</v>
      </c>
      <c r="C2118" t="s">
        <v>1944</v>
      </c>
      <c r="E2118" s="49" t="s">
        <v>99</v>
      </c>
      <c r="F2118" s="52" t="s">
        <v>2039</v>
      </c>
      <c r="G2118" s="2" t="s">
        <v>58</v>
      </c>
      <c r="H2118" s="2" t="s">
        <v>41</v>
      </c>
      <c r="I2118" s="2" t="s">
        <v>1949</v>
      </c>
      <c r="K2118" s="12">
        <v>10</v>
      </c>
      <c r="L2118">
        <v>30</v>
      </c>
    </row>
    <row r="2119" spans="1:12" x14ac:dyDescent="0.3">
      <c r="A2119" s="49">
        <v>1109</v>
      </c>
      <c r="B2119" s="21" t="s">
        <v>1917</v>
      </c>
      <c r="C2119" t="s">
        <v>1944</v>
      </c>
      <c r="E2119" s="49" t="s">
        <v>99</v>
      </c>
      <c r="F2119" s="52" t="s">
        <v>2039</v>
      </c>
      <c r="G2119" s="2" t="s">
        <v>53</v>
      </c>
      <c r="H2119" s="2" t="s">
        <v>16</v>
      </c>
      <c r="I2119" s="2" t="s">
        <v>1949</v>
      </c>
      <c r="K2119" s="12">
        <v>10</v>
      </c>
      <c r="L2119">
        <v>30</v>
      </c>
    </row>
    <row r="2120" spans="1:12" x14ac:dyDescent="0.3">
      <c r="A2120" s="49">
        <v>1110</v>
      </c>
      <c r="B2120" s="21" t="s">
        <v>1917</v>
      </c>
      <c r="C2120" t="s">
        <v>1944</v>
      </c>
      <c r="E2120" s="49" t="s">
        <v>99</v>
      </c>
      <c r="F2120" s="52" t="s">
        <v>2039</v>
      </c>
      <c r="G2120" s="2" t="s">
        <v>58</v>
      </c>
      <c r="H2120" s="2" t="s">
        <v>41</v>
      </c>
      <c r="I2120" s="2" t="s">
        <v>1950</v>
      </c>
      <c r="K2120" s="12">
        <v>10</v>
      </c>
      <c r="L2120">
        <v>30</v>
      </c>
    </row>
    <row r="2121" spans="1:12" x14ac:dyDescent="0.3">
      <c r="A2121" s="49">
        <v>1110</v>
      </c>
      <c r="B2121" s="21" t="s">
        <v>1917</v>
      </c>
      <c r="C2121" t="s">
        <v>1944</v>
      </c>
      <c r="E2121" s="49" t="s">
        <v>99</v>
      </c>
      <c r="F2121" s="52" t="s">
        <v>2039</v>
      </c>
      <c r="G2121" s="2" t="s">
        <v>53</v>
      </c>
      <c r="H2121" s="2" t="s">
        <v>16</v>
      </c>
      <c r="I2121" s="2" t="s">
        <v>1950</v>
      </c>
      <c r="K2121" s="12">
        <v>10</v>
      </c>
      <c r="L2121">
        <v>30</v>
      </c>
    </row>
    <row r="2122" spans="1:12" x14ac:dyDescent="0.3">
      <c r="A2122" s="49">
        <v>1111</v>
      </c>
      <c r="B2122" s="21" t="s">
        <v>1917</v>
      </c>
      <c r="C2122" t="s">
        <v>1944</v>
      </c>
      <c r="E2122" s="49" t="s">
        <v>99</v>
      </c>
      <c r="F2122" s="52" t="s">
        <v>2039</v>
      </c>
      <c r="G2122" s="2" t="s">
        <v>58</v>
      </c>
      <c r="H2122" s="2" t="s">
        <v>41</v>
      </c>
      <c r="I2122" s="2" t="s">
        <v>1951</v>
      </c>
      <c r="K2122" s="12">
        <v>10</v>
      </c>
      <c r="L2122">
        <v>30</v>
      </c>
    </row>
    <row r="2123" spans="1:12" x14ac:dyDescent="0.3">
      <c r="A2123" s="49">
        <v>1111</v>
      </c>
      <c r="B2123" s="21" t="s">
        <v>1917</v>
      </c>
      <c r="C2123" t="s">
        <v>1944</v>
      </c>
      <c r="E2123" s="49" t="s">
        <v>99</v>
      </c>
      <c r="F2123" s="52" t="s">
        <v>2039</v>
      </c>
      <c r="G2123" s="2" t="s">
        <v>53</v>
      </c>
      <c r="H2123" s="2" t="s">
        <v>16</v>
      </c>
      <c r="I2123" s="2" t="s">
        <v>1951</v>
      </c>
      <c r="K2123" s="12">
        <v>10</v>
      </c>
      <c r="L2123">
        <v>30</v>
      </c>
    </row>
    <row r="2124" spans="1:12" x14ac:dyDescent="0.3">
      <c r="A2124" s="49">
        <v>1112</v>
      </c>
      <c r="B2124" s="21" t="s">
        <v>1917</v>
      </c>
      <c r="C2124" t="s">
        <v>1944</v>
      </c>
      <c r="E2124" s="49" t="s">
        <v>99</v>
      </c>
      <c r="F2124" s="52" t="s">
        <v>2039</v>
      </c>
      <c r="G2124" s="2" t="s">
        <v>58</v>
      </c>
      <c r="H2124" s="2" t="s">
        <v>41</v>
      </c>
      <c r="I2124" s="2" t="s">
        <v>1952</v>
      </c>
      <c r="K2124" s="12">
        <v>10</v>
      </c>
      <c r="L2124">
        <v>30</v>
      </c>
    </row>
    <row r="2125" spans="1:12" x14ac:dyDescent="0.3">
      <c r="A2125" s="49">
        <v>1112</v>
      </c>
      <c r="B2125" s="21" t="s">
        <v>1917</v>
      </c>
      <c r="C2125" t="s">
        <v>1944</v>
      </c>
      <c r="E2125" s="49" t="s">
        <v>99</v>
      </c>
      <c r="F2125" s="52" t="s">
        <v>2039</v>
      </c>
      <c r="G2125" s="2" t="s">
        <v>53</v>
      </c>
      <c r="H2125" s="2" t="s">
        <v>16</v>
      </c>
      <c r="I2125" s="2" t="s">
        <v>1952</v>
      </c>
      <c r="K2125" s="12">
        <v>10</v>
      </c>
      <c r="L2125">
        <v>30</v>
      </c>
    </row>
    <row r="2126" spans="1:12" x14ac:dyDescent="0.3">
      <c r="A2126" s="49">
        <v>1113</v>
      </c>
      <c r="B2126" s="21" t="s">
        <v>1917</v>
      </c>
      <c r="C2126" t="s">
        <v>1944</v>
      </c>
      <c r="E2126" s="49" t="s">
        <v>99</v>
      </c>
      <c r="F2126" s="52" t="s">
        <v>2039</v>
      </c>
      <c r="G2126" s="2" t="s">
        <v>58</v>
      </c>
      <c r="H2126" s="2" t="s">
        <v>41</v>
      </c>
      <c r="I2126" s="2" t="s">
        <v>1953</v>
      </c>
      <c r="K2126" s="12">
        <v>10</v>
      </c>
      <c r="L2126">
        <v>30</v>
      </c>
    </row>
    <row r="2127" spans="1:12" x14ac:dyDescent="0.3">
      <c r="A2127" s="49">
        <v>1113</v>
      </c>
      <c r="B2127" s="21" t="s">
        <v>1917</v>
      </c>
      <c r="C2127" t="s">
        <v>1944</v>
      </c>
      <c r="E2127" s="49" t="s">
        <v>99</v>
      </c>
      <c r="F2127" s="52" t="s">
        <v>2039</v>
      </c>
      <c r="G2127" s="2" t="s">
        <v>53</v>
      </c>
      <c r="H2127" s="2" t="s">
        <v>16</v>
      </c>
      <c r="I2127" s="2" t="s">
        <v>1953</v>
      </c>
      <c r="K2127" s="12">
        <v>10</v>
      </c>
      <c r="L2127">
        <v>30</v>
      </c>
    </row>
    <row r="2128" spans="1:12" x14ac:dyDescent="0.3">
      <c r="A2128" s="49">
        <v>1114</v>
      </c>
      <c r="B2128" s="21" t="s">
        <v>1917</v>
      </c>
      <c r="C2128" t="s">
        <v>1954</v>
      </c>
      <c r="E2128" s="49" t="s">
        <v>99</v>
      </c>
      <c r="F2128" s="52" t="s">
        <v>2039</v>
      </c>
      <c r="G2128" s="2" t="s">
        <v>58</v>
      </c>
      <c r="H2128" s="2" t="s">
        <v>41</v>
      </c>
      <c r="I2128" s="2" t="s">
        <v>1955</v>
      </c>
      <c r="K2128" s="12">
        <v>3</v>
      </c>
      <c r="L2128">
        <v>10</v>
      </c>
    </row>
    <row r="2129" spans="1:12" x14ac:dyDescent="0.3">
      <c r="A2129" s="49">
        <v>1115</v>
      </c>
      <c r="B2129" s="21" t="s">
        <v>1917</v>
      </c>
      <c r="C2129" t="s">
        <v>1954</v>
      </c>
      <c r="E2129" s="49" t="s">
        <v>99</v>
      </c>
      <c r="F2129" s="52" t="s">
        <v>2039</v>
      </c>
      <c r="G2129" s="2" t="s">
        <v>58</v>
      </c>
      <c r="H2129" s="2" t="s">
        <v>41</v>
      </c>
      <c r="I2129" s="49" t="s">
        <v>1956</v>
      </c>
      <c r="K2129" s="12">
        <v>3</v>
      </c>
      <c r="L2129">
        <v>10</v>
      </c>
    </row>
    <row r="2130" spans="1:12" x14ac:dyDescent="0.3">
      <c r="A2130" s="49">
        <v>1116</v>
      </c>
      <c r="B2130" s="21" t="s">
        <v>1917</v>
      </c>
      <c r="C2130" t="s">
        <v>1954</v>
      </c>
      <c r="E2130" s="49" t="s">
        <v>99</v>
      </c>
      <c r="F2130" s="52" t="s">
        <v>2039</v>
      </c>
      <c r="G2130" s="2" t="s">
        <v>58</v>
      </c>
      <c r="H2130" s="2" t="s">
        <v>41</v>
      </c>
      <c r="I2130" s="49" t="s">
        <v>2018</v>
      </c>
      <c r="K2130" s="12">
        <v>10</v>
      </c>
      <c r="L2130">
        <v>30</v>
      </c>
    </row>
    <row r="2131" spans="1:12" x14ac:dyDescent="0.3">
      <c r="A2131" s="49">
        <v>1116</v>
      </c>
      <c r="B2131" s="21" t="s">
        <v>1917</v>
      </c>
      <c r="C2131" t="s">
        <v>1954</v>
      </c>
      <c r="E2131" s="49" t="s">
        <v>99</v>
      </c>
      <c r="F2131" s="52" t="s">
        <v>2039</v>
      </c>
      <c r="G2131" s="2" t="s">
        <v>53</v>
      </c>
      <c r="H2131" s="2" t="s">
        <v>16</v>
      </c>
      <c r="I2131" s="49" t="s">
        <v>2018</v>
      </c>
      <c r="K2131" s="12">
        <v>10</v>
      </c>
      <c r="L2131">
        <v>30</v>
      </c>
    </row>
    <row r="2132" spans="1:12" x14ac:dyDescent="0.3">
      <c r="A2132" s="49">
        <v>1117</v>
      </c>
      <c r="B2132" s="21" t="s">
        <v>1917</v>
      </c>
      <c r="C2132" t="s">
        <v>1954</v>
      </c>
      <c r="E2132" s="49" t="s">
        <v>99</v>
      </c>
      <c r="F2132" s="52" t="s">
        <v>2039</v>
      </c>
      <c r="G2132" s="2" t="s">
        <v>58</v>
      </c>
      <c r="H2132" s="2" t="s">
        <v>41</v>
      </c>
      <c r="I2132" s="49" t="s">
        <v>2017</v>
      </c>
      <c r="K2132" s="12">
        <v>10</v>
      </c>
      <c r="L2132">
        <v>30</v>
      </c>
    </row>
    <row r="2133" spans="1:12" x14ac:dyDescent="0.3">
      <c r="A2133" s="49">
        <v>1117</v>
      </c>
      <c r="B2133" s="21" t="s">
        <v>1917</v>
      </c>
      <c r="C2133" t="s">
        <v>1954</v>
      </c>
      <c r="E2133" s="49" t="s">
        <v>99</v>
      </c>
      <c r="F2133" s="52" t="s">
        <v>2039</v>
      </c>
      <c r="G2133" s="2" t="s">
        <v>53</v>
      </c>
      <c r="H2133" s="2" t="s">
        <v>16</v>
      </c>
      <c r="I2133" s="49" t="s">
        <v>2017</v>
      </c>
      <c r="K2133" s="12">
        <v>10</v>
      </c>
      <c r="L2133">
        <v>30</v>
      </c>
    </row>
    <row r="2134" spans="1:12" x14ac:dyDescent="0.3">
      <c r="A2134" s="49">
        <v>1118</v>
      </c>
      <c r="B2134" s="21" t="s">
        <v>1917</v>
      </c>
      <c r="C2134" t="s">
        <v>1954</v>
      </c>
      <c r="E2134" s="49" t="s">
        <v>99</v>
      </c>
      <c r="F2134" s="52" t="s">
        <v>2039</v>
      </c>
      <c r="G2134" s="2" t="s">
        <v>58</v>
      </c>
      <c r="H2134" s="2" t="s">
        <v>41</v>
      </c>
      <c r="I2134" s="49" t="s">
        <v>2016</v>
      </c>
      <c r="K2134" s="12">
        <v>10</v>
      </c>
      <c r="L2134">
        <v>30</v>
      </c>
    </row>
    <row r="2135" spans="1:12" x14ac:dyDescent="0.3">
      <c r="A2135" s="49">
        <v>1118</v>
      </c>
      <c r="B2135" s="21" t="s">
        <v>1917</v>
      </c>
      <c r="C2135" t="s">
        <v>1954</v>
      </c>
      <c r="E2135" s="49" t="s">
        <v>99</v>
      </c>
      <c r="F2135" s="52" t="s">
        <v>2039</v>
      </c>
      <c r="G2135" s="2" t="s">
        <v>53</v>
      </c>
      <c r="H2135" s="2" t="s">
        <v>16</v>
      </c>
      <c r="I2135" s="49" t="s">
        <v>2015</v>
      </c>
      <c r="K2135" s="12">
        <v>10</v>
      </c>
      <c r="L2135">
        <v>30</v>
      </c>
    </row>
    <row r="2136" spans="1:12" x14ac:dyDescent="0.3">
      <c r="A2136" s="49">
        <v>1119</v>
      </c>
      <c r="B2136" s="21" t="s">
        <v>1917</v>
      </c>
      <c r="C2136" t="s">
        <v>1954</v>
      </c>
      <c r="E2136" s="49" t="s">
        <v>99</v>
      </c>
      <c r="F2136" s="52" t="s">
        <v>2039</v>
      </c>
      <c r="G2136" s="2" t="s">
        <v>58</v>
      </c>
      <c r="H2136" s="2" t="s">
        <v>41</v>
      </c>
      <c r="I2136" s="49" t="s">
        <v>2014</v>
      </c>
      <c r="K2136" s="12">
        <v>10</v>
      </c>
      <c r="L2136">
        <v>30</v>
      </c>
    </row>
    <row r="2137" spans="1:12" x14ac:dyDescent="0.3">
      <c r="A2137" s="49">
        <v>1119</v>
      </c>
      <c r="B2137" s="21" t="s">
        <v>1917</v>
      </c>
      <c r="C2137" t="s">
        <v>1954</v>
      </c>
      <c r="E2137" s="49" t="s">
        <v>99</v>
      </c>
      <c r="F2137" s="52" t="s">
        <v>2039</v>
      </c>
      <c r="G2137" s="2" t="s">
        <v>53</v>
      </c>
      <c r="H2137" s="2" t="s">
        <v>16</v>
      </c>
      <c r="I2137" s="49" t="s">
        <v>2013</v>
      </c>
      <c r="K2137" s="12">
        <v>10</v>
      </c>
      <c r="L2137">
        <v>30</v>
      </c>
    </row>
    <row r="2138" spans="1:12" x14ac:dyDescent="0.3">
      <c r="A2138" s="49">
        <v>1120</v>
      </c>
      <c r="B2138" s="21" t="s">
        <v>1917</v>
      </c>
      <c r="C2138" t="s">
        <v>1954</v>
      </c>
      <c r="E2138" s="49" t="s">
        <v>99</v>
      </c>
      <c r="F2138" s="52" t="s">
        <v>2039</v>
      </c>
      <c r="G2138" s="2" t="s">
        <v>58</v>
      </c>
      <c r="H2138" s="2" t="s">
        <v>41</v>
      </c>
      <c r="I2138" s="49" t="s">
        <v>2012</v>
      </c>
      <c r="K2138" s="12">
        <v>10</v>
      </c>
      <c r="L2138">
        <v>30</v>
      </c>
    </row>
    <row r="2139" spans="1:12" x14ac:dyDescent="0.3">
      <c r="A2139" s="49">
        <v>1120</v>
      </c>
      <c r="B2139" s="21" t="s">
        <v>1917</v>
      </c>
      <c r="C2139" t="s">
        <v>1954</v>
      </c>
      <c r="E2139" s="49" t="s">
        <v>99</v>
      </c>
      <c r="F2139" s="52" t="s">
        <v>2039</v>
      </c>
      <c r="G2139" s="2" t="s">
        <v>53</v>
      </c>
      <c r="H2139" s="2" t="s">
        <v>16</v>
      </c>
      <c r="I2139" s="49" t="s">
        <v>2012</v>
      </c>
      <c r="K2139" s="12">
        <v>10</v>
      </c>
      <c r="L2139">
        <v>30</v>
      </c>
    </row>
    <row r="2140" spans="1:12" x14ac:dyDescent="0.3">
      <c r="A2140" s="49">
        <v>1121</v>
      </c>
      <c r="B2140" s="21" t="s">
        <v>1917</v>
      </c>
      <c r="C2140" t="s">
        <v>1954</v>
      </c>
      <c r="E2140" s="49" t="s">
        <v>99</v>
      </c>
      <c r="F2140" s="52" t="s">
        <v>2039</v>
      </c>
      <c r="G2140" s="2" t="s">
        <v>58</v>
      </c>
      <c r="H2140" s="2" t="s">
        <v>41</v>
      </c>
      <c r="I2140" s="49" t="s">
        <v>2011</v>
      </c>
      <c r="K2140" s="12">
        <v>30</v>
      </c>
    </row>
    <row r="2141" spans="1:12" x14ac:dyDescent="0.3">
      <c r="A2141">
        <v>1121</v>
      </c>
      <c r="B2141" s="21" t="s">
        <v>1917</v>
      </c>
      <c r="C2141" t="s">
        <v>1954</v>
      </c>
      <c r="E2141" s="49" t="s">
        <v>99</v>
      </c>
      <c r="F2141" s="52" t="s">
        <v>2039</v>
      </c>
      <c r="G2141" s="2" t="s">
        <v>53</v>
      </c>
      <c r="H2141" s="2" t="s">
        <v>16</v>
      </c>
      <c r="I2141" s="49" t="s">
        <v>2011</v>
      </c>
      <c r="K2141" s="12">
        <v>30</v>
      </c>
    </row>
    <row r="2142" spans="1:12" x14ac:dyDescent="0.3">
      <c r="A2142" s="49">
        <v>1122</v>
      </c>
      <c r="B2142" s="21" t="s">
        <v>1917</v>
      </c>
      <c r="C2142" t="s">
        <v>1954</v>
      </c>
      <c r="E2142" s="49" t="s">
        <v>99</v>
      </c>
      <c r="F2142" s="52" t="s">
        <v>2039</v>
      </c>
      <c r="G2142" s="2" t="s">
        <v>58</v>
      </c>
      <c r="H2142" s="2" t="s">
        <v>41</v>
      </c>
      <c r="I2142" s="49" t="s">
        <v>2010</v>
      </c>
      <c r="K2142" s="12">
        <v>30</v>
      </c>
    </row>
    <row r="2143" spans="1:12" x14ac:dyDescent="0.3">
      <c r="A2143" s="49">
        <v>1122</v>
      </c>
      <c r="B2143" s="21" t="s">
        <v>1917</v>
      </c>
      <c r="C2143" t="s">
        <v>1954</v>
      </c>
      <c r="E2143" s="49" t="s">
        <v>99</v>
      </c>
      <c r="F2143" s="52" t="s">
        <v>2039</v>
      </c>
      <c r="G2143" s="2" t="s">
        <v>53</v>
      </c>
      <c r="H2143" s="2" t="s">
        <v>16</v>
      </c>
      <c r="I2143" s="49" t="s">
        <v>2010</v>
      </c>
      <c r="K2143" s="12">
        <v>30</v>
      </c>
    </row>
    <row r="2144" spans="1:12" x14ac:dyDescent="0.3">
      <c r="A2144" s="49">
        <v>1123</v>
      </c>
      <c r="B2144" s="21" t="s">
        <v>1917</v>
      </c>
      <c r="C2144" t="s">
        <v>1954</v>
      </c>
      <c r="E2144" s="49" t="s">
        <v>99</v>
      </c>
      <c r="F2144" s="52" t="s">
        <v>2039</v>
      </c>
      <c r="G2144" s="2" t="s">
        <v>58</v>
      </c>
      <c r="H2144" s="2" t="s">
        <v>41</v>
      </c>
      <c r="I2144" s="49" t="s">
        <v>2009</v>
      </c>
      <c r="K2144" s="12">
        <v>30</v>
      </c>
    </row>
    <row r="2145" spans="1:12" x14ac:dyDescent="0.3">
      <c r="A2145" s="49">
        <v>1123</v>
      </c>
      <c r="B2145" s="21" t="s">
        <v>1917</v>
      </c>
      <c r="C2145" t="s">
        <v>1954</v>
      </c>
      <c r="E2145" s="49" t="s">
        <v>99</v>
      </c>
      <c r="F2145" s="52" t="s">
        <v>2039</v>
      </c>
      <c r="G2145" s="2" t="s">
        <v>53</v>
      </c>
      <c r="H2145" s="2" t="s">
        <v>16</v>
      </c>
      <c r="I2145" s="49" t="s">
        <v>2009</v>
      </c>
      <c r="K2145" s="12">
        <v>30</v>
      </c>
    </row>
    <row r="2146" spans="1:12" x14ac:dyDescent="0.3">
      <c r="A2146" s="49">
        <v>1124</v>
      </c>
      <c r="B2146" s="21" t="s">
        <v>1917</v>
      </c>
      <c r="C2146" t="s">
        <v>1954</v>
      </c>
      <c r="E2146" s="49" t="s">
        <v>99</v>
      </c>
      <c r="F2146" s="52" t="s">
        <v>2039</v>
      </c>
      <c r="G2146" s="2" t="s">
        <v>58</v>
      </c>
      <c r="H2146" s="2" t="s">
        <v>41</v>
      </c>
      <c r="I2146" s="49" t="s">
        <v>2008</v>
      </c>
      <c r="K2146" s="12">
        <v>30</v>
      </c>
    </row>
    <row r="2147" spans="1:12" x14ac:dyDescent="0.3">
      <c r="A2147" s="49">
        <v>1124</v>
      </c>
      <c r="B2147" s="21" t="s">
        <v>1917</v>
      </c>
      <c r="C2147" t="s">
        <v>1954</v>
      </c>
      <c r="E2147" s="49" t="s">
        <v>99</v>
      </c>
      <c r="F2147" s="52" t="s">
        <v>2039</v>
      </c>
      <c r="G2147" s="2" t="s">
        <v>53</v>
      </c>
      <c r="H2147" s="2" t="s">
        <v>16</v>
      </c>
      <c r="I2147" s="49" t="s">
        <v>2008</v>
      </c>
      <c r="K2147" s="12">
        <v>30</v>
      </c>
    </row>
    <row r="2148" spans="1:12" x14ac:dyDescent="0.3">
      <c r="A2148" s="49">
        <v>1125</v>
      </c>
      <c r="B2148" s="21" t="s">
        <v>1917</v>
      </c>
      <c r="C2148" t="s">
        <v>1954</v>
      </c>
      <c r="E2148" s="49" t="s">
        <v>99</v>
      </c>
      <c r="F2148" s="52" t="s">
        <v>2039</v>
      </c>
      <c r="G2148" s="2" t="s">
        <v>58</v>
      </c>
      <c r="H2148" s="2" t="s">
        <v>41</v>
      </c>
      <c r="I2148" s="49" t="s">
        <v>2007</v>
      </c>
      <c r="K2148" s="12">
        <v>30</v>
      </c>
    </row>
    <row r="2149" spans="1:12" x14ac:dyDescent="0.3">
      <c r="A2149" s="49">
        <v>1125</v>
      </c>
      <c r="B2149" s="21" t="s">
        <v>1917</v>
      </c>
      <c r="C2149" t="s">
        <v>1954</v>
      </c>
      <c r="E2149" s="49" t="s">
        <v>99</v>
      </c>
      <c r="F2149" s="52" t="s">
        <v>2039</v>
      </c>
      <c r="G2149" s="2" t="s">
        <v>53</v>
      </c>
      <c r="H2149" s="2" t="s">
        <v>16</v>
      </c>
      <c r="I2149" s="49" t="s">
        <v>2006</v>
      </c>
      <c r="K2149" s="12">
        <v>30</v>
      </c>
    </row>
    <row r="2150" spans="1:12" x14ac:dyDescent="0.3">
      <c r="A2150" s="49">
        <v>1126</v>
      </c>
      <c r="B2150" s="21" t="s">
        <v>1917</v>
      </c>
      <c r="C2150" t="s">
        <v>1954</v>
      </c>
      <c r="E2150" s="49" t="s">
        <v>99</v>
      </c>
      <c r="F2150" s="52" t="s">
        <v>2039</v>
      </c>
      <c r="G2150" s="2" t="s">
        <v>58</v>
      </c>
      <c r="H2150" s="2" t="s">
        <v>41</v>
      </c>
      <c r="I2150" s="49" t="s">
        <v>2005</v>
      </c>
    </row>
    <row r="2151" spans="1:12" x14ac:dyDescent="0.3">
      <c r="A2151" s="49">
        <v>1127</v>
      </c>
      <c r="B2151" s="21" t="s">
        <v>1917</v>
      </c>
      <c r="C2151" t="s">
        <v>1954</v>
      </c>
      <c r="E2151" s="49" t="s">
        <v>99</v>
      </c>
      <c r="F2151" s="52" t="s">
        <v>2039</v>
      </c>
      <c r="G2151" s="2" t="s">
        <v>58</v>
      </c>
      <c r="H2151" s="2" t="s">
        <v>41</v>
      </c>
      <c r="I2151" s="49" t="s">
        <v>2004</v>
      </c>
    </row>
    <row r="2152" spans="1:12" x14ac:dyDescent="0.3">
      <c r="A2152" s="49">
        <v>1128</v>
      </c>
      <c r="B2152" s="21" t="s">
        <v>1917</v>
      </c>
      <c r="C2152" t="s">
        <v>1954</v>
      </c>
      <c r="E2152" s="49" t="s">
        <v>99</v>
      </c>
      <c r="F2152" s="52" t="s">
        <v>2039</v>
      </c>
      <c r="G2152" s="2" t="s">
        <v>58</v>
      </c>
      <c r="H2152" s="2" t="s">
        <v>41</v>
      </c>
      <c r="I2152" s="49" t="s">
        <v>2003</v>
      </c>
    </row>
    <row r="2153" spans="1:12" x14ac:dyDescent="0.3">
      <c r="A2153" s="49">
        <v>1129</v>
      </c>
      <c r="B2153" s="21" t="s">
        <v>1917</v>
      </c>
      <c r="C2153" t="s">
        <v>1954</v>
      </c>
      <c r="E2153" s="49" t="s">
        <v>99</v>
      </c>
      <c r="F2153" s="52" t="s">
        <v>2039</v>
      </c>
      <c r="G2153" s="2" t="s">
        <v>58</v>
      </c>
      <c r="H2153" s="2" t="s">
        <v>41</v>
      </c>
      <c r="I2153" s="49" t="s">
        <v>2002</v>
      </c>
    </row>
    <row r="2154" spans="1:12" x14ac:dyDescent="0.3">
      <c r="A2154" s="49">
        <v>1130</v>
      </c>
      <c r="B2154" s="21" t="s">
        <v>1917</v>
      </c>
      <c r="C2154" t="s">
        <v>1960</v>
      </c>
      <c r="E2154" s="49" t="s">
        <v>105</v>
      </c>
      <c r="F2154" s="52" t="s">
        <v>2039</v>
      </c>
      <c r="G2154" s="2" t="s">
        <v>58</v>
      </c>
      <c r="H2154" s="2" t="s">
        <v>41</v>
      </c>
      <c r="I2154" s="49" t="s">
        <v>1961</v>
      </c>
      <c r="K2154" s="12">
        <v>3</v>
      </c>
      <c r="L2154">
        <v>10</v>
      </c>
    </row>
    <row r="2155" spans="1:12" x14ac:dyDescent="0.3">
      <c r="A2155" s="49">
        <v>1131</v>
      </c>
      <c r="B2155" s="21" t="s">
        <v>1917</v>
      </c>
      <c r="C2155" t="s">
        <v>1960</v>
      </c>
      <c r="E2155" s="49" t="s">
        <v>105</v>
      </c>
      <c r="F2155" s="52" t="s">
        <v>2040</v>
      </c>
      <c r="G2155" s="2" t="s">
        <v>58</v>
      </c>
      <c r="H2155" s="2" t="s">
        <v>41</v>
      </c>
      <c r="I2155" s="49" t="s">
        <v>1962</v>
      </c>
      <c r="K2155" s="12">
        <v>10</v>
      </c>
      <c r="L2155">
        <v>30</v>
      </c>
    </row>
    <row r="2156" spans="1:12" x14ac:dyDescent="0.3">
      <c r="A2156" s="49">
        <v>1131</v>
      </c>
      <c r="B2156" s="21" t="s">
        <v>1917</v>
      </c>
      <c r="C2156" t="s">
        <v>1960</v>
      </c>
      <c r="E2156" s="49" t="s">
        <v>105</v>
      </c>
      <c r="F2156" s="52" t="s">
        <v>2040</v>
      </c>
      <c r="G2156" s="2" t="s">
        <v>53</v>
      </c>
      <c r="H2156" s="2" t="s">
        <v>16</v>
      </c>
      <c r="I2156" s="49" t="s">
        <v>1962</v>
      </c>
      <c r="K2156" s="12">
        <v>10</v>
      </c>
      <c r="L2156">
        <v>30</v>
      </c>
    </row>
    <row r="2157" spans="1:12" x14ac:dyDescent="0.3">
      <c r="A2157" s="49">
        <v>1132</v>
      </c>
      <c r="B2157" s="21" t="s">
        <v>1917</v>
      </c>
      <c r="C2157" t="s">
        <v>1960</v>
      </c>
      <c r="E2157" s="49" t="s">
        <v>105</v>
      </c>
      <c r="F2157" s="52" t="s">
        <v>2040</v>
      </c>
      <c r="G2157" s="2" t="s">
        <v>58</v>
      </c>
      <c r="H2157" s="2" t="s">
        <v>41</v>
      </c>
      <c r="I2157" s="49" t="s">
        <v>1963</v>
      </c>
      <c r="K2157" s="12">
        <v>10</v>
      </c>
      <c r="L2157">
        <v>30</v>
      </c>
    </row>
    <row r="2158" spans="1:12" x14ac:dyDescent="0.3">
      <c r="A2158" s="49">
        <v>1132</v>
      </c>
      <c r="B2158" s="21" t="s">
        <v>1917</v>
      </c>
      <c r="C2158" t="s">
        <v>1960</v>
      </c>
      <c r="E2158" s="49" t="s">
        <v>105</v>
      </c>
      <c r="F2158" s="52" t="s">
        <v>2040</v>
      </c>
      <c r="G2158" s="2" t="s">
        <v>53</v>
      </c>
      <c r="H2158" s="2" t="s">
        <v>16</v>
      </c>
      <c r="I2158" s="49" t="s">
        <v>1964</v>
      </c>
      <c r="K2158" s="12">
        <v>10</v>
      </c>
      <c r="L2158">
        <v>30</v>
      </c>
    </row>
    <row r="2159" spans="1:12" x14ac:dyDescent="0.3">
      <c r="A2159" s="49">
        <v>1133</v>
      </c>
      <c r="B2159" s="21" t="s">
        <v>1917</v>
      </c>
      <c r="C2159" t="s">
        <v>1960</v>
      </c>
      <c r="E2159" s="49" t="s">
        <v>105</v>
      </c>
      <c r="F2159" s="52" t="s">
        <v>2040</v>
      </c>
      <c r="G2159" s="2" t="s">
        <v>58</v>
      </c>
      <c r="H2159" s="2" t="s">
        <v>41</v>
      </c>
      <c r="I2159" s="49" t="s">
        <v>1965</v>
      </c>
      <c r="K2159" s="12">
        <v>10</v>
      </c>
      <c r="L2159">
        <v>30</v>
      </c>
    </row>
    <row r="2160" spans="1:12" x14ac:dyDescent="0.3">
      <c r="A2160" s="49">
        <v>1133</v>
      </c>
      <c r="B2160" s="21" t="s">
        <v>1917</v>
      </c>
      <c r="C2160" t="s">
        <v>1960</v>
      </c>
      <c r="E2160" s="49" t="s">
        <v>105</v>
      </c>
      <c r="F2160" s="52" t="s">
        <v>2040</v>
      </c>
      <c r="G2160" s="2" t="s">
        <v>53</v>
      </c>
      <c r="H2160" s="2" t="s">
        <v>16</v>
      </c>
      <c r="I2160" s="49" t="s">
        <v>1966</v>
      </c>
      <c r="K2160" s="12">
        <v>10</v>
      </c>
      <c r="L2160">
        <v>30</v>
      </c>
    </row>
    <row r="2161" spans="1:12" x14ac:dyDescent="0.3">
      <c r="A2161" s="49">
        <v>1134</v>
      </c>
      <c r="B2161" s="21" t="s">
        <v>1917</v>
      </c>
      <c r="C2161" t="s">
        <v>1960</v>
      </c>
      <c r="E2161" s="49" t="s">
        <v>105</v>
      </c>
      <c r="F2161" s="52" t="s">
        <v>2040</v>
      </c>
      <c r="G2161" s="2" t="s">
        <v>58</v>
      </c>
      <c r="H2161" s="2" t="s">
        <v>41</v>
      </c>
      <c r="I2161" s="49" t="s">
        <v>1967</v>
      </c>
      <c r="K2161" s="12">
        <v>10</v>
      </c>
      <c r="L2161">
        <v>30</v>
      </c>
    </row>
    <row r="2162" spans="1:12" x14ac:dyDescent="0.3">
      <c r="A2162" s="49">
        <v>1134</v>
      </c>
      <c r="B2162" s="21" t="s">
        <v>1917</v>
      </c>
      <c r="C2162" t="s">
        <v>1960</v>
      </c>
      <c r="E2162" s="49" t="s">
        <v>105</v>
      </c>
      <c r="F2162" s="52" t="s">
        <v>2040</v>
      </c>
      <c r="G2162" s="2" t="s">
        <v>53</v>
      </c>
      <c r="H2162" s="2" t="s">
        <v>16</v>
      </c>
      <c r="I2162" s="49" t="s">
        <v>1967</v>
      </c>
      <c r="K2162" s="12">
        <v>10</v>
      </c>
      <c r="L2162">
        <v>30</v>
      </c>
    </row>
    <row r="2163" spans="1:12" x14ac:dyDescent="0.3">
      <c r="A2163" s="49">
        <v>1135</v>
      </c>
      <c r="B2163" s="21" t="s">
        <v>1917</v>
      </c>
      <c r="C2163" t="s">
        <v>1960</v>
      </c>
      <c r="E2163" s="49" t="s">
        <v>105</v>
      </c>
      <c r="F2163" s="52" t="s">
        <v>2040</v>
      </c>
      <c r="G2163" s="2" t="s">
        <v>58</v>
      </c>
      <c r="H2163" s="2" t="s">
        <v>41</v>
      </c>
      <c r="I2163" s="49" t="s">
        <v>1968</v>
      </c>
      <c r="K2163" s="12">
        <v>10</v>
      </c>
      <c r="L2163">
        <v>30</v>
      </c>
    </row>
    <row r="2164" spans="1:12" x14ac:dyDescent="0.3">
      <c r="A2164" s="49">
        <v>1135</v>
      </c>
      <c r="B2164" s="21" t="s">
        <v>1917</v>
      </c>
      <c r="C2164" t="s">
        <v>1960</v>
      </c>
      <c r="E2164" s="49" t="s">
        <v>105</v>
      </c>
      <c r="F2164" s="52" t="s">
        <v>2040</v>
      </c>
      <c r="G2164" s="2" t="s">
        <v>53</v>
      </c>
      <c r="H2164" s="2" t="s">
        <v>16</v>
      </c>
      <c r="I2164" s="49" t="s">
        <v>1969</v>
      </c>
      <c r="K2164" s="12">
        <v>10</v>
      </c>
      <c r="L2164">
        <v>30</v>
      </c>
    </row>
    <row r="2165" spans="1:12" x14ac:dyDescent="0.3">
      <c r="A2165" s="49">
        <v>1136</v>
      </c>
      <c r="B2165" s="21" t="s">
        <v>1917</v>
      </c>
      <c r="C2165" t="s">
        <v>1960</v>
      </c>
      <c r="E2165" s="49" t="s">
        <v>105</v>
      </c>
      <c r="F2165" s="52" t="s">
        <v>2040</v>
      </c>
      <c r="G2165" s="2" t="s">
        <v>58</v>
      </c>
      <c r="H2165" s="2" t="s">
        <v>41</v>
      </c>
      <c r="I2165" s="49" t="s">
        <v>1970</v>
      </c>
      <c r="K2165" s="12">
        <v>10</v>
      </c>
      <c r="L2165">
        <v>30</v>
      </c>
    </row>
    <row r="2166" spans="1:12" x14ac:dyDescent="0.3">
      <c r="A2166" s="49">
        <v>1136</v>
      </c>
      <c r="B2166" s="21" t="s">
        <v>1917</v>
      </c>
      <c r="C2166" t="s">
        <v>1960</v>
      </c>
      <c r="E2166" s="49" t="s">
        <v>105</v>
      </c>
      <c r="F2166" s="52" t="s">
        <v>2040</v>
      </c>
      <c r="G2166" s="2" t="s">
        <v>53</v>
      </c>
      <c r="H2166" s="2" t="s">
        <v>16</v>
      </c>
      <c r="I2166" s="49" t="s">
        <v>1971</v>
      </c>
      <c r="K2166" s="12">
        <v>10</v>
      </c>
      <c r="L2166">
        <v>30</v>
      </c>
    </row>
    <row r="2167" spans="1:12" x14ac:dyDescent="0.3">
      <c r="A2167" s="49">
        <v>1137</v>
      </c>
      <c r="B2167" s="21" t="s">
        <v>1917</v>
      </c>
      <c r="C2167" t="s">
        <v>1960</v>
      </c>
      <c r="E2167" s="49" t="s">
        <v>105</v>
      </c>
      <c r="F2167" s="52" t="s">
        <v>2040</v>
      </c>
      <c r="G2167" s="2" t="s">
        <v>58</v>
      </c>
      <c r="H2167" s="2" t="s">
        <v>41</v>
      </c>
      <c r="I2167" s="49" t="s">
        <v>1972</v>
      </c>
      <c r="K2167" s="12">
        <v>10</v>
      </c>
      <c r="L2167">
        <v>30</v>
      </c>
    </row>
    <row r="2168" spans="1:12" x14ac:dyDescent="0.3">
      <c r="A2168" s="49">
        <v>1137</v>
      </c>
      <c r="B2168" s="21" t="s">
        <v>1917</v>
      </c>
      <c r="C2168" t="s">
        <v>1960</v>
      </c>
      <c r="E2168" s="49" t="s">
        <v>105</v>
      </c>
      <c r="F2168" s="52" t="s">
        <v>2040</v>
      </c>
      <c r="G2168" s="2" t="s">
        <v>53</v>
      </c>
      <c r="H2168" s="2" t="s">
        <v>16</v>
      </c>
      <c r="I2168" s="49" t="s">
        <v>1973</v>
      </c>
      <c r="K2168" s="12">
        <v>10</v>
      </c>
      <c r="L2168">
        <v>30</v>
      </c>
    </row>
    <row r="2169" spans="1:12" x14ac:dyDescent="0.3">
      <c r="A2169" s="49">
        <v>1138</v>
      </c>
      <c r="B2169" s="21" t="s">
        <v>1917</v>
      </c>
      <c r="C2169" t="s">
        <v>1960</v>
      </c>
      <c r="E2169" s="49" t="s">
        <v>105</v>
      </c>
      <c r="F2169" s="52" t="s">
        <v>2040</v>
      </c>
      <c r="G2169" s="2" t="s">
        <v>58</v>
      </c>
      <c r="H2169" s="2" t="s">
        <v>41</v>
      </c>
      <c r="I2169" s="49" t="s">
        <v>1974</v>
      </c>
      <c r="K2169" s="12">
        <v>10</v>
      </c>
      <c r="L2169">
        <v>30</v>
      </c>
    </row>
    <row r="2170" spans="1:12" x14ac:dyDescent="0.3">
      <c r="A2170" s="49">
        <v>1138</v>
      </c>
      <c r="B2170" s="21" t="s">
        <v>1917</v>
      </c>
      <c r="C2170" t="s">
        <v>1960</v>
      </c>
      <c r="E2170" s="49" t="s">
        <v>105</v>
      </c>
      <c r="F2170" s="52" t="s">
        <v>2040</v>
      </c>
      <c r="G2170" s="2" t="s">
        <v>53</v>
      </c>
      <c r="H2170" s="2" t="s">
        <v>16</v>
      </c>
      <c r="I2170" s="49" t="s">
        <v>1975</v>
      </c>
      <c r="K2170" s="12">
        <v>10</v>
      </c>
      <c r="L2170">
        <v>30</v>
      </c>
    </row>
    <row r="2171" spans="1:12" x14ac:dyDescent="0.3">
      <c r="A2171" s="49">
        <v>1139</v>
      </c>
      <c r="B2171" s="21" t="s">
        <v>1917</v>
      </c>
      <c r="C2171" t="s">
        <v>1960</v>
      </c>
      <c r="E2171" s="49" t="s">
        <v>105</v>
      </c>
      <c r="F2171" s="52" t="s">
        <v>2040</v>
      </c>
      <c r="G2171" s="2" t="s">
        <v>58</v>
      </c>
      <c r="H2171" s="2" t="s">
        <v>41</v>
      </c>
      <c r="I2171" s="49" t="s">
        <v>1976</v>
      </c>
      <c r="K2171" s="12">
        <v>10</v>
      </c>
      <c r="L2171">
        <v>30</v>
      </c>
    </row>
    <row r="2172" spans="1:12" x14ac:dyDescent="0.3">
      <c r="A2172" s="49">
        <v>1139</v>
      </c>
      <c r="B2172" s="21" t="s">
        <v>1917</v>
      </c>
      <c r="C2172" t="s">
        <v>1960</v>
      </c>
      <c r="E2172" s="49" t="s">
        <v>105</v>
      </c>
      <c r="F2172" s="52" t="s">
        <v>2040</v>
      </c>
      <c r="G2172" s="2" t="s">
        <v>53</v>
      </c>
      <c r="H2172" s="2" t="s">
        <v>16</v>
      </c>
      <c r="I2172" s="49" t="s">
        <v>1977</v>
      </c>
      <c r="K2172" s="12">
        <v>10</v>
      </c>
      <c r="L2172">
        <v>30</v>
      </c>
    </row>
    <row r="2173" spans="1:12" x14ac:dyDescent="0.3">
      <c r="A2173" s="49">
        <v>1140</v>
      </c>
      <c r="B2173" s="21" t="s">
        <v>1917</v>
      </c>
      <c r="C2173" t="s">
        <v>1960</v>
      </c>
      <c r="E2173" s="49" t="s">
        <v>105</v>
      </c>
      <c r="F2173" s="52" t="s">
        <v>2040</v>
      </c>
      <c r="G2173" s="2" t="s">
        <v>58</v>
      </c>
      <c r="H2173" s="2" t="s">
        <v>41</v>
      </c>
      <c r="I2173" s="49" t="s">
        <v>1978</v>
      </c>
      <c r="K2173" s="12">
        <v>10</v>
      </c>
      <c r="L2173">
        <v>30</v>
      </c>
    </row>
    <row r="2174" spans="1:12" x14ac:dyDescent="0.3">
      <c r="A2174" s="49">
        <v>1140</v>
      </c>
      <c r="B2174" s="21" t="s">
        <v>1917</v>
      </c>
      <c r="C2174" t="s">
        <v>1960</v>
      </c>
      <c r="E2174" s="49" t="s">
        <v>105</v>
      </c>
      <c r="F2174" s="52" t="s">
        <v>2040</v>
      </c>
      <c r="G2174" s="2" t="s">
        <v>53</v>
      </c>
      <c r="H2174" s="2" t="s">
        <v>16</v>
      </c>
      <c r="I2174" s="49" t="s">
        <v>1979</v>
      </c>
      <c r="K2174" s="12">
        <v>10</v>
      </c>
      <c r="L2174">
        <v>30</v>
      </c>
    </row>
    <row r="2175" spans="1:12" x14ac:dyDescent="0.3">
      <c r="A2175" s="49">
        <v>1141</v>
      </c>
      <c r="B2175" s="21" t="s">
        <v>1917</v>
      </c>
      <c r="C2175" t="s">
        <v>1980</v>
      </c>
      <c r="E2175" s="49" t="s">
        <v>109</v>
      </c>
      <c r="F2175" s="52" t="s">
        <v>2040</v>
      </c>
      <c r="G2175" s="2" t="s">
        <v>58</v>
      </c>
      <c r="H2175" s="2" t="s">
        <v>41</v>
      </c>
      <c r="I2175" s="49" t="s">
        <v>1981</v>
      </c>
      <c r="K2175" s="12">
        <v>3</v>
      </c>
      <c r="L2175">
        <v>10</v>
      </c>
    </row>
    <row r="2176" spans="1:12" x14ac:dyDescent="0.3">
      <c r="A2176" s="49">
        <v>1142</v>
      </c>
      <c r="B2176" s="21" t="s">
        <v>1917</v>
      </c>
      <c r="C2176" t="s">
        <v>1980</v>
      </c>
      <c r="E2176" s="49" t="s">
        <v>109</v>
      </c>
      <c r="F2176" s="52" t="s">
        <v>2040</v>
      </c>
      <c r="G2176" s="2" t="s">
        <v>58</v>
      </c>
      <c r="H2176" s="2" t="s">
        <v>41</v>
      </c>
      <c r="I2176" s="49" t="s">
        <v>1982</v>
      </c>
      <c r="K2176" s="12">
        <v>3</v>
      </c>
      <c r="L2176">
        <v>10</v>
      </c>
    </row>
    <row r="2177" spans="1:12" x14ac:dyDescent="0.3">
      <c r="A2177" s="49">
        <v>1143</v>
      </c>
      <c r="B2177" s="21" t="s">
        <v>1917</v>
      </c>
      <c r="C2177" t="s">
        <v>1980</v>
      </c>
      <c r="E2177" s="49" t="s">
        <v>109</v>
      </c>
      <c r="F2177" s="52" t="s">
        <v>2040</v>
      </c>
      <c r="G2177" s="2" t="s">
        <v>58</v>
      </c>
      <c r="H2177" s="2" t="s">
        <v>41</v>
      </c>
      <c r="I2177" s="49" t="s">
        <v>1983</v>
      </c>
      <c r="K2177" s="12">
        <v>3</v>
      </c>
      <c r="L2177">
        <v>10</v>
      </c>
    </row>
    <row r="2178" spans="1:12" x14ac:dyDescent="0.3">
      <c r="A2178" s="49">
        <v>1144</v>
      </c>
      <c r="B2178" s="21" t="s">
        <v>1917</v>
      </c>
      <c r="C2178" t="s">
        <v>1980</v>
      </c>
      <c r="E2178" s="49" t="s">
        <v>109</v>
      </c>
      <c r="F2178" s="52" t="s">
        <v>2040</v>
      </c>
      <c r="G2178" s="2" t="s">
        <v>58</v>
      </c>
      <c r="H2178" s="2" t="s">
        <v>41</v>
      </c>
      <c r="I2178" s="49" t="s">
        <v>1984</v>
      </c>
      <c r="K2178" s="12">
        <v>10</v>
      </c>
      <c r="L2178">
        <v>30</v>
      </c>
    </row>
    <row r="2179" spans="1:12" x14ac:dyDescent="0.3">
      <c r="A2179" s="49">
        <v>1144</v>
      </c>
      <c r="B2179" s="21" t="s">
        <v>1917</v>
      </c>
      <c r="C2179" t="s">
        <v>1980</v>
      </c>
      <c r="E2179" s="49" t="s">
        <v>109</v>
      </c>
      <c r="F2179" s="52" t="s">
        <v>2040</v>
      </c>
      <c r="G2179" s="2" t="s">
        <v>53</v>
      </c>
      <c r="H2179" s="2" t="s">
        <v>16</v>
      </c>
      <c r="I2179" s="49" t="s">
        <v>1984</v>
      </c>
      <c r="K2179" s="12">
        <v>10</v>
      </c>
      <c r="L2179">
        <v>30</v>
      </c>
    </row>
    <row r="2180" spans="1:12" x14ac:dyDescent="0.3">
      <c r="A2180" s="49">
        <v>1145</v>
      </c>
      <c r="B2180" s="21" t="s">
        <v>1917</v>
      </c>
      <c r="C2180" t="s">
        <v>1980</v>
      </c>
      <c r="E2180" s="49" t="s">
        <v>109</v>
      </c>
      <c r="F2180" s="52" t="s">
        <v>2040</v>
      </c>
      <c r="G2180" s="2" t="s">
        <v>58</v>
      </c>
      <c r="H2180" s="2" t="s">
        <v>41</v>
      </c>
      <c r="I2180" s="49" t="s">
        <v>1985</v>
      </c>
      <c r="K2180" s="12">
        <v>10</v>
      </c>
      <c r="L2180">
        <v>30</v>
      </c>
    </row>
    <row r="2181" spans="1:12" x14ac:dyDescent="0.3">
      <c r="A2181" s="49">
        <v>1145</v>
      </c>
      <c r="B2181" s="21" t="s">
        <v>1917</v>
      </c>
      <c r="C2181" t="s">
        <v>1980</v>
      </c>
      <c r="E2181" s="49" t="s">
        <v>109</v>
      </c>
      <c r="F2181" s="52" t="s">
        <v>2040</v>
      </c>
      <c r="G2181" s="2" t="s">
        <v>53</v>
      </c>
      <c r="H2181" s="2" t="s">
        <v>16</v>
      </c>
      <c r="I2181" s="49" t="s">
        <v>1985</v>
      </c>
      <c r="K2181" s="12">
        <v>10</v>
      </c>
      <c r="L2181">
        <v>30</v>
      </c>
    </row>
    <row r="2182" spans="1:12" x14ac:dyDescent="0.3">
      <c r="A2182" s="49">
        <v>1146</v>
      </c>
      <c r="B2182" s="21" t="s">
        <v>1917</v>
      </c>
      <c r="C2182" t="s">
        <v>1980</v>
      </c>
      <c r="E2182" s="49" t="s">
        <v>109</v>
      </c>
      <c r="F2182" s="52" t="s">
        <v>2040</v>
      </c>
      <c r="G2182" s="2" t="s">
        <v>58</v>
      </c>
      <c r="H2182" s="2" t="s">
        <v>41</v>
      </c>
      <c r="I2182" s="49" t="s">
        <v>1986</v>
      </c>
      <c r="K2182" s="12">
        <v>10</v>
      </c>
      <c r="L2182">
        <v>30</v>
      </c>
    </row>
    <row r="2183" spans="1:12" x14ac:dyDescent="0.3">
      <c r="A2183" s="49">
        <v>1146</v>
      </c>
      <c r="B2183" s="21" t="s">
        <v>1917</v>
      </c>
      <c r="C2183" t="s">
        <v>1980</v>
      </c>
      <c r="E2183" s="49" t="s">
        <v>109</v>
      </c>
      <c r="F2183" s="52" t="s">
        <v>2040</v>
      </c>
      <c r="G2183" s="2" t="s">
        <v>53</v>
      </c>
      <c r="H2183" s="2" t="s">
        <v>16</v>
      </c>
      <c r="I2183" s="49" t="s">
        <v>1986</v>
      </c>
      <c r="K2183" s="12">
        <v>10</v>
      </c>
      <c r="L2183">
        <v>30</v>
      </c>
    </row>
    <row r="2184" spans="1:12" x14ac:dyDescent="0.3">
      <c r="A2184" s="49">
        <v>1147</v>
      </c>
      <c r="B2184" s="21" t="s">
        <v>1917</v>
      </c>
      <c r="C2184" t="s">
        <v>1980</v>
      </c>
      <c r="E2184" s="49" t="s">
        <v>109</v>
      </c>
      <c r="F2184" s="52" t="s">
        <v>2040</v>
      </c>
      <c r="G2184" s="2" t="s">
        <v>58</v>
      </c>
      <c r="H2184" s="2" t="s">
        <v>41</v>
      </c>
      <c r="I2184" s="49" t="s">
        <v>1987</v>
      </c>
      <c r="K2184" s="12">
        <v>10</v>
      </c>
      <c r="L2184">
        <v>30</v>
      </c>
    </row>
    <row r="2185" spans="1:12" x14ac:dyDescent="0.3">
      <c r="A2185" s="49">
        <v>1147</v>
      </c>
      <c r="B2185" s="21" t="s">
        <v>1917</v>
      </c>
      <c r="C2185" t="s">
        <v>1980</v>
      </c>
      <c r="E2185" s="49" t="s">
        <v>109</v>
      </c>
      <c r="F2185" s="52" t="s">
        <v>2040</v>
      </c>
      <c r="G2185" s="2" t="s">
        <v>53</v>
      </c>
      <c r="H2185" s="2" t="s">
        <v>16</v>
      </c>
      <c r="I2185" s="49" t="s">
        <v>1987</v>
      </c>
      <c r="K2185" s="12">
        <v>10</v>
      </c>
      <c r="L2185">
        <v>30</v>
      </c>
    </row>
    <row r="2186" spans="1:12" x14ac:dyDescent="0.3">
      <c r="A2186" s="49">
        <v>1148</v>
      </c>
      <c r="B2186" s="21" t="s">
        <v>1917</v>
      </c>
      <c r="C2186" t="s">
        <v>1980</v>
      </c>
      <c r="E2186" s="49" t="s">
        <v>109</v>
      </c>
      <c r="F2186" s="52" t="s">
        <v>2040</v>
      </c>
      <c r="G2186" s="2" t="s">
        <v>58</v>
      </c>
      <c r="H2186" s="2" t="s">
        <v>41</v>
      </c>
      <c r="I2186" s="49" t="s">
        <v>1988</v>
      </c>
      <c r="K2186" s="12">
        <v>10</v>
      </c>
      <c r="L2186">
        <v>30</v>
      </c>
    </row>
    <row r="2187" spans="1:12" x14ac:dyDescent="0.3">
      <c r="A2187" s="49">
        <v>1148</v>
      </c>
      <c r="B2187" s="21" t="s">
        <v>1917</v>
      </c>
      <c r="C2187" t="s">
        <v>1980</v>
      </c>
      <c r="E2187" s="49" t="s">
        <v>109</v>
      </c>
      <c r="F2187" s="52" t="s">
        <v>2040</v>
      </c>
      <c r="G2187" s="2" t="s">
        <v>53</v>
      </c>
      <c r="H2187" s="2" t="s">
        <v>16</v>
      </c>
      <c r="I2187" s="49" t="s">
        <v>1988</v>
      </c>
      <c r="K2187" s="12">
        <v>10</v>
      </c>
      <c r="L2187">
        <v>30</v>
      </c>
    </row>
    <row r="2188" spans="1:12" x14ac:dyDescent="0.3">
      <c r="A2188" s="49">
        <v>1149</v>
      </c>
      <c r="B2188" s="21" t="s">
        <v>1917</v>
      </c>
      <c r="C2188" t="s">
        <v>1980</v>
      </c>
      <c r="E2188" s="49" t="s">
        <v>109</v>
      </c>
      <c r="F2188" s="52" t="s">
        <v>2040</v>
      </c>
      <c r="G2188" s="2" t="s">
        <v>58</v>
      </c>
      <c r="H2188" s="2" t="s">
        <v>41</v>
      </c>
      <c r="I2188" s="49" t="s">
        <v>1989</v>
      </c>
      <c r="K2188" s="12">
        <v>10</v>
      </c>
      <c r="L2188">
        <v>30</v>
      </c>
    </row>
    <row r="2189" spans="1:12" x14ac:dyDescent="0.3">
      <c r="A2189" s="49">
        <v>1149</v>
      </c>
      <c r="B2189" s="21" t="s">
        <v>1917</v>
      </c>
      <c r="C2189" t="s">
        <v>1980</v>
      </c>
      <c r="E2189" s="49" t="s">
        <v>109</v>
      </c>
      <c r="F2189" s="52" t="s">
        <v>2040</v>
      </c>
      <c r="G2189" s="2" t="s">
        <v>53</v>
      </c>
      <c r="H2189" s="2" t="s">
        <v>16</v>
      </c>
      <c r="I2189" s="49" t="s">
        <v>1989</v>
      </c>
      <c r="K2189" s="12">
        <v>10</v>
      </c>
      <c r="L2189">
        <v>30</v>
      </c>
    </row>
    <row r="2190" spans="1:12" x14ac:dyDescent="0.3">
      <c r="A2190" s="49">
        <v>1150</v>
      </c>
      <c r="B2190" s="21" t="s">
        <v>1917</v>
      </c>
      <c r="C2190" t="s">
        <v>1980</v>
      </c>
      <c r="E2190" s="49" t="s">
        <v>109</v>
      </c>
      <c r="F2190" s="52" t="s">
        <v>2040</v>
      </c>
      <c r="G2190" s="2" t="s">
        <v>58</v>
      </c>
      <c r="H2190" s="2" t="s">
        <v>41</v>
      </c>
      <c r="I2190" s="49" t="s">
        <v>1990</v>
      </c>
      <c r="K2190" s="12">
        <v>30</v>
      </c>
    </row>
    <row r="2191" spans="1:12" x14ac:dyDescent="0.3">
      <c r="A2191" s="49">
        <v>1150</v>
      </c>
      <c r="B2191" s="21" t="s">
        <v>1917</v>
      </c>
      <c r="C2191" t="s">
        <v>1980</v>
      </c>
      <c r="E2191" s="49" t="s">
        <v>109</v>
      </c>
      <c r="F2191" s="52" t="s">
        <v>2040</v>
      </c>
      <c r="G2191" s="2" t="s">
        <v>53</v>
      </c>
      <c r="H2191" s="2" t="s">
        <v>16</v>
      </c>
      <c r="I2191" s="49" t="s">
        <v>1990</v>
      </c>
      <c r="K2191" s="12">
        <v>30</v>
      </c>
    </row>
    <row r="2192" spans="1:12" x14ac:dyDescent="0.3">
      <c r="A2192" s="49">
        <v>1151</v>
      </c>
      <c r="B2192" s="21" t="s">
        <v>1917</v>
      </c>
      <c r="C2192" t="s">
        <v>1980</v>
      </c>
      <c r="E2192" s="49" t="s">
        <v>109</v>
      </c>
      <c r="F2192" s="52" t="s">
        <v>2040</v>
      </c>
      <c r="G2192" s="2" t="s">
        <v>58</v>
      </c>
      <c r="H2192" s="2" t="s">
        <v>41</v>
      </c>
      <c r="I2192" s="49" t="s">
        <v>1991</v>
      </c>
      <c r="K2192" s="12">
        <v>30</v>
      </c>
    </row>
    <row r="2193" spans="1:12" x14ac:dyDescent="0.3">
      <c r="A2193" s="49">
        <v>1151</v>
      </c>
      <c r="B2193" s="21" t="s">
        <v>1917</v>
      </c>
      <c r="C2193" t="s">
        <v>1980</v>
      </c>
      <c r="E2193" s="49" t="s">
        <v>109</v>
      </c>
      <c r="F2193" s="52" t="s">
        <v>2040</v>
      </c>
      <c r="G2193" s="2" t="s">
        <v>53</v>
      </c>
      <c r="H2193" s="2" t="s">
        <v>16</v>
      </c>
      <c r="I2193" s="49" t="s">
        <v>1991</v>
      </c>
      <c r="K2193" s="12">
        <v>30</v>
      </c>
    </row>
    <row r="2194" spans="1:12" x14ac:dyDescent="0.3">
      <c r="A2194" s="49">
        <v>1152</v>
      </c>
      <c r="B2194" s="21" t="s">
        <v>1917</v>
      </c>
      <c r="C2194" t="s">
        <v>1980</v>
      </c>
      <c r="E2194" s="49" t="s">
        <v>109</v>
      </c>
      <c r="F2194" s="52" t="s">
        <v>2040</v>
      </c>
      <c r="G2194" s="2" t="s">
        <v>58</v>
      </c>
      <c r="H2194" s="2" t="s">
        <v>41</v>
      </c>
      <c r="I2194" s="49" t="s">
        <v>1992</v>
      </c>
      <c r="K2194" s="12">
        <v>30</v>
      </c>
    </row>
    <row r="2195" spans="1:12" x14ac:dyDescent="0.3">
      <c r="A2195" s="49">
        <v>1152</v>
      </c>
      <c r="B2195" s="21" t="s">
        <v>1917</v>
      </c>
      <c r="C2195" t="s">
        <v>1980</v>
      </c>
      <c r="E2195" s="49" t="s">
        <v>109</v>
      </c>
      <c r="F2195" s="52" t="s">
        <v>2040</v>
      </c>
      <c r="G2195" s="2" t="s">
        <v>53</v>
      </c>
      <c r="H2195" s="2" t="s">
        <v>16</v>
      </c>
      <c r="I2195" s="49" t="s">
        <v>1992</v>
      </c>
      <c r="K2195" s="12">
        <v>30</v>
      </c>
    </row>
    <row r="2196" spans="1:12" x14ac:dyDescent="0.3">
      <c r="A2196" s="49">
        <v>1153</v>
      </c>
      <c r="B2196" s="21" t="s">
        <v>1917</v>
      </c>
      <c r="C2196" t="s">
        <v>1980</v>
      </c>
      <c r="E2196" s="49" t="s">
        <v>109</v>
      </c>
      <c r="F2196" s="52" t="s">
        <v>2040</v>
      </c>
      <c r="G2196" s="2" t="s">
        <v>58</v>
      </c>
      <c r="H2196" s="2" t="s">
        <v>41</v>
      </c>
      <c r="I2196" s="49" t="s">
        <v>1993</v>
      </c>
      <c r="K2196" s="12">
        <v>30</v>
      </c>
    </row>
    <row r="2197" spans="1:12" x14ac:dyDescent="0.3">
      <c r="A2197" s="49">
        <v>1153</v>
      </c>
      <c r="B2197" s="21" t="s">
        <v>1917</v>
      </c>
      <c r="C2197" t="s">
        <v>1980</v>
      </c>
      <c r="E2197" s="49" t="s">
        <v>109</v>
      </c>
      <c r="F2197" s="52" t="s">
        <v>2040</v>
      </c>
      <c r="G2197" s="2" t="s">
        <v>53</v>
      </c>
      <c r="H2197" s="2" t="s">
        <v>16</v>
      </c>
      <c r="I2197" s="49" t="s">
        <v>1993</v>
      </c>
      <c r="K2197" s="12">
        <v>30</v>
      </c>
    </row>
    <row r="2198" spans="1:12" x14ac:dyDescent="0.3">
      <c r="A2198" s="49">
        <v>1154</v>
      </c>
      <c r="B2198" s="21" t="s">
        <v>1917</v>
      </c>
      <c r="C2198" t="s">
        <v>1980</v>
      </c>
      <c r="E2198" s="49" t="s">
        <v>109</v>
      </c>
      <c r="F2198" s="52" t="s">
        <v>2040</v>
      </c>
      <c r="G2198" s="2" t="s">
        <v>58</v>
      </c>
      <c r="H2198" s="2" t="s">
        <v>41</v>
      </c>
      <c r="I2198" s="49" t="s">
        <v>1994</v>
      </c>
      <c r="K2198" s="12">
        <v>30</v>
      </c>
    </row>
    <row r="2199" spans="1:12" x14ac:dyDescent="0.3">
      <c r="A2199" s="49">
        <v>1154</v>
      </c>
      <c r="B2199" s="21" t="s">
        <v>1917</v>
      </c>
      <c r="C2199" t="s">
        <v>1980</v>
      </c>
      <c r="E2199" s="49" t="s">
        <v>109</v>
      </c>
      <c r="F2199" s="52" t="s">
        <v>2040</v>
      </c>
      <c r="G2199" s="2" t="s">
        <v>53</v>
      </c>
      <c r="H2199" s="2" t="s">
        <v>16</v>
      </c>
      <c r="I2199" s="49" t="s">
        <v>1994</v>
      </c>
      <c r="K2199" s="12">
        <v>30</v>
      </c>
    </row>
    <row r="2200" spans="1:12" x14ac:dyDescent="0.3">
      <c r="A2200" s="49">
        <v>1155</v>
      </c>
      <c r="B2200" s="21" t="s">
        <v>1917</v>
      </c>
      <c r="C2200" t="s">
        <v>1980</v>
      </c>
      <c r="E2200" s="49" t="s">
        <v>109</v>
      </c>
      <c r="F2200" s="52" t="s">
        <v>2040</v>
      </c>
      <c r="G2200" s="2" t="s">
        <v>58</v>
      </c>
      <c r="H2200" s="2" t="s">
        <v>41</v>
      </c>
      <c r="I2200" s="49" t="s">
        <v>1995</v>
      </c>
      <c r="K2200" s="12">
        <v>30</v>
      </c>
    </row>
    <row r="2201" spans="1:12" x14ac:dyDescent="0.3">
      <c r="A2201" s="49">
        <v>1155</v>
      </c>
      <c r="B2201" s="21" t="s">
        <v>1917</v>
      </c>
      <c r="C2201" t="s">
        <v>1980</v>
      </c>
      <c r="E2201" s="49" t="s">
        <v>109</v>
      </c>
      <c r="F2201" s="52" t="s">
        <v>2040</v>
      </c>
      <c r="G2201" s="2" t="s">
        <v>53</v>
      </c>
      <c r="H2201" s="2" t="s">
        <v>16</v>
      </c>
      <c r="I2201" s="49" t="s">
        <v>1995</v>
      </c>
      <c r="K2201" s="12">
        <v>30</v>
      </c>
    </row>
    <row r="2202" spans="1:12" x14ac:dyDescent="0.3">
      <c r="A2202" s="49">
        <v>1156</v>
      </c>
      <c r="B2202" s="21" t="s">
        <v>1917</v>
      </c>
      <c r="C2202" t="s">
        <v>1980</v>
      </c>
      <c r="E2202" s="49" t="s">
        <v>109</v>
      </c>
      <c r="F2202" s="52" t="s">
        <v>2040</v>
      </c>
      <c r="G2202" s="2" t="s">
        <v>58</v>
      </c>
      <c r="H2202" s="2" t="s">
        <v>41</v>
      </c>
      <c r="I2202" s="49" t="s">
        <v>1996</v>
      </c>
      <c r="K2202" s="12">
        <v>30</v>
      </c>
    </row>
    <row r="2203" spans="1:12" x14ac:dyDescent="0.3">
      <c r="A2203" s="49">
        <v>1156</v>
      </c>
      <c r="B2203" s="21" t="s">
        <v>1917</v>
      </c>
      <c r="C2203" t="s">
        <v>1980</v>
      </c>
      <c r="E2203" s="49" t="s">
        <v>109</v>
      </c>
      <c r="F2203" s="52" t="s">
        <v>2040</v>
      </c>
      <c r="G2203" s="2" t="s">
        <v>53</v>
      </c>
      <c r="H2203" s="2" t="s">
        <v>16</v>
      </c>
      <c r="I2203" s="49" t="s">
        <v>1996</v>
      </c>
      <c r="K2203" s="12">
        <v>30</v>
      </c>
    </row>
    <row r="2204" spans="1:12" x14ac:dyDescent="0.3">
      <c r="A2204">
        <v>1557</v>
      </c>
      <c r="B2204" s="21" t="s">
        <v>1917</v>
      </c>
      <c r="C2204" t="s">
        <v>1980</v>
      </c>
      <c r="E2204" s="49" t="s">
        <v>109</v>
      </c>
      <c r="F2204" s="52" t="s">
        <v>2040</v>
      </c>
      <c r="G2204" s="2" t="s">
        <v>58</v>
      </c>
      <c r="H2204" s="2" t="s">
        <v>41</v>
      </c>
      <c r="I2204" s="49" t="s">
        <v>1997</v>
      </c>
    </row>
    <row r="2205" spans="1:12" x14ac:dyDescent="0.3">
      <c r="A2205">
        <v>1158</v>
      </c>
      <c r="B2205" s="21" t="s">
        <v>1917</v>
      </c>
      <c r="C2205" t="s">
        <v>1980</v>
      </c>
      <c r="E2205" s="49" t="s">
        <v>109</v>
      </c>
      <c r="F2205" s="52" t="s">
        <v>2040</v>
      </c>
      <c r="G2205" s="2" t="s">
        <v>58</v>
      </c>
      <c r="H2205" s="2" t="s">
        <v>41</v>
      </c>
      <c r="I2205" s="49" t="s">
        <v>1998</v>
      </c>
    </row>
    <row r="2206" spans="1:12" x14ac:dyDescent="0.3">
      <c r="A2206">
        <v>1159</v>
      </c>
      <c r="B2206" s="21" t="s">
        <v>1917</v>
      </c>
      <c r="C2206" t="s">
        <v>1980</v>
      </c>
      <c r="E2206" s="49" t="s">
        <v>109</v>
      </c>
      <c r="F2206" s="52" t="s">
        <v>2040</v>
      </c>
      <c r="G2206" s="2" t="s">
        <v>58</v>
      </c>
      <c r="H2206" s="2" t="s">
        <v>41</v>
      </c>
      <c r="I2206" s="49" t="s">
        <v>1999</v>
      </c>
    </row>
    <row r="2207" spans="1:12" x14ac:dyDescent="0.3">
      <c r="A2207">
        <v>1160</v>
      </c>
      <c r="B2207" s="21" t="s">
        <v>1917</v>
      </c>
      <c r="C2207" t="s">
        <v>1980</v>
      </c>
      <c r="E2207" s="49" t="s">
        <v>109</v>
      </c>
      <c r="F2207" s="52" t="s">
        <v>2040</v>
      </c>
      <c r="G2207" s="2" t="s">
        <v>58</v>
      </c>
      <c r="H2207" s="2" t="s">
        <v>41</v>
      </c>
      <c r="I2207" s="49" t="s">
        <v>2000</v>
      </c>
    </row>
    <row r="2208" spans="1:12" x14ac:dyDescent="0.3">
      <c r="A2208">
        <v>1161</v>
      </c>
      <c r="B2208" s="21" t="s">
        <v>1917</v>
      </c>
      <c r="C2208" t="s">
        <v>2001</v>
      </c>
      <c r="E2208" s="49" t="s">
        <v>189</v>
      </c>
      <c r="F2208" s="52" t="s">
        <v>2041</v>
      </c>
      <c r="G2208" s="2" t="s">
        <v>58</v>
      </c>
      <c r="H2208" s="2" t="s">
        <v>41</v>
      </c>
      <c r="I2208" s="49" t="s">
        <v>2019</v>
      </c>
      <c r="K2208" s="12">
        <v>3</v>
      </c>
      <c r="L2208">
        <v>10</v>
      </c>
    </row>
    <row r="2209" spans="1:12" x14ac:dyDescent="0.3">
      <c r="A2209">
        <v>1162</v>
      </c>
      <c r="B2209" s="21" t="s">
        <v>1917</v>
      </c>
      <c r="C2209" t="s">
        <v>2001</v>
      </c>
      <c r="E2209" s="49" t="s">
        <v>189</v>
      </c>
      <c r="F2209" s="52" t="s">
        <v>2040</v>
      </c>
      <c r="G2209" s="2" t="s">
        <v>58</v>
      </c>
      <c r="H2209" s="2" t="s">
        <v>41</v>
      </c>
      <c r="I2209" s="49" t="s">
        <v>2020</v>
      </c>
      <c r="K2209" s="12">
        <v>10</v>
      </c>
      <c r="L2209">
        <v>30</v>
      </c>
    </row>
    <row r="2210" spans="1:12" x14ac:dyDescent="0.3">
      <c r="A2210">
        <v>1162</v>
      </c>
      <c r="B2210" s="21" t="s">
        <v>1917</v>
      </c>
      <c r="C2210" t="s">
        <v>2001</v>
      </c>
      <c r="E2210" s="49" t="s">
        <v>189</v>
      </c>
      <c r="F2210" s="52" t="s">
        <v>2040</v>
      </c>
      <c r="G2210" s="2" t="s">
        <v>53</v>
      </c>
      <c r="H2210" s="2" t="s">
        <v>16</v>
      </c>
      <c r="I2210" s="49" t="s">
        <v>2020</v>
      </c>
      <c r="K2210" s="12">
        <v>10</v>
      </c>
      <c r="L2210">
        <v>30</v>
      </c>
    </row>
    <row r="2211" spans="1:12" x14ac:dyDescent="0.3">
      <c r="A2211">
        <v>1163</v>
      </c>
      <c r="B2211" s="21" t="s">
        <v>1917</v>
      </c>
      <c r="C2211" t="s">
        <v>2001</v>
      </c>
      <c r="E2211" s="49" t="s">
        <v>189</v>
      </c>
      <c r="F2211" s="52" t="s">
        <v>2041</v>
      </c>
      <c r="G2211" s="2" t="s">
        <v>58</v>
      </c>
      <c r="H2211" s="2" t="s">
        <v>41</v>
      </c>
      <c r="I2211" s="49" t="s">
        <v>2021</v>
      </c>
      <c r="K2211" s="12">
        <v>10</v>
      </c>
      <c r="L2211">
        <v>30</v>
      </c>
    </row>
    <row r="2212" spans="1:12" x14ac:dyDescent="0.3">
      <c r="A2212">
        <v>1163</v>
      </c>
      <c r="B2212" s="21" t="s">
        <v>1917</v>
      </c>
      <c r="C2212" t="s">
        <v>2001</v>
      </c>
      <c r="E2212" s="49" t="s">
        <v>189</v>
      </c>
      <c r="F2212" s="52" t="s">
        <v>2041</v>
      </c>
      <c r="G2212" s="2" t="s">
        <v>53</v>
      </c>
      <c r="H2212" s="2" t="s">
        <v>16</v>
      </c>
      <c r="I2212" s="49" t="s">
        <v>2021</v>
      </c>
      <c r="K2212" s="12">
        <v>10</v>
      </c>
      <c r="L2212">
        <v>30</v>
      </c>
    </row>
    <row r="2213" spans="1:12" x14ac:dyDescent="0.3">
      <c r="A2213">
        <v>1164</v>
      </c>
      <c r="B2213" s="21" t="s">
        <v>1917</v>
      </c>
      <c r="C2213" t="s">
        <v>2001</v>
      </c>
      <c r="E2213" s="49" t="s">
        <v>189</v>
      </c>
      <c r="F2213" s="52" t="s">
        <v>2041</v>
      </c>
      <c r="G2213" s="2" t="s">
        <v>58</v>
      </c>
      <c r="H2213" s="2" t="s">
        <v>41</v>
      </c>
      <c r="I2213" s="49" t="s">
        <v>2022</v>
      </c>
      <c r="K2213" s="12">
        <v>10</v>
      </c>
      <c r="L2213">
        <v>30</v>
      </c>
    </row>
    <row r="2214" spans="1:12" x14ac:dyDescent="0.3">
      <c r="A2214">
        <v>1164</v>
      </c>
      <c r="B2214" s="21" t="s">
        <v>1917</v>
      </c>
      <c r="C2214" t="s">
        <v>2001</v>
      </c>
      <c r="E2214" s="49" t="s">
        <v>189</v>
      </c>
      <c r="F2214" s="52" t="s">
        <v>2041</v>
      </c>
      <c r="G2214" s="2" t="s">
        <v>53</v>
      </c>
      <c r="H2214" s="2" t="s">
        <v>16</v>
      </c>
      <c r="I2214" s="49" t="s">
        <v>2022</v>
      </c>
      <c r="K2214" s="12">
        <v>10</v>
      </c>
      <c r="L2214">
        <v>30</v>
      </c>
    </row>
    <row r="2215" spans="1:12" x14ac:dyDescent="0.3">
      <c r="A2215">
        <v>1165</v>
      </c>
      <c r="B2215" s="21" t="s">
        <v>1917</v>
      </c>
      <c r="C2215" t="s">
        <v>2001</v>
      </c>
      <c r="E2215" s="49" t="s">
        <v>189</v>
      </c>
      <c r="F2215" s="52" t="s">
        <v>2041</v>
      </c>
      <c r="G2215" s="2" t="s">
        <v>58</v>
      </c>
      <c r="H2215" s="2" t="s">
        <v>41</v>
      </c>
      <c r="I2215" s="49" t="s">
        <v>2023</v>
      </c>
      <c r="K2215" s="12">
        <v>10</v>
      </c>
      <c r="L2215">
        <v>30</v>
      </c>
    </row>
    <row r="2216" spans="1:12" x14ac:dyDescent="0.3">
      <c r="A2216">
        <v>1165</v>
      </c>
      <c r="B2216" s="21" t="s">
        <v>1917</v>
      </c>
      <c r="C2216" t="s">
        <v>2001</v>
      </c>
      <c r="E2216" s="49" t="s">
        <v>189</v>
      </c>
      <c r="F2216" s="52" t="s">
        <v>2041</v>
      </c>
      <c r="G2216" s="2" t="s">
        <v>53</v>
      </c>
      <c r="H2216" s="2" t="s">
        <v>16</v>
      </c>
      <c r="I2216" s="49" t="s">
        <v>2023</v>
      </c>
      <c r="K2216" s="12">
        <v>10</v>
      </c>
      <c r="L2216">
        <v>30</v>
      </c>
    </row>
    <row r="2217" spans="1:12" x14ac:dyDescent="0.3">
      <c r="A2217">
        <v>1166</v>
      </c>
      <c r="B2217" s="21" t="s">
        <v>1917</v>
      </c>
      <c r="C2217" t="s">
        <v>2001</v>
      </c>
      <c r="E2217" s="49" t="s">
        <v>189</v>
      </c>
      <c r="F2217" s="52" t="s">
        <v>2041</v>
      </c>
      <c r="G2217" s="2" t="s">
        <v>58</v>
      </c>
      <c r="H2217" s="2" t="s">
        <v>41</v>
      </c>
      <c r="I2217" s="49" t="s">
        <v>2024</v>
      </c>
      <c r="K2217" s="12">
        <v>10</v>
      </c>
      <c r="L2217">
        <v>30</v>
      </c>
    </row>
    <row r="2218" spans="1:12" x14ac:dyDescent="0.3">
      <c r="A2218">
        <v>1166</v>
      </c>
      <c r="B2218" s="21" t="s">
        <v>1917</v>
      </c>
      <c r="C2218" t="s">
        <v>2001</v>
      </c>
      <c r="E2218" s="49" t="s">
        <v>189</v>
      </c>
      <c r="F2218" s="52" t="s">
        <v>2041</v>
      </c>
      <c r="G2218" s="2" t="s">
        <v>53</v>
      </c>
      <c r="H2218" s="2" t="s">
        <v>16</v>
      </c>
      <c r="I2218" s="49" t="s">
        <v>2024</v>
      </c>
      <c r="K2218" s="12">
        <v>10</v>
      </c>
      <c r="L2218">
        <v>30</v>
      </c>
    </row>
    <row r="2219" spans="1:12" x14ac:dyDescent="0.3">
      <c r="A2219">
        <v>1167</v>
      </c>
      <c r="B2219" s="21" t="s">
        <v>1917</v>
      </c>
      <c r="C2219" t="s">
        <v>2001</v>
      </c>
      <c r="E2219" s="49" t="s">
        <v>189</v>
      </c>
      <c r="F2219" s="52" t="s">
        <v>2040</v>
      </c>
      <c r="G2219" s="2" t="s">
        <v>58</v>
      </c>
      <c r="H2219" s="2" t="s">
        <v>41</v>
      </c>
      <c r="I2219" s="49" t="s">
        <v>2025</v>
      </c>
      <c r="K2219" s="12">
        <v>30</v>
      </c>
    </row>
    <row r="2220" spans="1:12" x14ac:dyDescent="0.3">
      <c r="A2220">
        <v>1167</v>
      </c>
      <c r="B2220" s="21" t="s">
        <v>1917</v>
      </c>
      <c r="C2220" t="s">
        <v>2001</v>
      </c>
      <c r="E2220" s="49" t="s">
        <v>189</v>
      </c>
      <c r="F2220" s="52" t="s">
        <v>2040</v>
      </c>
      <c r="G2220" s="2" t="s">
        <v>53</v>
      </c>
      <c r="H2220" s="2" t="s">
        <v>16</v>
      </c>
      <c r="I2220" s="49" t="s">
        <v>2025</v>
      </c>
      <c r="K2220" s="12">
        <v>30</v>
      </c>
    </row>
    <row r="2221" spans="1:12" x14ac:dyDescent="0.3">
      <c r="A2221">
        <v>1168</v>
      </c>
      <c r="B2221" s="21" t="s">
        <v>1917</v>
      </c>
      <c r="C2221" t="s">
        <v>2001</v>
      </c>
      <c r="E2221" s="49" t="s">
        <v>189</v>
      </c>
      <c r="F2221" s="52" t="s">
        <v>2040</v>
      </c>
      <c r="G2221" s="2" t="s">
        <v>58</v>
      </c>
      <c r="H2221" s="2" t="s">
        <v>41</v>
      </c>
      <c r="I2221" t="s">
        <v>2026</v>
      </c>
      <c r="K2221" s="12">
        <v>30</v>
      </c>
    </row>
    <row r="2222" spans="1:12" x14ac:dyDescent="0.3">
      <c r="A2222">
        <v>1168</v>
      </c>
      <c r="B2222" s="21" t="s">
        <v>1917</v>
      </c>
      <c r="C2222" t="s">
        <v>2001</v>
      </c>
      <c r="E2222" s="49" t="s">
        <v>189</v>
      </c>
      <c r="F2222" s="52" t="s">
        <v>2040</v>
      </c>
      <c r="G2222" s="2" t="s">
        <v>53</v>
      </c>
      <c r="H2222" s="2" t="s">
        <v>16</v>
      </c>
      <c r="I2222" t="s">
        <v>2026</v>
      </c>
      <c r="K2222" s="12">
        <v>30</v>
      </c>
    </row>
    <row r="2223" spans="1:12" x14ac:dyDescent="0.3">
      <c r="A2223">
        <v>1169</v>
      </c>
      <c r="B2223" s="21" t="s">
        <v>1917</v>
      </c>
      <c r="C2223" t="s">
        <v>2001</v>
      </c>
      <c r="E2223" s="49" t="s">
        <v>189</v>
      </c>
      <c r="F2223" s="52" t="s">
        <v>2041</v>
      </c>
      <c r="G2223" s="2" t="s">
        <v>58</v>
      </c>
      <c r="H2223" s="2" t="s">
        <v>41</v>
      </c>
      <c r="I2223" t="s">
        <v>2027</v>
      </c>
      <c r="K2223" s="12">
        <v>30</v>
      </c>
    </row>
    <row r="2224" spans="1:12" x14ac:dyDescent="0.3">
      <c r="A2224">
        <v>1169</v>
      </c>
      <c r="B2224" s="21" t="s">
        <v>1917</v>
      </c>
      <c r="C2224" t="s">
        <v>2001</v>
      </c>
      <c r="E2224" s="49" t="s">
        <v>189</v>
      </c>
      <c r="F2224" s="52" t="s">
        <v>2041</v>
      </c>
      <c r="G2224" s="2" t="s">
        <v>53</v>
      </c>
      <c r="H2224" s="2" t="s">
        <v>16</v>
      </c>
      <c r="I2224" t="s">
        <v>2027</v>
      </c>
      <c r="K2224" s="12">
        <v>30</v>
      </c>
    </row>
    <row r="2225" spans="1:11" x14ac:dyDescent="0.3">
      <c r="A2225">
        <v>1170</v>
      </c>
      <c r="B2225" s="21" t="s">
        <v>1917</v>
      </c>
      <c r="C2225" t="s">
        <v>2001</v>
      </c>
      <c r="E2225" s="49" t="s">
        <v>189</v>
      </c>
      <c r="F2225" s="52" t="s">
        <v>2041</v>
      </c>
      <c r="G2225" s="2" t="s">
        <v>58</v>
      </c>
      <c r="H2225" s="2" t="s">
        <v>41</v>
      </c>
      <c r="I2225" t="s">
        <v>2028</v>
      </c>
      <c r="K2225" s="12">
        <v>30</v>
      </c>
    </row>
    <row r="2226" spans="1:11" x14ac:dyDescent="0.3">
      <c r="A2226">
        <v>1170</v>
      </c>
      <c r="B2226" s="21" t="s">
        <v>1917</v>
      </c>
      <c r="C2226" t="s">
        <v>2001</v>
      </c>
      <c r="E2226" s="49" t="s">
        <v>189</v>
      </c>
      <c r="F2226" s="52" t="s">
        <v>2041</v>
      </c>
      <c r="G2226" s="2" t="s">
        <v>53</v>
      </c>
      <c r="H2226" s="2" t="s">
        <v>16</v>
      </c>
      <c r="I2226" t="s">
        <v>2028</v>
      </c>
      <c r="K2226" s="12">
        <v>30</v>
      </c>
    </row>
    <row r="2227" spans="1:11" x14ac:dyDescent="0.3">
      <c r="A2227">
        <v>1171</v>
      </c>
      <c r="B2227" s="21" t="s">
        <v>1917</v>
      </c>
      <c r="C2227" t="s">
        <v>2001</v>
      </c>
      <c r="E2227" s="49" t="s">
        <v>189</v>
      </c>
      <c r="F2227" s="52" t="s">
        <v>2040</v>
      </c>
      <c r="G2227" s="2" t="s">
        <v>58</v>
      </c>
      <c r="H2227" s="2" t="s">
        <v>41</v>
      </c>
      <c r="I2227" t="s">
        <v>2029</v>
      </c>
    </row>
    <row r="2228" spans="1:11" x14ac:dyDescent="0.3">
      <c r="A2228">
        <v>1172</v>
      </c>
      <c r="B2228" s="21" t="s">
        <v>1917</v>
      </c>
      <c r="C2228" t="s">
        <v>2001</v>
      </c>
      <c r="E2228" s="49" t="s">
        <v>189</v>
      </c>
      <c r="F2228" s="52" t="s">
        <v>2040</v>
      </c>
      <c r="G2228" s="2" t="s">
        <v>58</v>
      </c>
      <c r="H2228" s="2" t="s">
        <v>41</v>
      </c>
      <c r="I2228" t="s">
        <v>2030</v>
      </c>
    </row>
    <row r="2229" spans="1:11" x14ac:dyDescent="0.3">
      <c r="A2229">
        <v>1173</v>
      </c>
      <c r="B2229" s="21" t="s">
        <v>1917</v>
      </c>
      <c r="C2229" t="s">
        <v>2001</v>
      </c>
      <c r="E2229" s="49" t="s">
        <v>189</v>
      </c>
      <c r="F2229" s="52" t="s">
        <v>2040</v>
      </c>
      <c r="G2229" s="2" t="s">
        <v>58</v>
      </c>
      <c r="H2229" s="2" t="s">
        <v>41</v>
      </c>
      <c r="I2229" t="s">
        <v>2031</v>
      </c>
    </row>
    <row r="2230" spans="1:11" x14ac:dyDescent="0.3">
      <c r="A2230">
        <v>1173</v>
      </c>
      <c r="B2230" s="21" t="s">
        <v>1917</v>
      </c>
      <c r="C2230" t="s">
        <v>2001</v>
      </c>
      <c r="E2230" s="49" t="s">
        <v>189</v>
      </c>
      <c r="F2230" s="52" t="s">
        <v>2041</v>
      </c>
      <c r="G2230" s="2" t="s">
        <v>58</v>
      </c>
      <c r="H2230" s="2" t="s">
        <v>41</v>
      </c>
      <c r="I2230" t="s">
        <v>2031</v>
      </c>
    </row>
    <row r="2231" spans="1:11" x14ac:dyDescent="0.3">
      <c r="A2231">
        <v>1174</v>
      </c>
      <c r="B2231" s="21" t="s">
        <v>1917</v>
      </c>
      <c r="C2231" t="s">
        <v>2001</v>
      </c>
      <c r="E2231" s="49" t="s">
        <v>189</v>
      </c>
      <c r="F2231" s="52" t="s">
        <v>2041</v>
      </c>
      <c r="G2231" s="2" t="s">
        <v>58</v>
      </c>
      <c r="H2231" s="2" t="s">
        <v>41</v>
      </c>
      <c r="I2231" t="s">
        <v>2032</v>
      </c>
    </row>
    <row r="2232" spans="1:11" x14ac:dyDescent="0.3">
      <c r="A2232">
        <v>1175</v>
      </c>
      <c r="B2232" s="21" t="s">
        <v>1917</v>
      </c>
      <c r="C2232" t="s">
        <v>2001</v>
      </c>
      <c r="E2232" s="49" t="s">
        <v>189</v>
      </c>
      <c r="F2232" s="52" t="s">
        <v>2041</v>
      </c>
      <c r="G2232" s="2" t="s">
        <v>58</v>
      </c>
      <c r="H2232" s="2" t="s">
        <v>41</v>
      </c>
      <c r="I2232" t="s">
        <v>2033</v>
      </c>
    </row>
    <row r="2233" spans="1:11" x14ac:dyDescent="0.3">
      <c r="A2233">
        <v>1176</v>
      </c>
      <c r="B2233" s="21" t="s">
        <v>1917</v>
      </c>
      <c r="C2233" t="s">
        <v>2001</v>
      </c>
      <c r="E2233" s="49" t="s">
        <v>189</v>
      </c>
      <c r="F2233" s="52" t="s">
        <v>2041</v>
      </c>
      <c r="G2233" s="2" t="s">
        <v>58</v>
      </c>
      <c r="H2233" s="2" t="s">
        <v>41</v>
      </c>
      <c r="I2233" t="s">
        <v>2034</v>
      </c>
    </row>
    <row r="2234" spans="1:11" x14ac:dyDescent="0.3">
      <c r="A2234">
        <v>1177</v>
      </c>
      <c r="B2234" s="21" t="s">
        <v>1917</v>
      </c>
      <c r="C2234" t="s">
        <v>2035</v>
      </c>
      <c r="E2234" s="49" t="s">
        <v>189</v>
      </c>
      <c r="F2234" s="52" t="s">
        <v>2041</v>
      </c>
      <c r="G2234" s="2" t="s">
        <v>55</v>
      </c>
      <c r="H2234" s="2" t="s">
        <v>32</v>
      </c>
      <c r="I2234" t="s">
        <v>2036</v>
      </c>
    </row>
    <row r="2235" spans="1:11" x14ac:dyDescent="0.3">
      <c r="A2235">
        <v>1178</v>
      </c>
      <c r="B2235" s="21" t="s">
        <v>1917</v>
      </c>
      <c r="C2235" t="s">
        <v>2035</v>
      </c>
      <c r="E2235" s="49" t="s">
        <v>189</v>
      </c>
      <c r="F2235" s="52" t="s">
        <v>2041</v>
      </c>
      <c r="G2235" s="2" t="s">
        <v>58</v>
      </c>
      <c r="H2235" s="2" t="s">
        <v>39</v>
      </c>
      <c r="I2235" t="s">
        <v>2037</v>
      </c>
    </row>
  </sheetData>
  <autoFilter ref="E1:X2235" xr:uid="{F04089FE-A44A-4C2E-B721-660856520FBA}"/>
  <dataValidations count="2">
    <dataValidation type="list" allowBlank="1" showInputMessage="1" showErrorMessage="1" sqref="H2:H253 J1955 H258:H2235" xr:uid="{43F2C25E-9D8E-4AB8-8B66-F9244B6D20C1}">
      <formula1>INDIRECT(G2)</formula1>
    </dataValidation>
    <dataValidation type="list" allowBlank="1" showInputMessage="1" showErrorMessage="1" sqref="H256:H257" xr:uid="{0D0ED9C1-BD1C-4E06-AC5D-CE405F94AE42}">
      <formula1>INDIRECT(G254)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8C99E1-DF5B-4432-9A39-DD24752FEE35}">
          <x14:formula1>
            <xm:f>Action_Lists!$A$2:$A$15</xm:f>
          </x14:formula1>
          <xm:sqref>G2:G2235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04C7-3C78-FE49-806D-3BC093D04689}">
  <dimension ref="A1:P22"/>
  <sheetViews>
    <sheetView zoomScaleNormal="100" workbookViewId="0">
      <selection activeCell="K10" sqref="K10"/>
    </sheetView>
  </sheetViews>
  <sheetFormatPr defaultColWidth="11.44140625" defaultRowHeight="14.4" x14ac:dyDescent="0.3"/>
  <cols>
    <col min="1" max="1" width="46.6640625" customWidth="1"/>
    <col min="2" max="2" width="41.5546875" customWidth="1"/>
    <col min="3" max="3" width="11.88671875" customWidth="1"/>
    <col min="4" max="4" width="32.88671875" customWidth="1"/>
    <col min="5" max="5" width="43.109375" customWidth="1"/>
    <col min="6" max="6" width="41.33203125" customWidth="1"/>
    <col min="7" max="7" width="33" customWidth="1"/>
    <col min="8" max="8" width="22" customWidth="1"/>
    <col min="9" max="9" width="24" customWidth="1"/>
    <col min="10" max="10" width="18.6640625" customWidth="1"/>
    <col min="11" max="11" width="44" customWidth="1"/>
    <col min="12" max="12" width="24.6640625" customWidth="1"/>
    <col min="13" max="13" width="28.88671875" customWidth="1"/>
    <col min="14" max="14" width="36.6640625" customWidth="1"/>
    <col min="15" max="15" width="23.6640625" customWidth="1"/>
    <col min="16" max="16" width="47.5546875" customWidth="1"/>
  </cols>
  <sheetData>
    <row r="1" spans="1:16" s="1" customFormat="1" x14ac:dyDescent="0.3">
      <c r="A1" s="1" t="s">
        <v>51</v>
      </c>
      <c r="B1" s="1" t="s">
        <v>2042</v>
      </c>
      <c r="C1" s="1" t="s">
        <v>13</v>
      </c>
      <c r="D1" s="1" t="s">
        <v>52</v>
      </c>
      <c r="E1" s="1" t="s">
        <v>53</v>
      </c>
      <c r="F1" s="1" t="s">
        <v>54</v>
      </c>
      <c r="G1" s="1" t="s">
        <v>55</v>
      </c>
      <c r="H1" s="1" t="s">
        <v>56</v>
      </c>
      <c r="I1" s="1" t="s">
        <v>57</v>
      </c>
      <c r="J1" s="1" t="s">
        <v>58</v>
      </c>
      <c r="K1" s="1" t="s">
        <v>59</v>
      </c>
      <c r="L1" s="1" t="s">
        <v>60</v>
      </c>
      <c r="M1" s="61" t="s">
        <v>1739</v>
      </c>
      <c r="N1" s="59" t="s">
        <v>1740</v>
      </c>
      <c r="O1" s="60" t="s">
        <v>1741</v>
      </c>
      <c r="P1" s="58" t="s">
        <v>1732</v>
      </c>
    </row>
    <row r="2" spans="1:16" x14ac:dyDescent="0.3">
      <c r="A2" t="s">
        <v>13</v>
      </c>
      <c r="B2" t="s">
        <v>1730</v>
      </c>
      <c r="C2" t="s">
        <v>14</v>
      </c>
      <c r="D2" t="s">
        <v>17</v>
      </c>
      <c r="E2" t="s">
        <v>12</v>
      </c>
      <c r="F2" t="s">
        <v>25</v>
      </c>
      <c r="G2" t="s">
        <v>31</v>
      </c>
      <c r="H2" t="s">
        <v>35</v>
      </c>
      <c r="I2" t="s">
        <v>38</v>
      </c>
      <c r="J2" t="s">
        <v>39</v>
      </c>
      <c r="K2" t="s">
        <v>42</v>
      </c>
      <c r="L2" s="63" t="s">
        <v>44</v>
      </c>
      <c r="M2" s="62" t="s">
        <v>1900</v>
      </c>
      <c r="N2" s="55" t="s">
        <v>1902</v>
      </c>
      <c r="O2" s="56" t="s">
        <v>1904</v>
      </c>
      <c r="P2" s="57" t="s">
        <v>1907</v>
      </c>
    </row>
    <row r="3" spans="1:16" x14ac:dyDescent="0.3">
      <c r="A3" t="s">
        <v>52</v>
      </c>
      <c r="B3" t="s">
        <v>1731</v>
      </c>
      <c r="C3" t="s">
        <v>15</v>
      </c>
      <c r="D3" t="s">
        <v>18</v>
      </c>
      <c r="E3" t="s">
        <v>22</v>
      </c>
      <c r="F3" t="s">
        <v>26</v>
      </c>
      <c r="G3" t="s">
        <v>32</v>
      </c>
      <c r="H3" t="s">
        <v>36</v>
      </c>
      <c r="I3" t="s">
        <v>16</v>
      </c>
      <c r="J3" t="s">
        <v>40</v>
      </c>
      <c r="K3" t="s">
        <v>43</v>
      </c>
      <c r="L3" s="63" t="s">
        <v>45</v>
      </c>
      <c r="M3" s="65" t="s">
        <v>49</v>
      </c>
      <c r="N3" s="68" t="s">
        <v>1903</v>
      </c>
      <c r="O3" s="56" t="s">
        <v>1905</v>
      </c>
      <c r="P3" s="57" t="s">
        <v>1910</v>
      </c>
    </row>
    <row r="4" spans="1:16" x14ac:dyDescent="0.3">
      <c r="A4" t="s">
        <v>53</v>
      </c>
      <c r="B4" t="s">
        <v>2043</v>
      </c>
      <c r="C4" t="s">
        <v>16</v>
      </c>
      <c r="D4" t="s">
        <v>19</v>
      </c>
      <c r="E4" t="s">
        <v>23</v>
      </c>
      <c r="F4" t="s">
        <v>27</v>
      </c>
      <c r="G4" t="s">
        <v>33</v>
      </c>
      <c r="H4" t="s">
        <v>37</v>
      </c>
      <c r="J4" t="s">
        <v>41</v>
      </c>
      <c r="K4" t="s">
        <v>16</v>
      </c>
      <c r="L4" s="63" t="s">
        <v>46</v>
      </c>
      <c r="M4" s="69" t="s">
        <v>1901</v>
      </c>
      <c r="N4" s="71" t="s">
        <v>16</v>
      </c>
      <c r="O4" s="73" t="s">
        <v>1906</v>
      </c>
      <c r="P4" s="57" t="s">
        <v>1909</v>
      </c>
    </row>
    <row r="5" spans="1:16" x14ac:dyDescent="0.3">
      <c r="A5" t="s">
        <v>54</v>
      </c>
      <c r="B5" t="s">
        <v>2044</v>
      </c>
      <c r="D5" t="s">
        <v>20</v>
      </c>
      <c r="E5" t="s">
        <v>24</v>
      </c>
      <c r="F5" t="s">
        <v>28</v>
      </c>
      <c r="G5" t="s">
        <v>34</v>
      </c>
      <c r="H5" t="s">
        <v>16</v>
      </c>
      <c r="J5" t="s">
        <v>16</v>
      </c>
      <c r="L5" s="63" t="s">
        <v>47</v>
      </c>
      <c r="M5" s="64" t="s">
        <v>16</v>
      </c>
      <c r="N5" s="70"/>
      <c r="O5" s="56" t="s">
        <v>16</v>
      </c>
      <c r="P5" s="57" t="s">
        <v>1908</v>
      </c>
    </row>
    <row r="6" spans="1:16" x14ac:dyDescent="0.3">
      <c r="A6" t="s">
        <v>55</v>
      </c>
      <c r="B6" t="s">
        <v>1733</v>
      </c>
      <c r="D6" t="s">
        <v>21</v>
      </c>
      <c r="E6" t="s">
        <v>16</v>
      </c>
      <c r="F6" t="s">
        <v>29</v>
      </c>
      <c r="G6" t="s">
        <v>16</v>
      </c>
      <c r="L6" s="66" t="s">
        <v>48</v>
      </c>
      <c r="M6" s="67"/>
      <c r="N6" s="49"/>
      <c r="O6" s="72"/>
      <c r="P6" s="57" t="s">
        <v>16</v>
      </c>
    </row>
    <row r="7" spans="1:16" x14ac:dyDescent="0.3">
      <c r="A7" t="s">
        <v>56</v>
      </c>
      <c r="B7" t="s">
        <v>1734</v>
      </c>
      <c r="D7" t="s">
        <v>16</v>
      </c>
      <c r="F7" t="s">
        <v>30</v>
      </c>
      <c r="L7" s="66" t="s">
        <v>49</v>
      </c>
      <c r="M7" s="54"/>
    </row>
    <row r="8" spans="1:16" x14ac:dyDescent="0.3">
      <c r="A8" t="s">
        <v>57</v>
      </c>
      <c r="B8" t="s">
        <v>1735</v>
      </c>
      <c r="F8" t="s">
        <v>16</v>
      </c>
      <c r="L8" s="66" t="s">
        <v>50</v>
      </c>
      <c r="M8" s="54"/>
    </row>
    <row r="9" spans="1:16" x14ac:dyDescent="0.3">
      <c r="A9" t="s">
        <v>58</v>
      </c>
      <c r="B9" t="s">
        <v>1736</v>
      </c>
      <c r="L9" t="s">
        <v>16</v>
      </c>
    </row>
    <row r="10" spans="1:16" x14ac:dyDescent="0.3">
      <c r="A10" t="s">
        <v>59</v>
      </c>
      <c r="B10" t="s">
        <v>1737</v>
      </c>
    </row>
    <row r="11" spans="1:16" x14ac:dyDescent="0.3">
      <c r="A11" t="s">
        <v>60</v>
      </c>
      <c r="B11" t="s">
        <v>1738</v>
      </c>
    </row>
    <row r="12" spans="1:16" x14ac:dyDescent="0.3">
      <c r="A12" t="s">
        <v>1914</v>
      </c>
      <c r="B12" t="s">
        <v>1739</v>
      </c>
    </row>
    <row r="13" spans="1:16" x14ac:dyDescent="0.3">
      <c r="A13" t="s">
        <v>1913</v>
      </c>
      <c r="B13" t="s">
        <v>1740</v>
      </c>
    </row>
    <row r="14" spans="1:16" x14ac:dyDescent="0.3">
      <c r="A14" t="s">
        <v>1915</v>
      </c>
      <c r="B14" t="s">
        <v>1741</v>
      </c>
    </row>
    <row r="15" spans="1:16" x14ac:dyDescent="0.3">
      <c r="A15" t="s">
        <v>1916</v>
      </c>
      <c r="B15" t="s">
        <v>1732</v>
      </c>
    </row>
    <row r="22" spans="13:13" x14ac:dyDescent="0.3">
      <c r="M22" s="54"/>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D702F-359E-E140-80C2-F5D326F12E5C}">
  <dimension ref="A1:K31"/>
  <sheetViews>
    <sheetView zoomScale="126" zoomScaleNormal="126" workbookViewId="0">
      <selection activeCell="K29" sqref="K29"/>
    </sheetView>
  </sheetViews>
  <sheetFormatPr defaultColWidth="11.44140625" defaultRowHeight="14.4" x14ac:dyDescent="0.3"/>
  <cols>
    <col min="1" max="1" width="10.88671875" style="2"/>
    <col min="2" max="2" width="24.6640625" customWidth="1"/>
    <col min="3" max="3" width="12.6640625" style="5" customWidth="1"/>
  </cols>
  <sheetData>
    <row r="1" spans="1:11" x14ac:dyDescent="0.3">
      <c r="A1" s="1" t="s">
        <v>63</v>
      </c>
      <c r="B1" s="1" t="s">
        <v>4</v>
      </c>
      <c r="C1" s="6" t="s">
        <v>93</v>
      </c>
      <c r="D1" t="s">
        <v>122</v>
      </c>
      <c r="E1" t="s">
        <v>123</v>
      </c>
      <c r="K1" s="1" t="s">
        <v>97</v>
      </c>
    </row>
    <row r="2" spans="1:11" x14ac:dyDescent="0.3">
      <c r="A2" s="4" t="s">
        <v>89</v>
      </c>
      <c r="B2" s="4" t="s">
        <v>64</v>
      </c>
      <c r="C2" s="5" t="s">
        <v>95</v>
      </c>
      <c r="D2" t="s">
        <v>601</v>
      </c>
      <c r="K2" t="s">
        <v>94</v>
      </c>
    </row>
    <row r="3" spans="1:11" x14ac:dyDescent="0.3">
      <c r="A3" s="4" t="s">
        <v>89</v>
      </c>
      <c r="B3" s="44" t="s">
        <v>65</v>
      </c>
      <c r="C3" s="5" t="s">
        <v>95</v>
      </c>
      <c r="D3" t="s">
        <v>633</v>
      </c>
      <c r="E3" t="s">
        <v>632</v>
      </c>
      <c r="K3" t="s">
        <v>96</v>
      </c>
    </row>
    <row r="4" spans="1:11" x14ac:dyDescent="0.3">
      <c r="A4" s="4" t="s">
        <v>89</v>
      </c>
      <c r="B4" s="44" t="s">
        <v>66</v>
      </c>
      <c r="C4" s="5" t="s">
        <v>95</v>
      </c>
      <c r="D4" t="s">
        <v>634</v>
      </c>
      <c r="K4" t="s">
        <v>95</v>
      </c>
    </row>
    <row r="5" spans="1:11" x14ac:dyDescent="0.3">
      <c r="A5" s="4" t="s">
        <v>89</v>
      </c>
      <c r="B5" s="4" t="s">
        <v>67</v>
      </c>
      <c r="C5" s="5" t="s">
        <v>1786</v>
      </c>
      <c r="D5" t="s">
        <v>1742</v>
      </c>
      <c r="E5" t="s">
        <v>1743</v>
      </c>
      <c r="F5" t="s">
        <v>1787</v>
      </c>
    </row>
    <row r="6" spans="1:11" x14ac:dyDescent="0.3">
      <c r="A6" s="4" t="s">
        <v>89</v>
      </c>
      <c r="B6" s="4" t="s">
        <v>68</v>
      </c>
      <c r="C6" s="5" t="s">
        <v>95</v>
      </c>
      <c r="D6" t="s">
        <v>1313</v>
      </c>
      <c r="E6" t="s">
        <v>1314</v>
      </c>
    </row>
    <row r="7" spans="1:11" x14ac:dyDescent="0.3">
      <c r="A7" s="4" t="s">
        <v>89</v>
      </c>
      <c r="B7" s="44" t="s">
        <v>69</v>
      </c>
      <c r="C7" s="5" t="s">
        <v>95</v>
      </c>
      <c r="D7" t="s">
        <v>292</v>
      </c>
    </row>
    <row r="8" spans="1:11" x14ac:dyDescent="0.3">
      <c r="A8" s="4" t="s">
        <v>89</v>
      </c>
      <c r="B8" s="4" t="s">
        <v>70</v>
      </c>
      <c r="C8" s="5" t="s">
        <v>95</v>
      </c>
      <c r="D8" t="s">
        <v>1128</v>
      </c>
      <c r="E8" t="s">
        <v>1186</v>
      </c>
    </row>
    <row r="9" spans="1:11" x14ac:dyDescent="0.3">
      <c r="A9" s="4" t="s">
        <v>89</v>
      </c>
      <c r="B9" s="44" t="s">
        <v>71</v>
      </c>
      <c r="C9" s="5" t="s">
        <v>95</v>
      </c>
      <c r="D9" t="s">
        <v>1443</v>
      </c>
    </row>
    <row r="10" spans="1:11" x14ac:dyDescent="0.3">
      <c r="A10" s="4" t="s">
        <v>89</v>
      </c>
      <c r="B10" s="44" t="s">
        <v>1095</v>
      </c>
      <c r="C10" s="5" t="s">
        <v>95</v>
      </c>
      <c r="D10" t="s">
        <v>1315</v>
      </c>
      <c r="E10" t="s">
        <v>1186</v>
      </c>
    </row>
    <row r="11" spans="1:11" x14ac:dyDescent="0.3">
      <c r="A11" s="4" t="s">
        <v>89</v>
      </c>
      <c r="B11" s="44" t="s">
        <v>1444</v>
      </c>
      <c r="C11" s="5" t="s">
        <v>95</v>
      </c>
      <c r="D11" t="s">
        <v>1445</v>
      </c>
      <c r="F11" t="s">
        <v>1546</v>
      </c>
    </row>
    <row r="12" spans="1:11" x14ac:dyDescent="0.3">
      <c r="A12" s="4" t="s">
        <v>89</v>
      </c>
      <c r="B12" s="4" t="s">
        <v>72</v>
      </c>
      <c r="C12" s="5" t="s">
        <v>95</v>
      </c>
      <c r="D12" t="s">
        <v>1123</v>
      </c>
      <c r="E12" s="31" t="s">
        <v>1187</v>
      </c>
      <c r="F12" s="31"/>
      <c r="G12" s="31"/>
      <c r="H12" s="31"/>
    </row>
    <row r="13" spans="1:11" x14ac:dyDescent="0.3">
      <c r="A13" s="4" t="s">
        <v>89</v>
      </c>
      <c r="B13" s="4" t="s">
        <v>1121</v>
      </c>
      <c r="C13" s="5" t="s">
        <v>95</v>
      </c>
      <c r="D13" t="s">
        <v>1122</v>
      </c>
    </row>
    <row r="14" spans="1:11" x14ac:dyDescent="0.3">
      <c r="A14" s="4" t="s">
        <v>89</v>
      </c>
      <c r="B14" s="44" t="s">
        <v>73</v>
      </c>
      <c r="C14" s="5" t="s">
        <v>95</v>
      </c>
      <c r="D14" t="s">
        <v>963</v>
      </c>
    </row>
    <row r="15" spans="1:11" x14ac:dyDescent="0.3">
      <c r="A15" s="4" t="s">
        <v>89</v>
      </c>
      <c r="B15" s="44" t="s">
        <v>74</v>
      </c>
      <c r="C15" s="5" t="s">
        <v>95</v>
      </c>
      <c r="E15" t="s">
        <v>323</v>
      </c>
    </row>
    <row r="16" spans="1:11" x14ac:dyDescent="0.3">
      <c r="A16" s="4" t="s">
        <v>89</v>
      </c>
      <c r="B16" s="44" t="s">
        <v>1917</v>
      </c>
      <c r="C16" s="5" t="s">
        <v>95</v>
      </c>
    </row>
    <row r="17" spans="1:6" x14ac:dyDescent="0.3">
      <c r="A17" s="4" t="s">
        <v>90</v>
      </c>
      <c r="B17" s="4" t="s">
        <v>75</v>
      </c>
      <c r="C17" s="5" t="s">
        <v>95</v>
      </c>
      <c r="D17" t="s">
        <v>121</v>
      </c>
      <c r="F17" t="s">
        <v>141</v>
      </c>
    </row>
    <row r="18" spans="1:6" x14ac:dyDescent="0.3">
      <c r="A18" s="4" t="s">
        <v>90</v>
      </c>
      <c r="B18" s="44" t="s">
        <v>76</v>
      </c>
      <c r="C18" s="5" t="s">
        <v>95</v>
      </c>
      <c r="D18" t="s">
        <v>232</v>
      </c>
      <c r="E18" t="s">
        <v>233</v>
      </c>
    </row>
    <row r="19" spans="1:6" x14ac:dyDescent="0.3">
      <c r="A19" s="4" t="s">
        <v>90</v>
      </c>
      <c r="B19" s="44" t="s">
        <v>77</v>
      </c>
      <c r="C19" s="5" t="s">
        <v>95</v>
      </c>
      <c r="D19" t="s">
        <v>234</v>
      </c>
      <c r="E19" t="s">
        <v>250</v>
      </c>
    </row>
    <row r="20" spans="1:6" x14ac:dyDescent="0.3">
      <c r="A20" s="4" t="s">
        <v>90</v>
      </c>
      <c r="B20" s="4" t="s">
        <v>78</v>
      </c>
      <c r="C20" s="5" t="s">
        <v>95</v>
      </c>
      <c r="D20" t="s">
        <v>124</v>
      </c>
      <c r="E20" t="s">
        <v>125</v>
      </c>
    </row>
    <row r="21" spans="1:6" x14ac:dyDescent="0.3">
      <c r="A21" s="4" t="s">
        <v>90</v>
      </c>
      <c r="B21" s="44" t="s">
        <v>79</v>
      </c>
      <c r="C21" s="5" t="s">
        <v>95</v>
      </c>
      <c r="E21" t="s">
        <v>1103</v>
      </c>
    </row>
    <row r="22" spans="1:6" x14ac:dyDescent="0.3">
      <c r="A22" s="4" t="s">
        <v>90</v>
      </c>
      <c r="B22" s="44" t="s">
        <v>80</v>
      </c>
      <c r="C22" s="5" t="s">
        <v>95</v>
      </c>
      <c r="D22" t="s">
        <v>292</v>
      </c>
      <c r="E22" t="s">
        <v>1102</v>
      </c>
    </row>
    <row r="23" spans="1:6" x14ac:dyDescent="0.3">
      <c r="A23" s="4" t="s">
        <v>91</v>
      </c>
      <c r="B23" s="44" t="s">
        <v>81</v>
      </c>
      <c r="C23" s="5" t="s">
        <v>95</v>
      </c>
      <c r="E23" t="s">
        <v>323</v>
      </c>
    </row>
    <row r="24" spans="1:6" x14ac:dyDescent="0.3">
      <c r="A24" s="4" t="s">
        <v>91</v>
      </c>
      <c r="B24" s="44" t="s">
        <v>82</v>
      </c>
      <c r="C24" s="5" t="s">
        <v>95</v>
      </c>
      <c r="D24" t="s">
        <v>324</v>
      </c>
      <c r="E24" t="s">
        <v>540</v>
      </c>
    </row>
    <row r="25" spans="1:6" x14ac:dyDescent="0.3">
      <c r="A25" s="4" t="s">
        <v>91</v>
      </c>
      <c r="B25" s="4" t="s">
        <v>83</v>
      </c>
      <c r="C25" s="5" t="s">
        <v>95</v>
      </c>
      <c r="D25" t="s">
        <v>364</v>
      </c>
      <c r="E25" t="s">
        <v>365</v>
      </c>
    </row>
    <row r="26" spans="1:6" x14ac:dyDescent="0.3">
      <c r="A26" s="4" t="s">
        <v>91</v>
      </c>
      <c r="B26" s="44" t="s">
        <v>84</v>
      </c>
      <c r="C26" s="5" t="s">
        <v>95</v>
      </c>
      <c r="D26" t="s">
        <v>421</v>
      </c>
      <c r="E26" t="s">
        <v>420</v>
      </c>
    </row>
    <row r="27" spans="1:6" x14ac:dyDescent="0.3">
      <c r="A27" s="4" t="s">
        <v>91</v>
      </c>
      <c r="B27" s="44" t="s">
        <v>85</v>
      </c>
      <c r="C27" s="5" t="s">
        <v>95</v>
      </c>
      <c r="D27" t="s">
        <v>514</v>
      </c>
      <c r="E27" t="s">
        <v>513</v>
      </c>
    </row>
    <row r="28" spans="1:6" x14ac:dyDescent="0.3">
      <c r="A28" s="4" t="s">
        <v>91</v>
      </c>
      <c r="B28" s="44" t="s">
        <v>86</v>
      </c>
      <c r="C28" s="5" t="s">
        <v>95</v>
      </c>
      <c r="D28" t="s">
        <v>292</v>
      </c>
      <c r="E28" t="s">
        <v>531</v>
      </c>
    </row>
    <row r="29" spans="1:6" x14ac:dyDescent="0.3">
      <c r="A29" s="4" t="s">
        <v>91</v>
      </c>
      <c r="B29" s="44" t="s">
        <v>87</v>
      </c>
      <c r="C29" s="5" t="s">
        <v>95</v>
      </c>
      <c r="D29" t="s">
        <v>542</v>
      </c>
      <c r="E29" t="s">
        <v>541</v>
      </c>
    </row>
    <row r="30" spans="1:6" x14ac:dyDescent="0.3">
      <c r="A30" s="4" t="s">
        <v>91</v>
      </c>
      <c r="B30" s="4" t="s">
        <v>88</v>
      </c>
      <c r="C30" s="5" t="s">
        <v>95</v>
      </c>
      <c r="D30" t="s">
        <v>543</v>
      </c>
    </row>
    <row r="31" spans="1:6" x14ac:dyDescent="0.3">
      <c r="A31" s="4" t="s">
        <v>91</v>
      </c>
      <c r="B31" s="4" t="s">
        <v>92</v>
      </c>
      <c r="C31" s="5" t="s">
        <v>95</v>
      </c>
      <c r="D31" t="s">
        <v>1120</v>
      </c>
    </row>
  </sheetData>
  <conditionalFormatting sqref="C2:C15 C17:C31">
    <cfRule type="containsText" dxfId="11" priority="10" operator="containsText" text="Finished">
      <formula>NOT(ISERROR(SEARCH("Finished",C2)))</formula>
    </cfRule>
    <cfRule type="containsText" dxfId="10" priority="11" operator="containsText" text="On Going">
      <formula>NOT(ISERROR(SEARCH("On Going",C2)))</formula>
    </cfRule>
    <cfRule type="containsText" dxfId="9" priority="12" operator="containsText" text="Not Started">
      <formula>NOT(ISERROR(SEARCH("Not Started",C2)))</formula>
    </cfRule>
    <cfRule type="containsText" dxfId="8" priority="13" operator="containsText" text="Finished">
      <formula>NOT(ISERROR(SEARCH("Finished",C2)))</formula>
    </cfRule>
    <cfRule type="containsText" dxfId="7" priority="14" operator="containsText" text="On Going">
      <formula>NOT(ISERROR(SEARCH("On Going",C2)))</formula>
    </cfRule>
    <cfRule type="containsText" dxfId="6" priority="15" operator="containsText" text="Not Started">
      <formula>NOT(ISERROR(SEARCH("Not Started",C2)))</formula>
    </cfRule>
    <cfRule type="colorScale" priority="16">
      <colorScale>
        <cfvo type="formula" val="&quot;Not Started&quot;"/>
        <cfvo type="formula" val="&quot;In Process&quot;"/>
        <cfvo type="formula" val="&quot;Finished&quot;"/>
        <color rgb="FFFF7128"/>
        <color rgb="FFFFEB84"/>
        <color theme="9"/>
      </colorScale>
    </cfRule>
    <cfRule type="colorScale" priority="17">
      <colorScale>
        <cfvo type="min"/>
        <cfvo type="percentile" val="50"/>
        <cfvo type="max"/>
        <color rgb="FFFF7128"/>
        <color rgb="FFFFEB84"/>
        <color theme="9"/>
      </colorScale>
    </cfRule>
    <cfRule type="colorScale" priority="18">
      <colorScale>
        <cfvo type="min"/>
        <cfvo type="percentile" val="50"/>
        <cfvo type="max"/>
        <color rgb="FFF8696B"/>
        <color rgb="FFFFEB84"/>
        <color rgb="FF63BE7B"/>
      </colorScale>
    </cfRule>
  </conditionalFormatting>
  <conditionalFormatting sqref="C16">
    <cfRule type="containsText" dxfId="5" priority="1" operator="containsText" text="Finished">
      <formula>NOT(ISERROR(SEARCH("Finished",C16)))</formula>
    </cfRule>
    <cfRule type="containsText" dxfId="4" priority="2" operator="containsText" text="On Going">
      <formula>NOT(ISERROR(SEARCH("On Going",C16)))</formula>
    </cfRule>
    <cfRule type="containsText" dxfId="3" priority="3" operator="containsText" text="Not Started">
      <formula>NOT(ISERROR(SEARCH("Not Started",C16)))</formula>
    </cfRule>
    <cfRule type="containsText" dxfId="2" priority="4" operator="containsText" text="Finished">
      <formula>NOT(ISERROR(SEARCH("Finished",C16)))</formula>
    </cfRule>
    <cfRule type="containsText" dxfId="1" priority="5" operator="containsText" text="On Going">
      <formula>NOT(ISERROR(SEARCH("On Going",C16)))</formula>
    </cfRule>
    <cfRule type="containsText" dxfId="0" priority="6" operator="containsText" text="Not Started">
      <formula>NOT(ISERROR(SEARCH("Not Started",C16)))</formula>
    </cfRule>
    <cfRule type="colorScale" priority="7">
      <colorScale>
        <cfvo type="formula" val="&quot;Not Started&quot;"/>
        <cfvo type="formula" val="&quot;In Process&quot;"/>
        <cfvo type="formula" val="&quot;Finished&quot;"/>
        <color rgb="FFFF7128"/>
        <color rgb="FFFFEB84"/>
        <color theme="9"/>
      </colorScale>
    </cfRule>
    <cfRule type="colorScale" priority="8">
      <colorScale>
        <cfvo type="min"/>
        <cfvo type="percentile" val="50"/>
        <cfvo type="max"/>
        <color rgb="FFFF7128"/>
        <color rgb="FFFFEB84"/>
        <color theme="9"/>
      </colorScale>
    </cfRule>
    <cfRule type="colorScale" priority="9">
      <colorScale>
        <cfvo type="min"/>
        <cfvo type="percentile" val="50"/>
        <cfvo type="max"/>
        <color rgb="FFF8696B"/>
        <color rgb="FFFFEB84"/>
        <color rgb="FF63BE7B"/>
      </colorScale>
    </cfRule>
  </conditionalFormatting>
  <dataValidations count="1">
    <dataValidation type="list" allowBlank="1" showInputMessage="1" showErrorMessage="1" sqref="C2:C31" xr:uid="{B46D7A43-5FBB-964B-9E44-E16D406B379D}">
      <formula1>$K$2:$K$4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Data_Entry</vt:lpstr>
      <vt:lpstr>Action_Lists</vt:lpstr>
      <vt:lpstr>Reach_Assessment_Check_List</vt:lpstr>
      <vt:lpstr>Data_Entry!OLE_LINK1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Greer Maier</dc:creator>
  <cp:lastModifiedBy>Ryan Niemeyer</cp:lastModifiedBy>
  <dcterms:created xsi:type="dcterms:W3CDTF">2020-05-05T23:26:51Z</dcterms:created>
  <dcterms:modified xsi:type="dcterms:W3CDTF">2021-02-26T18:35:11Z</dcterms:modified>
</cp:coreProperties>
</file>