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"/>
    </mc:Choice>
  </mc:AlternateContent>
  <xr:revisionPtr revIDLastSave="0" documentId="13_ncr:1_{0E6853AC-4ED3-4748-8AE7-AB6E88440C29}" xr6:coauthVersionLast="46" xr6:coauthVersionMax="46" xr10:uidLastSave="{00000000-0000-0000-0000-000000000000}"/>
  <bookViews>
    <workbookView xWindow="1896" yWindow="372" windowWidth="19680" windowHeight="1101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Sheet1!$A$1:$I$740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2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<sst xmlns="http://schemas.openxmlformats.org/spreadsheetml/2006/main" count="753" uniqueCount="752">
  <si>
    <t>ReachName</t>
  </si>
  <si>
    <t>Assessment Unit</t>
  </si>
  <si>
    <t>Subbasin</t>
  </si>
  <si>
    <t>Unconfined_mi</t>
  </si>
  <si>
    <t>Confined_mi</t>
  </si>
  <si>
    <t>Unconfined_Total</t>
  </si>
  <si>
    <t>Unconfined_Pct</t>
  </si>
  <si>
    <t>Confined_Pct</t>
  </si>
  <si>
    <t>Score</t>
  </si>
  <si>
    <t>Reviewer Comments (please note your suggested change [0, 3, or 5] and document your rationale for changing the value.</t>
  </si>
  <si>
    <t>Aeneas Creek 01</t>
  </si>
  <si>
    <t>Alder Creek 01</t>
  </si>
  <si>
    <t>Antoine Creek 01</t>
  </si>
  <si>
    <t>Antoine Creek 04</t>
  </si>
  <si>
    <t>Antoine Creek 05</t>
  </si>
  <si>
    <t>Andrews Creek 01</t>
  </si>
  <si>
    <t>Bear Creek 01</t>
  </si>
  <si>
    <t>Bear Creek 02</t>
  </si>
  <si>
    <t>Bear Creek 03</t>
  </si>
  <si>
    <t>Bear Creek 04</t>
  </si>
  <si>
    <t>Bear Creek 05</t>
  </si>
  <si>
    <t>Bear Creek 06</t>
  </si>
  <si>
    <t>Alder Creek 02</t>
  </si>
  <si>
    <t>Bonaparte Creek 01</t>
  </si>
  <si>
    <t>Beaver Creek 01</t>
  </si>
  <si>
    <t>Brennegan Creek 01</t>
  </si>
  <si>
    <t>Beaver Creek Lower 01</t>
  </si>
  <si>
    <t>Beaver Creek 02</t>
  </si>
  <si>
    <t>Big Meadow Creek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</si>
  <si>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</si>
  <si>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</si>
  <si>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</si>
  <si>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</si>
  <si>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</si>
  <si>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</si>
  <si>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</si>
  <si>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</si>
  <si>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</si>
  <si>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</si>
  <si>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</si>
  <si>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</si>
  <si>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</si>
  <si>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</si>
  <si>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</si>
  <si>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</si>
  <si>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</si>
  <si>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Black Canyon Creek 01</t>
  </si>
  <si>
    <t>Black Canyon Creek 02</t>
  </si>
  <si>
    <t>Black Canyon Creek 03</t>
  </si>
  <si>
    <t>Black Canyon Creek 04</t>
  </si>
  <si>
    <t>Blue Buck Creek 01</t>
  </si>
  <si>
    <t>Boulder Creek 01</t>
  </si>
  <si>
    <t>Big Meadow Creek 02</t>
  </si>
  <si>
    <t>Big Meadow Creek 03</t>
  </si>
  <si>
    <t>Chiliwist Creek 01</t>
  </si>
  <si>
    <t>Big Meadow Creek 04</t>
  </si>
  <si>
    <t>Brender Creek 01</t>
  </si>
  <si>
    <t>Brush Creek 01</t>
  </si>
  <si>
    <t>Brush Creek 02</t>
  </si>
  <si>
    <t>Buck Creek 01</t>
  </si>
  <si>
    <t>Butcher Creek 01</t>
  </si>
  <si>
    <t>Camas Creek 01</t>
  </si>
  <si>
    <t>Chikamin Creek 01</t>
  </si>
  <si>
    <t>Chikamin Creek 02</t>
  </si>
  <si>
    <t>Chikamin Creek 03</t>
  </si>
  <si>
    <t>Chikamin Creek 04</t>
  </si>
  <si>
    <t>Chiwaukum Creek 01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</si>
  <si>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</si>
  <si>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</si>
  <si>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</si>
  <si>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</si>
  <si>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</si>
  <si>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</si>
  <si>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</si>
  <si>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</si>
  <si>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</si>
  <si>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Brevicomis Creek</t>
  </si>
  <si>
    <t>Buttermilk Creek 01</t>
  </si>
  <si>
    <t>Chiwawa River Lower 05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</si>
  <si>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</si>
  <si>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</si>
  <si>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</si>
  <si>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</si>
  <si>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</si>
  <si>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</si>
  <si>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Canyon Creek 01</t>
  </si>
  <si>
    <t>Entiat River Lake 01</t>
  </si>
  <si>
    <t>Entiat River Lake 02</t>
  </si>
  <si>
    <t>Entiat River Lake 03</t>
  </si>
  <si>
    <t>Entiat River Lake 04</t>
  </si>
  <si>
    <t>Entiat River Lake 09</t>
  </si>
  <si>
    <t>Entiat River Lake 10</t>
  </si>
  <si>
    <t>Entiat River Lake 11</t>
  </si>
  <si>
    <t>Entiat River Mills 01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</si>
  <si>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</si>
  <si>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</si>
  <si>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</si>
  <si>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</si>
  <si>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</si>
  <si>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</si>
  <si>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</si>
  <si>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</si>
  <si>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 Potato 02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</si>
  <si>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</si>
  <si>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</si>
  <si>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</si>
  <si>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</si>
  <si>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</si>
  <si>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</si>
  <si>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</si>
  <si>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</si>
  <si>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</si>
  <si>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Canyon Creek 02</t>
  </si>
  <si>
    <t>Chiwawa River Lower 06</t>
  </si>
  <si>
    <t>Chiwawa River Lower 07</t>
  </si>
  <si>
    <t>Chiwawa River Middle 01</t>
  </si>
  <si>
    <t>Chiwawa River Middle 02</t>
  </si>
  <si>
    <t>Chiwawa River Middle 03</t>
  </si>
  <si>
    <t>Chiwawa River Middle 04</t>
  </si>
  <si>
    <t>Cedar Creek 01</t>
  </si>
  <si>
    <t>Chewuch River Doe 01</t>
  </si>
  <si>
    <t>Chewuch River Doe 02</t>
  </si>
  <si>
    <t>Chiwawa River Middle 05</t>
  </si>
  <si>
    <t>Chewuch River Doe 03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</si>
  <si>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</si>
  <si>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</si>
  <si>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</si>
  <si>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</si>
  <si>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</si>
  <si>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</si>
  <si>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</si>
  <si>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</si>
  <si>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</si>
  <si>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</si>
  <si>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</si>
  <si>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</si>
  <si>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</si>
  <si>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</si>
  <si>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Chewuch River Doe 04</t>
  </si>
  <si>
    <t>Chumstick Creek 04</t>
  </si>
  <si>
    <t>Chewuch River Doe 05</t>
  </si>
  <si>
    <t>Chewuch River Doe 06</t>
  </si>
  <si>
    <t>Chumstick Creek 05</t>
  </si>
  <si>
    <t>Chumstick Creek 06</t>
  </si>
  <si>
    <t>Chumstick Creek 07</t>
  </si>
  <si>
    <t>Chumstick Creek 08</t>
  </si>
  <si>
    <t>Chumstick Creek 09</t>
  </si>
  <si>
    <t>Loup Loup Creek 01</t>
  </si>
  <si>
    <t>Loup Loup Creek 02</t>
  </si>
  <si>
    <t>Mad River Lower 01</t>
  </si>
  <si>
    <t>Clear Creek 01</t>
  </si>
  <si>
    <t>Chewuch River Doe 07</t>
  </si>
  <si>
    <t>Chewuch River Doe 08</t>
  </si>
  <si>
    <t>Chewuch River Doe 09</t>
  </si>
  <si>
    <t>Chewuch River Kay 01</t>
  </si>
  <si>
    <t>Chewuch River Kay 02</t>
  </si>
  <si>
    <t>Chewuch River Kay 03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</si>
  <si>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</si>
  <si>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</si>
  <si>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</si>
  <si>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</si>
  <si>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</si>
  <si>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</si>
  <si>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</si>
  <si>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</si>
  <si>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</si>
  <si>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</si>
  <si>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</si>
  <si>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</si>
  <si>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</si>
  <si>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Chewuch River Thirtymile 03</t>
  </si>
  <si>
    <t>Chewuch River Thirtymile 04</t>
  </si>
  <si>
    <t>Chewuch River Thirtymile 05</t>
  </si>
  <si>
    <t>Crater Creek 01</t>
  </si>
  <si>
    <t>Crater Creek 02</t>
  </si>
  <si>
    <t>Crater Creek 03</t>
  </si>
  <si>
    <t>Cub Creek 01</t>
  </si>
  <si>
    <t>Diamond Creek 01</t>
  </si>
  <si>
    <t>Doe Creek 01</t>
  </si>
  <si>
    <t>Drake Creek 01</t>
  </si>
  <si>
    <t>Eagle Creek Methow 01</t>
  </si>
  <si>
    <t>Eagle Creek Methow 02</t>
  </si>
  <si>
    <t>Early Winters Creek 01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</si>
  <si>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</si>
  <si>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</si>
  <si>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</si>
  <si>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</si>
  <si>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</si>
  <si>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 02</t>
  </si>
  <si>
    <t>Clear Creek 02</t>
  </si>
  <si>
    <t>Coulter Creek 01</t>
  </si>
  <si>
    <t>Dead Horse Canyon 01</t>
  </si>
  <si>
    <t>Derby Canyon 01</t>
  </si>
  <si>
    <t>Derby Canyon 02</t>
  </si>
  <si>
    <t>Derby Canyon 03</t>
  </si>
  <si>
    <t>Eagle Creek Wenatchee 01</t>
  </si>
  <si>
    <t>Etienne Creek 01</t>
  </si>
  <si>
    <t>Etienne Creek 02</t>
  </si>
  <si>
    <t>Fish Creek 01</t>
  </si>
  <si>
    <t>Fish Lake Run 01</t>
  </si>
  <si>
    <t>Fish Lake Run 02</t>
  </si>
  <si>
    <t>French Creek 01</t>
  </si>
  <si>
    <t>French Creek 02</t>
  </si>
  <si>
    <t>French Creek 03</t>
  </si>
  <si>
    <t>French Creek 04</t>
  </si>
  <si>
    <t>French Creek 05</t>
  </si>
  <si>
    <t>French Creek 06</t>
  </si>
  <si>
    <t>Ninemile Creek 01</t>
  </si>
  <si>
    <t>Ninemile Creek 03</t>
  </si>
  <si>
    <t>Eight Mile Creek 03</t>
  </si>
  <si>
    <t>Okanogan River Alkali Lake 01</t>
  </si>
  <si>
    <t>Okanogan River Alkali Lake 02</t>
  </si>
  <si>
    <t>Okanogan River Davis Canyon 01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</si>
  <si>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</si>
  <si>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</si>
  <si>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</si>
  <si>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</si>
  <si>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</si>
  <si>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</si>
  <si>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</si>
  <si>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</si>
  <si>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</si>
  <si>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</si>
  <si>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</si>
  <si>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</si>
  <si>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</si>
  <si>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</si>
  <si>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</si>
  <si>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</si>
  <si>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</si>
  <si>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</si>
  <si>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</si>
  <si>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</si>
  <si>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Ninemile 01</t>
  </si>
  <si>
    <t>Okanogan River Swipkin Canyon 01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</si>
  <si>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</si>
  <si>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</si>
  <si>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</si>
  <si>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</si>
  <si>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</si>
  <si>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</si>
  <si>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</si>
  <si>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</si>
  <si>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</si>
  <si>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</si>
  <si>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</si>
  <si>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</si>
  <si>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</si>
  <si>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</si>
  <si>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</si>
  <si>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</si>
  <si>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 Whitestone Coulee 03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</si>
  <si>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</si>
  <si>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</si>
  <si>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</si>
  <si>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</si>
  <si>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</si>
  <si>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Omak Creek 03</t>
  </si>
  <si>
    <t>Omak Creek 04</t>
  </si>
  <si>
    <t>Omak Creek 12</t>
  </si>
  <si>
    <t>Omak Creek 13</t>
  </si>
  <si>
    <t>Omak Creek 14</t>
  </si>
  <si>
    <t>Omak Creek 15</t>
  </si>
  <si>
    <t>Freund Creek 01</t>
  </si>
  <si>
    <t>Gate Creek 01</t>
  </si>
  <si>
    <t>Gill Creek 01</t>
  </si>
  <si>
    <t>Goose Creek 01</t>
  </si>
  <si>
    <t>Hansel Creek 01</t>
  </si>
  <si>
    <t>Henry Creek 01</t>
  </si>
  <si>
    <t>Icicle Creek Lower 01</t>
  </si>
  <si>
    <t>Potato Creek 01</t>
  </si>
  <si>
    <t>Icicle Creek Lower 02</t>
  </si>
  <si>
    <t>Icicle Creek Lower 03</t>
  </si>
  <si>
    <t>Icicle Creek Lower 04</t>
  </si>
  <si>
    <t>Eight Mile Creek 05</t>
  </si>
  <si>
    <t>Icicle Creek Lower 05</t>
  </si>
  <si>
    <t>Salmon Creek 04</t>
  </si>
  <si>
    <t>Salmon Creek 06</t>
  </si>
  <si>
    <t>Salmon Creek 09</t>
  </si>
  <si>
    <t>Eight Mile Creek 06</t>
  </si>
  <si>
    <t>Icicle Creek Lower 06</t>
  </si>
  <si>
    <t>Similkameen River 01</t>
  </si>
  <si>
    <t>Similkameen River 02</t>
  </si>
  <si>
    <t>Similkameen River 03</t>
  </si>
  <si>
    <t>Similkameen River 04</t>
  </si>
  <si>
    <t>Icicle Creek Lower 07</t>
  </si>
  <si>
    <t>Icicle Creek Lower 08</t>
  </si>
  <si>
    <t>Icicle Creek Middle 01</t>
  </si>
  <si>
    <t>Icicle Creek Middle 02</t>
  </si>
  <si>
    <t>Icicle Creek Middle 03</t>
  </si>
  <si>
    <t>Stapaloop Creek 01</t>
  </si>
  <si>
    <t>Stapaloop Creek 02</t>
  </si>
  <si>
    <t>Icicle Creek Middle 04</t>
  </si>
  <si>
    <t>Swimptkin Creek 02</t>
  </si>
  <si>
    <t>Tonasket Creek 01</t>
  </si>
  <si>
    <t>Tunk Creek 01</t>
  </si>
  <si>
    <t>Eight Mile Creek 07</t>
  </si>
  <si>
    <t>Eight Mile Creek 08</t>
  </si>
  <si>
    <t>Eight Mile Creek 09</t>
  </si>
  <si>
    <t>Eureka Creek 01</t>
  </si>
  <si>
    <t>Falls Creek 01</t>
  </si>
  <si>
    <t>Farewell Creek 01</t>
  </si>
  <si>
    <t>Fawn Creek 01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</si>
  <si>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</si>
  <si>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</si>
  <si>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</si>
  <si>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</si>
  <si>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</si>
  <si>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</si>
  <si>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</si>
  <si>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Goat Creek 01</t>
  </si>
  <si>
    <t>Tyee Creek 01</t>
  </si>
  <si>
    <t>Wanacut Creek 01</t>
  </si>
  <si>
    <t>Wanacut Creek 02</t>
  </si>
  <si>
    <t>Goat Creek 02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</si>
  <si>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</si>
  <si>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</si>
  <si>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</si>
  <si>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</si>
  <si>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</si>
  <si>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</si>
  <si>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</si>
  <si>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</si>
  <si>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</si>
  <si>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</si>
  <si>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</si>
  <si>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</si>
  <si>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Ingalls Creek 01</t>
  </si>
  <si>
    <t>Ingalls Creek 02</t>
  </si>
  <si>
    <t>Ingalls Creek 03</t>
  </si>
  <si>
    <t>Jack Creek 01</t>
  </si>
  <si>
    <t>Kahler Creek 01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</si>
  <si>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</si>
  <si>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</si>
  <si>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</si>
  <si>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</si>
  <si>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</si>
  <si>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</si>
  <si>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Little Camas Creek 01</t>
  </si>
  <si>
    <t>Little Giant Creek 01</t>
  </si>
  <si>
    <t>Little Wenatchee River Lower 01</t>
  </si>
  <si>
    <t>Little Wenatchee River Lower 02</t>
  </si>
  <si>
    <t>Little Wenatchee River Lower 03</t>
  </si>
  <si>
    <t>Little Wenatchee River Lower 04</t>
  </si>
  <si>
    <t>Goat Creek 03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</si>
  <si>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</si>
  <si>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</si>
  <si>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</si>
  <si>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</si>
  <si>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</si>
  <si>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Lost Creek 01</t>
  </si>
  <si>
    <t>Maple Creek 01</t>
  </si>
  <si>
    <t>Middle Shaser Creek 01</t>
  </si>
  <si>
    <t>Mill Creek Nason 01</t>
  </si>
  <si>
    <t>Whitestone Creek 01</t>
  </si>
  <si>
    <t>Whitestone Creek 03</t>
  </si>
  <si>
    <t>Goat Creek 04</t>
  </si>
  <si>
    <t>Mill Creek Peshastin 01</t>
  </si>
  <si>
    <t>Mill Creek Peshastin 02</t>
  </si>
  <si>
    <t>Goat Creek 05</t>
  </si>
  <si>
    <t>Goat Creek 06</t>
  </si>
  <si>
    <t>Goat Creek 07</t>
  </si>
  <si>
    <t>Minnow Creek 01</t>
  </si>
  <si>
    <t>Minnow Creek 02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</si>
  <si>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</si>
  <si>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</si>
  <si>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</si>
  <si>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</si>
  <si>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</si>
  <si>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</si>
  <si>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</si>
  <si>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</si>
  <si>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</si>
  <si>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</si>
  <si>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</si>
  <si>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</si>
  <si>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</si>
  <si>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</si>
  <si>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</si>
  <si>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Gold Creek South Fork 01</t>
  </si>
  <si>
    <t>Gold Creek South Fork 02</t>
  </si>
  <si>
    <t>Gold Creek South Fork 03</t>
  </si>
  <si>
    <t>Gold Creek South Fork 04</t>
  </si>
  <si>
    <t>Entiat River Lake 05</t>
  </si>
  <si>
    <t>Entiat River Potato 03</t>
  </si>
  <si>
    <t>Entiat River Potato 04</t>
  </si>
  <si>
    <t>Mission Creek 08</t>
  </si>
  <si>
    <t>Hancock Creek 01</t>
  </si>
  <si>
    <t>Mission Creek 09</t>
  </si>
  <si>
    <t>Hornet Draw 01</t>
  </si>
  <si>
    <t>Lake Creek Methow 01</t>
  </si>
  <si>
    <t>Mission Creek East Fork 01</t>
  </si>
  <si>
    <t>Napeequa River 01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</si>
  <si>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</si>
  <si>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</si>
  <si>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</si>
  <si>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</si>
  <si>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</si>
  <si>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</si>
  <si>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</si>
  <si>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Johnson Creek 02</t>
  </si>
  <si>
    <t>Nason Creek Lower 07</t>
  </si>
  <si>
    <t>Lake Creek Methow 02</t>
  </si>
  <si>
    <t>Lake Creek Methow 03</t>
  </si>
  <si>
    <t>Nason Creek Lower 08</t>
  </si>
  <si>
    <t>Nason Creek Lower 09</t>
  </si>
  <si>
    <t>Lake Creek Methow 04</t>
  </si>
  <si>
    <t>Lake Creek Methow 05</t>
  </si>
  <si>
    <t>Lake Creek Methow 06</t>
  </si>
  <si>
    <t>Nason Creek Lower 10</t>
  </si>
  <si>
    <t>Nason Creek Lower 11</t>
  </si>
  <si>
    <t>Nason Creek Lower 12</t>
  </si>
  <si>
    <t>Libby Creek 01</t>
  </si>
  <si>
    <t>Libby Creek 02</t>
  </si>
  <si>
    <t>Libby Creek 03</t>
  </si>
  <si>
    <t>Libby Creek 04</t>
  </si>
  <si>
    <t>Loup Loup Creek 03</t>
  </si>
  <si>
    <t>Mad River Upper 05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</si>
  <si>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</si>
  <si>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</si>
  <si>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</si>
  <si>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</si>
  <si>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</si>
  <si>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</si>
  <si>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</si>
  <si>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</si>
  <si>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Nason Creek Lower 13</t>
  </si>
  <si>
    <t>Nason Creek Lower 14</t>
  </si>
  <si>
    <t>Nason Creek Lower 15</t>
  </si>
  <si>
    <t>Mud Creek 01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</si>
  <si>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</si>
  <si>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</si>
  <si>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</si>
  <si>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</si>
  <si>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</si>
  <si>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</si>
  <si>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North Shaser Creek 01</t>
  </si>
  <si>
    <t>Okanogan River Mosquito Crosschannel</t>
  </si>
  <si>
    <t>Okanogan River Whitestone Coulee 04</t>
  </si>
  <si>
    <t>Omak Creek 08</t>
  </si>
  <si>
    <t>Omak Creek 11</t>
  </si>
  <si>
    <t>Omak Creek 16</t>
  </si>
  <si>
    <t>Panther Creek 01</t>
  </si>
  <si>
    <t>Peshastin Creek Lower 01</t>
  </si>
  <si>
    <t>Potato Creek 02</t>
  </si>
  <si>
    <t>Preston Creek 01</t>
  </si>
  <si>
    <t>Salmon Creek 01</t>
  </si>
  <si>
    <t>Salmon Creek 03</t>
  </si>
  <si>
    <t>Salmon Creek 05</t>
  </si>
  <si>
    <t>Salmon Creek 11</t>
  </si>
  <si>
    <t>Salmon Creek 13</t>
  </si>
  <si>
    <t>Similkameen River 05</t>
  </si>
  <si>
    <t>Little Bridge Creek 01</t>
  </si>
  <si>
    <t>Little Bridge Creek 02</t>
  </si>
  <si>
    <t>Stormy Creek 01</t>
  </si>
  <si>
    <t>Trail Creek 01</t>
  </si>
  <si>
    <t>Little Bridge Creek 03</t>
  </si>
  <si>
    <t>Little Bridge Creek 04</t>
  </si>
  <si>
    <t>Little Bridge Creek 05</t>
  </si>
  <si>
    <t>Little Bridge Creek 06</t>
  </si>
  <si>
    <t>Little Slate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</si>
  <si>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</si>
  <si>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</si>
  <si>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</si>
  <si>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</si>
  <si>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</si>
  <si>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</si>
  <si>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Wanacut Creek 03</t>
  </si>
  <si>
    <t>Peshastin Creek Lower 02</t>
  </si>
  <si>
    <t>Peshastin Creek Lower 03</t>
  </si>
  <si>
    <t>Aeneas Creek 02</t>
  </si>
  <si>
    <t>Peshastin Creek Lower 04</t>
  </si>
  <si>
    <t>Lost River Lower 07</t>
  </si>
  <si>
    <t>Antoine Creek 02</t>
  </si>
  <si>
    <t>Antoine Creek 03</t>
  </si>
  <si>
    <t>Antoine Creek 06</t>
  </si>
  <si>
    <t>Lost River Upper 01</t>
  </si>
  <si>
    <t>Lost River Upper 02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</si>
  <si>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</si>
  <si>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</si>
  <si>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</si>
  <si>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</si>
  <si>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</si>
  <si>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</si>
  <si>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</si>
  <si>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</si>
  <si>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Peshastin Creek Lower 05</t>
  </si>
  <si>
    <t>Peshastin Creek Lower 06</t>
  </si>
  <si>
    <t>Peshastin Creek Lower 07</t>
  </si>
  <si>
    <t>Methow River Alta Coulee 01</t>
  </si>
  <si>
    <t>Methow River Alta Coulee 02</t>
  </si>
  <si>
    <t>Methow River Alta Coulee 03</t>
  </si>
  <si>
    <t>Methow River Alta Coulee 04</t>
  </si>
  <si>
    <t>Peshastin Creek Lower 08</t>
  </si>
  <si>
    <t>Peshastin Creek Upper 01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</si>
  <si>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</si>
  <si>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</si>
  <si>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</si>
  <si>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</si>
  <si>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</si>
  <si>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</si>
  <si>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Peshastin Creek Upper 02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</si>
  <si>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</si>
  <si>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</si>
  <si>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</si>
  <si>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</si>
  <si>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</si>
  <si>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</si>
  <si>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</si>
  <si>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</si>
  <si>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</si>
  <si>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</si>
  <si>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</si>
  <si>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</si>
  <si>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</si>
  <si>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</si>
  <si>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</si>
  <si>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</si>
  <si>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Pole Creek 01</t>
  </si>
  <si>
    <t>Cougar Creek 01</t>
  </si>
  <si>
    <t>Methow River McFarland 01</t>
  </si>
  <si>
    <t>Methow River McFarland 02</t>
  </si>
  <si>
    <t>Methow River McFarland 03</t>
  </si>
  <si>
    <t>Prospect Creek 01</t>
  </si>
  <si>
    <t>Raging Creek 01</t>
  </si>
  <si>
    <t>Rainy Creek Wenatchee 01</t>
  </si>
  <si>
    <t>Methow River McFarland 04</t>
  </si>
  <si>
    <t>Methow River McFarland 05</t>
  </si>
  <si>
    <t>Methow River McFarland 06</t>
  </si>
  <si>
    <t>Methow River Rattlesnake 01</t>
  </si>
  <si>
    <t>Methow River Rattlesnake 02</t>
  </si>
  <si>
    <t>Methow River Rattlesnake 03</t>
  </si>
  <si>
    <t>Entiat River Lake 06</t>
  </si>
  <si>
    <t>Entiat River Lake 07</t>
  </si>
  <si>
    <t>Entiat River Lake 08</t>
  </si>
  <si>
    <t>Roaring Creek Nason 01</t>
  </si>
  <si>
    <t>Roaring Creek Nason 02</t>
  </si>
  <si>
    <t>Methow River Rattlesnake 04</t>
  </si>
  <si>
    <t>Methow River Rattlesnake 05</t>
  </si>
  <si>
    <t>Methow River Rattlesnake 06</t>
  </si>
  <si>
    <t>Roaring Creek Nason 03</t>
  </si>
  <si>
    <t>Methow River Texas 01</t>
  </si>
  <si>
    <t>Methow River Texas 02</t>
  </si>
  <si>
    <t>Methow River Texas 03</t>
  </si>
  <si>
    <t>Methow River Texas 04</t>
  </si>
  <si>
    <t>Methow River Thompson 01</t>
  </si>
  <si>
    <t>Methow River Thompson 02</t>
  </si>
  <si>
    <t>Rock Creek 01</t>
  </si>
  <si>
    <t>Rock Creek 02</t>
  </si>
  <si>
    <t>Rock Creek 03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</si>
  <si>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</si>
  <si>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</si>
  <si>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</si>
  <si>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</si>
  <si>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</si>
  <si>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</si>
  <si>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</si>
  <si>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</si>
  <si>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Methow River West Fork 02</t>
  </si>
  <si>
    <t>Methow River West Fork 03</t>
  </si>
  <si>
    <t>Methow River West Fork 04</t>
  </si>
  <si>
    <t>Monument Creek 01</t>
  </si>
  <si>
    <t>North Creek 01</t>
  </si>
  <si>
    <t>Pearrygin Lake Creek 01</t>
  </si>
  <si>
    <t>Ruby Creek 01</t>
  </si>
  <si>
    <t>Hornet Creek 01</t>
  </si>
  <si>
    <t>Hornet Creek 02</t>
  </si>
  <si>
    <t>Pine Creek 01</t>
  </si>
  <si>
    <t>Sand Creek 01</t>
  </si>
  <si>
    <t>Sand Creek 02</t>
  </si>
  <si>
    <t>Sears Creek 01</t>
  </si>
  <si>
    <t>Skinney Creek 01</t>
  </si>
  <si>
    <t>Skinney Creek 02</t>
  </si>
  <si>
    <t>Skinney Creek 03</t>
  </si>
  <si>
    <t>Skinney Creek 04</t>
  </si>
  <si>
    <t>Spromberg Canyon 01</t>
  </si>
  <si>
    <t>Indian Creek 01</t>
  </si>
  <si>
    <t>Sunitsch Canyon 01</t>
  </si>
  <si>
    <t>Tronsen Creek 01</t>
  </si>
  <si>
    <t>Tronsen Creek 02</t>
  </si>
  <si>
    <t>Tronsen Creek 03</t>
  </si>
  <si>
    <t>Johnson Creek 01</t>
  </si>
  <si>
    <t>Kloochman Creek 01</t>
  </si>
  <si>
    <t>Lake Creek Entiat 01</t>
  </si>
  <si>
    <t>Poorman Creek 01</t>
  </si>
  <si>
    <t>Rainy Creek Methow  01</t>
  </si>
  <si>
    <t>Rainy Creek Methow 02</t>
  </si>
  <si>
    <t>Wenatchee River Beaver 01</t>
  </si>
  <si>
    <t>Wenatchee River Beaver 02</t>
  </si>
  <si>
    <t>Wenatchee River Beaver 03</t>
  </si>
  <si>
    <t>Reynolds Creek 01</t>
  </si>
  <si>
    <t>Robinson Creek 01</t>
  </si>
  <si>
    <t>Robinson Creek 02</t>
  </si>
  <si>
    <t>Scaffold Camp Creek 01</t>
  </si>
  <si>
    <t>Seatter Creek 01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</si>
  <si>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</si>
  <si>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</si>
  <si>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</si>
  <si>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</si>
  <si>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</si>
  <si>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</si>
  <si>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Squaw Creek 01</t>
  </si>
  <si>
    <t>Squaw Creek 02</t>
  </si>
  <si>
    <t>Wenatchee River Beaver 04</t>
  </si>
  <si>
    <t>Trout Creek 01</t>
  </si>
  <si>
    <t>Wenatchee River Beaver 05</t>
  </si>
  <si>
    <t>Wenatchee River Beaver 06</t>
  </si>
  <si>
    <t>Wenatchee River Beaver 07</t>
  </si>
  <si>
    <t>Trout Creek 02</t>
  </si>
  <si>
    <t>Trout Creek 03</t>
  </si>
  <si>
    <t>Trout Creek 04</t>
  </si>
  <si>
    <t>Twentymile Creek 01</t>
  </si>
  <si>
    <t>Twisp River Headwaters 01</t>
  </si>
  <si>
    <t>Loup Loup Creek 04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</si>
  <si>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</si>
  <si>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</si>
  <si>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</si>
  <si>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</si>
  <si>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</si>
  <si>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</si>
  <si>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</si>
  <si>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</si>
  <si>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</si>
  <si>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</si>
  <si>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</si>
  <si>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</si>
  <si>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</si>
  <si>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</si>
  <si>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</si>
  <si>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</si>
  <si>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</si>
  <si>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</si>
  <si>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</si>
  <si>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</si>
  <si>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</si>
  <si>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</si>
  <si>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</si>
  <si>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</si>
  <si>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</si>
  <si>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</si>
  <si>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</si>
  <si>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</si>
  <si>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Twisp River Lower 08</t>
  </si>
  <si>
    <t>Mud Creek 02</t>
  </si>
  <si>
    <t>Wenatchee River Derby 02</t>
  </si>
  <si>
    <t>Wenatchee River Derby 03</t>
  </si>
  <si>
    <t>Wenatchee River Derby 04</t>
  </si>
  <si>
    <t>Wenatchee River Derby 05</t>
  </si>
  <si>
    <t>Ninemile Creek 02</t>
  </si>
  <si>
    <t>Ninemile Creek 04</t>
  </si>
  <si>
    <t>Ninemile Creek 05</t>
  </si>
  <si>
    <t>Wenatchee River Derby 06</t>
  </si>
  <si>
    <t>Okanogan River Ninemile 02</t>
  </si>
  <si>
    <t>Okanogan River Ninemile 03</t>
  </si>
  <si>
    <t>Omak Creek 02</t>
  </si>
  <si>
    <t>Omak Creek 05</t>
  </si>
  <si>
    <t>Omak Creek 06</t>
  </si>
  <si>
    <t>Omak Creek 07</t>
  </si>
  <si>
    <t>Omak Creek 09</t>
  </si>
  <si>
    <t>Omak Creek 10</t>
  </si>
  <si>
    <t>Omak Creek 17</t>
  </si>
  <si>
    <t>Twisp River Lower 09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</si>
  <si>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</si>
  <si>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</si>
  <si>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</si>
  <si>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</si>
  <si>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</si>
  <si>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</si>
  <si>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</si>
  <si>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</si>
  <si>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</si>
  <si>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Ollala 03</t>
  </si>
  <si>
    <t>Wenatchee River Tumwater 01</t>
  </si>
  <si>
    <t>Twisp River Lower 10</t>
  </si>
  <si>
    <t>Wenatchee River Tumwater 02</t>
  </si>
  <si>
    <t>Twisp River Lower 11</t>
  </si>
  <si>
    <t>Potato Creek 03</t>
  </si>
  <si>
    <t>Potato Creek 04</t>
  </si>
  <si>
    <t>Potato Creek 05</t>
  </si>
  <si>
    <t>Wenatchee River Tumwater 03</t>
  </si>
  <si>
    <t>Twisp River Middle 01</t>
  </si>
  <si>
    <t>Twisp River Middle 02</t>
  </si>
  <si>
    <t>Wenatchee River Tumwater 04</t>
  </si>
  <si>
    <t>Twisp River Middle 03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</si>
  <si>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</si>
  <si>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</si>
  <si>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</si>
  <si>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</si>
  <si>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</si>
  <si>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</si>
  <si>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Wenatchee River Tumwater 05</t>
  </si>
  <si>
    <t>Twisp River Middle 04</t>
  </si>
  <si>
    <t>Wenatchee River Tumwater 06</t>
  </si>
  <si>
    <t>Wenatchee River Tumwater 07</t>
  </si>
  <si>
    <t>Wenatchee River Tumwater 08</t>
  </si>
  <si>
    <t>Salmon Creek 02</t>
  </si>
  <si>
    <t>Salmon Creek 07</t>
  </si>
  <si>
    <t>Salmon Creek 08</t>
  </si>
  <si>
    <t>Salmon Creek 10</t>
  </si>
  <si>
    <t>Salmon Creek 12</t>
  </si>
  <si>
    <t>White River Lower 01</t>
  </si>
  <si>
    <t>White River Lower 02</t>
  </si>
  <si>
    <t>Twisp River Middle 05</t>
  </si>
  <si>
    <t>Similkameen River 06</t>
  </si>
  <si>
    <t>Siwash Creek 01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</si>
  <si>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</si>
  <si>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</si>
  <si>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</si>
  <si>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</si>
  <si>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</si>
  <si>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</si>
  <si>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Stapaloop Creek 03</t>
  </si>
  <si>
    <t>Stormy Creek 02</t>
  </si>
  <si>
    <t>Stormy Creek 03</t>
  </si>
  <si>
    <t>Swimptkin Creek 01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</si>
  <si>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</si>
  <si>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</si>
  <si>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</si>
  <si>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</si>
  <si>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</si>
  <si>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</si>
  <si>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</si>
  <si>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02</t>
  </si>
  <si>
    <t>White River Lower 03</t>
  </si>
  <si>
    <t>White River Lower 04</t>
  </si>
  <si>
    <t>White River Lower 05</t>
  </si>
  <si>
    <t>Twisp River Upper 04</t>
  </si>
  <si>
    <t>War Creek 01</t>
  </si>
  <si>
    <t>War Creek 02</t>
  </si>
  <si>
    <t>Whistling Creek 01</t>
  </si>
  <si>
    <t>Williams Creek 01</t>
  </si>
  <si>
    <t>White River Lower 06</t>
  </si>
  <si>
    <t>White River Lower 07</t>
  </si>
  <si>
    <t>White River Lower 08</t>
  </si>
  <si>
    <t>White River Lower 09</t>
  </si>
  <si>
    <t>White River Upper 01</t>
  </si>
  <si>
    <t>Whitepine Creek 01</t>
  </si>
  <si>
    <t>Y Creek 01</t>
  </si>
  <si>
    <t>Y Creek 02</t>
  </si>
  <si>
    <t>Whitestone Creek 02</t>
  </si>
  <si>
    <t>Wildhorse Creek 01</t>
  </si>
  <si>
    <t>Wildhorse Creek 02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</si>
  <si>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</si>
  <si>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</si>
  <si>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</si>
  <si>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</si>
  <si>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</si>
  <si>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</si>
  <si>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</si>
  <si>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10/1- WW rounded up to 60%</t>
  </si>
  <si>
    <t>10/1- WW referenced the Lower Mad RA and updated this score to a "5" due to areas without confinement</t>
  </si>
  <si>
    <t>Greer: visually inspected to identify that it is 100% Unconfined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</si>
</sst>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/>
    <xf numFmtId="0" fontId="3" fillId="0" borderId="0" xfId="0" applyFont="1"/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6A745403-A9C0-4F1D-92E7-A3660097232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CRTT\Prioritization\Step%202\Habitat%20Evaluation\MASTER_Step2_HabitatAnalysis_0203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bitatQuality_Scores"/>
      <sheetName val="Life Stage_Scores"/>
      <sheetName val="HabitatAttribute_Scores"/>
      <sheetName val="Confinement_Scores"/>
      <sheetName val="Habitat_Data_RAW"/>
      <sheetName val="RatingCriteria_HabitatAttribute"/>
      <sheetName val="RatingCriteria_HQandGP"/>
      <sheetName val="CHaMP data per reach"/>
      <sheetName val="RA_Watershed_Condition"/>
      <sheetName val="ChannelUnit_RAW"/>
      <sheetName val="Reach Info"/>
      <sheetName val="AU Ratings"/>
      <sheetName val="LifeStage_Priorities"/>
      <sheetName val="ReachesandLSpriorities"/>
      <sheetName val="StreamWidth"/>
      <sheetName val="Reaches Life Stage Spring Chino"/>
      <sheetName val="Reaches Life Stage Steelhead"/>
      <sheetName val="Reaches Life Stage Bull Trou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ReachName</v>
          </cell>
          <cell r="B2" t="str">
            <v>Basin</v>
          </cell>
          <cell r="C2" t="str">
            <v>Assessment.Unit</v>
          </cell>
          <cell r="D2" t="str">
            <v>Spring.Chinook.Reach</v>
          </cell>
        </row>
        <row r="3">
          <cell r="A3" t="str">
            <v>Aeneas Creek 01</v>
          </cell>
          <cell r="B3" t="str">
            <v>Okanogan</v>
          </cell>
          <cell r="C3" t="str">
            <v>Aeneas Creek Okanogan</v>
          </cell>
          <cell r="D3" t="str">
            <v>no</v>
          </cell>
        </row>
        <row r="4">
          <cell r="A4" t="str">
            <v>Aeneas Creek 02</v>
          </cell>
          <cell r="B4" t="str">
            <v>Okanogan</v>
          </cell>
          <cell r="C4" t="str">
            <v>Aeneas Creek Okanogan</v>
          </cell>
          <cell r="D4" t="str">
            <v>no</v>
          </cell>
        </row>
        <row r="5">
          <cell r="A5" t="str">
            <v>Alder Creek 01</v>
          </cell>
          <cell r="B5" t="str">
            <v>Wenatchee</v>
          </cell>
          <cell r="C5" t="str">
            <v>Lower Chiwawa River</v>
          </cell>
          <cell r="D5" t="str">
            <v>yes</v>
          </cell>
        </row>
        <row r="6">
          <cell r="A6" t="str">
            <v>Alder Creek 02</v>
          </cell>
          <cell r="B6" t="str">
            <v>Wenatchee</v>
          </cell>
          <cell r="C6" t="str">
            <v>Lower Chiwawa River</v>
          </cell>
          <cell r="D6" t="str">
            <v>no</v>
          </cell>
        </row>
        <row r="7">
          <cell r="A7" t="str">
            <v>Methow River Fawn 02</v>
          </cell>
          <cell r="B7" t="str">
            <v>Methow</v>
          </cell>
          <cell r="C7" t="str">
            <v>Methow River-Fawn Creek</v>
          </cell>
          <cell r="D7" t="str">
            <v>yes</v>
          </cell>
        </row>
        <row r="8">
          <cell r="A8" t="str">
            <v>Antoine Creek 01</v>
          </cell>
          <cell r="B8" t="str">
            <v>Okanogan</v>
          </cell>
          <cell r="C8" t="str">
            <v>Lower Antoine Creek</v>
          </cell>
          <cell r="D8" t="str">
            <v>no</v>
          </cell>
        </row>
        <row r="9">
          <cell r="A9" t="str">
            <v>Antoine Creek 02</v>
          </cell>
          <cell r="B9" t="str">
            <v>Okanogan</v>
          </cell>
          <cell r="C9" t="str">
            <v>Lower Antoine Creek</v>
          </cell>
          <cell r="D9" t="str">
            <v>no</v>
          </cell>
        </row>
        <row r="10">
          <cell r="A10" t="str">
            <v>Antoine Creek 03</v>
          </cell>
          <cell r="B10" t="str">
            <v>Okanogan</v>
          </cell>
          <cell r="C10" t="str">
            <v>Lower Antoine Creek</v>
          </cell>
          <cell r="D10" t="str">
            <v>no</v>
          </cell>
        </row>
        <row r="11">
          <cell r="A11" t="str">
            <v>Antoine Creek 04</v>
          </cell>
          <cell r="B11" t="str">
            <v>Okanogan</v>
          </cell>
          <cell r="C11" t="str">
            <v>Lower Antoine Creek</v>
          </cell>
          <cell r="D11" t="str">
            <v>no</v>
          </cell>
        </row>
        <row r="12">
          <cell r="A12" t="str">
            <v>Antoine Creek 05</v>
          </cell>
          <cell r="B12" t="str">
            <v>Okanogan</v>
          </cell>
          <cell r="C12" t="str">
            <v>Lower Antoine Creek</v>
          </cell>
          <cell r="D12" t="str">
            <v>no</v>
          </cell>
        </row>
        <row r="13">
          <cell r="A13" t="str">
            <v>Antoine Creek 06</v>
          </cell>
          <cell r="B13" t="str">
            <v>Okanogan</v>
          </cell>
          <cell r="C13" t="str">
            <v>Lower Antoine Creek</v>
          </cell>
          <cell r="D13" t="str">
            <v>no</v>
          </cell>
        </row>
        <row r="14">
          <cell r="A14" t="str">
            <v>Bear Creek 01</v>
          </cell>
          <cell r="B14" t="str">
            <v>Methow</v>
          </cell>
          <cell r="C14" t="str">
            <v>Bear Creek</v>
          </cell>
          <cell r="D14" t="str">
            <v>yes</v>
          </cell>
        </row>
        <row r="15">
          <cell r="A15" t="str">
            <v>Bear Creek 02</v>
          </cell>
          <cell r="B15" t="str">
            <v>Methow</v>
          </cell>
          <cell r="C15" t="str">
            <v>Bear Creek</v>
          </cell>
          <cell r="D15" t="str">
            <v>no</v>
          </cell>
        </row>
        <row r="16">
          <cell r="A16" t="str">
            <v>Bear Creek 03</v>
          </cell>
          <cell r="B16" t="str">
            <v>Methow</v>
          </cell>
          <cell r="C16" t="str">
            <v>Bear Creek</v>
          </cell>
          <cell r="D16" t="str">
            <v>no</v>
          </cell>
        </row>
        <row r="17">
          <cell r="A17" t="str">
            <v>Bear Creek 04</v>
          </cell>
          <cell r="B17" t="str">
            <v>Methow</v>
          </cell>
          <cell r="C17" t="str">
            <v>Bear Creek</v>
          </cell>
          <cell r="D17" t="str">
            <v>no</v>
          </cell>
        </row>
        <row r="18">
          <cell r="A18" t="str">
            <v>Bear Creek 05</v>
          </cell>
          <cell r="B18" t="str">
            <v>Methow</v>
          </cell>
          <cell r="C18" t="str">
            <v>Bear Creek</v>
          </cell>
          <cell r="D18" t="str">
            <v>no</v>
          </cell>
        </row>
        <row r="19">
          <cell r="A19" t="str">
            <v>Bear Creek 06</v>
          </cell>
          <cell r="B19" t="str">
            <v>Methow</v>
          </cell>
          <cell r="C19" t="str">
            <v>Bear Creek</v>
          </cell>
          <cell r="D19" t="str">
            <v>no</v>
          </cell>
        </row>
        <row r="20">
          <cell r="A20" t="str">
            <v>Beaver Creek 01</v>
          </cell>
          <cell r="B20" t="str">
            <v>Wenatchee</v>
          </cell>
          <cell r="C20" t="str">
            <v>Wenatchee River-Beaver Creek</v>
          </cell>
          <cell r="D20" t="str">
            <v>yes</v>
          </cell>
        </row>
        <row r="21">
          <cell r="A21" t="str">
            <v>Beaver Creek 02</v>
          </cell>
          <cell r="B21" t="str">
            <v>Wenatchee</v>
          </cell>
          <cell r="C21" t="str">
            <v>Wenatchee River-Beaver Creek</v>
          </cell>
          <cell r="D21" t="str">
            <v>no</v>
          </cell>
        </row>
        <row r="22">
          <cell r="A22" t="str">
            <v>Beaver Creek Lower 01</v>
          </cell>
          <cell r="B22" t="str">
            <v>Methow</v>
          </cell>
          <cell r="C22" t="str">
            <v>Lower Beaver Creek</v>
          </cell>
          <cell r="D22" t="str">
            <v>yes</v>
          </cell>
        </row>
        <row r="23">
          <cell r="A23" t="str">
            <v>Beaver Creek Lower 02</v>
          </cell>
          <cell r="B23" t="str">
            <v>Methow</v>
          </cell>
          <cell r="C23" t="str">
            <v>Lower Beaver Creek</v>
          </cell>
          <cell r="D23" t="str">
            <v>yes</v>
          </cell>
        </row>
        <row r="24">
          <cell r="A24" t="str">
            <v>Beaver Creek Lower 03</v>
          </cell>
          <cell r="B24" t="str">
            <v>Methow</v>
          </cell>
          <cell r="C24" t="str">
            <v>Lower Beaver Creek</v>
          </cell>
          <cell r="D24" t="str">
            <v>yes</v>
          </cell>
        </row>
        <row r="25">
          <cell r="A25" t="str">
            <v>Beaver Creek Lower 04</v>
          </cell>
          <cell r="B25" t="str">
            <v>Methow</v>
          </cell>
          <cell r="C25" t="str">
            <v>Lower Beaver Creek</v>
          </cell>
          <cell r="D25" t="str">
            <v>yes</v>
          </cell>
        </row>
        <row r="26">
          <cell r="A26" t="str">
            <v>Beaver Creek Lower 05</v>
          </cell>
          <cell r="B26" t="str">
            <v>Methow</v>
          </cell>
          <cell r="C26" t="str">
            <v>Lower Beaver Creek</v>
          </cell>
          <cell r="D26" t="str">
            <v>yes</v>
          </cell>
        </row>
        <row r="27">
          <cell r="A27" t="str">
            <v>Beaver Creek Lower 06</v>
          </cell>
          <cell r="B27" t="str">
            <v>Methow</v>
          </cell>
          <cell r="C27" t="str">
            <v>Lower Beaver Creek</v>
          </cell>
          <cell r="D27" t="str">
            <v>yes</v>
          </cell>
        </row>
        <row r="28">
          <cell r="A28" t="str">
            <v>Beaver Creek Lower 07</v>
          </cell>
          <cell r="B28" t="str">
            <v>Methow</v>
          </cell>
          <cell r="C28" t="str">
            <v>Lower Beaver Creek</v>
          </cell>
          <cell r="D28" t="str">
            <v>yes</v>
          </cell>
        </row>
        <row r="29">
          <cell r="A29" t="str">
            <v>Beaver Creek Lower 08</v>
          </cell>
          <cell r="B29" t="str">
            <v>Methow</v>
          </cell>
          <cell r="C29" t="str">
            <v>Lower Beaver Creek</v>
          </cell>
          <cell r="D29" t="str">
            <v>yes</v>
          </cell>
        </row>
        <row r="30">
          <cell r="A30" t="str">
            <v>Beaver Creek Lower 09</v>
          </cell>
          <cell r="B30" t="str">
            <v>Methow</v>
          </cell>
          <cell r="C30" t="str">
            <v>Upper Beaver Creek</v>
          </cell>
          <cell r="D30" t="str">
            <v>yes</v>
          </cell>
        </row>
        <row r="31">
          <cell r="A31" t="str">
            <v>Beaver Creek North Fork 01</v>
          </cell>
          <cell r="B31" t="str">
            <v>Methow</v>
          </cell>
          <cell r="C31" t="str">
            <v>Upper Beaver Creek</v>
          </cell>
          <cell r="D31" t="str">
            <v>yes</v>
          </cell>
        </row>
        <row r="32">
          <cell r="A32" t="str">
            <v>Beaver Creek North Fork 02</v>
          </cell>
          <cell r="B32" t="str">
            <v>Methow</v>
          </cell>
          <cell r="C32" t="str">
            <v>Upper Beaver Creek</v>
          </cell>
          <cell r="D32" t="str">
            <v>yes</v>
          </cell>
        </row>
        <row r="33">
          <cell r="A33" t="str">
            <v>Beaver Creek North Fork 03</v>
          </cell>
          <cell r="B33" t="str">
            <v>Methow</v>
          </cell>
          <cell r="C33" t="str">
            <v>Upper Beaver Creek</v>
          </cell>
          <cell r="D33" t="str">
            <v>no</v>
          </cell>
        </row>
        <row r="34">
          <cell r="A34" t="str">
            <v>Beaver Creek South Fork 01</v>
          </cell>
          <cell r="B34" t="str">
            <v>Methow</v>
          </cell>
          <cell r="C34" t="str">
            <v>South Fork Beaver Creek</v>
          </cell>
          <cell r="D34" t="str">
            <v>yes</v>
          </cell>
        </row>
        <row r="35">
          <cell r="A35" t="str">
            <v>Beaver Creek South Fork 02</v>
          </cell>
          <cell r="B35" t="str">
            <v>Methow</v>
          </cell>
          <cell r="C35" t="str">
            <v>South Fork Beaver Creek</v>
          </cell>
          <cell r="D35" t="str">
            <v>no</v>
          </cell>
        </row>
        <row r="36">
          <cell r="A36" t="str">
            <v>Beaver Creek South Fork 03</v>
          </cell>
          <cell r="B36" t="str">
            <v>Methow</v>
          </cell>
          <cell r="C36" t="str">
            <v>South Fork Beaver Creek</v>
          </cell>
          <cell r="D36" t="str">
            <v>no</v>
          </cell>
        </row>
        <row r="37">
          <cell r="A37" t="str">
            <v>Beaver Creek South Fork 04</v>
          </cell>
          <cell r="B37" t="str">
            <v>Methow</v>
          </cell>
          <cell r="C37" t="str">
            <v>South Fork Beaver Creek</v>
          </cell>
          <cell r="D37" t="str">
            <v>no</v>
          </cell>
        </row>
        <row r="38">
          <cell r="A38" t="str">
            <v>Beaver Creek South Fork 05</v>
          </cell>
          <cell r="B38" t="str">
            <v>Methow</v>
          </cell>
          <cell r="C38" t="str">
            <v>South Fork Beaver Creek</v>
          </cell>
          <cell r="D38" t="str">
            <v>no</v>
          </cell>
        </row>
        <row r="39">
          <cell r="A39" t="str">
            <v>Ben Creek 01</v>
          </cell>
          <cell r="B39" t="str">
            <v>Methow</v>
          </cell>
          <cell r="C39" t="str">
            <v>Libby Creek</v>
          </cell>
          <cell r="D39" t="str">
            <v>no</v>
          </cell>
        </row>
        <row r="40">
          <cell r="A40" t="str">
            <v>Big Meadow Creek 01</v>
          </cell>
          <cell r="B40" t="str">
            <v>Wenatchee</v>
          </cell>
          <cell r="C40" t="str">
            <v>Big Meadow Creek</v>
          </cell>
          <cell r="D40" t="str">
            <v>yes</v>
          </cell>
        </row>
        <row r="41">
          <cell r="A41" t="str">
            <v>Big Meadow Creek 02</v>
          </cell>
          <cell r="B41" t="str">
            <v>Wenatchee</v>
          </cell>
          <cell r="C41" t="str">
            <v>Big Meadow Creek</v>
          </cell>
          <cell r="D41" t="str">
            <v>yes</v>
          </cell>
        </row>
        <row r="42">
          <cell r="A42" t="str">
            <v>Big Meadow Creek 03</v>
          </cell>
          <cell r="B42" t="str">
            <v>Wenatchee</v>
          </cell>
          <cell r="C42" t="str">
            <v>Big Meadow Creek</v>
          </cell>
          <cell r="D42" t="str">
            <v>no</v>
          </cell>
        </row>
        <row r="43">
          <cell r="A43" t="str">
            <v>Big Meadow Creek 04</v>
          </cell>
          <cell r="B43" t="str">
            <v>Wenatchee</v>
          </cell>
          <cell r="C43" t="str">
            <v>Big Meadow Creek</v>
          </cell>
          <cell r="D43" t="str">
            <v>no</v>
          </cell>
        </row>
        <row r="44">
          <cell r="A44" t="str">
            <v>Black Canyon Creek 01</v>
          </cell>
          <cell r="B44" t="str">
            <v>Methow</v>
          </cell>
          <cell r="C44" t="str">
            <v>Black Canyon Creek</v>
          </cell>
          <cell r="D44" t="str">
            <v>yes</v>
          </cell>
        </row>
        <row r="45">
          <cell r="A45" t="str">
            <v>Black Canyon Creek 02</v>
          </cell>
          <cell r="B45" t="str">
            <v>Methow</v>
          </cell>
          <cell r="C45" t="str">
            <v>Black Canyon Creek</v>
          </cell>
          <cell r="D45" t="str">
            <v>no</v>
          </cell>
        </row>
        <row r="46">
          <cell r="A46" t="str">
            <v>Black Canyon Creek 03</v>
          </cell>
          <cell r="B46" t="str">
            <v>Methow</v>
          </cell>
          <cell r="C46" t="str">
            <v>Black Canyon Creek</v>
          </cell>
          <cell r="D46" t="str">
            <v>no</v>
          </cell>
        </row>
        <row r="47">
          <cell r="A47" t="str">
            <v>Black Canyon Creek 04</v>
          </cell>
          <cell r="B47" t="str">
            <v>Methow</v>
          </cell>
          <cell r="C47" t="str">
            <v>Black Canyon Creek</v>
          </cell>
          <cell r="D47" t="str">
            <v>no</v>
          </cell>
        </row>
        <row r="48">
          <cell r="A48" t="str">
            <v>Blue Buck Creek 01</v>
          </cell>
          <cell r="B48" t="str">
            <v>Methow</v>
          </cell>
          <cell r="C48" t="str">
            <v>Upper Beaver Creek</v>
          </cell>
          <cell r="D48" t="str">
            <v>no</v>
          </cell>
        </row>
        <row r="49">
          <cell r="A49" t="str">
            <v>Bonaparte Creek 01</v>
          </cell>
          <cell r="B49" t="str">
            <v>Okanogan</v>
          </cell>
          <cell r="C49" t="str">
            <v>Lower Bonaparte Creek</v>
          </cell>
          <cell r="D49" t="str">
            <v>no</v>
          </cell>
        </row>
        <row r="50">
          <cell r="A50" t="str">
            <v>Methow River Fawn 03</v>
          </cell>
          <cell r="B50" t="str">
            <v>Methow</v>
          </cell>
          <cell r="C50" t="str">
            <v>Methow River-Fawn Creek</v>
          </cell>
          <cell r="D50" t="str">
            <v>yes</v>
          </cell>
        </row>
        <row r="51">
          <cell r="A51" t="str">
            <v>Brender Creek 01</v>
          </cell>
          <cell r="B51" t="str">
            <v>Wenatchee</v>
          </cell>
          <cell r="C51" t="str">
            <v>Mission Creek-Brender Creek</v>
          </cell>
          <cell r="D51" t="str">
            <v>yes</v>
          </cell>
        </row>
        <row r="52">
          <cell r="A52" t="str">
            <v>Brennegan Creek 01</v>
          </cell>
          <cell r="B52" t="str">
            <v>Entiat</v>
          </cell>
          <cell r="C52" t="str">
            <v>Entiat River-Preston Creek</v>
          </cell>
          <cell r="D52" t="str">
            <v>no</v>
          </cell>
        </row>
        <row r="53">
          <cell r="A53" t="str">
            <v>Brevicomis Creek</v>
          </cell>
          <cell r="B53" t="str">
            <v>Methow</v>
          </cell>
          <cell r="C53" t="str">
            <v>Chewuch River-Doe Creek</v>
          </cell>
          <cell r="D53" t="str">
            <v>no</v>
          </cell>
        </row>
        <row r="54">
          <cell r="A54" t="str">
            <v>Brush Creek 01</v>
          </cell>
          <cell r="B54" t="str">
            <v>Wenatchee</v>
          </cell>
          <cell r="C54" t="str">
            <v>Lower Chiwawa River</v>
          </cell>
          <cell r="D54" t="str">
            <v>yes</v>
          </cell>
        </row>
        <row r="55">
          <cell r="A55" t="str">
            <v>Brush Creek 02</v>
          </cell>
          <cell r="B55" t="str">
            <v>Wenatchee</v>
          </cell>
          <cell r="C55" t="str">
            <v>Lower Chiwawa River</v>
          </cell>
          <cell r="D55" t="str">
            <v>no</v>
          </cell>
        </row>
        <row r="56">
          <cell r="A56" t="str">
            <v>Buck Creek 01</v>
          </cell>
          <cell r="B56" t="str">
            <v>Wenatchee</v>
          </cell>
          <cell r="C56" t="str">
            <v>Chiwawa River Headwaters</v>
          </cell>
          <cell r="D56" t="str">
            <v>no</v>
          </cell>
        </row>
        <row r="57">
          <cell r="A57" t="str">
            <v>Butcher Creek 01</v>
          </cell>
          <cell r="B57" t="str">
            <v>Wenatchee</v>
          </cell>
          <cell r="C57" t="str">
            <v>Lower Nason Creek</v>
          </cell>
          <cell r="D57" t="str">
            <v>yes</v>
          </cell>
        </row>
        <row r="58">
          <cell r="A58" t="str">
            <v>Buttermilk Creek 01</v>
          </cell>
          <cell r="B58" t="str">
            <v>Methow</v>
          </cell>
          <cell r="C58" t="str">
            <v>Buttermilk Creek</v>
          </cell>
          <cell r="D58" t="str">
            <v>yes</v>
          </cell>
        </row>
        <row r="59">
          <cell r="A59" t="str">
            <v>Buttermilk Creek 02</v>
          </cell>
          <cell r="B59" t="str">
            <v>Methow</v>
          </cell>
          <cell r="C59" t="str">
            <v>Buttermilk Creek</v>
          </cell>
          <cell r="D59" t="str">
            <v>yes</v>
          </cell>
        </row>
        <row r="60">
          <cell r="A60" t="str">
            <v>Buttermilk Creek East Fork 01</v>
          </cell>
          <cell r="B60" t="str">
            <v>Methow</v>
          </cell>
          <cell r="C60" t="str">
            <v>Buttermilk Creek</v>
          </cell>
          <cell r="D60" t="str">
            <v>no</v>
          </cell>
        </row>
        <row r="61">
          <cell r="A61" t="str">
            <v>Buttermilk Creek East Fork 02</v>
          </cell>
          <cell r="B61" t="str">
            <v>Methow</v>
          </cell>
          <cell r="C61" t="str">
            <v>Buttermilk Creek</v>
          </cell>
          <cell r="D61" t="str">
            <v>no</v>
          </cell>
        </row>
        <row r="62">
          <cell r="A62" t="str">
            <v>Buttermilk Creek East Fork 03</v>
          </cell>
          <cell r="B62" t="str">
            <v>Methow</v>
          </cell>
          <cell r="C62" t="str">
            <v>Buttermilk Creek</v>
          </cell>
          <cell r="D62" t="str">
            <v>no</v>
          </cell>
        </row>
        <row r="63">
          <cell r="A63" t="str">
            <v>Buttermilk Creek West Fork 01</v>
          </cell>
          <cell r="B63" t="str">
            <v>Methow</v>
          </cell>
          <cell r="C63" t="str">
            <v>Buttermilk Creek</v>
          </cell>
          <cell r="D63" t="str">
            <v>no</v>
          </cell>
        </row>
        <row r="64">
          <cell r="A64" t="str">
            <v>Buttermilk Creek West Fork 02</v>
          </cell>
          <cell r="B64" t="str">
            <v>Methow</v>
          </cell>
          <cell r="C64" t="str">
            <v>Buttermilk Creek</v>
          </cell>
          <cell r="D64" t="str">
            <v>no</v>
          </cell>
        </row>
        <row r="65">
          <cell r="A65" t="str">
            <v>Camas Creek 01</v>
          </cell>
          <cell r="B65" t="str">
            <v>Wenatchee</v>
          </cell>
          <cell r="C65" t="str">
            <v>Lower Peshastin Creek</v>
          </cell>
          <cell r="D65" t="str">
            <v>no</v>
          </cell>
        </row>
        <row r="66">
          <cell r="A66" t="str">
            <v>Canyon Creek 01</v>
          </cell>
          <cell r="B66" t="str">
            <v>Methow</v>
          </cell>
          <cell r="C66" t="str">
            <v>Middle Twisp River</v>
          </cell>
          <cell r="D66" t="str">
            <v>yes</v>
          </cell>
        </row>
        <row r="67">
          <cell r="A67" t="str">
            <v>Canyon Creek 02</v>
          </cell>
          <cell r="B67" t="str">
            <v>Methow</v>
          </cell>
          <cell r="C67" t="str">
            <v>Middle Twisp River</v>
          </cell>
          <cell r="D67" t="str">
            <v>no</v>
          </cell>
        </row>
        <row r="68">
          <cell r="A68" t="str">
            <v>Cedar Creek 01</v>
          </cell>
          <cell r="B68" t="str">
            <v>Methow</v>
          </cell>
          <cell r="C68" t="str">
            <v>Cedar Creek</v>
          </cell>
          <cell r="D68" t="str">
            <v>yes</v>
          </cell>
        </row>
        <row r="69">
          <cell r="A69" t="str">
            <v>Methow River Fawn 04</v>
          </cell>
          <cell r="B69" t="str">
            <v>Methow</v>
          </cell>
          <cell r="C69" t="str">
            <v>Methow River-Fawn Creek</v>
          </cell>
          <cell r="D69" t="str">
            <v>yes</v>
          </cell>
        </row>
        <row r="70">
          <cell r="A70" t="str">
            <v>Methow River Fawn 05</v>
          </cell>
          <cell r="B70" t="str">
            <v>Methow</v>
          </cell>
          <cell r="C70" t="str">
            <v>Methow River-Fawn Creek</v>
          </cell>
          <cell r="D70" t="str">
            <v>yes</v>
          </cell>
        </row>
        <row r="71">
          <cell r="A71" t="str">
            <v>Methow River Fawn 01</v>
          </cell>
          <cell r="B71" t="str">
            <v>Methow</v>
          </cell>
          <cell r="C71" t="str">
            <v>Methow River-Fawn Creek</v>
          </cell>
          <cell r="D71" t="str">
            <v>yes</v>
          </cell>
        </row>
        <row r="72">
          <cell r="A72" t="str">
            <v>Chewuch River Doe 01</v>
          </cell>
          <cell r="B72" t="str">
            <v>Methow</v>
          </cell>
          <cell r="C72" t="str">
            <v>Chewuch River-Doe Creek</v>
          </cell>
          <cell r="D72" t="str">
            <v>yes</v>
          </cell>
        </row>
        <row r="73">
          <cell r="A73" t="str">
            <v>Chewuch River Doe 02</v>
          </cell>
          <cell r="B73" t="str">
            <v>Methow</v>
          </cell>
          <cell r="C73" t="str">
            <v>Chewuch River-Doe Creek</v>
          </cell>
          <cell r="D73" t="str">
            <v>yes</v>
          </cell>
        </row>
        <row r="74">
          <cell r="A74" t="str">
            <v>Chewuch River Doe 03</v>
          </cell>
          <cell r="B74" t="str">
            <v>Methow</v>
          </cell>
          <cell r="C74" t="str">
            <v>Chewuch River-Doe Creek</v>
          </cell>
          <cell r="D74" t="str">
            <v>yes</v>
          </cell>
        </row>
        <row r="75">
          <cell r="A75" t="str">
            <v>Chewuch River Doe 04</v>
          </cell>
          <cell r="B75" t="str">
            <v>Methow</v>
          </cell>
          <cell r="C75" t="str">
            <v>Chewuch River-Doe Creek</v>
          </cell>
          <cell r="D75" t="str">
            <v>yes</v>
          </cell>
        </row>
        <row r="76">
          <cell r="A76" t="str">
            <v>Chewuch River Doe 05</v>
          </cell>
          <cell r="B76" t="str">
            <v>Methow</v>
          </cell>
          <cell r="C76" t="str">
            <v>Chewuch River-Doe Creek</v>
          </cell>
          <cell r="D76" t="str">
            <v>yes</v>
          </cell>
        </row>
        <row r="77">
          <cell r="A77" t="str">
            <v>Chewuch River Doe 06</v>
          </cell>
          <cell r="B77" t="str">
            <v>Methow</v>
          </cell>
          <cell r="C77" t="str">
            <v>Chewuch River-Doe Creek</v>
          </cell>
          <cell r="D77" t="str">
            <v>yes</v>
          </cell>
        </row>
        <row r="78">
          <cell r="A78" t="str">
            <v>Chewuch River Kay 01</v>
          </cell>
          <cell r="B78" t="str">
            <v>Methow</v>
          </cell>
          <cell r="C78" t="str">
            <v>Chewuch River-Kay Creek</v>
          </cell>
          <cell r="D78" t="str">
            <v>yes</v>
          </cell>
        </row>
        <row r="79">
          <cell r="A79" t="str">
            <v>Chewuch River Kay 02</v>
          </cell>
          <cell r="B79" t="str">
            <v>Methow</v>
          </cell>
          <cell r="C79" t="str">
            <v>Chewuch River-Kay Creek</v>
          </cell>
        </row>
        <row r="80">
          <cell r="A80" t="str">
            <v>Chewuch River Kay 03</v>
          </cell>
          <cell r="B80" t="str">
            <v>Methow</v>
          </cell>
          <cell r="C80" t="str">
            <v>Chewuch River-Kay Creek</v>
          </cell>
          <cell r="D80" t="str">
            <v>no</v>
          </cell>
        </row>
        <row r="81">
          <cell r="A81" t="str">
            <v>Chewuch River Pearrygin 01</v>
          </cell>
          <cell r="B81" t="str">
            <v>Methow</v>
          </cell>
          <cell r="C81" t="str">
            <v>Chewuch River-Pearrygin Creek</v>
          </cell>
          <cell r="D81" t="str">
            <v>yes</v>
          </cell>
        </row>
        <row r="82">
          <cell r="A82" t="str">
            <v>Chewuch River Pearrygin 02</v>
          </cell>
          <cell r="B82" t="str">
            <v>Methow</v>
          </cell>
          <cell r="C82" t="str">
            <v>Chewuch River-Pearrygin Creek</v>
          </cell>
          <cell r="D82" t="str">
            <v>yes</v>
          </cell>
        </row>
        <row r="83">
          <cell r="A83" t="str">
            <v>Chewuch River Pearrygin 03</v>
          </cell>
          <cell r="B83" t="str">
            <v>Methow</v>
          </cell>
          <cell r="C83" t="str">
            <v>Chewuch River-Pearrygin Creek</v>
          </cell>
          <cell r="D83" t="str">
            <v>yes</v>
          </cell>
        </row>
        <row r="84">
          <cell r="A84" t="str">
            <v>Chewuch River Pearrygin 04</v>
          </cell>
          <cell r="B84" t="str">
            <v>Methow</v>
          </cell>
          <cell r="C84" t="str">
            <v>Chewuch River-Pearrygin Creek</v>
          </cell>
          <cell r="D84" t="str">
            <v>yes</v>
          </cell>
        </row>
        <row r="85">
          <cell r="A85" t="str">
            <v>Chewuch River Pearrygin 05</v>
          </cell>
          <cell r="B85" t="str">
            <v>Methow</v>
          </cell>
          <cell r="C85" t="str">
            <v>Chewuch River-Pearrygin Creek</v>
          </cell>
          <cell r="D85" t="str">
            <v>yes</v>
          </cell>
        </row>
        <row r="86">
          <cell r="A86" t="str">
            <v>Chewuch River Pearrygin 06</v>
          </cell>
          <cell r="B86" t="str">
            <v>Methow</v>
          </cell>
          <cell r="C86" t="str">
            <v>Chewuch River-Pearrygin Creek</v>
          </cell>
          <cell r="D86" t="str">
            <v>yes</v>
          </cell>
        </row>
        <row r="87">
          <cell r="A87" t="str">
            <v>Chewuch River Pearrygin 07</v>
          </cell>
          <cell r="B87" t="str">
            <v>Methow</v>
          </cell>
          <cell r="C87" t="str">
            <v>Chewuch River-Pearrygin Creek</v>
          </cell>
          <cell r="D87" t="str">
            <v>yes</v>
          </cell>
        </row>
        <row r="88">
          <cell r="A88" t="str">
            <v>Chewuch River Pearrygin 08</v>
          </cell>
          <cell r="B88" t="str">
            <v>Methow</v>
          </cell>
          <cell r="C88" t="str">
            <v>Chewuch River-Pearrygin Creek</v>
          </cell>
          <cell r="D88" t="str">
            <v>yes</v>
          </cell>
        </row>
        <row r="89">
          <cell r="A89" t="str">
            <v>Chewuch River Pearrygin 09</v>
          </cell>
          <cell r="B89" t="str">
            <v>Methow</v>
          </cell>
          <cell r="C89" t="str">
            <v>Chewuch River-Pearrygin Creek</v>
          </cell>
          <cell r="D89" t="str">
            <v>yes</v>
          </cell>
        </row>
        <row r="90">
          <cell r="A90" t="str">
            <v>Chewuch River Pearrygin 10</v>
          </cell>
          <cell r="B90" t="str">
            <v>Methow</v>
          </cell>
          <cell r="C90" t="str">
            <v>Chewuch River-Pearrygin Creek</v>
          </cell>
          <cell r="D90" t="str">
            <v>yes</v>
          </cell>
        </row>
        <row r="91">
          <cell r="A91" t="str">
            <v>Chewuch River Pearrygin 11</v>
          </cell>
          <cell r="B91" t="str">
            <v>Methow</v>
          </cell>
          <cell r="C91" t="str">
            <v>Chewuch River-Pearrygin Creek</v>
          </cell>
          <cell r="D91" t="str">
            <v>yes</v>
          </cell>
        </row>
        <row r="92">
          <cell r="A92" t="str">
            <v>Nason Creek Lower 05</v>
          </cell>
          <cell r="B92" t="str">
            <v>Wenatchee</v>
          </cell>
          <cell r="C92" t="str">
            <v>Lower Nason Creek</v>
          </cell>
          <cell r="D92" t="str">
            <v>yes</v>
          </cell>
        </row>
        <row r="93">
          <cell r="A93" t="str">
            <v>Nason Creek Lower 06</v>
          </cell>
          <cell r="B93" t="str">
            <v>Wenatchee</v>
          </cell>
          <cell r="C93" t="str">
            <v>Lower Nason Creek</v>
          </cell>
          <cell r="D93" t="str">
            <v>yes</v>
          </cell>
        </row>
        <row r="94">
          <cell r="A94" t="str">
            <v>Chewuch River Thirtymile 03</v>
          </cell>
          <cell r="B94" t="str">
            <v>Methow</v>
          </cell>
          <cell r="C94" t="str">
            <v>Chewuch River-Thirtymile Creek</v>
          </cell>
          <cell r="D94" t="str">
            <v>yes</v>
          </cell>
        </row>
        <row r="95">
          <cell r="A95" t="str">
            <v>Chewuch River Thirtymile 04</v>
          </cell>
          <cell r="B95" t="str">
            <v>Methow</v>
          </cell>
          <cell r="C95" t="str">
            <v>Chewuch River-Thirtymile Creek</v>
          </cell>
          <cell r="D95" t="str">
            <v>yes</v>
          </cell>
        </row>
        <row r="96">
          <cell r="A96" t="str">
            <v>Chewuch River Thirtymile 05</v>
          </cell>
          <cell r="B96" t="str">
            <v>Methow</v>
          </cell>
          <cell r="C96" t="str">
            <v>Chewuch River-Thirtymile Creek</v>
          </cell>
          <cell r="D96" t="str">
            <v>yes</v>
          </cell>
        </row>
        <row r="97">
          <cell r="A97" t="str">
            <v>Chikamin Creek 01</v>
          </cell>
          <cell r="B97" t="str">
            <v>Wenatchee</v>
          </cell>
          <cell r="C97" t="str">
            <v>Chikamin Creek</v>
          </cell>
          <cell r="D97" t="str">
            <v>yes</v>
          </cell>
        </row>
        <row r="98">
          <cell r="A98" t="str">
            <v>Chikamin Creek 02</v>
          </cell>
          <cell r="B98" t="str">
            <v>Wenatchee</v>
          </cell>
          <cell r="C98" t="str">
            <v>Chikamin Creek</v>
          </cell>
          <cell r="D98" t="str">
            <v>yes</v>
          </cell>
        </row>
        <row r="99">
          <cell r="A99" t="str">
            <v>Chikamin Creek 03</v>
          </cell>
          <cell r="B99" t="str">
            <v>Wenatchee</v>
          </cell>
          <cell r="C99" t="str">
            <v>Chikamin Creek</v>
          </cell>
          <cell r="D99" t="str">
            <v>no</v>
          </cell>
        </row>
        <row r="100">
          <cell r="A100" t="str">
            <v>Chikamin Creek 04</v>
          </cell>
          <cell r="B100" t="str">
            <v>Wenatchee</v>
          </cell>
          <cell r="C100" t="str">
            <v>Chikamin Creek</v>
          </cell>
          <cell r="D100" t="str">
            <v>no</v>
          </cell>
        </row>
        <row r="101">
          <cell r="A101" t="str">
            <v>Chiliwist Creek 01</v>
          </cell>
          <cell r="B101" t="str">
            <v>Okanogan</v>
          </cell>
          <cell r="C101" t="str">
            <v>Okanogan River-Tallant Creek</v>
          </cell>
          <cell r="D101" t="str">
            <v>no</v>
          </cell>
        </row>
        <row r="102">
          <cell r="A102" t="str">
            <v>Chiwaukum Creek 01</v>
          </cell>
          <cell r="B102" t="str">
            <v>Wenatchee</v>
          </cell>
          <cell r="C102" t="str">
            <v>Chiwaukum Creek</v>
          </cell>
          <cell r="D102" t="str">
            <v>yes</v>
          </cell>
        </row>
        <row r="103">
          <cell r="A103" t="str">
            <v>Chiwaukum Creek 02</v>
          </cell>
          <cell r="B103" t="str">
            <v>Wenatchee</v>
          </cell>
          <cell r="C103" t="str">
            <v>Chiwaukum Creek</v>
          </cell>
          <cell r="D103" t="str">
            <v>yes</v>
          </cell>
        </row>
        <row r="104">
          <cell r="A104" t="str">
            <v>Chiwaukum Creek 03</v>
          </cell>
          <cell r="B104" t="str">
            <v>Wenatchee</v>
          </cell>
          <cell r="C104" t="str">
            <v>Chiwaukum Creek</v>
          </cell>
          <cell r="D104" t="str">
            <v>yes</v>
          </cell>
        </row>
        <row r="105">
          <cell r="A105" t="str">
            <v>Chiwaukum Creek 04</v>
          </cell>
          <cell r="B105" t="str">
            <v>Wenatchee</v>
          </cell>
          <cell r="C105" t="str">
            <v>Chiwaukum Creek</v>
          </cell>
          <cell r="D105" t="str">
            <v>yes</v>
          </cell>
        </row>
        <row r="106">
          <cell r="A106" t="str">
            <v>Chiwaukum Creek 05</v>
          </cell>
          <cell r="B106" t="str">
            <v>Wenatchee</v>
          </cell>
          <cell r="C106" t="str">
            <v>Chiwaukum Creek</v>
          </cell>
          <cell r="D106" t="str">
            <v>no</v>
          </cell>
        </row>
        <row r="107">
          <cell r="A107" t="str">
            <v>Chiwawa River Headwaters 01</v>
          </cell>
          <cell r="B107" t="str">
            <v>Wenatchee</v>
          </cell>
          <cell r="C107" t="str">
            <v>Chiwawa River Headwaters</v>
          </cell>
          <cell r="D107" t="str">
            <v>yes</v>
          </cell>
        </row>
        <row r="108">
          <cell r="A108" t="str">
            <v>Chiwawa River Lower 01</v>
          </cell>
          <cell r="B108" t="str">
            <v>Wenatchee</v>
          </cell>
          <cell r="C108" t="str">
            <v>Lower Chiwawa River</v>
          </cell>
          <cell r="D108" t="str">
            <v>yes</v>
          </cell>
        </row>
        <row r="109">
          <cell r="A109" t="str">
            <v>Chiwawa River Lower 02</v>
          </cell>
          <cell r="B109" t="str">
            <v>Wenatchee</v>
          </cell>
          <cell r="C109" t="str">
            <v>Lower Chiwawa River</v>
          </cell>
          <cell r="D109" t="str">
            <v>yes</v>
          </cell>
        </row>
        <row r="110">
          <cell r="A110" t="str">
            <v>Chiwawa River Lower 03</v>
          </cell>
          <cell r="B110" t="str">
            <v>Wenatchee</v>
          </cell>
          <cell r="C110" t="str">
            <v>Lower Chiwawa River</v>
          </cell>
          <cell r="D110" t="str">
            <v>yes</v>
          </cell>
        </row>
        <row r="111">
          <cell r="A111" t="str">
            <v>Chiwawa River Lower 04</v>
          </cell>
          <cell r="B111" t="str">
            <v>Wenatchee</v>
          </cell>
          <cell r="C111" t="str">
            <v>Lower Chiwawa River</v>
          </cell>
          <cell r="D111" t="str">
            <v>yes</v>
          </cell>
        </row>
        <row r="112">
          <cell r="A112" t="str">
            <v>Chiwawa River Lower 05</v>
          </cell>
          <cell r="B112" t="str">
            <v>Wenatchee</v>
          </cell>
          <cell r="C112" t="str">
            <v>Lower Chiwawa River</v>
          </cell>
          <cell r="D112" t="str">
            <v>yes</v>
          </cell>
        </row>
        <row r="113">
          <cell r="A113" t="str">
            <v>Chiwawa River Lower 06</v>
          </cell>
          <cell r="B113" t="str">
            <v>Wenatchee</v>
          </cell>
          <cell r="C113" t="str">
            <v>Lower Chiwawa River</v>
          </cell>
          <cell r="D113" t="str">
            <v>yes</v>
          </cell>
        </row>
        <row r="114">
          <cell r="A114" t="str">
            <v>Chiwawa River Lower 07</v>
          </cell>
          <cell r="B114" t="str">
            <v>Wenatchee</v>
          </cell>
          <cell r="C114" t="str">
            <v>Lower Chiwawa River</v>
          </cell>
          <cell r="D114" t="str">
            <v>yes</v>
          </cell>
        </row>
        <row r="115">
          <cell r="A115" t="str">
            <v>Chiwawa River Middle 01</v>
          </cell>
          <cell r="B115" t="str">
            <v>Wenatchee</v>
          </cell>
          <cell r="C115" t="str">
            <v>Middle Chiwawa River</v>
          </cell>
          <cell r="D115" t="str">
            <v>yes</v>
          </cell>
        </row>
        <row r="116">
          <cell r="A116" t="str">
            <v>Chiwawa River Middle 02</v>
          </cell>
          <cell r="B116" t="str">
            <v>Wenatchee</v>
          </cell>
          <cell r="C116" t="str">
            <v>Middle Chiwawa River</v>
          </cell>
          <cell r="D116" t="str">
            <v>yes</v>
          </cell>
        </row>
        <row r="117">
          <cell r="A117" t="str">
            <v>Chiwawa River Middle 03</v>
          </cell>
          <cell r="B117" t="str">
            <v>Wenatchee</v>
          </cell>
          <cell r="C117" t="str">
            <v>Middle Chiwawa River</v>
          </cell>
          <cell r="D117" t="str">
            <v>yes</v>
          </cell>
        </row>
        <row r="118">
          <cell r="A118" t="str">
            <v>Chiwawa River Middle 04</v>
          </cell>
          <cell r="B118" t="str">
            <v>Wenatchee</v>
          </cell>
          <cell r="C118" t="str">
            <v>Middle Chiwawa River</v>
          </cell>
          <cell r="D118" t="str">
            <v>yes</v>
          </cell>
        </row>
        <row r="119">
          <cell r="A119" t="str">
            <v>Chiwawa River Middle 05</v>
          </cell>
          <cell r="B119" t="str">
            <v>Wenatchee</v>
          </cell>
          <cell r="C119" t="str">
            <v>Upper Chiwawa River</v>
          </cell>
          <cell r="D119" t="str">
            <v>yes</v>
          </cell>
        </row>
        <row r="120">
          <cell r="A120" t="str">
            <v>Chiwawa River Upper 01</v>
          </cell>
          <cell r="B120" t="str">
            <v>Wenatchee</v>
          </cell>
          <cell r="C120" t="str">
            <v>Upper Chiwawa River</v>
          </cell>
          <cell r="D120" t="str">
            <v>yes</v>
          </cell>
        </row>
        <row r="121">
          <cell r="A121" t="str">
            <v>Chiwawa River Upper 02</v>
          </cell>
          <cell r="B121" t="str">
            <v>Wenatchee</v>
          </cell>
          <cell r="C121" t="str">
            <v>Upper Chiwawa River</v>
          </cell>
          <cell r="D121" t="str">
            <v>yes</v>
          </cell>
        </row>
        <row r="122">
          <cell r="A122" t="str">
            <v>Chiwawa River Upper 03</v>
          </cell>
          <cell r="B122" t="str">
            <v>Wenatchee</v>
          </cell>
          <cell r="C122" t="str">
            <v>Upper Chiwawa River</v>
          </cell>
          <cell r="D122" t="str">
            <v>yes</v>
          </cell>
        </row>
        <row r="123">
          <cell r="A123" t="str">
            <v>Chiwawa River Upper 04</v>
          </cell>
          <cell r="B123" t="str">
            <v>Wenatchee</v>
          </cell>
          <cell r="C123" t="str">
            <v>Upper Chiwawa River</v>
          </cell>
          <cell r="D123" t="str">
            <v>yes</v>
          </cell>
        </row>
        <row r="124">
          <cell r="A124" t="str">
            <v>Chiwawa River Upper 05</v>
          </cell>
          <cell r="B124" t="str">
            <v>Wenatchee</v>
          </cell>
          <cell r="C124" t="str">
            <v>Upper Chiwawa River</v>
          </cell>
          <cell r="D124" t="str">
            <v>yes</v>
          </cell>
        </row>
        <row r="125">
          <cell r="A125" t="str">
            <v>Chumstick Creek 01</v>
          </cell>
          <cell r="B125" t="str">
            <v>Wenatchee</v>
          </cell>
          <cell r="C125" t="str">
            <v>Chumstick Creek</v>
          </cell>
          <cell r="D125" t="str">
            <v>yes</v>
          </cell>
        </row>
        <row r="126">
          <cell r="A126" t="str">
            <v>Chumstick Creek 02</v>
          </cell>
          <cell r="B126" t="str">
            <v>Wenatchee</v>
          </cell>
          <cell r="C126" t="str">
            <v>Chumstick Creek</v>
          </cell>
          <cell r="D126" t="str">
            <v>yes</v>
          </cell>
        </row>
        <row r="127">
          <cell r="A127" t="str">
            <v>Chumstick Creek 03</v>
          </cell>
          <cell r="B127" t="str">
            <v>Wenatchee</v>
          </cell>
          <cell r="C127" t="str">
            <v>Chumstick Creek</v>
          </cell>
          <cell r="D127" t="str">
            <v>yes</v>
          </cell>
        </row>
        <row r="128">
          <cell r="A128" t="str">
            <v>Chumstick Creek 04</v>
          </cell>
          <cell r="B128" t="str">
            <v>Wenatchee</v>
          </cell>
          <cell r="C128" t="str">
            <v>Chumstick Creek</v>
          </cell>
          <cell r="D128" t="str">
            <v>yes</v>
          </cell>
        </row>
        <row r="129">
          <cell r="A129" t="str">
            <v>Chumstick Creek 05</v>
          </cell>
          <cell r="B129" t="str">
            <v>Wenatchee</v>
          </cell>
          <cell r="C129" t="str">
            <v>Chumstick Creek</v>
          </cell>
          <cell r="D129" t="str">
            <v>yes</v>
          </cell>
        </row>
        <row r="130">
          <cell r="A130" t="str">
            <v>Chumstick Creek 06</v>
          </cell>
          <cell r="B130" t="str">
            <v>Wenatchee</v>
          </cell>
          <cell r="C130" t="str">
            <v>Chumstick Creek</v>
          </cell>
          <cell r="D130" t="str">
            <v>yes</v>
          </cell>
        </row>
        <row r="131">
          <cell r="A131" t="str">
            <v>Chumstick Creek 07</v>
          </cell>
          <cell r="B131" t="str">
            <v>Wenatchee</v>
          </cell>
          <cell r="C131" t="str">
            <v>Chumstick Creek</v>
          </cell>
          <cell r="D131" t="str">
            <v>yes</v>
          </cell>
        </row>
        <row r="132">
          <cell r="A132" t="str">
            <v>Chumstick Creek 08</v>
          </cell>
          <cell r="B132" t="str">
            <v>Wenatchee</v>
          </cell>
          <cell r="C132" t="str">
            <v>Chumstick Creek</v>
          </cell>
          <cell r="D132" t="str">
            <v>yes</v>
          </cell>
        </row>
        <row r="133">
          <cell r="A133" t="str">
            <v>Chumstick Creek 09</v>
          </cell>
          <cell r="B133" t="str">
            <v>Wenatchee</v>
          </cell>
          <cell r="C133" t="str">
            <v>Chumstick Creek</v>
          </cell>
          <cell r="D133" t="str">
            <v>no</v>
          </cell>
        </row>
        <row r="134">
          <cell r="A134" t="str">
            <v>Chuwuch River Kay 02</v>
          </cell>
          <cell r="B134" t="str">
            <v>Methow</v>
          </cell>
          <cell r="C134" t="e">
            <v>#N/A</v>
          </cell>
          <cell r="D134" t="str">
            <v>no</v>
          </cell>
        </row>
        <row r="135">
          <cell r="A135" t="str">
            <v>Clear Creek 01</v>
          </cell>
          <cell r="B135" t="str">
            <v>Wenatchee</v>
          </cell>
          <cell r="C135" t="str">
            <v>Lower Chiwawa River</v>
          </cell>
          <cell r="D135" t="str">
            <v>yes</v>
          </cell>
        </row>
        <row r="136">
          <cell r="A136" t="str">
            <v>Clear Creek 02</v>
          </cell>
          <cell r="B136" t="str">
            <v>Wenatchee</v>
          </cell>
          <cell r="C136" t="str">
            <v>Lower Chiwawa River</v>
          </cell>
          <cell r="D136" t="str">
            <v>no</v>
          </cell>
        </row>
        <row r="137">
          <cell r="A137" t="str">
            <v>Cougar Creek 01</v>
          </cell>
          <cell r="B137" t="str">
            <v>Entiat</v>
          </cell>
          <cell r="C137" t="str">
            <v>Upper Mad River</v>
          </cell>
          <cell r="D137" t="str">
            <v>no</v>
          </cell>
        </row>
        <row r="138">
          <cell r="A138" t="str">
            <v>Coulter Creek 01</v>
          </cell>
          <cell r="B138" t="str">
            <v>Wenatchee</v>
          </cell>
          <cell r="C138" t="str">
            <v>Lower Nason Creek</v>
          </cell>
          <cell r="D138" t="str">
            <v>no</v>
          </cell>
        </row>
        <row r="139">
          <cell r="A139" t="str">
            <v>Crater Creek 01</v>
          </cell>
          <cell r="B139" t="str">
            <v>Methow</v>
          </cell>
          <cell r="C139" t="str">
            <v>Gold Creek</v>
          </cell>
          <cell r="D139" t="str">
            <v>yes</v>
          </cell>
        </row>
        <row r="140">
          <cell r="A140" t="str">
            <v>Crater Creek 02</v>
          </cell>
          <cell r="B140" t="str">
            <v>Methow</v>
          </cell>
          <cell r="C140" t="str">
            <v>Gold Creek</v>
          </cell>
          <cell r="D140" t="str">
            <v>yes</v>
          </cell>
        </row>
        <row r="141">
          <cell r="A141" t="str">
            <v>Crater Creek 03</v>
          </cell>
          <cell r="B141" t="str">
            <v>Methow</v>
          </cell>
          <cell r="C141" t="str">
            <v>Gold Creek</v>
          </cell>
          <cell r="D141" t="str">
            <v>yes</v>
          </cell>
        </row>
        <row r="142">
          <cell r="A142" t="str">
            <v>Cub Creek 01</v>
          </cell>
          <cell r="B142" t="str">
            <v>Methow</v>
          </cell>
          <cell r="C142" t="str">
            <v>Cub Creek</v>
          </cell>
          <cell r="D142" t="str">
            <v>yes</v>
          </cell>
        </row>
        <row r="143">
          <cell r="A143" t="str">
            <v>Dead Horse Canyon 01</v>
          </cell>
          <cell r="B143" t="str">
            <v>Wenatchee</v>
          </cell>
          <cell r="C143" t="str">
            <v>Wenatchee River-Beaver Creek</v>
          </cell>
          <cell r="D143" t="str">
            <v>no</v>
          </cell>
        </row>
        <row r="144">
          <cell r="A144" t="str">
            <v>Derby Canyon 01</v>
          </cell>
          <cell r="B144" t="str">
            <v>Wenatchee</v>
          </cell>
          <cell r="C144" t="str">
            <v>Wenatchee River-Derby Canyon</v>
          </cell>
          <cell r="D144" t="str">
            <v>no</v>
          </cell>
        </row>
        <row r="145">
          <cell r="A145" t="str">
            <v>Derby Canyon 02</v>
          </cell>
          <cell r="B145" t="str">
            <v>Wenatchee</v>
          </cell>
          <cell r="C145" t="str">
            <v>Wenatchee River-Derby Canyon</v>
          </cell>
          <cell r="D145" t="str">
            <v>no</v>
          </cell>
        </row>
        <row r="146">
          <cell r="A146" t="str">
            <v>Derby Canyon 03</v>
          </cell>
          <cell r="B146" t="str">
            <v>Wenatchee</v>
          </cell>
          <cell r="C146" t="str">
            <v>Wenatchee River-Derby Canyon</v>
          </cell>
          <cell r="D146" t="str">
            <v>no</v>
          </cell>
        </row>
        <row r="147">
          <cell r="A147" t="str">
            <v>Diamond Creek 01</v>
          </cell>
          <cell r="B147" t="str">
            <v>Methow</v>
          </cell>
          <cell r="C147" t="str">
            <v>Diamond Creek</v>
          </cell>
          <cell r="D147" t="str">
            <v>no</v>
          </cell>
        </row>
        <row r="148">
          <cell r="A148" t="str">
            <v>Doe Creek 01</v>
          </cell>
          <cell r="B148" t="str">
            <v>Methow</v>
          </cell>
          <cell r="C148" t="str">
            <v>Chewuch River-Doe Creek</v>
          </cell>
          <cell r="D148" t="str">
            <v>no</v>
          </cell>
        </row>
        <row r="149">
          <cell r="A149" t="str">
            <v>Drake Creek 01</v>
          </cell>
          <cell r="B149" t="str">
            <v>Methow</v>
          </cell>
          <cell r="C149" t="str">
            <v>Upper Lost River</v>
          </cell>
          <cell r="D149" t="str">
            <v>no</v>
          </cell>
        </row>
        <row r="150">
          <cell r="A150" t="str">
            <v>Eagle Creek Methow 01</v>
          </cell>
          <cell r="B150" t="str">
            <v>Methow</v>
          </cell>
          <cell r="C150" t="str">
            <v>Eagle Creek (Methow)</v>
          </cell>
          <cell r="D150" t="str">
            <v>yes</v>
          </cell>
        </row>
        <row r="151">
          <cell r="A151" t="str">
            <v>Eagle Creek Methow 02</v>
          </cell>
          <cell r="B151" t="str">
            <v>Methow</v>
          </cell>
          <cell r="C151" t="str">
            <v>Eagle Creek (Methow)</v>
          </cell>
          <cell r="D151" t="str">
            <v>yes</v>
          </cell>
        </row>
        <row r="152">
          <cell r="A152" t="str">
            <v>Eagle Creek Wenatchee 01</v>
          </cell>
          <cell r="B152" t="str">
            <v>Wenatchee</v>
          </cell>
          <cell r="C152" t="str">
            <v>Eagle Creek (Wenatchee)</v>
          </cell>
          <cell r="D152" t="str">
            <v>no</v>
          </cell>
        </row>
        <row r="153">
          <cell r="A153" t="str">
            <v>Early Winters Creek 01</v>
          </cell>
          <cell r="B153" t="str">
            <v>Methow</v>
          </cell>
          <cell r="C153" t="str">
            <v>Early Winters Creek</v>
          </cell>
          <cell r="D153" t="str">
            <v>yes</v>
          </cell>
        </row>
        <row r="154">
          <cell r="A154" t="str">
            <v>Early Winters Creek 02</v>
          </cell>
          <cell r="B154" t="str">
            <v>Methow</v>
          </cell>
          <cell r="C154" t="str">
            <v>Early Winters Creek</v>
          </cell>
          <cell r="D154" t="str">
            <v>yes</v>
          </cell>
        </row>
        <row r="155">
          <cell r="A155" t="str">
            <v>Early Winters Creek 03</v>
          </cell>
          <cell r="B155" t="str">
            <v>Methow</v>
          </cell>
          <cell r="C155" t="str">
            <v>Early Winters Creek</v>
          </cell>
          <cell r="D155" t="str">
            <v>yes</v>
          </cell>
        </row>
        <row r="156">
          <cell r="A156" t="str">
            <v>Early Winters Creek 04</v>
          </cell>
          <cell r="B156" t="str">
            <v>Methow</v>
          </cell>
          <cell r="C156" t="str">
            <v>Early Winters Creek</v>
          </cell>
          <cell r="D156" t="str">
            <v>yes</v>
          </cell>
        </row>
        <row r="157">
          <cell r="A157" t="str">
            <v>Early Winters Creek 06</v>
          </cell>
          <cell r="B157" t="str">
            <v>Methow</v>
          </cell>
          <cell r="C157" t="str">
            <v>Early Winters Creek</v>
          </cell>
          <cell r="D157" t="str">
            <v>no</v>
          </cell>
        </row>
        <row r="158">
          <cell r="A158" t="str">
            <v>Eight Mile Creek 01</v>
          </cell>
          <cell r="B158" t="str">
            <v>Methow</v>
          </cell>
          <cell r="C158" t="str">
            <v>Eight Mile Creek</v>
          </cell>
          <cell r="D158" t="str">
            <v>yes</v>
          </cell>
        </row>
        <row r="159">
          <cell r="A159" t="str">
            <v>Eight Mile Creek 02</v>
          </cell>
          <cell r="B159" t="str">
            <v>Methow</v>
          </cell>
          <cell r="C159" t="str">
            <v>Eight Mile Creek</v>
          </cell>
          <cell r="D159" t="str">
            <v>yes</v>
          </cell>
        </row>
        <row r="160">
          <cell r="A160" t="str">
            <v>Eight Mile Creek 03</v>
          </cell>
          <cell r="B160" t="str">
            <v>Methow</v>
          </cell>
          <cell r="C160" t="str">
            <v>Eight Mile Creek</v>
          </cell>
          <cell r="D160" t="str">
            <v>yes</v>
          </cell>
        </row>
        <row r="161">
          <cell r="A161" t="str">
            <v>Eight Mile Creek 05</v>
          </cell>
          <cell r="B161" t="str">
            <v>Methow</v>
          </cell>
          <cell r="C161" t="str">
            <v>Eight Mile Creek</v>
          </cell>
          <cell r="D161" t="str">
            <v>yes</v>
          </cell>
        </row>
        <row r="162">
          <cell r="A162" t="str">
            <v>Eight Mile Creek 06</v>
          </cell>
          <cell r="B162" t="str">
            <v>Methow</v>
          </cell>
          <cell r="C162" t="str">
            <v>Eight Mile Creek</v>
          </cell>
          <cell r="D162" t="str">
            <v>yes</v>
          </cell>
        </row>
        <row r="163">
          <cell r="A163" t="str">
            <v>Eight Mile Creek 07</v>
          </cell>
          <cell r="B163" t="str">
            <v>Methow</v>
          </cell>
          <cell r="C163" t="str">
            <v>Eight Mile Creek</v>
          </cell>
          <cell r="D163" t="str">
            <v>yes</v>
          </cell>
        </row>
        <row r="164">
          <cell r="A164" t="str">
            <v>Eight Mile Creek 08</v>
          </cell>
          <cell r="B164" t="str">
            <v>Methow</v>
          </cell>
          <cell r="C164" t="str">
            <v>Eight Mile Creek</v>
          </cell>
          <cell r="D164" t="str">
            <v>yes</v>
          </cell>
        </row>
        <row r="165">
          <cell r="A165" t="str">
            <v>Eight Mile Creek 09</v>
          </cell>
          <cell r="B165" t="str">
            <v>Methow</v>
          </cell>
          <cell r="C165" t="str">
            <v>Eight Mile Creek</v>
          </cell>
          <cell r="D165" t="str">
            <v>yes</v>
          </cell>
        </row>
        <row r="166">
          <cell r="A166" t="str">
            <v>Nason Creek Lower 07</v>
          </cell>
          <cell r="B166" t="str">
            <v>Wenatchee</v>
          </cell>
          <cell r="C166" t="str">
            <v>Lower Nason Creek</v>
          </cell>
          <cell r="D166" t="str">
            <v>yes</v>
          </cell>
        </row>
        <row r="167">
          <cell r="A167" t="str">
            <v>Mad River Lower 01</v>
          </cell>
          <cell r="B167" t="str">
            <v>Entiat</v>
          </cell>
          <cell r="C167" t="str">
            <v>Lower Mad River</v>
          </cell>
          <cell r="D167" t="str">
            <v>yes</v>
          </cell>
        </row>
        <row r="168">
          <cell r="A168" t="str">
            <v>Mad River Lower 02</v>
          </cell>
          <cell r="B168" t="str">
            <v>Entiat</v>
          </cell>
          <cell r="C168" t="str">
            <v>Lower Mad River</v>
          </cell>
          <cell r="D168" t="str">
            <v>yes</v>
          </cell>
        </row>
        <row r="169">
          <cell r="A169" t="str">
            <v>Mad River Lower 03</v>
          </cell>
          <cell r="B169" t="str">
            <v>Entiat</v>
          </cell>
          <cell r="C169" t="str">
            <v>Lower Mad River</v>
          </cell>
          <cell r="D169" t="str">
            <v>yes</v>
          </cell>
        </row>
        <row r="170">
          <cell r="A170" t="str">
            <v>Mad River Lower 04</v>
          </cell>
          <cell r="B170" t="str">
            <v>Entiat</v>
          </cell>
          <cell r="C170" t="str">
            <v>Lower Mad River</v>
          </cell>
          <cell r="D170" t="str">
            <v>yes</v>
          </cell>
        </row>
        <row r="171">
          <cell r="A171" t="str">
            <v>Methow River Alta Coulee 02</v>
          </cell>
          <cell r="B171" t="str">
            <v>Methow</v>
          </cell>
          <cell r="C171" t="str">
            <v>Methow River-Alta Coulee</v>
          </cell>
          <cell r="D171" t="str">
            <v>yes</v>
          </cell>
        </row>
        <row r="172">
          <cell r="A172" t="str">
            <v>Methow River Alta Coulee 03</v>
          </cell>
          <cell r="B172" t="str">
            <v>Methow</v>
          </cell>
          <cell r="C172" t="str">
            <v>Methow River-Alta Coulee</v>
          </cell>
          <cell r="D172" t="str">
            <v>yes</v>
          </cell>
        </row>
        <row r="173">
          <cell r="A173" t="str">
            <v>Methow River Alta Coulee 04</v>
          </cell>
          <cell r="B173" t="str">
            <v>Methow</v>
          </cell>
          <cell r="C173" t="str">
            <v>Methow River-Alta Coulee</v>
          </cell>
          <cell r="D173" t="str">
            <v>yes</v>
          </cell>
        </row>
        <row r="174">
          <cell r="A174" t="str">
            <v>Methow River Alta Coulee 05</v>
          </cell>
          <cell r="B174" t="str">
            <v>Methow</v>
          </cell>
          <cell r="C174" t="str">
            <v>Methow River-Alta Coulee</v>
          </cell>
          <cell r="D174" t="str">
            <v>yes</v>
          </cell>
        </row>
        <row r="175">
          <cell r="A175" t="str">
            <v>Methow River Alta Coulee 06</v>
          </cell>
          <cell r="B175" t="str">
            <v>Methow</v>
          </cell>
          <cell r="C175" t="str">
            <v>Methow River-Alta Coulee</v>
          </cell>
          <cell r="D175" t="str">
            <v>yes</v>
          </cell>
        </row>
        <row r="176">
          <cell r="A176" t="str">
            <v>Entiat River Lake 11</v>
          </cell>
          <cell r="B176" t="str">
            <v>Entiat</v>
          </cell>
          <cell r="C176" t="str">
            <v>Entiat River-Lake Creek</v>
          </cell>
          <cell r="D176" t="str">
            <v>yes</v>
          </cell>
        </row>
        <row r="177">
          <cell r="A177" t="str">
            <v>Entiat River Mills 01</v>
          </cell>
          <cell r="B177" t="str">
            <v>Entiat</v>
          </cell>
          <cell r="C177" t="str">
            <v>Entiat River-Mills Creek</v>
          </cell>
          <cell r="D177" t="str">
            <v>yes</v>
          </cell>
        </row>
        <row r="178">
          <cell r="A178" t="str">
            <v>Entiat River Mills 02</v>
          </cell>
          <cell r="B178" t="str">
            <v>Entiat</v>
          </cell>
          <cell r="C178" t="str">
            <v>Entiat River-Mills Creek</v>
          </cell>
          <cell r="D178" t="str">
            <v>yes</v>
          </cell>
        </row>
        <row r="179">
          <cell r="A179" t="str">
            <v>Entiat River Mills 03</v>
          </cell>
          <cell r="B179" t="str">
            <v>Entiat</v>
          </cell>
          <cell r="C179" t="str">
            <v>Entiat River-Mills Creek</v>
          </cell>
          <cell r="D179" t="str">
            <v>yes</v>
          </cell>
        </row>
        <row r="180">
          <cell r="A180" t="str">
            <v>Entiat River Mills 04</v>
          </cell>
          <cell r="B180" t="str">
            <v>Entiat</v>
          </cell>
          <cell r="C180" t="str">
            <v>Entiat River-Mills Creek</v>
          </cell>
          <cell r="D180" t="str">
            <v>yes</v>
          </cell>
        </row>
        <row r="181">
          <cell r="A181" t="str">
            <v>Entiat River Mills 05</v>
          </cell>
          <cell r="B181" t="str">
            <v>Entiat</v>
          </cell>
          <cell r="C181" t="str">
            <v>Entiat River-Mills Creek</v>
          </cell>
          <cell r="D181" t="str">
            <v>yes</v>
          </cell>
        </row>
        <row r="182">
          <cell r="A182" t="str">
            <v>Entiat River Mills 06</v>
          </cell>
          <cell r="B182" t="str">
            <v>Entiat</v>
          </cell>
          <cell r="C182" t="str">
            <v>Entiat River-Mills Creek</v>
          </cell>
          <cell r="D182" t="str">
            <v>yes</v>
          </cell>
        </row>
        <row r="183">
          <cell r="A183" t="str">
            <v>Entiat River Mills 07</v>
          </cell>
          <cell r="B183" t="str">
            <v>Entiat</v>
          </cell>
          <cell r="C183" t="str">
            <v>Entiat River-Mills Creek</v>
          </cell>
          <cell r="D183" t="str">
            <v>yes</v>
          </cell>
        </row>
        <row r="184">
          <cell r="A184" t="str">
            <v>Entiat River Mills 08</v>
          </cell>
          <cell r="B184" t="str">
            <v>Entiat</v>
          </cell>
          <cell r="C184" t="str">
            <v>Entiat River-Mills Creek</v>
          </cell>
          <cell r="D184" t="str">
            <v>yes</v>
          </cell>
        </row>
        <row r="185">
          <cell r="A185" t="str">
            <v>Entiat River Potato 01</v>
          </cell>
          <cell r="B185" t="str">
            <v>Entiat</v>
          </cell>
          <cell r="C185" t="str">
            <v>Entiat River-Potato Creek</v>
          </cell>
          <cell r="D185" t="str">
            <v>yes</v>
          </cell>
        </row>
        <row r="186">
          <cell r="A186" t="str">
            <v>Entiat River Potato 02</v>
          </cell>
          <cell r="B186" t="str">
            <v>Entiat</v>
          </cell>
          <cell r="C186" t="str">
            <v>Entiat River-Potato Creek</v>
          </cell>
          <cell r="D186" t="str">
            <v>yes</v>
          </cell>
        </row>
        <row r="187">
          <cell r="A187" t="str">
            <v>Entiat River Potato 03</v>
          </cell>
          <cell r="B187" t="str">
            <v>Entiat</v>
          </cell>
          <cell r="C187" t="str">
            <v>Entiat River-Potato Creek</v>
          </cell>
          <cell r="D187" t="str">
            <v>yes</v>
          </cell>
        </row>
        <row r="188">
          <cell r="A188" t="str">
            <v>Entiat River Potato 04</v>
          </cell>
          <cell r="B188" t="str">
            <v>Entiat</v>
          </cell>
          <cell r="C188" t="str">
            <v>Entiat River-Potato Creek</v>
          </cell>
          <cell r="D188" t="str">
            <v>yes</v>
          </cell>
        </row>
        <row r="189">
          <cell r="A189" t="str">
            <v>Entiat River Potato 05</v>
          </cell>
          <cell r="B189" t="str">
            <v>Entiat</v>
          </cell>
          <cell r="C189" t="str">
            <v>Entiat River-Potato Creek</v>
          </cell>
          <cell r="D189" t="str">
            <v>yes</v>
          </cell>
        </row>
        <row r="190">
          <cell r="A190" t="str">
            <v>Methow River McFarland 01</v>
          </cell>
          <cell r="B190" t="str">
            <v>Methow</v>
          </cell>
          <cell r="C190" t="str">
            <v>Methow River-McFarland Creek</v>
          </cell>
          <cell r="D190" t="str">
            <v>yes</v>
          </cell>
        </row>
        <row r="191">
          <cell r="A191" t="str">
            <v>Methow River McFarland 02</v>
          </cell>
          <cell r="B191" t="str">
            <v>Methow</v>
          </cell>
          <cell r="C191" t="str">
            <v>Methow River-McFarland Creek</v>
          </cell>
          <cell r="D191" t="str">
            <v>yes</v>
          </cell>
        </row>
        <row r="192">
          <cell r="A192" t="str">
            <v>Methow River McFarland 03</v>
          </cell>
          <cell r="B192" t="str">
            <v>Methow</v>
          </cell>
          <cell r="C192" t="str">
            <v>Methow River-McFarland Creek</v>
          </cell>
          <cell r="D192" t="str">
            <v>yes</v>
          </cell>
        </row>
        <row r="193">
          <cell r="A193" t="str">
            <v>Methow River McFarland 04</v>
          </cell>
          <cell r="B193" t="str">
            <v>Methow</v>
          </cell>
          <cell r="C193" t="str">
            <v>Methow River-McFarland Creek</v>
          </cell>
          <cell r="D193" t="str">
            <v>yes</v>
          </cell>
        </row>
        <row r="194">
          <cell r="A194" t="str">
            <v>Methow River McFarland 05</v>
          </cell>
          <cell r="B194" t="str">
            <v>Methow</v>
          </cell>
          <cell r="C194" t="str">
            <v>Methow River-McFarland Creek</v>
          </cell>
          <cell r="D194" t="str">
            <v>yes</v>
          </cell>
        </row>
        <row r="195">
          <cell r="A195" t="str">
            <v>Methow River McFarland 06</v>
          </cell>
          <cell r="B195" t="str">
            <v>Methow</v>
          </cell>
          <cell r="C195" t="str">
            <v>Methow River-McFarland Creek</v>
          </cell>
          <cell r="D195" t="str">
            <v>yes</v>
          </cell>
        </row>
        <row r="196">
          <cell r="A196" t="str">
            <v>Methow River Texas 01</v>
          </cell>
          <cell r="B196" t="str">
            <v>Methow</v>
          </cell>
          <cell r="C196" t="str">
            <v>Methow River-Texas Creek</v>
          </cell>
          <cell r="D196" t="str">
            <v>yes</v>
          </cell>
        </row>
        <row r="197">
          <cell r="A197" t="str">
            <v>Methow River Texas 02</v>
          </cell>
          <cell r="B197" t="str">
            <v>Methow</v>
          </cell>
          <cell r="C197" t="str">
            <v>Methow River-Texas Creek</v>
          </cell>
          <cell r="D197" t="str">
            <v>yes</v>
          </cell>
        </row>
        <row r="198">
          <cell r="A198" t="str">
            <v>Etienne Creek 01</v>
          </cell>
          <cell r="B198" t="str">
            <v>Wenatchee</v>
          </cell>
          <cell r="C198" t="str">
            <v>Upper Peshastin Creek</v>
          </cell>
          <cell r="D198" t="str">
            <v>yes</v>
          </cell>
        </row>
        <row r="199">
          <cell r="A199" t="str">
            <v>Etienne Creek 02</v>
          </cell>
          <cell r="B199" t="str">
            <v>Wenatchee</v>
          </cell>
          <cell r="C199" t="str">
            <v>Upper Peshastin Creek</v>
          </cell>
          <cell r="D199" t="str">
            <v>no</v>
          </cell>
        </row>
        <row r="200">
          <cell r="A200" t="str">
            <v>Eureka Creek 01</v>
          </cell>
          <cell r="B200" t="str">
            <v>Methow</v>
          </cell>
          <cell r="C200" t="str">
            <v>Eureka Creek Methow</v>
          </cell>
          <cell r="D200" t="str">
            <v>yes</v>
          </cell>
        </row>
        <row r="201">
          <cell r="A201" t="str">
            <v>Falls Creek 01</v>
          </cell>
          <cell r="B201" t="str">
            <v>Methow</v>
          </cell>
          <cell r="C201" t="str">
            <v>Falls Creek Methow</v>
          </cell>
          <cell r="D201" t="str">
            <v>no</v>
          </cell>
        </row>
        <row r="202">
          <cell r="A202" t="str">
            <v>Farewell Creek 01</v>
          </cell>
          <cell r="B202" t="str">
            <v>Methow</v>
          </cell>
          <cell r="C202" t="str">
            <v>Lake Creek (Methow)</v>
          </cell>
          <cell r="D202" t="str">
            <v>no</v>
          </cell>
        </row>
        <row r="203">
          <cell r="A203" t="str">
            <v>Fawn Creek 01</v>
          </cell>
          <cell r="B203" t="str">
            <v>Methow</v>
          </cell>
          <cell r="C203" t="str">
            <v>Methow River-Fawn Creek</v>
          </cell>
          <cell r="D203" t="str">
            <v>no</v>
          </cell>
        </row>
        <row r="204">
          <cell r="A204" t="str">
            <v>Fish Creek 01</v>
          </cell>
          <cell r="B204" t="str">
            <v>Wenatchee</v>
          </cell>
          <cell r="C204" t="str">
            <v>Upper Little Wenatchee River</v>
          </cell>
          <cell r="D204" t="str">
            <v>no</v>
          </cell>
        </row>
        <row r="205">
          <cell r="A205" t="str">
            <v>Fish Lake Run 01</v>
          </cell>
          <cell r="B205" t="str">
            <v>Wenatchee</v>
          </cell>
          <cell r="C205" t="str">
            <v>Wenatchee River-Beaver Creek</v>
          </cell>
          <cell r="D205" t="str">
            <v>yes</v>
          </cell>
        </row>
        <row r="206">
          <cell r="A206" t="str">
            <v>Fish Lake Run 02</v>
          </cell>
          <cell r="B206" t="str">
            <v>Wenatchee</v>
          </cell>
          <cell r="C206" t="str">
            <v>Wenatchee River-Beaver Creek</v>
          </cell>
          <cell r="D206" t="str">
            <v>no</v>
          </cell>
        </row>
        <row r="207">
          <cell r="A207" t="str">
            <v>Foggy Dew Creek 01</v>
          </cell>
          <cell r="B207" t="str">
            <v>Methow</v>
          </cell>
          <cell r="C207" t="str">
            <v>Gold Creek</v>
          </cell>
          <cell r="D207" t="str">
            <v>yes</v>
          </cell>
        </row>
        <row r="208">
          <cell r="A208" t="str">
            <v>Foggy Dew Creek 02</v>
          </cell>
          <cell r="B208" t="str">
            <v>Methow</v>
          </cell>
          <cell r="C208" t="str">
            <v>Gold Creek</v>
          </cell>
          <cell r="D208" t="str">
            <v>yes</v>
          </cell>
        </row>
        <row r="209">
          <cell r="A209" t="str">
            <v>Foggy Dew Creek 03</v>
          </cell>
          <cell r="B209" t="str">
            <v>Methow</v>
          </cell>
          <cell r="C209" t="str">
            <v>Gold Creek</v>
          </cell>
          <cell r="D209" t="str">
            <v>yes</v>
          </cell>
        </row>
        <row r="210">
          <cell r="A210" t="str">
            <v>Foggy Dew Creek 04</v>
          </cell>
          <cell r="B210" t="str">
            <v>Methow</v>
          </cell>
          <cell r="C210" t="str">
            <v>Gold Creek</v>
          </cell>
          <cell r="D210" t="str">
            <v>yes</v>
          </cell>
        </row>
        <row r="211">
          <cell r="A211" t="str">
            <v>Frazer Creek 01</v>
          </cell>
          <cell r="B211" t="str">
            <v>Methow</v>
          </cell>
          <cell r="C211" t="str">
            <v>Lower Beaver Creek</v>
          </cell>
          <cell r="D211" t="str">
            <v>no</v>
          </cell>
        </row>
        <row r="212">
          <cell r="A212" t="str">
            <v>Frazer Creek 02</v>
          </cell>
          <cell r="B212" t="str">
            <v>Methow</v>
          </cell>
          <cell r="C212" t="str">
            <v>Lower Beaver Creek</v>
          </cell>
          <cell r="D212" t="str">
            <v>no</v>
          </cell>
        </row>
        <row r="213">
          <cell r="A213" t="str">
            <v>Frazer Creek 03</v>
          </cell>
          <cell r="B213" t="str">
            <v>Methow</v>
          </cell>
          <cell r="C213" t="str">
            <v>Lower Beaver Creek</v>
          </cell>
          <cell r="D213" t="str">
            <v>no</v>
          </cell>
        </row>
        <row r="214">
          <cell r="A214" t="str">
            <v>French Creek 01</v>
          </cell>
          <cell r="B214" t="str">
            <v>Wenatchee</v>
          </cell>
          <cell r="C214" t="str">
            <v>Upper Icicle Creek</v>
          </cell>
          <cell r="D214" t="str">
            <v>no</v>
          </cell>
        </row>
        <row r="215">
          <cell r="A215" t="str">
            <v>French Creek 02</v>
          </cell>
          <cell r="B215" t="str">
            <v>Wenatchee</v>
          </cell>
          <cell r="C215" t="str">
            <v>French Creek (Wenatchee)</v>
          </cell>
          <cell r="D215" t="str">
            <v>no</v>
          </cell>
        </row>
        <row r="216">
          <cell r="A216" t="str">
            <v>French Creek 03</v>
          </cell>
          <cell r="B216" t="str">
            <v>Wenatchee</v>
          </cell>
          <cell r="C216" t="str">
            <v>French Creek (Wenatchee)</v>
          </cell>
          <cell r="D216" t="str">
            <v>no</v>
          </cell>
        </row>
        <row r="217">
          <cell r="A217" t="str">
            <v>French Creek 04</v>
          </cell>
          <cell r="B217" t="str">
            <v>Wenatchee</v>
          </cell>
          <cell r="C217" t="str">
            <v>French Creek (Wenatchee)</v>
          </cell>
          <cell r="D217" t="str">
            <v>no</v>
          </cell>
        </row>
        <row r="218">
          <cell r="A218" t="str">
            <v>French Creek 05</v>
          </cell>
          <cell r="B218" t="str">
            <v>Wenatchee</v>
          </cell>
          <cell r="C218" t="str">
            <v>French Creek (Wenatchee)</v>
          </cell>
          <cell r="D218" t="str">
            <v>no</v>
          </cell>
        </row>
        <row r="219">
          <cell r="A219" t="str">
            <v>French Creek 06</v>
          </cell>
          <cell r="B219" t="str">
            <v>Wenatchee</v>
          </cell>
          <cell r="C219" t="str">
            <v>French Creek (Wenatchee)</v>
          </cell>
          <cell r="D219" t="str">
            <v>no</v>
          </cell>
        </row>
        <row r="220">
          <cell r="A220" t="str">
            <v>Freund Creek 01</v>
          </cell>
          <cell r="B220" t="str">
            <v>Wenatchee</v>
          </cell>
          <cell r="C220" t="str">
            <v>Chumstick Creek</v>
          </cell>
          <cell r="D220" t="str">
            <v>no</v>
          </cell>
        </row>
        <row r="221">
          <cell r="A221" t="str">
            <v>Gate Creek 01</v>
          </cell>
          <cell r="B221" t="str">
            <v>Wenatchee</v>
          </cell>
          <cell r="C221" t="str">
            <v>Lower Chiwawa River</v>
          </cell>
          <cell r="D221" t="str">
            <v>no</v>
          </cell>
        </row>
        <row r="222">
          <cell r="A222" t="str">
            <v>Gill Creek 01</v>
          </cell>
          <cell r="B222" t="str">
            <v>Wenatchee</v>
          </cell>
          <cell r="C222" t="str">
            <v>Lower Nason Creek</v>
          </cell>
          <cell r="D222" t="str">
            <v>no</v>
          </cell>
        </row>
        <row r="223">
          <cell r="A223" t="str">
            <v>Goat Creek 01</v>
          </cell>
          <cell r="B223" t="str">
            <v>Methow</v>
          </cell>
          <cell r="C223" t="str">
            <v>Goat Creek</v>
          </cell>
          <cell r="D223" t="str">
            <v>yes</v>
          </cell>
        </row>
        <row r="224">
          <cell r="A224" t="str">
            <v>Goat Creek 02</v>
          </cell>
          <cell r="B224" t="str">
            <v>Methow</v>
          </cell>
          <cell r="C224" t="str">
            <v>Goat Creek</v>
          </cell>
          <cell r="D224" t="str">
            <v>yes</v>
          </cell>
        </row>
        <row r="225">
          <cell r="A225" t="str">
            <v>Goat Creek 03</v>
          </cell>
          <cell r="B225" t="str">
            <v>Methow</v>
          </cell>
          <cell r="C225" t="str">
            <v>Goat Creek</v>
          </cell>
          <cell r="D225" t="str">
            <v>yes</v>
          </cell>
        </row>
        <row r="226">
          <cell r="A226" t="str">
            <v>Goat Creek 04</v>
          </cell>
          <cell r="B226" t="str">
            <v>Methow</v>
          </cell>
          <cell r="C226" t="str">
            <v>Goat Creek</v>
          </cell>
          <cell r="D226" t="str">
            <v>no</v>
          </cell>
        </row>
        <row r="227">
          <cell r="A227" t="str">
            <v>Goat Creek 05</v>
          </cell>
          <cell r="B227" t="str">
            <v>Methow</v>
          </cell>
          <cell r="C227" t="str">
            <v>Goat Creek</v>
          </cell>
          <cell r="D227" t="str">
            <v>no</v>
          </cell>
        </row>
        <row r="228">
          <cell r="A228" t="str">
            <v>Goat Creek 06</v>
          </cell>
          <cell r="B228" t="str">
            <v>Methow</v>
          </cell>
          <cell r="C228" t="str">
            <v>Goat Creek</v>
          </cell>
          <cell r="D228" t="str">
            <v>no</v>
          </cell>
        </row>
        <row r="229">
          <cell r="A229" t="str">
            <v>Goat Creek 07</v>
          </cell>
          <cell r="B229" t="str">
            <v>Methow</v>
          </cell>
          <cell r="C229" t="str">
            <v>Goat Creek</v>
          </cell>
          <cell r="D229" t="str">
            <v>no</v>
          </cell>
        </row>
        <row r="230">
          <cell r="A230" t="str">
            <v>Goat Creek 08</v>
          </cell>
          <cell r="B230" t="str">
            <v>Methow</v>
          </cell>
          <cell r="C230" t="str">
            <v>Goat Creek</v>
          </cell>
          <cell r="D230" t="str">
            <v>no</v>
          </cell>
        </row>
        <row r="231">
          <cell r="A231" t="str">
            <v>Goat Creek 09</v>
          </cell>
          <cell r="B231" t="str">
            <v>Methow</v>
          </cell>
          <cell r="C231" t="str">
            <v>Goat Creek</v>
          </cell>
          <cell r="D231" t="str">
            <v>no</v>
          </cell>
        </row>
        <row r="232">
          <cell r="A232" t="str">
            <v>Gold Creek 01</v>
          </cell>
          <cell r="B232" t="str">
            <v>Methow</v>
          </cell>
          <cell r="C232" t="str">
            <v>Gold Creek</v>
          </cell>
          <cell r="D232" t="str">
            <v>yes</v>
          </cell>
        </row>
        <row r="233">
          <cell r="A233" t="str">
            <v>Gold Creek 02</v>
          </cell>
          <cell r="B233" t="str">
            <v>Methow</v>
          </cell>
          <cell r="C233" t="str">
            <v>Gold Creek</v>
          </cell>
          <cell r="D233" t="str">
            <v>no</v>
          </cell>
        </row>
        <row r="234">
          <cell r="A234" t="str">
            <v>Gold Creek 03</v>
          </cell>
          <cell r="B234" t="str">
            <v>Methow</v>
          </cell>
          <cell r="C234" t="str">
            <v>Gold Creek</v>
          </cell>
          <cell r="D234" t="str">
            <v>yes</v>
          </cell>
        </row>
        <row r="235">
          <cell r="A235" t="str">
            <v>Gold Creek 04</v>
          </cell>
          <cell r="B235" t="str">
            <v>Methow</v>
          </cell>
          <cell r="C235" t="str">
            <v>Gold Creek</v>
          </cell>
          <cell r="D235" t="str">
            <v>yes</v>
          </cell>
        </row>
        <row r="236">
          <cell r="A236" t="str">
            <v>Gold Creek 05</v>
          </cell>
          <cell r="B236" t="str">
            <v>Methow</v>
          </cell>
          <cell r="C236" t="str">
            <v>Gold Creek</v>
          </cell>
          <cell r="D236" t="str">
            <v>yes</v>
          </cell>
        </row>
        <row r="237">
          <cell r="A237" t="str">
            <v>Gold Creek North Fork 01</v>
          </cell>
          <cell r="B237" t="str">
            <v>Methow</v>
          </cell>
          <cell r="C237" t="str">
            <v>Gold Creek</v>
          </cell>
          <cell r="D237" t="str">
            <v>yes</v>
          </cell>
        </row>
        <row r="238">
          <cell r="A238" t="str">
            <v>Gold Creek South Fork 01</v>
          </cell>
          <cell r="B238" t="str">
            <v>Methow</v>
          </cell>
          <cell r="C238" t="str">
            <v>South Fork Gold Creek</v>
          </cell>
          <cell r="D238" t="str">
            <v>yes</v>
          </cell>
        </row>
        <row r="239">
          <cell r="A239" t="str">
            <v>Gold Creek South Fork 02</v>
          </cell>
          <cell r="B239" t="str">
            <v>Methow</v>
          </cell>
          <cell r="C239" t="str">
            <v>South Fork Gold Creek</v>
          </cell>
          <cell r="D239" t="str">
            <v>yes</v>
          </cell>
        </row>
        <row r="240">
          <cell r="A240" t="str">
            <v>Gold Creek South Fork 03</v>
          </cell>
          <cell r="B240" t="str">
            <v>Methow</v>
          </cell>
          <cell r="C240" t="str">
            <v>South Fork Gold Creek</v>
          </cell>
          <cell r="D240" t="str">
            <v>yes</v>
          </cell>
        </row>
        <row r="241">
          <cell r="A241" t="str">
            <v>Gold Creek South Fork 04</v>
          </cell>
          <cell r="B241" t="str">
            <v>Methow</v>
          </cell>
          <cell r="C241" t="str">
            <v>South Fork Gold Creek</v>
          </cell>
          <cell r="D241" t="str">
            <v>no</v>
          </cell>
        </row>
        <row r="242">
          <cell r="A242" t="str">
            <v>Goose Creek 01</v>
          </cell>
          <cell r="B242" t="str">
            <v>Wenatchee</v>
          </cell>
          <cell r="C242" t="str">
            <v>Lower Chiwawa River</v>
          </cell>
          <cell r="D242" t="str">
            <v>yes</v>
          </cell>
        </row>
        <row r="243">
          <cell r="A243" t="str">
            <v>Hancock Creek 01</v>
          </cell>
          <cell r="B243" t="str">
            <v>Methow</v>
          </cell>
          <cell r="C243" t="str">
            <v>Methow River-Fawn Creek</v>
          </cell>
          <cell r="D243" t="str">
            <v>yes</v>
          </cell>
        </row>
        <row r="244">
          <cell r="A244" t="str">
            <v>Hansel Creek 01</v>
          </cell>
          <cell r="B244" t="str">
            <v>Wenatchee</v>
          </cell>
          <cell r="C244" t="str">
            <v>Lower Peshastin Creek</v>
          </cell>
          <cell r="D244" t="str">
            <v>no</v>
          </cell>
        </row>
        <row r="245">
          <cell r="A245" t="str">
            <v>Henry Creek 01</v>
          </cell>
          <cell r="B245" t="str">
            <v>Wenatchee</v>
          </cell>
          <cell r="C245" t="str">
            <v>Upper Nason Creek</v>
          </cell>
          <cell r="D245" t="str">
            <v>no</v>
          </cell>
        </row>
        <row r="246">
          <cell r="A246" t="str">
            <v>Hornet Creek 01</v>
          </cell>
          <cell r="B246" t="str">
            <v>Entiat</v>
          </cell>
          <cell r="C246" t="str">
            <v>Lower Mad River</v>
          </cell>
          <cell r="D246" t="str">
            <v>yes</v>
          </cell>
        </row>
        <row r="247">
          <cell r="A247" t="str">
            <v>Hornet Creek 02</v>
          </cell>
          <cell r="B247" t="str">
            <v>Entiat</v>
          </cell>
          <cell r="C247" t="str">
            <v>Lower Mad River</v>
          </cell>
          <cell r="D247" t="str">
            <v>no</v>
          </cell>
        </row>
        <row r="248">
          <cell r="A248" t="str">
            <v>Hornet Draw 01</v>
          </cell>
          <cell r="B248" t="str">
            <v>Methow</v>
          </cell>
          <cell r="C248" t="str">
            <v>Libby Creek</v>
          </cell>
          <cell r="D248" t="str">
            <v>no</v>
          </cell>
        </row>
        <row r="249">
          <cell r="A249" t="str">
            <v>Icicle Creek Lower 01</v>
          </cell>
          <cell r="B249" t="str">
            <v>Wenatchee</v>
          </cell>
          <cell r="C249" t="str">
            <v>Lower Icicle Creek</v>
          </cell>
          <cell r="D249" t="str">
            <v>yes</v>
          </cell>
        </row>
        <row r="250">
          <cell r="A250" t="str">
            <v>Icicle Creek Lower 02</v>
          </cell>
          <cell r="B250" t="str">
            <v>Wenatchee</v>
          </cell>
          <cell r="C250" t="str">
            <v>Lower Icicle Creek</v>
          </cell>
          <cell r="D250" t="str">
            <v>yes</v>
          </cell>
        </row>
        <row r="251">
          <cell r="A251" t="str">
            <v>Icicle Creek Lower 03</v>
          </cell>
          <cell r="B251" t="str">
            <v>Wenatchee</v>
          </cell>
          <cell r="C251" t="str">
            <v>Lower Icicle Creek</v>
          </cell>
          <cell r="D251" t="str">
            <v>yes</v>
          </cell>
        </row>
        <row r="252">
          <cell r="A252" t="str">
            <v>Icicle Creek Lower 04</v>
          </cell>
          <cell r="B252" t="str">
            <v>Wenatchee</v>
          </cell>
          <cell r="C252" t="str">
            <v>Lower Icicle Creek</v>
          </cell>
          <cell r="D252" t="str">
            <v>yes</v>
          </cell>
        </row>
        <row r="253">
          <cell r="A253" t="str">
            <v>Icicle Creek Lower 05</v>
          </cell>
          <cell r="B253" t="str">
            <v>Wenatchee</v>
          </cell>
          <cell r="C253" t="str">
            <v>Lower Icicle Creek</v>
          </cell>
          <cell r="D253" t="str">
            <v>yes</v>
          </cell>
        </row>
        <row r="254">
          <cell r="A254" t="str">
            <v>Icicle Creek Lower 06</v>
          </cell>
          <cell r="B254" t="str">
            <v>Wenatchee</v>
          </cell>
          <cell r="C254" t="str">
            <v>Lower Icicle Creek</v>
          </cell>
          <cell r="D254" t="str">
            <v>no</v>
          </cell>
        </row>
        <row r="255">
          <cell r="A255" t="str">
            <v>Icicle Creek Lower 07</v>
          </cell>
          <cell r="B255" t="str">
            <v>Wenatchee</v>
          </cell>
          <cell r="C255" t="str">
            <v>Lower Icicle Creek</v>
          </cell>
          <cell r="D255" t="str">
            <v>no</v>
          </cell>
        </row>
        <row r="256">
          <cell r="A256" t="str">
            <v>Icicle Creek Lower 08</v>
          </cell>
          <cell r="B256" t="str">
            <v>Wenatchee</v>
          </cell>
          <cell r="C256" t="str">
            <v>Lower Icicle Creek</v>
          </cell>
          <cell r="D256" t="str">
            <v>no</v>
          </cell>
        </row>
        <row r="257">
          <cell r="A257" t="str">
            <v>Icicle Creek Middle 01</v>
          </cell>
          <cell r="B257" t="str">
            <v>Wenatchee</v>
          </cell>
          <cell r="C257" t="str">
            <v>Middle Icicle Creek</v>
          </cell>
          <cell r="D257" t="str">
            <v>no</v>
          </cell>
        </row>
        <row r="258">
          <cell r="A258" t="str">
            <v>Icicle Creek Middle 02</v>
          </cell>
          <cell r="B258" t="str">
            <v>Wenatchee</v>
          </cell>
          <cell r="C258" t="str">
            <v>Middle Icicle Creek</v>
          </cell>
          <cell r="D258" t="str">
            <v>no</v>
          </cell>
        </row>
        <row r="259">
          <cell r="A259" t="str">
            <v>Icicle Creek Middle 03</v>
          </cell>
          <cell r="B259" t="str">
            <v>Wenatchee</v>
          </cell>
          <cell r="C259" t="str">
            <v>Middle Icicle Creek</v>
          </cell>
          <cell r="D259" t="str">
            <v>no</v>
          </cell>
        </row>
        <row r="260">
          <cell r="A260" t="str">
            <v>Icicle Creek Middle 04</v>
          </cell>
          <cell r="B260" t="str">
            <v>Wenatchee</v>
          </cell>
          <cell r="C260" t="str">
            <v>Middle Icicle Creek</v>
          </cell>
          <cell r="D260" t="str">
            <v>no</v>
          </cell>
        </row>
        <row r="261">
          <cell r="A261" t="str">
            <v>Icicle Creek Middle 05</v>
          </cell>
          <cell r="B261" t="str">
            <v>Wenatchee</v>
          </cell>
          <cell r="C261" t="str">
            <v>Middle Icicle Creek</v>
          </cell>
          <cell r="D261" t="str">
            <v>no</v>
          </cell>
        </row>
        <row r="262">
          <cell r="A262" t="str">
            <v>Icicle Creek Middle 06</v>
          </cell>
          <cell r="B262" t="str">
            <v>Wenatchee</v>
          </cell>
          <cell r="C262" t="str">
            <v>Middle Icicle Creek</v>
          </cell>
          <cell r="D262" t="str">
            <v>no</v>
          </cell>
        </row>
        <row r="263">
          <cell r="A263" t="str">
            <v>Icicle Creek Middle 07</v>
          </cell>
          <cell r="B263" t="str">
            <v>Wenatchee</v>
          </cell>
          <cell r="C263" t="str">
            <v>Middle Icicle Creek</v>
          </cell>
          <cell r="D263" t="str">
            <v>no</v>
          </cell>
        </row>
        <row r="264">
          <cell r="A264" t="str">
            <v>Icicle Creek Middle 08</v>
          </cell>
          <cell r="B264" t="str">
            <v>Wenatchee</v>
          </cell>
          <cell r="C264" t="str">
            <v>Middle Icicle Creek</v>
          </cell>
          <cell r="D264" t="str">
            <v>no</v>
          </cell>
        </row>
        <row r="265">
          <cell r="A265" t="str">
            <v>Icicle Creek Middle 09</v>
          </cell>
          <cell r="B265" t="str">
            <v>Wenatchee</v>
          </cell>
          <cell r="C265" t="str">
            <v>Middle Icicle Creek</v>
          </cell>
          <cell r="D265" t="str">
            <v>no</v>
          </cell>
        </row>
        <row r="266">
          <cell r="A266" t="str">
            <v>Icicle Creek Middle 10</v>
          </cell>
          <cell r="B266" t="str">
            <v>Wenatchee</v>
          </cell>
          <cell r="C266" t="str">
            <v>Middle Icicle Creek</v>
          </cell>
          <cell r="D266" t="str">
            <v>no</v>
          </cell>
        </row>
        <row r="267">
          <cell r="A267" t="str">
            <v>Icicle Creek Middle 11</v>
          </cell>
          <cell r="B267" t="str">
            <v>Wenatchee</v>
          </cell>
          <cell r="C267" t="str">
            <v>Upper Icicle Creek</v>
          </cell>
          <cell r="D267" t="str">
            <v>no</v>
          </cell>
        </row>
        <row r="268">
          <cell r="A268" t="str">
            <v>Icicle Creek Upper 01</v>
          </cell>
          <cell r="B268" t="str">
            <v>Wenatchee</v>
          </cell>
          <cell r="C268" t="str">
            <v>Upper Icicle Creek</v>
          </cell>
          <cell r="D268" t="str">
            <v>no</v>
          </cell>
        </row>
        <row r="269">
          <cell r="A269" t="str">
            <v>Icicle Creek Upper 02</v>
          </cell>
          <cell r="B269" t="str">
            <v>Wenatchee</v>
          </cell>
          <cell r="C269" t="str">
            <v>Upper Icicle Creek</v>
          </cell>
          <cell r="D269" t="str">
            <v>no</v>
          </cell>
        </row>
        <row r="270">
          <cell r="A270" t="str">
            <v>Icicle Creek Upper 03</v>
          </cell>
          <cell r="B270" t="str">
            <v>Wenatchee</v>
          </cell>
          <cell r="C270" t="str">
            <v>Upper Icicle Creek</v>
          </cell>
          <cell r="D270" t="str">
            <v>no</v>
          </cell>
        </row>
        <row r="271">
          <cell r="A271" t="str">
            <v>Icicle Creek Upper 04</v>
          </cell>
          <cell r="B271" t="str">
            <v>Wenatchee</v>
          </cell>
          <cell r="C271" t="str">
            <v>Upper Icicle Creek</v>
          </cell>
          <cell r="D271" t="str">
            <v>no</v>
          </cell>
        </row>
        <row r="272">
          <cell r="A272" t="str">
            <v>Icicle Creek Upper 05</v>
          </cell>
          <cell r="B272" t="str">
            <v>Wenatchee</v>
          </cell>
          <cell r="C272" t="str">
            <v>Upper Icicle Creek</v>
          </cell>
          <cell r="D272" t="str">
            <v>no</v>
          </cell>
        </row>
        <row r="273">
          <cell r="A273" t="str">
            <v>Indian Creek 01</v>
          </cell>
          <cell r="B273" t="str">
            <v>Entiat</v>
          </cell>
          <cell r="C273" t="str">
            <v>Tillicum Creek</v>
          </cell>
          <cell r="D273" t="str">
            <v>no</v>
          </cell>
        </row>
        <row r="274">
          <cell r="A274" t="str">
            <v>Ingalls Creek 01</v>
          </cell>
          <cell r="B274" t="str">
            <v>Wenatchee</v>
          </cell>
          <cell r="C274" t="str">
            <v>Ingalls Creek</v>
          </cell>
          <cell r="D274" t="str">
            <v>yes</v>
          </cell>
        </row>
        <row r="275">
          <cell r="A275" t="str">
            <v>Ingalls Creek 02</v>
          </cell>
          <cell r="B275" t="str">
            <v>Wenatchee</v>
          </cell>
          <cell r="C275" t="str">
            <v>Ingalls Creek</v>
          </cell>
          <cell r="D275" t="str">
            <v>yes</v>
          </cell>
        </row>
        <row r="276">
          <cell r="A276" t="str">
            <v>Ingalls Creek 03</v>
          </cell>
          <cell r="B276" t="str">
            <v>Wenatchee</v>
          </cell>
          <cell r="C276" t="str">
            <v>Ingalls Creek</v>
          </cell>
          <cell r="D276" t="str">
            <v>no</v>
          </cell>
        </row>
        <row r="277">
          <cell r="A277" t="str">
            <v>Jack Creek 01</v>
          </cell>
          <cell r="B277" t="str">
            <v>Wenatchee</v>
          </cell>
          <cell r="C277" t="str">
            <v>Jack Creek</v>
          </cell>
          <cell r="D277" t="str">
            <v>no</v>
          </cell>
        </row>
        <row r="278">
          <cell r="A278" t="str">
            <v>Johnson Creek 01</v>
          </cell>
          <cell r="B278" t="str">
            <v>Okanogan</v>
          </cell>
          <cell r="C278" t="str">
            <v>Johnson Creek</v>
          </cell>
          <cell r="D278" t="str">
            <v>no</v>
          </cell>
        </row>
        <row r="279">
          <cell r="A279" t="str">
            <v>Johnson Creek 02</v>
          </cell>
          <cell r="B279" t="str">
            <v>Okanogan</v>
          </cell>
          <cell r="C279" t="str">
            <v>Johnson Creek</v>
          </cell>
          <cell r="D279" t="str">
            <v>no</v>
          </cell>
        </row>
        <row r="280">
          <cell r="A280" t="str">
            <v>Johnson Creek 03</v>
          </cell>
          <cell r="B280" t="str">
            <v>Okanogan</v>
          </cell>
          <cell r="C280" t="str">
            <v>Johnson Creek</v>
          </cell>
          <cell r="D280" t="str">
            <v>no</v>
          </cell>
        </row>
        <row r="281">
          <cell r="A281" t="str">
            <v>Johnson Creek 04</v>
          </cell>
          <cell r="B281" t="str">
            <v>Okanogan</v>
          </cell>
          <cell r="C281" t="str">
            <v>Johnson Creek</v>
          </cell>
          <cell r="D281" t="str">
            <v>no</v>
          </cell>
        </row>
        <row r="282">
          <cell r="A282" t="str">
            <v>Johnson Creek 05</v>
          </cell>
          <cell r="B282" t="str">
            <v>Okanogan</v>
          </cell>
          <cell r="C282" t="str">
            <v>Johnson Creek</v>
          </cell>
          <cell r="D282" t="str">
            <v>no</v>
          </cell>
        </row>
        <row r="283">
          <cell r="A283" t="str">
            <v>Johnson Creek 06</v>
          </cell>
          <cell r="B283" t="str">
            <v>Okanogan</v>
          </cell>
          <cell r="C283" t="str">
            <v>Johnson Creek</v>
          </cell>
          <cell r="D283" t="str">
            <v>no</v>
          </cell>
        </row>
        <row r="284">
          <cell r="A284" t="str">
            <v>Johnson Creek 07</v>
          </cell>
          <cell r="B284" t="str">
            <v>Okanogan</v>
          </cell>
          <cell r="C284" t="str">
            <v>Johnson Creek</v>
          </cell>
          <cell r="D284" t="str">
            <v>no</v>
          </cell>
        </row>
        <row r="285">
          <cell r="A285" t="str">
            <v>Johnson Creek 08</v>
          </cell>
          <cell r="B285" t="str">
            <v>Okanogan</v>
          </cell>
          <cell r="C285" t="str">
            <v>Johnson Creek</v>
          </cell>
          <cell r="D285" t="str">
            <v>no</v>
          </cell>
        </row>
        <row r="286">
          <cell r="A286" t="str">
            <v>Kahler Creek 01</v>
          </cell>
          <cell r="B286" t="str">
            <v>Wenatchee</v>
          </cell>
          <cell r="C286" t="str">
            <v>Lower Nason Creek</v>
          </cell>
          <cell r="D286" t="str">
            <v>yes</v>
          </cell>
        </row>
        <row r="287">
          <cell r="A287" t="str">
            <v>Kloochman Creek 01</v>
          </cell>
          <cell r="B287" t="str">
            <v>Entiat</v>
          </cell>
          <cell r="C287" t="str">
            <v>Tillicum Creek</v>
          </cell>
          <cell r="D287" t="str">
            <v>no</v>
          </cell>
        </row>
        <row r="288">
          <cell r="A288" t="str">
            <v>Lake Creek Entiat 01</v>
          </cell>
          <cell r="B288" t="str">
            <v>Entiat</v>
          </cell>
          <cell r="C288" t="str">
            <v>Entiat River-Lake Creek</v>
          </cell>
          <cell r="D288" t="str">
            <v>no</v>
          </cell>
        </row>
        <row r="289">
          <cell r="A289" t="str">
            <v>Methow River Texas 03</v>
          </cell>
          <cell r="B289" t="str">
            <v>Methow</v>
          </cell>
          <cell r="C289" t="str">
            <v>Methow River-Texas Creek</v>
          </cell>
          <cell r="D289" t="str">
            <v>yes</v>
          </cell>
        </row>
        <row r="290">
          <cell r="A290" t="str">
            <v>Methow River Texas 04</v>
          </cell>
          <cell r="B290" t="str">
            <v>Methow</v>
          </cell>
          <cell r="C290" t="str">
            <v>Methow River-Texas Creek</v>
          </cell>
          <cell r="D290" t="str">
            <v>yes</v>
          </cell>
        </row>
        <row r="291">
          <cell r="A291" t="str">
            <v>Lake Creek Methow 03</v>
          </cell>
          <cell r="B291" t="str">
            <v>Methow</v>
          </cell>
          <cell r="C291" t="str">
            <v>Lake Creek (Methow)</v>
          </cell>
          <cell r="D291" t="str">
            <v>no</v>
          </cell>
        </row>
        <row r="292">
          <cell r="A292" t="str">
            <v>Lake Creek Methow 04</v>
          </cell>
          <cell r="B292" t="str">
            <v>Methow</v>
          </cell>
          <cell r="C292" t="str">
            <v>Lake Creek (Methow)</v>
          </cell>
          <cell r="D292" t="str">
            <v>no</v>
          </cell>
        </row>
        <row r="293">
          <cell r="A293" t="str">
            <v>Lake Creek Methow 05</v>
          </cell>
          <cell r="B293" t="str">
            <v>Methow</v>
          </cell>
          <cell r="C293" t="str">
            <v>Lake Creek (Methow)</v>
          </cell>
          <cell r="D293" t="str">
            <v>no</v>
          </cell>
        </row>
        <row r="294">
          <cell r="A294" t="str">
            <v>Lake Creek Methow 06</v>
          </cell>
          <cell r="B294" t="str">
            <v>Methow</v>
          </cell>
          <cell r="C294" t="str">
            <v>Lake Creek (Methow)</v>
          </cell>
          <cell r="D294" t="str">
            <v>no</v>
          </cell>
        </row>
        <row r="295">
          <cell r="A295" t="str">
            <v>Lake Wenatchee 01</v>
          </cell>
          <cell r="B295" t="str">
            <v>Wenatchee</v>
          </cell>
          <cell r="C295" t="str">
            <v>Lake Wenatchee</v>
          </cell>
          <cell r="D295" t="str">
            <v>yes</v>
          </cell>
        </row>
        <row r="296">
          <cell r="A296" t="str">
            <v>Larsen Creek 01</v>
          </cell>
          <cell r="B296" t="str">
            <v>Wenatchee</v>
          </cell>
          <cell r="C296" t="str">
            <v>Lower Peshastin Creek</v>
          </cell>
          <cell r="D296" t="str">
            <v>no</v>
          </cell>
        </row>
        <row r="297">
          <cell r="A297" t="str">
            <v>Leland Creek 01</v>
          </cell>
          <cell r="B297" t="str">
            <v>Wenatchee</v>
          </cell>
          <cell r="C297" t="str">
            <v>Upper Icicle Creek</v>
          </cell>
          <cell r="D297" t="str">
            <v>no</v>
          </cell>
        </row>
        <row r="298">
          <cell r="A298" t="str">
            <v>Leland Creek 02</v>
          </cell>
          <cell r="B298" t="str">
            <v>Wenatchee</v>
          </cell>
          <cell r="C298" t="str">
            <v>Upper Icicle Creek</v>
          </cell>
          <cell r="D298" t="str">
            <v>no</v>
          </cell>
        </row>
        <row r="299">
          <cell r="A299" t="str">
            <v>Leland Creek 03</v>
          </cell>
          <cell r="B299" t="str">
            <v>Wenatchee</v>
          </cell>
          <cell r="C299" t="str">
            <v>Upper Icicle Creek</v>
          </cell>
          <cell r="D299" t="str">
            <v>no</v>
          </cell>
        </row>
        <row r="300">
          <cell r="A300" t="str">
            <v>Leland Creek 04</v>
          </cell>
          <cell r="B300" t="str">
            <v>Wenatchee</v>
          </cell>
          <cell r="C300" t="str">
            <v>Upper Icicle Creek</v>
          </cell>
          <cell r="D300" t="str">
            <v>no</v>
          </cell>
        </row>
        <row r="301">
          <cell r="A301" t="str">
            <v>Libby Creek 01</v>
          </cell>
          <cell r="B301" t="str">
            <v>Methow</v>
          </cell>
          <cell r="C301" t="str">
            <v>Libby Creek</v>
          </cell>
          <cell r="D301" t="str">
            <v>yes</v>
          </cell>
        </row>
        <row r="302">
          <cell r="A302" t="str">
            <v>Libby Creek 02</v>
          </cell>
          <cell r="B302" t="str">
            <v>Methow</v>
          </cell>
          <cell r="C302" t="str">
            <v>Libby Creek</v>
          </cell>
          <cell r="D302" t="str">
            <v>yes</v>
          </cell>
        </row>
        <row r="303">
          <cell r="A303" t="str">
            <v>Libby Creek 03</v>
          </cell>
          <cell r="B303" t="str">
            <v>Methow</v>
          </cell>
          <cell r="C303" t="str">
            <v>Libby Creek</v>
          </cell>
          <cell r="D303" t="str">
            <v>yes</v>
          </cell>
        </row>
        <row r="304">
          <cell r="A304" t="str">
            <v>Libby Creek 04</v>
          </cell>
          <cell r="B304" t="str">
            <v>Methow</v>
          </cell>
          <cell r="C304" t="str">
            <v>Libby Creek</v>
          </cell>
          <cell r="D304" t="str">
            <v>yes</v>
          </cell>
        </row>
        <row r="305">
          <cell r="A305" t="str">
            <v>Libby Creek 05</v>
          </cell>
          <cell r="B305" t="str">
            <v>Methow</v>
          </cell>
          <cell r="C305" t="str">
            <v>Libby Creek</v>
          </cell>
          <cell r="D305" t="str">
            <v>yes</v>
          </cell>
        </row>
        <row r="306">
          <cell r="A306" t="str">
            <v>Libby Creek 06</v>
          </cell>
          <cell r="B306" t="str">
            <v>Methow</v>
          </cell>
          <cell r="C306" t="str">
            <v>Libby Creek</v>
          </cell>
          <cell r="D306" t="str">
            <v>yes</v>
          </cell>
        </row>
        <row r="307">
          <cell r="A307" t="str">
            <v>Libby Creek 07</v>
          </cell>
          <cell r="B307" t="str">
            <v>Methow</v>
          </cell>
          <cell r="C307" t="str">
            <v>Libby Creek</v>
          </cell>
          <cell r="D307" t="str">
            <v>yes</v>
          </cell>
        </row>
        <row r="308">
          <cell r="A308" t="str">
            <v>Libby Creek North Fork 01</v>
          </cell>
          <cell r="B308" t="str">
            <v>Methow</v>
          </cell>
          <cell r="C308" t="str">
            <v>Libby Creek</v>
          </cell>
          <cell r="D308" t="str">
            <v>no</v>
          </cell>
        </row>
        <row r="309">
          <cell r="A309" t="str">
            <v>Libby Creek North Fork 02</v>
          </cell>
          <cell r="B309" t="str">
            <v>Methow</v>
          </cell>
          <cell r="C309" t="str">
            <v>Libby Creek</v>
          </cell>
          <cell r="D309" t="str">
            <v>no</v>
          </cell>
        </row>
        <row r="310">
          <cell r="A310" t="str">
            <v>Libby Creek South Fork 01</v>
          </cell>
          <cell r="B310" t="str">
            <v>Methow</v>
          </cell>
          <cell r="C310" t="str">
            <v>Libby Creek</v>
          </cell>
          <cell r="D310" t="str">
            <v>no</v>
          </cell>
        </row>
        <row r="311">
          <cell r="A311" t="str">
            <v>Libby Creek South Fork 02</v>
          </cell>
          <cell r="B311" t="str">
            <v>Methow</v>
          </cell>
          <cell r="C311" t="str">
            <v>Libby Creek</v>
          </cell>
          <cell r="D311" t="str">
            <v>no</v>
          </cell>
        </row>
        <row r="312">
          <cell r="A312" t="str">
            <v>Little Boulder Creek 01</v>
          </cell>
          <cell r="B312" t="str">
            <v>Methow</v>
          </cell>
          <cell r="C312" t="str">
            <v>Methow River-Fawn Creek</v>
          </cell>
          <cell r="D312" t="str">
            <v>no</v>
          </cell>
        </row>
        <row r="313">
          <cell r="A313" t="str">
            <v>Little Bridge Creek 01</v>
          </cell>
          <cell r="B313" t="str">
            <v>Methow</v>
          </cell>
          <cell r="C313" t="str">
            <v>Little Bridge Creek</v>
          </cell>
          <cell r="D313" t="str">
            <v>no</v>
          </cell>
        </row>
        <row r="314">
          <cell r="A314" t="str">
            <v>Little Bridge Creek 02</v>
          </cell>
          <cell r="B314" t="str">
            <v>Methow</v>
          </cell>
          <cell r="C314" t="str">
            <v>Little Bridge Creek</v>
          </cell>
          <cell r="D314" t="str">
            <v>yes</v>
          </cell>
        </row>
        <row r="315">
          <cell r="A315" t="str">
            <v>Little Bridge Creek 03</v>
          </cell>
          <cell r="B315" t="str">
            <v>Methow</v>
          </cell>
          <cell r="C315" t="str">
            <v>Little Bridge Creek</v>
          </cell>
          <cell r="D315" t="str">
            <v>yes</v>
          </cell>
        </row>
        <row r="316">
          <cell r="A316" t="str">
            <v>Little Bridge Creek 04</v>
          </cell>
          <cell r="B316" t="str">
            <v>Methow</v>
          </cell>
          <cell r="C316" t="str">
            <v>Little Bridge Creek</v>
          </cell>
          <cell r="D316" t="str">
            <v>yes</v>
          </cell>
        </row>
        <row r="317">
          <cell r="A317" t="str">
            <v>Little Bridge Creek 05</v>
          </cell>
          <cell r="B317" t="str">
            <v>Methow</v>
          </cell>
          <cell r="C317" t="str">
            <v>Little Bridge Creek</v>
          </cell>
          <cell r="D317" t="str">
            <v>yes</v>
          </cell>
        </row>
        <row r="318">
          <cell r="A318" t="str">
            <v>Little Bridge Creek 06</v>
          </cell>
          <cell r="B318" t="str">
            <v>Methow</v>
          </cell>
          <cell r="C318" t="str">
            <v>Little Bridge Creek</v>
          </cell>
          <cell r="D318" t="str">
            <v>yes</v>
          </cell>
        </row>
        <row r="319">
          <cell r="A319" t="str">
            <v>Little Camas Creek 01</v>
          </cell>
          <cell r="B319" t="str">
            <v>Wenatchee</v>
          </cell>
          <cell r="C319" t="str">
            <v>Sand Creek</v>
          </cell>
          <cell r="D319" t="str">
            <v>no</v>
          </cell>
        </row>
        <row r="320">
          <cell r="A320" t="str">
            <v>Little Giant Creek 01</v>
          </cell>
          <cell r="B320" t="str">
            <v>Wenatchee</v>
          </cell>
          <cell r="C320" t="str">
            <v>Upper Chiwawa River</v>
          </cell>
          <cell r="D320" t="str">
            <v>no</v>
          </cell>
        </row>
        <row r="321">
          <cell r="A321" t="str">
            <v>Little Slate Creek 01</v>
          </cell>
          <cell r="B321" t="str">
            <v>Methow</v>
          </cell>
          <cell r="C321" t="str">
            <v>Middle Twisp River</v>
          </cell>
          <cell r="D321" t="str">
            <v>no</v>
          </cell>
        </row>
        <row r="322">
          <cell r="A322" t="str">
            <v>Little Wenatchee River Lower 01</v>
          </cell>
          <cell r="B322" t="str">
            <v>Wenatchee</v>
          </cell>
          <cell r="C322" t="str">
            <v>Lower Little Wenatchee River</v>
          </cell>
          <cell r="D322" t="str">
            <v>yes</v>
          </cell>
        </row>
        <row r="323">
          <cell r="A323" t="str">
            <v>Little Wenatchee River Lower 02</v>
          </cell>
          <cell r="B323" t="str">
            <v>Wenatchee</v>
          </cell>
          <cell r="C323" t="str">
            <v>Lower Little Wenatchee River</v>
          </cell>
          <cell r="D323" t="str">
            <v>yes</v>
          </cell>
        </row>
        <row r="324">
          <cell r="A324" t="str">
            <v>Little Wenatchee River Lower 03</v>
          </cell>
          <cell r="B324" t="str">
            <v>Wenatchee</v>
          </cell>
          <cell r="C324" t="str">
            <v>Lower Little Wenatchee River</v>
          </cell>
          <cell r="D324" t="str">
            <v>yes</v>
          </cell>
        </row>
        <row r="325">
          <cell r="A325" t="str">
            <v>Little Wenatchee River Lower 04</v>
          </cell>
          <cell r="B325" t="str">
            <v>Wenatchee</v>
          </cell>
          <cell r="C325" t="str">
            <v>Lower Little Wenatchee River</v>
          </cell>
          <cell r="D325" t="str">
            <v>yes</v>
          </cell>
        </row>
        <row r="326">
          <cell r="A326" t="str">
            <v>Little Wenatchee River Lower 05</v>
          </cell>
          <cell r="B326" t="str">
            <v>Wenatchee</v>
          </cell>
          <cell r="C326" t="str">
            <v>Lower Little Wenatchee River</v>
          </cell>
          <cell r="D326" t="str">
            <v>yes</v>
          </cell>
        </row>
        <row r="327">
          <cell r="A327" t="str">
            <v>Little Wenatchee River Lower 06</v>
          </cell>
          <cell r="B327" t="str">
            <v>Wenatchee</v>
          </cell>
          <cell r="C327" t="str">
            <v>Lower Little Wenatchee River</v>
          </cell>
          <cell r="D327" t="str">
            <v>no</v>
          </cell>
        </row>
        <row r="328">
          <cell r="A328" t="str">
            <v>Little Wenatchee River Middle 01</v>
          </cell>
          <cell r="B328" t="str">
            <v>Wenatchee</v>
          </cell>
          <cell r="C328" t="str">
            <v>Middle Little Wenatchee River</v>
          </cell>
          <cell r="D328" t="str">
            <v>no</v>
          </cell>
        </row>
        <row r="329">
          <cell r="A329" t="str">
            <v>Little Wenatchee River Upper 01</v>
          </cell>
          <cell r="B329" t="str">
            <v>Wenatchee</v>
          </cell>
          <cell r="C329" t="str">
            <v>Upper Little Wenatchee River</v>
          </cell>
          <cell r="D329" t="str">
            <v>no</v>
          </cell>
        </row>
        <row r="330">
          <cell r="A330" t="str">
            <v>Little Wenatchee River Upper 02</v>
          </cell>
          <cell r="B330" t="str">
            <v>Wenatchee</v>
          </cell>
          <cell r="C330" t="str">
            <v>Upper Little Wenatchee River</v>
          </cell>
          <cell r="D330" t="str">
            <v>no</v>
          </cell>
        </row>
        <row r="331">
          <cell r="A331" t="str">
            <v>Lost Creek 01</v>
          </cell>
          <cell r="B331" t="str">
            <v>Wenatchee</v>
          </cell>
          <cell r="C331" t="str">
            <v>Lower Little Wenatchee River</v>
          </cell>
          <cell r="D331" t="str">
            <v>yes</v>
          </cell>
        </row>
        <row r="332">
          <cell r="A332" t="str">
            <v>Lost River Lower 01</v>
          </cell>
          <cell r="B332" t="str">
            <v>Methow</v>
          </cell>
          <cell r="C332" t="str">
            <v>Lower Lost River</v>
          </cell>
          <cell r="D332" t="str">
            <v>yes</v>
          </cell>
        </row>
        <row r="333">
          <cell r="A333" t="str">
            <v>Lost River Lower 02</v>
          </cell>
          <cell r="B333" t="str">
            <v>Methow</v>
          </cell>
          <cell r="C333" t="str">
            <v>Lower Lost River</v>
          </cell>
          <cell r="D333" t="str">
            <v>yes</v>
          </cell>
        </row>
        <row r="334">
          <cell r="A334" t="str">
            <v>Lost River Lower 03</v>
          </cell>
          <cell r="B334" t="str">
            <v>Methow</v>
          </cell>
          <cell r="C334" t="str">
            <v>Lower Lost River</v>
          </cell>
          <cell r="D334" t="str">
            <v>yes</v>
          </cell>
        </row>
        <row r="335">
          <cell r="A335" t="str">
            <v>Lost River Lower 04</v>
          </cell>
          <cell r="B335" t="str">
            <v>Methow</v>
          </cell>
          <cell r="C335" t="str">
            <v>Lower Lost River</v>
          </cell>
          <cell r="D335" t="str">
            <v>yes</v>
          </cell>
        </row>
        <row r="336">
          <cell r="A336" t="str">
            <v>Lost River Lower 05</v>
          </cell>
          <cell r="B336" t="str">
            <v>Methow</v>
          </cell>
          <cell r="C336" t="str">
            <v>Lower Lost River</v>
          </cell>
          <cell r="D336" t="str">
            <v>yes</v>
          </cell>
        </row>
        <row r="337">
          <cell r="A337" t="str">
            <v>Lost River Lower 06</v>
          </cell>
          <cell r="B337" t="str">
            <v>Methow</v>
          </cell>
          <cell r="C337" t="str">
            <v>Lower Lost River</v>
          </cell>
          <cell r="D337" t="str">
            <v>no</v>
          </cell>
        </row>
        <row r="338">
          <cell r="A338" t="str">
            <v>Lost River Lower 07</v>
          </cell>
          <cell r="B338" t="str">
            <v>Methow</v>
          </cell>
          <cell r="C338" t="str">
            <v>Upper Lost River</v>
          </cell>
          <cell r="D338" t="str">
            <v>no</v>
          </cell>
        </row>
        <row r="339">
          <cell r="A339" t="str">
            <v>Lost River Upper 01</v>
          </cell>
          <cell r="B339" t="str">
            <v>Methow</v>
          </cell>
          <cell r="C339" t="str">
            <v>Diamond Creek</v>
          </cell>
          <cell r="D339" t="str">
            <v>no</v>
          </cell>
        </row>
        <row r="340">
          <cell r="A340" t="str">
            <v>Lost River Upper 02</v>
          </cell>
          <cell r="B340" t="str">
            <v>Methow</v>
          </cell>
          <cell r="C340" t="str">
            <v>Diamond Creek</v>
          </cell>
          <cell r="D340" t="str">
            <v>no</v>
          </cell>
        </row>
        <row r="341">
          <cell r="A341" t="str">
            <v>Loup Loup Creek 01</v>
          </cell>
          <cell r="B341" t="str">
            <v>Okanogan</v>
          </cell>
          <cell r="C341" t="str">
            <v>Lower Loup Loup Creek</v>
          </cell>
          <cell r="D341" t="str">
            <v>no</v>
          </cell>
        </row>
        <row r="342">
          <cell r="A342" t="str">
            <v>Loup Loup Creek 02</v>
          </cell>
          <cell r="B342" t="str">
            <v>Okanogan</v>
          </cell>
          <cell r="C342" t="str">
            <v xml:space="preserve">Lower Loup Loup Creek </v>
          </cell>
          <cell r="D342" t="str">
            <v>no</v>
          </cell>
        </row>
        <row r="343">
          <cell r="A343" t="str">
            <v>Loup Loup Creek 03</v>
          </cell>
          <cell r="B343" t="str">
            <v>Okanogan</v>
          </cell>
          <cell r="C343" t="str">
            <v xml:space="preserve">Lower Loup Loup Creek </v>
          </cell>
          <cell r="D343" t="str">
            <v>no</v>
          </cell>
        </row>
        <row r="344">
          <cell r="A344" t="str">
            <v>Loup Loup Creek 04</v>
          </cell>
          <cell r="B344" t="str">
            <v>Okanogan</v>
          </cell>
          <cell r="C344" t="str">
            <v xml:space="preserve">Lower Loup Loup Creek </v>
          </cell>
          <cell r="D344" t="str">
            <v>no</v>
          </cell>
        </row>
        <row r="345">
          <cell r="A345" t="str">
            <v>Peshastin Creek Lower 01</v>
          </cell>
          <cell r="B345" t="str">
            <v>Wenatchee</v>
          </cell>
          <cell r="C345" t="str">
            <v>Lower Peshastin Creek</v>
          </cell>
          <cell r="D345" t="str">
            <v>yes</v>
          </cell>
        </row>
        <row r="346">
          <cell r="A346" t="str">
            <v>Peshastin Creek Lower 02</v>
          </cell>
          <cell r="B346" t="str">
            <v>Wenatchee</v>
          </cell>
          <cell r="C346" t="str">
            <v>Lower Peshastin Creek</v>
          </cell>
          <cell r="D346" t="str">
            <v>yes</v>
          </cell>
        </row>
        <row r="347">
          <cell r="A347" t="str">
            <v>Peshastin Creek Lower 03</v>
          </cell>
          <cell r="B347" t="str">
            <v>Wenatchee</v>
          </cell>
          <cell r="C347" t="str">
            <v>Lower Peshastin Creek</v>
          </cell>
          <cell r="D347" t="str">
            <v>yes</v>
          </cell>
        </row>
        <row r="348">
          <cell r="A348" t="str">
            <v>Peshastin Creek Lower 04</v>
          </cell>
          <cell r="B348" t="str">
            <v>Wenatchee</v>
          </cell>
          <cell r="C348" t="str">
            <v>Lower Peshastin Creek</v>
          </cell>
          <cell r="D348" t="str">
            <v>yes</v>
          </cell>
        </row>
        <row r="349">
          <cell r="A349" t="str">
            <v>Mad River Lower 05</v>
          </cell>
          <cell r="B349" t="str">
            <v>Entiat</v>
          </cell>
          <cell r="C349" t="str">
            <v>Lower Mad River</v>
          </cell>
          <cell r="D349" t="str">
            <v>yes</v>
          </cell>
        </row>
        <row r="350">
          <cell r="A350" t="str">
            <v>Mad River Lower 06</v>
          </cell>
          <cell r="B350" t="str">
            <v>Entiat</v>
          </cell>
          <cell r="C350" t="str">
            <v>Lower Mad River</v>
          </cell>
          <cell r="D350" t="str">
            <v>yes</v>
          </cell>
        </row>
        <row r="351">
          <cell r="A351" t="str">
            <v>Mad River Lower 07</v>
          </cell>
          <cell r="B351" t="str">
            <v>Entiat</v>
          </cell>
          <cell r="C351" t="str">
            <v>Lower Mad River</v>
          </cell>
          <cell r="D351" t="str">
            <v>yes</v>
          </cell>
        </row>
        <row r="352">
          <cell r="A352" t="str">
            <v>Mad River Lower 08</v>
          </cell>
          <cell r="B352" t="str">
            <v>Entiat</v>
          </cell>
          <cell r="C352" t="str">
            <v>Lower Mad River</v>
          </cell>
          <cell r="D352" t="str">
            <v>yes</v>
          </cell>
        </row>
        <row r="353">
          <cell r="A353" t="str">
            <v>Mad River Lower 09</v>
          </cell>
          <cell r="B353" t="str">
            <v>Entiat</v>
          </cell>
          <cell r="C353" t="str">
            <v>Lower Mad River</v>
          </cell>
          <cell r="D353" t="str">
            <v>no</v>
          </cell>
        </row>
        <row r="354">
          <cell r="A354" t="str">
            <v>Mad River Lower 10</v>
          </cell>
          <cell r="B354" t="str">
            <v>Entiat</v>
          </cell>
          <cell r="C354" t="str">
            <v>Lower Mad River</v>
          </cell>
          <cell r="D354" t="str">
            <v>no</v>
          </cell>
        </row>
        <row r="355">
          <cell r="A355" t="str">
            <v>Mad River Upper 01</v>
          </cell>
          <cell r="B355" t="str">
            <v>Entiat</v>
          </cell>
          <cell r="C355" t="str">
            <v>Upper Mad River</v>
          </cell>
          <cell r="D355" t="str">
            <v>no</v>
          </cell>
        </row>
        <row r="356">
          <cell r="A356" t="str">
            <v>Mad River Upper 02</v>
          </cell>
          <cell r="B356" t="str">
            <v>Entiat</v>
          </cell>
          <cell r="C356" t="str">
            <v>Upper Mad River</v>
          </cell>
          <cell r="D356" t="str">
            <v>no</v>
          </cell>
        </row>
        <row r="357">
          <cell r="A357" t="str">
            <v>Mad River Upper 03</v>
          </cell>
          <cell r="B357" t="str">
            <v>Entiat</v>
          </cell>
          <cell r="C357" t="str">
            <v>Upper Mad River</v>
          </cell>
          <cell r="D357" t="str">
            <v>no</v>
          </cell>
        </row>
        <row r="358">
          <cell r="A358" t="str">
            <v>Mad River Upper 04</v>
          </cell>
          <cell r="B358" t="str">
            <v>Entiat</v>
          </cell>
          <cell r="C358" t="str">
            <v>Upper Mad River</v>
          </cell>
          <cell r="D358" t="str">
            <v>no</v>
          </cell>
        </row>
        <row r="359">
          <cell r="A359" t="str">
            <v>Mad River Upper 05</v>
          </cell>
          <cell r="B359" t="str">
            <v>Entiat</v>
          </cell>
          <cell r="C359" t="str">
            <v>Upper Mad River</v>
          </cell>
          <cell r="D359" t="str">
            <v>no</v>
          </cell>
        </row>
        <row r="360">
          <cell r="A360" t="str">
            <v>Maple Creek 01</v>
          </cell>
          <cell r="B360" t="str">
            <v>Wenatchee</v>
          </cell>
          <cell r="C360" t="str">
            <v>Upper Chiwawa River</v>
          </cell>
          <cell r="D360" t="str">
            <v>no</v>
          </cell>
        </row>
        <row r="361">
          <cell r="A361" t="str">
            <v>Methow River Alder 01</v>
          </cell>
          <cell r="B361" t="str">
            <v>Methow</v>
          </cell>
          <cell r="C361" t="str">
            <v>Methow River-Alder Creek</v>
          </cell>
          <cell r="D361" t="str">
            <v>yes</v>
          </cell>
        </row>
        <row r="362">
          <cell r="A362" t="str">
            <v>Methow River Alder 02</v>
          </cell>
          <cell r="B362" t="str">
            <v>Methow</v>
          </cell>
          <cell r="C362" t="str">
            <v>Methow River-Alder Creek</v>
          </cell>
          <cell r="D362" t="str">
            <v>yes</v>
          </cell>
        </row>
        <row r="363">
          <cell r="A363" t="str">
            <v>Methow River Alder 03</v>
          </cell>
          <cell r="B363" t="str">
            <v>Methow</v>
          </cell>
          <cell r="C363" t="str">
            <v>Methow River-Alder Creek</v>
          </cell>
          <cell r="D363" t="str">
            <v>yes</v>
          </cell>
        </row>
        <row r="364">
          <cell r="A364" t="str">
            <v>Methow River Alder 04</v>
          </cell>
          <cell r="B364" t="str">
            <v>Methow</v>
          </cell>
          <cell r="C364" t="str">
            <v>Methow River-Alder Creek</v>
          </cell>
          <cell r="D364" t="str">
            <v>yes</v>
          </cell>
        </row>
        <row r="365">
          <cell r="A365" t="str">
            <v>Methow River Alder 05</v>
          </cell>
          <cell r="B365" t="str">
            <v>Methow</v>
          </cell>
          <cell r="C365" t="str">
            <v>Methow River-Alder Creek</v>
          </cell>
          <cell r="D365" t="str">
            <v>yes</v>
          </cell>
        </row>
        <row r="366">
          <cell r="A366" t="str">
            <v>Methow River Alder 06</v>
          </cell>
          <cell r="B366" t="str">
            <v>Methow</v>
          </cell>
          <cell r="C366" t="str">
            <v>Methow River-Alder Creek</v>
          </cell>
          <cell r="D366" t="str">
            <v>yes</v>
          </cell>
        </row>
        <row r="367">
          <cell r="A367" t="str">
            <v>Methow River Alder 07</v>
          </cell>
          <cell r="B367" t="str">
            <v>Methow</v>
          </cell>
          <cell r="C367" t="str">
            <v>Methow River-Alder Creek</v>
          </cell>
          <cell r="D367" t="str">
            <v>yes</v>
          </cell>
        </row>
        <row r="368">
          <cell r="A368" t="str">
            <v>Methow River Alder 08</v>
          </cell>
          <cell r="B368" t="str">
            <v>Methow</v>
          </cell>
          <cell r="C368" t="str">
            <v>Methow River-Alder Creek</v>
          </cell>
          <cell r="D368" t="str">
            <v>yes</v>
          </cell>
        </row>
        <row r="369">
          <cell r="A369" t="str">
            <v>Methow River Alta Coulee 01</v>
          </cell>
          <cell r="B369" t="str">
            <v>Methow</v>
          </cell>
          <cell r="C369" t="str">
            <v>Methow River-Alta Coulee</v>
          </cell>
          <cell r="D369" t="str">
            <v>yes</v>
          </cell>
        </row>
        <row r="370">
          <cell r="A370" t="str">
            <v>Peshastin Creek Lower 05</v>
          </cell>
          <cell r="B370" t="str">
            <v>Wenatchee</v>
          </cell>
          <cell r="C370" t="str">
            <v>Lower Peshastin Creek</v>
          </cell>
          <cell r="D370" t="str">
            <v>yes</v>
          </cell>
        </row>
        <row r="371">
          <cell r="A371" t="str">
            <v>Peshastin Creek Lower 06</v>
          </cell>
          <cell r="B371" t="str">
            <v>Wenatchee</v>
          </cell>
          <cell r="C371" t="str">
            <v>Lower Peshastin Creek</v>
          </cell>
          <cell r="D371" t="str">
            <v>yes</v>
          </cell>
        </row>
        <row r="372">
          <cell r="A372" t="str">
            <v>Peshastin Creek Lower 07</v>
          </cell>
          <cell r="B372" t="str">
            <v>Wenatchee</v>
          </cell>
          <cell r="C372" t="str">
            <v>Lower Peshastin Creek</v>
          </cell>
          <cell r="D372" t="str">
            <v>yes</v>
          </cell>
        </row>
        <row r="373">
          <cell r="A373" t="str">
            <v>Peshastin Creek Lower 08</v>
          </cell>
          <cell r="B373" t="str">
            <v>Wenatchee</v>
          </cell>
          <cell r="C373" t="str">
            <v>Lower Peshastin Creek</v>
          </cell>
          <cell r="D373" t="str">
            <v>yes</v>
          </cell>
        </row>
        <row r="374">
          <cell r="A374" t="str">
            <v>Wenatchee River Derby 01</v>
          </cell>
          <cell r="B374" t="str">
            <v>Wenatchee</v>
          </cell>
          <cell r="C374" t="str">
            <v>Wenatchee River-Derby Canyon</v>
          </cell>
          <cell r="D374" t="str">
            <v>yes</v>
          </cell>
        </row>
        <row r="375">
          <cell r="A375" t="str">
            <v>Wenatchee River Derby 02</v>
          </cell>
          <cell r="B375" t="str">
            <v>Wenatchee</v>
          </cell>
          <cell r="C375" t="str">
            <v>Wenatchee River-Derby Canyon</v>
          </cell>
          <cell r="D375" t="str">
            <v>yes</v>
          </cell>
        </row>
        <row r="376">
          <cell r="A376" t="str">
            <v>Wenatchee River Derby 03</v>
          </cell>
          <cell r="B376" t="str">
            <v>Wenatchee</v>
          </cell>
          <cell r="C376" t="str">
            <v>Wenatchee River-Derby Canyon</v>
          </cell>
          <cell r="D376" t="str">
            <v>yes</v>
          </cell>
        </row>
        <row r="377">
          <cell r="A377" t="str">
            <v>Wenatchee River Derby 04</v>
          </cell>
          <cell r="B377" t="str">
            <v>Wenatchee</v>
          </cell>
          <cell r="C377" t="str">
            <v>Wenatchee River-Derby Canyon</v>
          </cell>
          <cell r="D377" t="str">
            <v>yes</v>
          </cell>
        </row>
        <row r="378">
          <cell r="A378" t="str">
            <v>Wenatchee River Derby 05</v>
          </cell>
          <cell r="B378" t="str">
            <v>Wenatchee</v>
          </cell>
          <cell r="C378" t="str">
            <v>Wenatchee River-Derby Canyon</v>
          </cell>
          <cell r="D378" t="str">
            <v>yes</v>
          </cell>
        </row>
        <row r="379">
          <cell r="A379" t="str">
            <v>Wenatchee River Derby 06</v>
          </cell>
          <cell r="B379" t="str">
            <v>Wenatchee</v>
          </cell>
          <cell r="C379" t="str">
            <v>Wenatchee River-Tumwater Canyon</v>
          </cell>
          <cell r="D379" t="str">
            <v>yes</v>
          </cell>
        </row>
        <row r="380">
          <cell r="A380" t="str">
            <v>Wenatchee River Nahahum 01</v>
          </cell>
          <cell r="B380" t="str">
            <v>Wenatchee</v>
          </cell>
          <cell r="C380" t="str">
            <v>Wenatchee River-Nahahum Canyon</v>
          </cell>
          <cell r="D380" t="str">
            <v>yes</v>
          </cell>
        </row>
        <row r="381">
          <cell r="A381" t="str">
            <v>Wenatchee River Nahahum 02</v>
          </cell>
          <cell r="B381" t="str">
            <v>Wenatchee</v>
          </cell>
          <cell r="C381" t="str">
            <v>Wenatchee River-Nahahum Canyon</v>
          </cell>
          <cell r="D381" t="str">
            <v>yes</v>
          </cell>
        </row>
        <row r="382">
          <cell r="A382" t="str">
            <v>Wenatchee River Nahahum 03</v>
          </cell>
          <cell r="B382" t="str">
            <v>Wenatchee</v>
          </cell>
          <cell r="C382" t="str">
            <v>Wenatchee River-Nahahum Canyon</v>
          </cell>
          <cell r="D382" t="str">
            <v>yes</v>
          </cell>
        </row>
        <row r="383">
          <cell r="A383" t="str">
            <v>Wenatchee River Nahahum 04</v>
          </cell>
          <cell r="B383" t="str">
            <v>Wenatchee</v>
          </cell>
          <cell r="C383" t="str">
            <v>Wenatchee River-Nahahum Canyon</v>
          </cell>
          <cell r="D383" t="str">
            <v>yes</v>
          </cell>
        </row>
        <row r="384">
          <cell r="A384" t="str">
            <v>Wenatchee River Nahahum 05</v>
          </cell>
          <cell r="B384" t="str">
            <v>Wenatchee</v>
          </cell>
          <cell r="C384" t="str">
            <v>Wenatchee River-Nahahum Canyon</v>
          </cell>
          <cell r="D384" t="str">
            <v>yes</v>
          </cell>
        </row>
        <row r="385">
          <cell r="A385" t="str">
            <v>Wenatchee River Nahahum 06</v>
          </cell>
          <cell r="B385" t="str">
            <v>Wenatchee</v>
          </cell>
          <cell r="C385" t="str">
            <v>Wenatchee River-Nahahum Canyon</v>
          </cell>
          <cell r="D385" t="str">
            <v>yes</v>
          </cell>
        </row>
        <row r="386">
          <cell r="A386" t="str">
            <v>Wenatchee River Nahahum 07</v>
          </cell>
          <cell r="B386" t="str">
            <v>Wenatchee</v>
          </cell>
          <cell r="C386" t="str">
            <v>Wenatchee River-Ollala Canyon</v>
          </cell>
          <cell r="D386" t="str">
            <v>yes</v>
          </cell>
        </row>
        <row r="387">
          <cell r="A387" t="str">
            <v>Wenatchee River Ollala 01</v>
          </cell>
          <cell r="B387" t="str">
            <v>Wenatchee</v>
          </cell>
          <cell r="C387" t="str">
            <v>Wenatchee River-Ollala Canyon</v>
          </cell>
          <cell r="D387" t="str">
            <v>yes</v>
          </cell>
        </row>
        <row r="388">
          <cell r="A388" t="str">
            <v>Wenatchee River Ollala 02</v>
          </cell>
          <cell r="B388" t="str">
            <v>Wenatchee</v>
          </cell>
          <cell r="C388" t="str">
            <v>Wenatchee River-Ollala Canyon</v>
          </cell>
          <cell r="D388" t="str">
            <v>yes</v>
          </cell>
        </row>
        <row r="389">
          <cell r="A389" t="str">
            <v>Wenatchee River Ollala 03</v>
          </cell>
          <cell r="B389" t="str">
            <v>Wenatchee</v>
          </cell>
          <cell r="C389" t="str">
            <v>Wenatchee River-Ollala Canyon</v>
          </cell>
          <cell r="D389" t="str">
            <v>yes</v>
          </cell>
        </row>
        <row r="390">
          <cell r="A390" t="str">
            <v>Wenatchee River Tumwater 01</v>
          </cell>
          <cell r="B390" t="str">
            <v>Wenatchee</v>
          </cell>
          <cell r="C390" t="str">
            <v>Wenatchee River-Tumwater Canyon</v>
          </cell>
          <cell r="D390" t="str">
            <v>yes</v>
          </cell>
        </row>
        <row r="391">
          <cell r="A391" t="str">
            <v>Wenatchee River Tumwater 02</v>
          </cell>
          <cell r="B391" t="str">
            <v>Wenatchee</v>
          </cell>
          <cell r="C391" t="str">
            <v>Wenatchee River-Tumwater Canyon</v>
          </cell>
          <cell r="D391" t="str">
            <v>yes</v>
          </cell>
        </row>
        <row r="392">
          <cell r="A392" t="str">
            <v>Nason Creek Lower 08</v>
          </cell>
          <cell r="B392" t="str">
            <v>Wenatchee</v>
          </cell>
          <cell r="C392" t="str">
            <v>Lower Nason Creek</v>
          </cell>
          <cell r="D392" t="str">
            <v>yes</v>
          </cell>
        </row>
        <row r="393">
          <cell r="A393" t="str">
            <v>Nason Creek Lower 09</v>
          </cell>
          <cell r="B393" t="str">
            <v>Wenatchee</v>
          </cell>
          <cell r="C393" t="str">
            <v>Lower Nason Creek</v>
          </cell>
          <cell r="D393" t="str">
            <v>yes</v>
          </cell>
        </row>
        <row r="394">
          <cell r="A394" t="str">
            <v>Nason Creek Lower 10</v>
          </cell>
          <cell r="B394" t="str">
            <v>Wenatchee</v>
          </cell>
          <cell r="C394" t="str">
            <v>Lower Nason Creek</v>
          </cell>
          <cell r="D394" t="str">
            <v>yes</v>
          </cell>
        </row>
        <row r="395">
          <cell r="A395" t="str">
            <v>Methow River Thompson 01</v>
          </cell>
          <cell r="B395" t="str">
            <v>Methow</v>
          </cell>
          <cell r="C395" t="str">
            <v>Methow River-Thompson Creek</v>
          </cell>
          <cell r="D395" t="str">
            <v>yes</v>
          </cell>
        </row>
        <row r="396">
          <cell r="A396" t="str">
            <v>Methow River Thompson 02</v>
          </cell>
          <cell r="B396" t="str">
            <v>Methow</v>
          </cell>
          <cell r="C396" t="str">
            <v>Methow River-Thompson Creek</v>
          </cell>
          <cell r="D396" t="str">
            <v>yes</v>
          </cell>
        </row>
        <row r="397">
          <cell r="A397" t="str">
            <v>Methow River Thompson 03</v>
          </cell>
          <cell r="B397" t="str">
            <v>Methow</v>
          </cell>
          <cell r="C397" t="str">
            <v>Methow River-Thompson Creek</v>
          </cell>
          <cell r="D397" t="str">
            <v>yes</v>
          </cell>
        </row>
        <row r="398">
          <cell r="A398" t="str">
            <v>Methow River Thompson 04</v>
          </cell>
          <cell r="B398" t="str">
            <v>Methow</v>
          </cell>
          <cell r="C398" t="str">
            <v>Methow River-Thompson Creek</v>
          </cell>
          <cell r="D398" t="str">
            <v>yes</v>
          </cell>
        </row>
        <row r="399">
          <cell r="A399" t="str">
            <v>Methow River Thompson 05</v>
          </cell>
          <cell r="B399" t="str">
            <v>Methow</v>
          </cell>
          <cell r="C399" t="str">
            <v>Methow River-Thompson Creek</v>
          </cell>
          <cell r="D399" t="str">
            <v>yes</v>
          </cell>
        </row>
        <row r="400">
          <cell r="A400" t="str">
            <v>Methow River Thompson 06</v>
          </cell>
          <cell r="B400" t="str">
            <v>Methow</v>
          </cell>
          <cell r="C400" t="str">
            <v>Methow River-Thompson Creek</v>
          </cell>
          <cell r="D400" t="str">
            <v>yes</v>
          </cell>
        </row>
        <row r="401">
          <cell r="A401" t="str">
            <v>Twisp River Lower 08</v>
          </cell>
          <cell r="B401" t="str">
            <v>Methow</v>
          </cell>
          <cell r="C401" t="str">
            <v>Lower Twisp River</v>
          </cell>
          <cell r="D401" t="str">
            <v>yes</v>
          </cell>
        </row>
        <row r="402">
          <cell r="A402" t="str">
            <v>Twisp River Lower 09</v>
          </cell>
          <cell r="B402" t="str">
            <v>Methow</v>
          </cell>
          <cell r="C402" t="str">
            <v>Lower Twisp River</v>
          </cell>
          <cell r="D402" t="str">
            <v>yes</v>
          </cell>
        </row>
        <row r="403">
          <cell r="A403" t="str">
            <v>Twisp River Lower 10</v>
          </cell>
          <cell r="B403" t="str">
            <v>Methow</v>
          </cell>
          <cell r="C403" t="str">
            <v>Lower Twisp River</v>
          </cell>
          <cell r="D403" t="str">
            <v>yes</v>
          </cell>
        </row>
        <row r="404">
          <cell r="A404" t="str">
            <v>Twisp River Lower 11</v>
          </cell>
          <cell r="B404" t="str">
            <v>Methow</v>
          </cell>
          <cell r="C404" t="str">
            <v>Lower Twisp River</v>
          </cell>
          <cell r="D404" t="str">
            <v>yes</v>
          </cell>
        </row>
        <row r="405">
          <cell r="A405" t="str">
            <v>Twisp River Middle 01</v>
          </cell>
          <cell r="B405" t="str">
            <v>Methow</v>
          </cell>
          <cell r="C405" t="str">
            <v>Middle Twisp River</v>
          </cell>
          <cell r="D405" t="str">
            <v>yes</v>
          </cell>
        </row>
        <row r="406">
          <cell r="A406" t="str">
            <v>Twisp River Middle 02</v>
          </cell>
          <cell r="B406" t="str">
            <v>Methow</v>
          </cell>
          <cell r="C406" t="str">
            <v>Middle Twisp River</v>
          </cell>
          <cell r="D406" t="str">
            <v>yes</v>
          </cell>
        </row>
        <row r="407">
          <cell r="A407" t="str">
            <v>Twisp River Middle 03</v>
          </cell>
          <cell r="B407" t="str">
            <v>Methow</v>
          </cell>
          <cell r="C407" t="str">
            <v>Middle Twisp River</v>
          </cell>
          <cell r="D407" t="str">
            <v>yes</v>
          </cell>
        </row>
        <row r="408">
          <cell r="A408" t="str">
            <v>Twisp River Middle 04</v>
          </cell>
          <cell r="B408" t="str">
            <v>Methow</v>
          </cell>
          <cell r="C408" t="str">
            <v>Middle Twisp River</v>
          </cell>
          <cell r="D408" t="str">
            <v>yes</v>
          </cell>
        </row>
        <row r="409">
          <cell r="A409" t="str">
            <v>Twisp River Middle 05</v>
          </cell>
          <cell r="B409" t="str">
            <v>Methow</v>
          </cell>
          <cell r="C409" t="str">
            <v>Middle Twisp River</v>
          </cell>
          <cell r="D409" t="str">
            <v>yes</v>
          </cell>
        </row>
        <row r="410">
          <cell r="A410" t="str">
            <v>Entiat River Potato 06</v>
          </cell>
          <cell r="B410" t="str">
            <v>Entiat</v>
          </cell>
          <cell r="C410" t="str">
            <v>Entiat River-Potato Creek</v>
          </cell>
          <cell r="D410" t="str">
            <v>yes</v>
          </cell>
        </row>
        <row r="411">
          <cell r="A411" t="str">
            <v>Methow River West Fork 01</v>
          </cell>
          <cell r="B411" t="str">
            <v>Methow</v>
          </cell>
          <cell r="C411" t="str">
            <v>West Fork Methow River</v>
          </cell>
          <cell r="D411" t="str">
            <v>yes</v>
          </cell>
        </row>
        <row r="412">
          <cell r="A412" t="str">
            <v>Methow River West Fork 02</v>
          </cell>
          <cell r="B412" t="str">
            <v>Methow</v>
          </cell>
          <cell r="C412" t="str">
            <v>West Fork Methow River</v>
          </cell>
          <cell r="D412" t="str">
            <v>yes</v>
          </cell>
        </row>
        <row r="413">
          <cell r="A413" t="str">
            <v>Methow River West Fork 03</v>
          </cell>
          <cell r="B413" t="str">
            <v>Methow</v>
          </cell>
          <cell r="C413" t="str">
            <v>West Fork Methow River</v>
          </cell>
          <cell r="D413" t="str">
            <v>yes</v>
          </cell>
        </row>
        <row r="414">
          <cell r="A414" t="str">
            <v>Methow River West Fork 04</v>
          </cell>
          <cell r="B414" t="str">
            <v>Methow</v>
          </cell>
          <cell r="C414" t="str">
            <v>West Fork Methow River</v>
          </cell>
          <cell r="D414" t="str">
            <v>no</v>
          </cell>
        </row>
        <row r="415">
          <cell r="A415" t="str">
            <v>Middle Shaser Creek 01</v>
          </cell>
          <cell r="B415" t="str">
            <v>Wenatchee</v>
          </cell>
          <cell r="C415" t="str">
            <v>Upper Peshastin Creek</v>
          </cell>
          <cell r="D415" t="str">
            <v>no</v>
          </cell>
        </row>
        <row r="416">
          <cell r="A416" t="str">
            <v>Mill Creek Nason 01</v>
          </cell>
          <cell r="B416" t="str">
            <v>Wenatchee</v>
          </cell>
          <cell r="C416" t="str">
            <v>Upper Nason Creek</v>
          </cell>
          <cell r="D416" t="str">
            <v>no</v>
          </cell>
        </row>
        <row r="417">
          <cell r="A417" t="str">
            <v>Mill Creek Peshastin 01</v>
          </cell>
          <cell r="B417" t="str">
            <v>Wenatchee</v>
          </cell>
          <cell r="C417" t="str">
            <v>Lower Peshastin Creek</v>
          </cell>
          <cell r="D417" t="str">
            <v>yes</v>
          </cell>
        </row>
        <row r="418">
          <cell r="A418" t="str">
            <v>Mill Creek Peshastin 02</v>
          </cell>
          <cell r="B418" t="str">
            <v>Wenatchee</v>
          </cell>
          <cell r="C418" t="str">
            <v>Lower Peshastin Creek</v>
          </cell>
          <cell r="D418" t="str">
            <v>no</v>
          </cell>
        </row>
        <row r="419">
          <cell r="A419" t="str">
            <v>Minnow Creek 01</v>
          </cell>
          <cell r="B419" t="str">
            <v>Wenatchee</v>
          </cell>
          <cell r="C419" t="str">
            <v>Chikamin Creek</v>
          </cell>
          <cell r="D419" t="str">
            <v>yes</v>
          </cell>
        </row>
        <row r="420">
          <cell r="A420" t="str">
            <v>Minnow Creek 02</v>
          </cell>
          <cell r="B420" t="str">
            <v>Wenatchee</v>
          </cell>
          <cell r="C420" t="str">
            <v>Chikamin Creek</v>
          </cell>
          <cell r="D420" t="str">
            <v>no</v>
          </cell>
        </row>
        <row r="421">
          <cell r="A421" t="str">
            <v>Mission Creek 01</v>
          </cell>
          <cell r="B421" t="str">
            <v>Wenatchee</v>
          </cell>
          <cell r="C421" t="str">
            <v>Mission Creek-Brender Creek</v>
          </cell>
          <cell r="D421" t="str">
            <v>yes</v>
          </cell>
        </row>
        <row r="422">
          <cell r="A422" t="str">
            <v>Mission Creek 02</v>
          </cell>
          <cell r="B422" t="str">
            <v>Wenatchee</v>
          </cell>
          <cell r="C422" t="str">
            <v>Mission Creek-Brender Creek</v>
          </cell>
          <cell r="D422" t="str">
            <v>no</v>
          </cell>
        </row>
        <row r="423">
          <cell r="A423" t="str">
            <v>Mission Creek 03</v>
          </cell>
          <cell r="B423" t="str">
            <v>Wenatchee</v>
          </cell>
          <cell r="C423" t="str">
            <v>Mission Creek-Brender Creek</v>
          </cell>
          <cell r="D423" t="str">
            <v>no</v>
          </cell>
        </row>
        <row r="424">
          <cell r="A424" t="str">
            <v>Mission Creek 04</v>
          </cell>
          <cell r="B424" t="str">
            <v>Wenatchee</v>
          </cell>
          <cell r="C424" t="str">
            <v>Mission Creek-Brender Creek</v>
          </cell>
          <cell r="D424" t="str">
            <v>no</v>
          </cell>
        </row>
        <row r="425">
          <cell r="A425" t="str">
            <v>Mission Creek 05</v>
          </cell>
          <cell r="B425" t="str">
            <v>Wenatchee</v>
          </cell>
          <cell r="C425" t="str">
            <v>Mission Creek-Brender Creek</v>
          </cell>
          <cell r="D425" t="str">
            <v>no</v>
          </cell>
        </row>
        <row r="426">
          <cell r="A426" t="str">
            <v>Mission Creek 06</v>
          </cell>
          <cell r="B426" t="str">
            <v>Wenatchee</v>
          </cell>
          <cell r="C426" t="str">
            <v>Mission Creek-Brender Creek</v>
          </cell>
          <cell r="D426" t="str">
            <v>no</v>
          </cell>
        </row>
        <row r="427">
          <cell r="A427" t="str">
            <v>Mission Creek 07</v>
          </cell>
          <cell r="B427" t="str">
            <v>Wenatchee</v>
          </cell>
          <cell r="C427" t="str">
            <v>Mission Creek-Brender Creek</v>
          </cell>
          <cell r="D427" t="str">
            <v>no</v>
          </cell>
        </row>
        <row r="428">
          <cell r="A428" t="str">
            <v>Mission Creek 08</v>
          </cell>
          <cell r="B428" t="str">
            <v>Wenatchee</v>
          </cell>
          <cell r="C428" t="str">
            <v>East Fork Mission Creek</v>
          </cell>
          <cell r="D428" t="str">
            <v>no</v>
          </cell>
        </row>
        <row r="429">
          <cell r="A429" t="str">
            <v>Mission Creek 09</v>
          </cell>
          <cell r="B429" t="str">
            <v>Wenatchee</v>
          </cell>
          <cell r="C429" t="str">
            <v>East Fork Mission Creek</v>
          </cell>
          <cell r="D429" t="str">
            <v>no</v>
          </cell>
        </row>
        <row r="430">
          <cell r="A430" t="str">
            <v>Mission Creek East Fork 01</v>
          </cell>
          <cell r="B430" t="str">
            <v>Wenatchee</v>
          </cell>
          <cell r="C430" t="str">
            <v>East Fork Mission Creek</v>
          </cell>
          <cell r="D430" t="str">
            <v>no</v>
          </cell>
        </row>
        <row r="431">
          <cell r="A431" t="str">
            <v>Monument Creek 01</v>
          </cell>
          <cell r="B431" t="str">
            <v>Methow</v>
          </cell>
          <cell r="C431" t="str">
            <v>Lower Lost River</v>
          </cell>
          <cell r="D431" t="str">
            <v>yes</v>
          </cell>
        </row>
        <row r="432">
          <cell r="A432" t="str">
            <v>Mud Creek 01</v>
          </cell>
          <cell r="B432" t="str">
            <v>Entiat</v>
          </cell>
          <cell r="C432" t="str">
            <v>Mud Creek</v>
          </cell>
          <cell r="D432" t="str">
            <v>yes</v>
          </cell>
        </row>
        <row r="433">
          <cell r="A433" t="str">
            <v>Mud Creek 02</v>
          </cell>
          <cell r="B433" t="str">
            <v>Entiat</v>
          </cell>
          <cell r="C433" t="str">
            <v>Mud Creek</v>
          </cell>
          <cell r="D433" t="str">
            <v>no</v>
          </cell>
        </row>
        <row r="434">
          <cell r="A434" t="str">
            <v>Napeequa River 01</v>
          </cell>
          <cell r="B434" t="str">
            <v>Wenatchee</v>
          </cell>
          <cell r="C434" t="str">
            <v>Napeequa River</v>
          </cell>
          <cell r="D434" t="str">
            <v>yes</v>
          </cell>
        </row>
        <row r="435">
          <cell r="A435" t="str">
            <v>Napeequa River 02</v>
          </cell>
          <cell r="B435" t="str">
            <v>Wenatchee</v>
          </cell>
          <cell r="C435" t="str">
            <v>Napeequa River</v>
          </cell>
          <cell r="D435" t="str">
            <v>yes</v>
          </cell>
        </row>
        <row r="436">
          <cell r="A436" t="str">
            <v>Nason Creek Lower 01</v>
          </cell>
          <cell r="B436" t="str">
            <v>Wenatchee</v>
          </cell>
          <cell r="C436" t="str">
            <v>Lower Nason Creek</v>
          </cell>
          <cell r="D436" t="str">
            <v>yes</v>
          </cell>
        </row>
        <row r="437">
          <cell r="A437" t="str">
            <v>Nason Creek Lower 02</v>
          </cell>
          <cell r="B437" t="str">
            <v>Wenatchee</v>
          </cell>
          <cell r="C437" t="str">
            <v>Lower Nason Creek</v>
          </cell>
          <cell r="D437" t="str">
            <v>yes</v>
          </cell>
        </row>
        <row r="438">
          <cell r="A438" t="str">
            <v>Nason Creek Lower 03</v>
          </cell>
          <cell r="B438" t="str">
            <v>Wenatchee</v>
          </cell>
          <cell r="C438" t="str">
            <v>Lower Nason Creek</v>
          </cell>
          <cell r="D438" t="str">
            <v>yes</v>
          </cell>
        </row>
        <row r="439">
          <cell r="A439" t="str">
            <v>Nason Creek Lower 04</v>
          </cell>
          <cell r="B439" t="str">
            <v>Wenatchee</v>
          </cell>
          <cell r="C439" t="str">
            <v>Lower Nason Creek</v>
          </cell>
          <cell r="D439" t="str">
            <v>yes</v>
          </cell>
        </row>
        <row r="440">
          <cell r="A440" t="str">
            <v>Entiat River Potato 07</v>
          </cell>
          <cell r="B440" t="str">
            <v>Entiat</v>
          </cell>
          <cell r="C440" t="str">
            <v>Entiat River-Potato Creek</v>
          </cell>
          <cell r="D440" t="str">
            <v>yes</v>
          </cell>
        </row>
        <row r="441">
          <cell r="A441" t="str">
            <v>Entiat River Potato 08</v>
          </cell>
          <cell r="B441" t="str">
            <v>Entiat</v>
          </cell>
          <cell r="C441" t="str">
            <v>Entiat River-Potato Creek</v>
          </cell>
          <cell r="D441" t="str">
            <v>yes</v>
          </cell>
        </row>
        <row r="442">
          <cell r="A442" t="str">
            <v>Entiat River Preston 01</v>
          </cell>
          <cell r="B442" t="str">
            <v>Entiat</v>
          </cell>
          <cell r="C442" t="str">
            <v>Entiat River-Preston Creek</v>
          </cell>
          <cell r="D442" t="str">
            <v>yes</v>
          </cell>
        </row>
        <row r="443">
          <cell r="A443" t="str">
            <v>Entiat River Preston 02</v>
          </cell>
          <cell r="B443" t="str">
            <v>Entiat</v>
          </cell>
          <cell r="C443" t="str">
            <v>Entiat River-Preston Creek</v>
          </cell>
          <cell r="D443" t="str">
            <v>yes</v>
          </cell>
        </row>
        <row r="444">
          <cell r="A444" t="str">
            <v>Andrews Creek 01</v>
          </cell>
          <cell r="B444" t="str">
            <v>Methow</v>
          </cell>
          <cell r="C444" t="str">
            <v>Andrews Creek</v>
          </cell>
          <cell r="D444" t="str">
            <v>yes</v>
          </cell>
        </row>
        <row r="445">
          <cell r="A445" t="str">
            <v>Boulder Creek 01</v>
          </cell>
          <cell r="B445" t="str">
            <v>Methow</v>
          </cell>
          <cell r="C445" t="str">
            <v>Boulder Creek</v>
          </cell>
          <cell r="D445" t="str">
            <v>yes</v>
          </cell>
        </row>
        <row r="446">
          <cell r="A446" t="str">
            <v>Nason Creek Lower 11</v>
          </cell>
          <cell r="B446" t="str">
            <v>Wenatchee</v>
          </cell>
          <cell r="C446" t="str">
            <v>Lower Nason Creek</v>
          </cell>
          <cell r="D446" t="str">
            <v>yes</v>
          </cell>
        </row>
        <row r="447">
          <cell r="A447" t="str">
            <v>Chewuch River Doe 07</v>
          </cell>
          <cell r="B447" t="str">
            <v>Methow</v>
          </cell>
          <cell r="C447" t="str">
            <v>Chewuch River-Doe Creek</v>
          </cell>
          <cell r="D447" t="str">
            <v>yes</v>
          </cell>
        </row>
        <row r="448">
          <cell r="A448" t="str">
            <v>Chewuch River Doe 08</v>
          </cell>
          <cell r="B448" t="str">
            <v>Methow</v>
          </cell>
          <cell r="C448" t="str">
            <v>Chewuch River-Doe Creek</v>
          </cell>
          <cell r="D448" t="str">
            <v>yes</v>
          </cell>
        </row>
        <row r="449">
          <cell r="A449" t="str">
            <v>Nason Creek Lower 14</v>
          </cell>
          <cell r="B449" t="str">
            <v>Wenatchee</v>
          </cell>
          <cell r="C449" t="str">
            <v>Lower Nason Creek</v>
          </cell>
          <cell r="D449" t="str">
            <v>yes</v>
          </cell>
        </row>
        <row r="450">
          <cell r="A450" t="str">
            <v>Chewuch River Doe 09</v>
          </cell>
          <cell r="B450" t="str">
            <v>Methow</v>
          </cell>
          <cell r="C450" t="str">
            <v>Chewuch River-Doe Creek</v>
          </cell>
          <cell r="D450" t="str">
            <v>yes</v>
          </cell>
        </row>
        <row r="451">
          <cell r="A451" t="str">
            <v>Chewuch River Thirtymile 01</v>
          </cell>
          <cell r="B451" t="str">
            <v>Methow</v>
          </cell>
          <cell r="C451" t="str">
            <v>Chewuch River-Thirtymile Creek</v>
          </cell>
          <cell r="D451" t="str">
            <v>yes</v>
          </cell>
        </row>
        <row r="452">
          <cell r="A452" t="str">
            <v>Nason Creek Upper 02</v>
          </cell>
          <cell r="B452" t="str">
            <v>Wenatchee</v>
          </cell>
          <cell r="C452" t="str">
            <v>Upper Nason Creek</v>
          </cell>
          <cell r="D452" t="str">
            <v>no</v>
          </cell>
        </row>
        <row r="453">
          <cell r="A453" t="str">
            <v>Nason Creek Upper 03</v>
          </cell>
          <cell r="B453" t="str">
            <v>Wenatchee</v>
          </cell>
          <cell r="C453" t="str">
            <v>Upper Nason Creek</v>
          </cell>
          <cell r="D453" t="str">
            <v>no</v>
          </cell>
        </row>
        <row r="454">
          <cell r="A454" t="str">
            <v>Nason Creek Upper 04</v>
          </cell>
          <cell r="B454" t="str">
            <v>Wenatchee</v>
          </cell>
          <cell r="C454" t="str">
            <v>Upper Nason Creek</v>
          </cell>
          <cell r="D454" t="str">
            <v>no</v>
          </cell>
        </row>
        <row r="455">
          <cell r="A455" t="str">
            <v>Nason Creek Upper 05</v>
          </cell>
          <cell r="B455" t="str">
            <v>Wenatchee</v>
          </cell>
          <cell r="C455" t="str">
            <v>Upper Nason Creek</v>
          </cell>
          <cell r="D455" t="str">
            <v>no</v>
          </cell>
        </row>
        <row r="456">
          <cell r="A456" t="str">
            <v>Nason Creek Upper 06</v>
          </cell>
          <cell r="B456" t="str">
            <v>Wenatchee</v>
          </cell>
          <cell r="C456" t="str">
            <v>Upper Nason Creek</v>
          </cell>
          <cell r="D456" t="str">
            <v>no</v>
          </cell>
        </row>
        <row r="457">
          <cell r="A457" t="str">
            <v>Ninemile Creek 01</v>
          </cell>
          <cell r="B457" t="str">
            <v>Okanogan</v>
          </cell>
          <cell r="C457" t="str">
            <v>Okanogan River-Nine Mile Creek</v>
          </cell>
          <cell r="D457" t="str">
            <v>no</v>
          </cell>
        </row>
        <row r="458">
          <cell r="A458" t="str">
            <v>Ninemile Creek 02</v>
          </cell>
          <cell r="B458" t="str">
            <v>Okanogan</v>
          </cell>
          <cell r="C458" t="str">
            <v>Okanogan River-Nine Mile Creek</v>
          </cell>
          <cell r="D458" t="str">
            <v>no</v>
          </cell>
        </row>
        <row r="459">
          <cell r="A459" t="str">
            <v>Ninemile Creek 03</v>
          </cell>
          <cell r="B459" t="str">
            <v>Okanogan</v>
          </cell>
          <cell r="C459" t="str">
            <v>Okanogan River-Nine Mile Creek</v>
          </cell>
          <cell r="D459" t="str">
            <v>no</v>
          </cell>
        </row>
        <row r="460">
          <cell r="A460" t="str">
            <v>Ninemile Creek 04</v>
          </cell>
          <cell r="B460" t="str">
            <v>Okanogan</v>
          </cell>
          <cell r="C460" t="str">
            <v>Okanogan River-Nine Mile Creek</v>
          </cell>
          <cell r="D460" t="str">
            <v>no</v>
          </cell>
        </row>
        <row r="461">
          <cell r="A461" t="str">
            <v>Ninemile Creek 05</v>
          </cell>
          <cell r="B461" t="str">
            <v>Okanogan</v>
          </cell>
          <cell r="C461" t="str">
            <v>Okanogan River-Nine Mile Creek</v>
          </cell>
          <cell r="D461" t="str">
            <v>no</v>
          </cell>
        </row>
        <row r="462">
          <cell r="A462" t="str">
            <v>North Creek 01</v>
          </cell>
          <cell r="B462" t="str">
            <v>Methow</v>
          </cell>
          <cell r="C462" t="str">
            <v>Twisp River Headwaters</v>
          </cell>
          <cell r="D462" t="str">
            <v>yes</v>
          </cell>
        </row>
        <row r="463">
          <cell r="A463" t="str">
            <v>North Shaser Creek 01</v>
          </cell>
          <cell r="B463" t="str">
            <v>Wenatchee</v>
          </cell>
          <cell r="C463" t="str">
            <v>Upper Peshastin Creek</v>
          </cell>
          <cell r="D463" t="str">
            <v>no</v>
          </cell>
        </row>
        <row r="464">
          <cell r="A464" t="str">
            <v>Okanogan River Alkali Lake 01</v>
          </cell>
          <cell r="B464" t="str">
            <v>Okanogan</v>
          </cell>
          <cell r="C464" t="str">
            <v>Okanogan River-Alkali Lake</v>
          </cell>
          <cell r="D464" t="str">
            <v>no</v>
          </cell>
        </row>
        <row r="465">
          <cell r="A465" t="str">
            <v>Okanogan River Alkali Lake 02</v>
          </cell>
          <cell r="B465" t="str">
            <v>Okanogan</v>
          </cell>
          <cell r="C465" t="str">
            <v>Okanogan River-Alkali Lake</v>
          </cell>
          <cell r="D465" t="str">
            <v>no</v>
          </cell>
        </row>
        <row r="466">
          <cell r="A466" t="str">
            <v>Okanogan River Davis Canyon 01</v>
          </cell>
          <cell r="B466" t="str">
            <v>Okanogan</v>
          </cell>
          <cell r="C466" t="str">
            <v>Okanogan River-Davis Canyon</v>
          </cell>
          <cell r="D466" t="str">
            <v>no</v>
          </cell>
        </row>
        <row r="467">
          <cell r="A467" t="str">
            <v>Okanogan River Davis Canyon 02</v>
          </cell>
          <cell r="B467" t="str">
            <v>Okanogan</v>
          </cell>
          <cell r="C467" t="str">
            <v>Okanogan River-Davis Canyon</v>
          </cell>
          <cell r="D467" t="str">
            <v>no</v>
          </cell>
        </row>
        <row r="468">
          <cell r="A468" t="str">
            <v>Okanogan River Davis Canyon 03</v>
          </cell>
          <cell r="B468" t="str">
            <v>Okanogan</v>
          </cell>
          <cell r="C468" t="str">
            <v>Okanogan River-Davis Canyon</v>
          </cell>
          <cell r="D468" t="str">
            <v>no</v>
          </cell>
        </row>
        <row r="469">
          <cell r="A469" t="str">
            <v>Okanogan River Davis Canyon 04</v>
          </cell>
          <cell r="B469" t="str">
            <v>Okanogan</v>
          </cell>
          <cell r="C469" t="str">
            <v>Okanogan River-Davis Canyon</v>
          </cell>
          <cell r="D469" t="str">
            <v>no</v>
          </cell>
        </row>
        <row r="470">
          <cell r="A470" t="str">
            <v>Okanogan River Davis Canyon 05</v>
          </cell>
          <cell r="B470" t="str">
            <v>Okanogan</v>
          </cell>
          <cell r="C470" t="str">
            <v>Okanogan River-Davis Canyon</v>
          </cell>
          <cell r="D470" t="str">
            <v>no</v>
          </cell>
        </row>
        <row r="471">
          <cell r="A471" t="str">
            <v>Okanogan River Davis Canyon 06</v>
          </cell>
          <cell r="B471" t="str">
            <v>Okanogan</v>
          </cell>
          <cell r="C471" t="str">
            <v>Okanogan River-Davis Canyon</v>
          </cell>
          <cell r="D471" t="str">
            <v>no</v>
          </cell>
        </row>
        <row r="472">
          <cell r="A472" t="str">
            <v>Okanogan River Davis Canyon 07</v>
          </cell>
          <cell r="B472" t="str">
            <v>Okanogan</v>
          </cell>
          <cell r="C472" t="str">
            <v>Okanogan River-Davis Canyon</v>
          </cell>
          <cell r="D472" t="str">
            <v>no</v>
          </cell>
        </row>
        <row r="473">
          <cell r="A473" t="str">
            <v>Okanogan River Davis Canyon 08</v>
          </cell>
          <cell r="B473" t="str">
            <v>Okanogan</v>
          </cell>
          <cell r="C473" t="str">
            <v>Okanogan River-Tallant Creek</v>
          </cell>
          <cell r="D473" t="str">
            <v>no</v>
          </cell>
        </row>
        <row r="474">
          <cell r="A474" t="str">
            <v>Okanogan River Mosquito 01</v>
          </cell>
          <cell r="B474" t="str">
            <v>Okanogan</v>
          </cell>
          <cell r="C474" t="str">
            <v>Okanogan River-Mosquito Creek</v>
          </cell>
          <cell r="D474" t="str">
            <v>no</v>
          </cell>
        </row>
        <row r="475">
          <cell r="A475" t="str">
            <v>Okanogan River Mosquito 02</v>
          </cell>
          <cell r="B475" t="str">
            <v>Okanogan</v>
          </cell>
          <cell r="C475" t="str">
            <v>Okanogan River-Mosquito Creek</v>
          </cell>
          <cell r="D475" t="str">
            <v>no</v>
          </cell>
        </row>
        <row r="476">
          <cell r="A476" t="str">
            <v>Okanogan River Mosquito 03</v>
          </cell>
          <cell r="B476" t="str">
            <v>Okanogan</v>
          </cell>
          <cell r="C476" t="str">
            <v>Okanogan River-Mosquito Creek</v>
          </cell>
          <cell r="D476" t="str">
            <v>no</v>
          </cell>
        </row>
        <row r="477">
          <cell r="A477" t="str">
            <v>Okanogan River Mosquito 04</v>
          </cell>
          <cell r="B477" t="str">
            <v>Okanogan</v>
          </cell>
          <cell r="C477" t="str">
            <v>Okanogan River-Mosquito Creek</v>
          </cell>
          <cell r="D477" t="str">
            <v>no</v>
          </cell>
        </row>
        <row r="478">
          <cell r="A478" t="str">
            <v>Okanogan River Mosquito 05</v>
          </cell>
          <cell r="B478" t="str">
            <v>Okanogan</v>
          </cell>
          <cell r="C478" t="str">
            <v>Okanogan River-Mosquito Creek</v>
          </cell>
          <cell r="D478" t="str">
            <v>no</v>
          </cell>
        </row>
        <row r="479">
          <cell r="A479" t="str">
            <v>Okanogan River Mosquito 06</v>
          </cell>
          <cell r="B479" t="str">
            <v>Okanogan</v>
          </cell>
          <cell r="C479" t="str">
            <v>Okanogan River-Mosquito Creek</v>
          </cell>
          <cell r="D479" t="str">
            <v>no</v>
          </cell>
        </row>
        <row r="480">
          <cell r="A480" t="str">
            <v>Okanogan River Mosquito 07</v>
          </cell>
          <cell r="B480" t="str">
            <v>Okanogan</v>
          </cell>
          <cell r="C480" t="str">
            <v>Okanogan River-Mosquito Creek</v>
          </cell>
          <cell r="D480" t="str">
            <v>no</v>
          </cell>
        </row>
        <row r="481">
          <cell r="A481" t="str">
            <v>Okanogan River Mosquito 08</v>
          </cell>
          <cell r="B481" t="str">
            <v>Okanogan</v>
          </cell>
          <cell r="C481" t="str">
            <v>Okanogan River-Mosquito Creek</v>
          </cell>
          <cell r="D481" t="str">
            <v>no</v>
          </cell>
        </row>
        <row r="482">
          <cell r="A482" t="str">
            <v>Okanogan River Mosquito 09</v>
          </cell>
          <cell r="B482" t="str">
            <v>Okanogan</v>
          </cell>
          <cell r="C482" t="str">
            <v>Okanogan River-Mosquito Creek</v>
          </cell>
          <cell r="D482" t="str">
            <v>no</v>
          </cell>
        </row>
        <row r="483">
          <cell r="A483" t="str">
            <v>Okanogan River Mosquito 10</v>
          </cell>
          <cell r="B483" t="str">
            <v>Okanogan</v>
          </cell>
          <cell r="C483" t="str">
            <v>Okanogan River-Mosquito Creek</v>
          </cell>
          <cell r="D483" t="str">
            <v>no</v>
          </cell>
        </row>
        <row r="484">
          <cell r="A484" t="str">
            <v>Okanogan River Mosquito 11</v>
          </cell>
          <cell r="B484" t="str">
            <v>Okanogan</v>
          </cell>
          <cell r="C484" t="str">
            <v>Okanogan River-Mosquito Creek</v>
          </cell>
          <cell r="D484" t="str">
            <v>no</v>
          </cell>
        </row>
        <row r="485">
          <cell r="A485" t="str">
            <v>Okanogan River Mosquito 12</v>
          </cell>
          <cell r="B485" t="str">
            <v>Okanogan</v>
          </cell>
          <cell r="C485" t="str">
            <v>Okanogan River-Mosquito Creek</v>
          </cell>
          <cell r="D485" t="str">
            <v>no</v>
          </cell>
        </row>
        <row r="486">
          <cell r="A486" t="str">
            <v>Okanogan River Mosquito 13</v>
          </cell>
          <cell r="B486" t="str">
            <v>Okanogan</v>
          </cell>
          <cell r="C486" t="str">
            <v>Okanogan River-Mosquito Creek</v>
          </cell>
          <cell r="D486" t="str">
            <v>no</v>
          </cell>
        </row>
        <row r="487">
          <cell r="A487" t="str">
            <v>Okanogan River Mosquito Crosschannel</v>
          </cell>
          <cell r="B487" t="str">
            <v>Okanogan</v>
          </cell>
          <cell r="C487" t="str">
            <v>Okanogan River-Mosquito Creek</v>
          </cell>
          <cell r="D487" t="str">
            <v>no</v>
          </cell>
        </row>
        <row r="488">
          <cell r="A488" t="str">
            <v>Okanogan River Ninemile 01</v>
          </cell>
          <cell r="B488" t="str">
            <v>Okanogan</v>
          </cell>
          <cell r="C488" t="str">
            <v>Okanogan River-Nine Mile Creek</v>
          </cell>
          <cell r="D488" t="str">
            <v>no</v>
          </cell>
        </row>
        <row r="489">
          <cell r="A489" t="str">
            <v>Okanogan River Ninemile 02</v>
          </cell>
          <cell r="B489" t="str">
            <v>Okanogan</v>
          </cell>
          <cell r="C489" t="str">
            <v>Okanogan River-Nine Mile Creek</v>
          </cell>
          <cell r="D489" t="str">
            <v>no</v>
          </cell>
        </row>
        <row r="490">
          <cell r="A490" t="str">
            <v>Okanogan River Ninemile 03</v>
          </cell>
          <cell r="B490" t="str">
            <v>Okanogan</v>
          </cell>
          <cell r="C490" t="str">
            <v>Okanogan River-Nine Mile Creek</v>
          </cell>
          <cell r="D490" t="str">
            <v>no</v>
          </cell>
        </row>
        <row r="491">
          <cell r="A491" t="str">
            <v>Okanogan River Swipkin Canyon 01</v>
          </cell>
          <cell r="B491" t="str">
            <v>Okanogan</v>
          </cell>
          <cell r="C491" t="str">
            <v>Okanogan River-Swipkin Canyon</v>
          </cell>
          <cell r="D491" t="str">
            <v>no</v>
          </cell>
        </row>
        <row r="492">
          <cell r="A492" t="str">
            <v>Okanogan River Swipkin Canyon 02</v>
          </cell>
          <cell r="B492" t="str">
            <v>Okanogan</v>
          </cell>
          <cell r="C492" t="str">
            <v>Okanogan River-Swipkin Canyon</v>
          </cell>
          <cell r="D492" t="str">
            <v>no</v>
          </cell>
        </row>
        <row r="493">
          <cell r="A493" t="str">
            <v>Okanogan River Swipkin Canyon 03</v>
          </cell>
          <cell r="B493" t="str">
            <v>Okanogan</v>
          </cell>
          <cell r="C493" t="str">
            <v>Okanogan River-Swipkin Canyon</v>
          </cell>
          <cell r="D493" t="str">
            <v>no</v>
          </cell>
        </row>
        <row r="494">
          <cell r="A494" t="str">
            <v>Okanogan River Swipkin Canyon 04</v>
          </cell>
          <cell r="B494" t="str">
            <v>Okanogan</v>
          </cell>
          <cell r="C494" t="str">
            <v>Okanogan River-Swipkin Canyon</v>
          </cell>
          <cell r="D494" t="str">
            <v>no</v>
          </cell>
        </row>
        <row r="495">
          <cell r="A495" t="str">
            <v>Okanogan River Swipkin Canyon 05</v>
          </cell>
          <cell r="B495" t="str">
            <v>Okanogan</v>
          </cell>
          <cell r="C495" t="str">
            <v>Okanogan River-Swipkin Canyon</v>
          </cell>
          <cell r="D495" t="str">
            <v>no</v>
          </cell>
        </row>
        <row r="496">
          <cell r="A496" t="str">
            <v>Okanogan River Swipkin Canyon 06</v>
          </cell>
          <cell r="B496" t="str">
            <v>Okanogan</v>
          </cell>
          <cell r="C496" t="str">
            <v>Okanogan River-Swipkin Canyon</v>
          </cell>
          <cell r="D496" t="str">
            <v>no</v>
          </cell>
        </row>
        <row r="497">
          <cell r="A497" t="str">
            <v>Okanogan River Swipkin Canyon 07</v>
          </cell>
          <cell r="B497" t="str">
            <v>Okanogan</v>
          </cell>
          <cell r="C497" t="str">
            <v>Okanogan River-Swipkin Canyon</v>
          </cell>
          <cell r="D497" t="str">
            <v>no</v>
          </cell>
        </row>
        <row r="498">
          <cell r="A498" t="str">
            <v>Okanogan River Swipkin Canyon 08</v>
          </cell>
          <cell r="B498" t="str">
            <v>Okanogan</v>
          </cell>
          <cell r="C498" t="str">
            <v>Okanogan River-Swipkin Canyon</v>
          </cell>
          <cell r="D498" t="str">
            <v>no</v>
          </cell>
        </row>
        <row r="499">
          <cell r="A499" t="str">
            <v>Okanogan River Tallant 01</v>
          </cell>
          <cell r="B499" t="str">
            <v>Okanogan</v>
          </cell>
          <cell r="C499" t="str">
            <v>Okanogan River-Tallant Creek</v>
          </cell>
          <cell r="D499" t="str">
            <v>no</v>
          </cell>
        </row>
        <row r="500">
          <cell r="A500" t="str">
            <v>Okanogan River Tallant 02</v>
          </cell>
          <cell r="B500" t="str">
            <v>Okanogan</v>
          </cell>
          <cell r="C500" t="str">
            <v>Okanogan River-Tallant Creek</v>
          </cell>
          <cell r="D500" t="str">
            <v>no</v>
          </cell>
        </row>
        <row r="501">
          <cell r="A501" t="str">
            <v>Okanogan River Tallant 03</v>
          </cell>
          <cell r="B501" t="str">
            <v>Okanogan</v>
          </cell>
          <cell r="C501" t="str">
            <v>Okanogan River-Tallant Creek</v>
          </cell>
          <cell r="D501" t="str">
            <v>no</v>
          </cell>
        </row>
        <row r="502">
          <cell r="A502" t="str">
            <v>Okanogan River Tallant 04</v>
          </cell>
          <cell r="B502" t="str">
            <v>Okanogan</v>
          </cell>
          <cell r="C502" t="str">
            <v>Okanogan River-Tallant Creek</v>
          </cell>
          <cell r="D502" t="str">
            <v>no</v>
          </cell>
        </row>
        <row r="503">
          <cell r="A503" t="str">
            <v>Okanogan River Tallant 05</v>
          </cell>
          <cell r="B503" t="str">
            <v>Okanogan</v>
          </cell>
          <cell r="C503" t="str">
            <v>Okanogan River-Tallant Creek</v>
          </cell>
          <cell r="D503" t="str">
            <v>no</v>
          </cell>
        </row>
        <row r="504">
          <cell r="A504" t="str">
            <v>Okanogan River Tallant 06</v>
          </cell>
          <cell r="B504" t="str">
            <v>Okanogan</v>
          </cell>
          <cell r="C504" t="str">
            <v>Okanogan River-Tallant Creek</v>
          </cell>
          <cell r="D504" t="str">
            <v>no</v>
          </cell>
        </row>
        <row r="505">
          <cell r="A505" t="str">
            <v>Okanogan River Tallant 07</v>
          </cell>
          <cell r="B505" t="str">
            <v>Okanogan</v>
          </cell>
          <cell r="C505" t="str">
            <v>Okanogan River-Tallant Creek</v>
          </cell>
          <cell r="D505" t="str">
            <v>no</v>
          </cell>
        </row>
        <row r="506">
          <cell r="A506" t="str">
            <v>Okanogan River Whitestone Coulee 01</v>
          </cell>
          <cell r="B506" t="str">
            <v>Okanogan</v>
          </cell>
          <cell r="C506" t="str">
            <v>Okanogan River-Mosquito Creek</v>
          </cell>
          <cell r="D506" t="str">
            <v>no</v>
          </cell>
        </row>
        <row r="507">
          <cell r="A507" t="str">
            <v>Okanogan River Whitestone Coulee 02</v>
          </cell>
          <cell r="B507" t="str">
            <v>Okanogan</v>
          </cell>
          <cell r="C507" t="str">
            <v>Okanogan River-Whitestone Coulee</v>
          </cell>
          <cell r="D507" t="str">
            <v>no</v>
          </cell>
        </row>
        <row r="508">
          <cell r="A508" t="str">
            <v>Okanogan River Whitestone Coulee 03</v>
          </cell>
          <cell r="B508" t="str">
            <v>Okanogan</v>
          </cell>
          <cell r="C508" t="str">
            <v>Okanogan River-Whitestone Coulee</v>
          </cell>
          <cell r="D508" t="str">
            <v>no</v>
          </cell>
        </row>
        <row r="509">
          <cell r="A509" t="str">
            <v>Okanogan River Whitestone Coulee 04</v>
          </cell>
          <cell r="B509" t="str">
            <v>Okanogan</v>
          </cell>
          <cell r="C509" t="str">
            <v>Okanogan River-Whitestone Coulee</v>
          </cell>
          <cell r="D509" t="str">
            <v>no</v>
          </cell>
        </row>
        <row r="510">
          <cell r="A510" t="str">
            <v>Okanogan River Whitestone Coulee 05</v>
          </cell>
          <cell r="B510" t="str">
            <v>Okanogan</v>
          </cell>
          <cell r="C510" t="str">
            <v>Okanogan River-Whitestone Coulee</v>
          </cell>
          <cell r="D510" t="str">
            <v>no</v>
          </cell>
        </row>
        <row r="511">
          <cell r="A511" t="str">
            <v>Okanogan River Whitestone Coulee 06</v>
          </cell>
          <cell r="B511" t="str">
            <v>Okanogan</v>
          </cell>
          <cell r="C511" t="str">
            <v>Okanogan River-Whitestone Coulee</v>
          </cell>
          <cell r="D511" t="str">
            <v>no</v>
          </cell>
        </row>
        <row r="512">
          <cell r="A512" t="str">
            <v>Okanogan River Whitestone Coulee 07</v>
          </cell>
          <cell r="B512" t="str">
            <v>Okanogan</v>
          </cell>
          <cell r="C512" t="str">
            <v>Okanogan River-Whitestone Coulee</v>
          </cell>
          <cell r="D512" t="str">
            <v>no</v>
          </cell>
        </row>
        <row r="513">
          <cell r="A513" t="str">
            <v>Okanogan River Whitestone Coulee 08</v>
          </cell>
          <cell r="B513" t="str">
            <v>Okanogan</v>
          </cell>
          <cell r="C513" t="str">
            <v>Okanogan River-Whitestone Coulee</v>
          </cell>
          <cell r="D513" t="str">
            <v>no</v>
          </cell>
        </row>
        <row r="514">
          <cell r="A514" t="str">
            <v>Omak Creek 01</v>
          </cell>
          <cell r="B514" t="str">
            <v>Okanogan</v>
          </cell>
          <cell r="C514" t="str">
            <v>Lower Omak Creek</v>
          </cell>
          <cell r="D514" t="str">
            <v>no</v>
          </cell>
        </row>
        <row r="515">
          <cell r="A515" t="str">
            <v>Omak Creek 02</v>
          </cell>
          <cell r="B515" t="str">
            <v>Okanogan</v>
          </cell>
          <cell r="C515" t="str">
            <v>Lower Omak Creek</v>
          </cell>
          <cell r="D515" t="str">
            <v>no</v>
          </cell>
        </row>
        <row r="516">
          <cell r="A516" t="str">
            <v>Omak Creek 03</v>
          </cell>
          <cell r="B516" t="str">
            <v>Okanogan</v>
          </cell>
          <cell r="C516" t="str">
            <v>Lower Omak Creek</v>
          </cell>
          <cell r="D516" t="str">
            <v>no</v>
          </cell>
        </row>
        <row r="517">
          <cell r="A517" t="str">
            <v>Omak Creek 04</v>
          </cell>
          <cell r="B517" t="str">
            <v>Okanogan</v>
          </cell>
          <cell r="C517" t="str">
            <v>Lower Omak Creek</v>
          </cell>
          <cell r="D517" t="str">
            <v>no</v>
          </cell>
        </row>
        <row r="518">
          <cell r="A518" t="str">
            <v>Omak Creek 05</v>
          </cell>
          <cell r="B518" t="str">
            <v>Okanogan</v>
          </cell>
          <cell r="C518" t="str">
            <v>Lower Omak Creek</v>
          </cell>
          <cell r="D518" t="str">
            <v>no</v>
          </cell>
        </row>
        <row r="519">
          <cell r="A519" t="str">
            <v>Omak Creek 06</v>
          </cell>
          <cell r="B519" t="str">
            <v>Okanogan</v>
          </cell>
          <cell r="C519" t="str">
            <v>Lower Omak Creek</v>
          </cell>
          <cell r="D519" t="str">
            <v>no</v>
          </cell>
        </row>
        <row r="520">
          <cell r="A520" t="str">
            <v>Omak Creek 07</v>
          </cell>
          <cell r="B520" t="str">
            <v>Okanogan</v>
          </cell>
          <cell r="C520" t="str">
            <v>Lower Omak Creek</v>
          </cell>
          <cell r="D520" t="str">
            <v>no</v>
          </cell>
        </row>
        <row r="521">
          <cell r="A521" t="str">
            <v>Omak Creek 08</v>
          </cell>
          <cell r="B521" t="str">
            <v>Okanogan</v>
          </cell>
          <cell r="C521" t="str">
            <v>Lower Omak Creek</v>
          </cell>
          <cell r="D521" t="str">
            <v>no</v>
          </cell>
        </row>
        <row r="522">
          <cell r="A522" t="str">
            <v>Omak Creek 09</v>
          </cell>
          <cell r="B522" t="str">
            <v>Okanogan</v>
          </cell>
          <cell r="C522" t="str">
            <v>Lower Omak Creek</v>
          </cell>
          <cell r="D522" t="str">
            <v>no</v>
          </cell>
        </row>
        <row r="523">
          <cell r="A523" t="str">
            <v>Omak Creek 10</v>
          </cell>
          <cell r="B523" t="str">
            <v>Okanogan</v>
          </cell>
          <cell r="C523" t="str">
            <v>Lower Omak Creek</v>
          </cell>
          <cell r="D523" t="str">
            <v>no</v>
          </cell>
        </row>
        <row r="524">
          <cell r="A524" t="str">
            <v>Omak Creek 11</v>
          </cell>
          <cell r="B524" t="str">
            <v>Okanogan</v>
          </cell>
          <cell r="C524" t="str">
            <v>Middle Omak Creek</v>
          </cell>
          <cell r="D524" t="str">
            <v>no</v>
          </cell>
        </row>
        <row r="525">
          <cell r="A525" t="str">
            <v>Omak Creek 12</v>
          </cell>
          <cell r="B525" t="str">
            <v>Okanogan</v>
          </cell>
          <cell r="C525" t="str">
            <v>Middle Omak Creek</v>
          </cell>
          <cell r="D525" t="str">
            <v>no</v>
          </cell>
        </row>
        <row r="526">
          <cell r="A526" t="str">
            <v>Omak Creek 13</v>
          </cell>
          <cell r="B526" t="str">
            <v>Okanogan</v>
          </cell>
          <cell r="C526" t="str">
            <v>Middle Omak Creek</v>
          </cell>
          <cell r="D526" t="str">
            <v>no</v>
          </cell>
        </row>
        <row r="527">
          <cell r="A527" t="str">
            <v>Omak Creek 14</v>
          </cell>
          <cell r="B527" t="str">
            <v>Okanogan</v>
          </cell>
          <cell r="C527" t="str">
            <v>Upper Omak Creek</v>
          </cell>
          <cell r="D527" t="str">
            <v>no</v>
          </cell>
        </row>
        <row r="528">
          <cell r="A528" t="str">
            <v>Omak Creek 15</v>
          </cell>
          <cell r="B528" t="str">
            <v>Okanogan</v>
          </cell>
          <cell r="C528" t="str">
            <v>Upper Omak Creek</v>
          </cell>
          <cell r="D528" t="str">
            <v>no</v>
          </cell>
        </row>
        <row r="529">
          <cell r="A529" t="str">
            <v>Omak Creek 16</v>
          </cell>
          <cell r="B529" t="str">
            <v>Okanogan</v>
          </cell>
          <cell r="C529" t="str">
            <v>Upper Omak Creek</v>
          </cell>
          <cell r="D529" t="str">
            <v>no</v>
          </cell>
        </row>
        <row r="530">
          <cell r="A530" t="str">
            <v>Omak Creek 17</v>
          </cell>
          <cell r="B530" t="str">
            <v>Okanogan</v>
          </cell>
          <cell r="C530" t="str">
            <v>Upper Omak Creek</v>
          </cell>
          <cell r="D530" t="str">
            <v>no</v>
          </cell>
        </row>
        <row r="531">
          <cell r="A531" t="str">
            <v>Panther Creek 01</v>
          </cell>
          <cell r="B531" t="str">
            <v>Wenatchee</v>
          </cell>
          <cell r="C531" t="str">
            <v>Panther Creek</v>
          </cell>
          <cell r="D531" t="str">
            <v>yes</v>
          </cell>
        </row>
        <row r="532">
          <cell r="A532" t="str">
            <v>Pearrygin Lake Creek 01</v>
          </cell>
          <cell r="B532" t="str">
            <v>Methow</v>
          </cell>
          <cell r="C532" t="str">
            <v>Chewuch River-Pearrygin Creek</v>
          </cell>
          <cell r="D532" t="str">
            <v>yes</v>
          </cell>
        </row>
        <row r="533">
          <cell r="A533" t="str">
            <v>Chewuch River Thirtymile 02</v>
          </cell>
          <cell r="B533" t="str">
            <v>Methow</v>
          </cell>
          <cell r="C533" t="str">
            <v>Chewuch River-Thirtymile Creek</v>
          </cell>
          <cell r="D533" t="str">
            <v>yes</v>
          </cell>
        </row>
        <row r="534">
          <cell r="A534" t="str">
            <v>Lake Creek Methow 01</v>
          </cell>
          <cell r="B534" t="str">
            <v>Methow</v>
          </cell>
          <cell r="C534" t="str">
            <v>Lake Creek (Methow)</v>
          </cell>
          <cell r="D534" t="str">
            <v>yes</v>
          </cell>
        </row>
        <row r="535">
          <cell r="A535" t="str">
            <v>Lake Creek Methow 02</v>
          </cell>
          <cell r="B535" t="str">
            <v>Methow</v>
          </cell>
          <cell r="C535" t="str">
            <v>Lake Creek (Methow)</v>
          </cell>
          <cell r="D535" t="str">
            <v>no</v>
          </cell>
        </row>
        <row r="536">
          <cell r="A536" t="str">
            <v>Twentymile Creek 01</v>
          </cell>
          <cell r="B536" t="str">
            <v>Methow</v>
          </cell>
          <cell r="C536" t="str">
            <v>Twenty Mile Creek</v>
          </cell>
          <cell r="D536" t="str">
            <v>yes</v>
          </cell>
        </row>
        <row r="537">
          <cell r="A537" t="str">
            <v>Methow River Fawn 06</v>
          </cell>
          <cell r="B537" t="str">
            <v>Methow</v>
          </cell>
          <cell r="C537" t="str">
            <v>Methow River-Fawn Creek</v>
          </cell>
          <cell r="D537" t="str">
            <v>yes</v>
          </cell>
        </row>
        <row r="538">
          <cell r="A538" t="str">
            <v>Methow River Fawn 07</v>
          </cell>
          <cell r="B538" t="str">
            <v>Methow</v>
          </cell>
          <cell r="C538" t="str">
            <v>Methow River-Fawn Creek</v>
          </cell>
          <cell r="D538" t="str">
            <v>yes</v>
          </cell>
        </row>
        <row r="539">
          <cell r="A539" t="str">
            <v>Methow River Fawn 08</v>
          </cell>
          <cell r="B539" t="str">
            <v>Methow</v>
          </cell>
          <cell r="C539" t="str">
            <v>Methow River-Fawn Creek</v>
          </cell>
          <cell r="D539" t="str">
            <v>yes</v>
          </cell>
        </row>
        <row r="540">
          <cell r="A540" t="str">
            <v>Methow River Fawn 09</v>
          </cell>
          <cell r="B540" t="str">
            <v>Methow</v>
          </cell>
          <cell r="C540" t="str">
            <v>Methow River-Fawn Creek</v>
          </cell>
          <cell r="D540" t="str">
            <v>yes</v>
          </cell>
        </row>
        <row r="541">
          <cell r="A541" t="str">
            <v>Peshastin Creek Upper 01</v>
          </cell>
          <cell r="B541" t="str">
            <v>Wenatchee</v>
          </cell>
          <cell r="C541" t="str">
            <v>Upper Peshastin Creek</v>
          </cell>
          <cell r="D541" t="str">
            <v>yes</v>
          </cell>
        </row>
        <row r="542">
          <cell r="A542" t="str">
            <v>Peshastin Creek Upper 02</v>
          </cell>
          <cell r="B542" t="str">
            <v>Wenatchee</v>
          </cell>
          <cell r="C542" t="str">
            <v>Upper Peshastin Creek</v>
          </cell>
          <cell r="D542" t="str">
            <v>yes</v>
          </cell>
        </row>
        <row r="543">
          <cell r="A543" t="str">
            <v>Peshastin Creek Upper 03</v>
          </cell>
          <cell r="B543" t="str">
            <v>Wenatchee</v>
          </cell>
          <cell r="C543" t="str">
            <v>Upper Peshastin Creek</v>
          </cell>
          <cell r="D543" t="str">
            <v>yes</v>
          </cell>
        </row>
        <row r="544">
          <cell r="A544" t="str">
            <v>Peshastin Creek Upper 04</v>
          </cell>
          <cell r="B544" t="str">
            <v>Wenatchee</v>
          </cell>
          <cell r="C544" t="str">
            <v>Upper Peshastin Creek</v>
          </cell>
          <cell r="D544" t="str">
            <v>yes</v>
          </cell>
        </row>
        <row r="545">
          <cell r="A545" t="str">
            <v>Peshastin Creek Upper 05</v>
          </cell>
          <cell r="B545" t="str">
            <v>Wenatchee</v>
          </cell>
          <cell r="C545" t="str">
            <v>Upper Peshastin Creek</v>
          </cell>
          <cell r="D545" t="str">
            <v>yes</v>
          </cell>
        </row>
        <row r="546">
          <cell r="A546" t="str">
            <v>Peshastin Creek Upper 06</v>
          </cell>
          <cell r="B546" t="str">
            <v>Wenatchee</v>
          </cell>
          <cell r="C546" t="str">
            <v>Upper Peshastin Creek</v>
          </cell>
          <cell r="D546" t="str">
            <v>yes</v>
          </cell>
        </row>
        <row r="547">
          <cell r="A547" t="str">
            <v>Peshastin Creek Upper 07</v>
          </cell>
          <cell r="B547" t="str">
            <v>Wenatchee</v>
          </cell>
          <cell r="C547" t="str">
            <v>Upper Peshastin Creek</v>
          </cell>
          <cell r="D547" t="str">
            <v>yes</v>
          </cell>
        </row>
        <row r="548">
          <cell r="A548" t="str">
            <v>Peshastin Creek Upper 08</v>
          </cell>
          <cell r="B548" t="str">
            <v>Wenatchee</v>
          </cell>
          <cell r="C548" t="str">
            <v>Upper Peshastin Creek</v>
          </cell>
          <cell r="D548" t="str">
            <v>yes</v>
          </cell>
        </row>
        <row r="549">
          <cell r="A549" t="str">
            <v>Peshastin Creek Upper 09</v>
          </cell>
          <cell r="B549" t="str">
            <v>Wenatchee</v>
          </cell>
          <cell r="C549" t="str">
            <v>Upper Peshastin Creek</v>
          </cell>
          <cell r="D549" t="str">
            <v>yes</v>
          </cell>
        </row>
        <row r="550">
          <cell r="A550" t="str">
            <v>Phelps Creek 01</v>
          </cell>
          <cell r="B550" t="str">
            <v>Wenatchee</v>
          </cell>
          <cell r="C550" t="str">
            <v>Phelps Creek</v>
          </cell>
          <cell r="D550" t="str">
            <v>yes</v>
          </cell>
        </row>
        <row r="551">
          <cell r="A551" t="str">
            <v>Phelps Creek 02</v>
          </cell>
          <cell r="B551" t="str">
            <v>Wenatchee</v>
          </cell>
          <cell r="C551" t="str">
            <v>Phelps Creek</v>
          </cell>
          <cell r="D551" t="str">
            <v>no</v>
          </cell>
        </row>
        <row r="552">
          <cell r="A552" t="str">
            <v>Pine Creek 01</v>
          </cell>
          <cell r="B552" t="str">
            <v>Methow</v>
          </cell>
          <cell r="C552" t="str">
            <v>Early Winters Creek</v>
          </cell>
          <cell r="D552" t="str">
            <v>no</v>
          </cell>
        </row>
        <row r="553">
          <cell r="A553" t="str">
            <v>Pole Creek 01</v>
          </cell>
          <cell r="B553" t="str">
            <v>Wenatchee</v>
          </cell>
          <cell r="C553" t="str">
            <v>Big Meadow Creek</v>
          </cell>
          <cell r="D553" t="str">
            <v>no</v>
          </cell>
        </row>
        <row r="554">
          <cell r="A554" t="str">
            <v>Poorman Creek 01</v>
          </cell>
          <cell r="B554" t="str">
            <v>Methow</v>
          </cell>
          <cell r="C554" t="str">
            <v>Lower Twisp River</v>
          </cell>
          <cell r="D554" t="str">
            <v>no</v>
          </cell>
        </row>
        <row r="555">
          <cell r="A555" t="str">
            <v>Potato Creek 01</v>
          </cell>
          <cell r="B555" t="str">
            <v>Entiat</v>
          </cell>
          <cell r="C555" t="str">
            <v>Entiat River-Potato Creek</v>
          </cell>
          <cell r="D555" t="str">
            <v>yes</v>
          </cell>
        </row>
        <row r="556">
          <cell r="A556" t="str">
            <v>Potato Creek 02</v>
          </cell>
          <cell r="B556" t="str">
            <v>Entiat</v>
          </cell>
          <cell r="C556" t="str">
            <v>Entiat River-Potato Creek</v>
          </cell>
          <cell r="D556" t="str">
            <v>no</v>
          </cell>
        </row>
        <row r="557">
          <cell r="A557" t="str">
            <v>Potato Creek 03</v>
          </cell>
          <cell r="B557" t="str">
            <v>Entiat</v>
          </cell>
          <cell r="C557" t="str">
            <v>Entiat River-Potato Creek</v>
          </cell>
          <cell r="D557" t="str">
            <v>no</v>
          </cell>
        </row>
        <row r="558">
          <cell r="A558" t="str">
            <v>Potato Creek 04</v>
          </cell>
          <cell r="B558" t="str">
            <v>Entiat</v>
          </cell>
          <cell r="C558" t="str">
            <v>Entiat River-Potato Creek</v>
          </cell>
          <cell r="D558" t="str">
            <v>no</v>
          </cell>
        </row>
        <row r="559">
          <cell r="A559" t="str">
            <v>Potato Creek 05</v>
          </cell>
          <cell r="B559" t="str">
            <v>Entiat</v>
          </cell>
          <cell r="C559" t="str">
            <v>Entiat River-Potato Creek</v>
          </cell>
          <cell r="D559" t="str">
            <v>no</v>
          </cell>
        </row>
        <row r="560">
          <cell r="A560" t="str">
            <v>Preston Creek 01</v>
          </cell>
          <cell r="B560" t="str">
            <v>Entiat</v>
          </cell>
          <cell r="C560" t="str">
            <v>Entiat River-Preston Creek</v>
          </cell>
          <cell r="D560" t="str">
            <v>no</v>
          </cell>
        </row>
        <row r="561">
          <cell r="A561" t="str">
            <v>Prospect Creek 01</v>
          </cell>
          <cell r="B561" t="str">
            <v>Wenatchee</v>
          </cell>
          <cell r="C561" t="str">
            <v>Upper Icicle Creek</v>
          </cell>
          <cell r="D561" t="str">
            <v>no</v>
          </cell>
        </row>
        <row r="562">
          <cell r="A562" t="str">
            <v>Raging Creek 01</v>
          </cell>
          <cell r="B562" t="str">
            <v>Wenatchee</v>
          </cell>
          <cell r="C562" t="str">
            <v>Middle Chiwawa River</v>
          </cell>
          <cell r="D562" t="str">
            <v>no</v>
          </cell>
        </row>
        <row r="563">
          <cell r="A563" t="str">
            <v>Rainy Creek Methow  01</v>
          </cell>
          <cell r="B563" t="str">
            <v>Methow</v>
          </cell>
          <cell r="C563" t="str">
            <v>South Fork Gold Creek</v>
          </cell>
          <cell r="D563" t="str">
            <v>no</v>
          </cell>
        </row>
        <row r="564">
          <cell r="A564" t="str">
            <v>Rainy Creek Methow 02</v>
          </cell>
          <cell r="B564" t="str">
            <v>Methow</v>
          </cell>
          <cell r="C564" t="str">
            <v>South Fork Gold Creek</v>
          </cell>
          <cell r="D564" t="str">
            <v>no</v>
          </cell>
        </row>
        <row r="565">
          <cell r="A565" t="str">
            <v>Rainy Creek Wenatchee 01</v>
          </cell>
          <cell r="B565" t="str">
            <v>Wenatchee</v>
          </cell>
          <cell r="C565" t="str">
            <v>Rainy Creek</v>
          </cell>
          <cell r="D565" t="str">
            <v>no</v>
          </cell>
        </row>
        <row r="566">
          <cell r="A566" t="str">
            <v>Reynolds Creek 01</v>
          </cell>
          <cell r="B566" t="str">
            <v>Methow</v>
          </cell>
          <cell r="C566" t="str">
            <v>Upper Twisp River</v>
          </cell>
          <cell r="D566" t="str">
            <v>yes</v>
          </cell>
        </row>
        <row r="567">
          <cell r="A567" t="str">
            <v>Roaring Creek Entiat 01</v>
          </cell>
          <cell r="B567" t="str">
            <v>Entiat</v>
          </cell>
          <cell r="C567" t="str">
            <v>Roaring Creek</v>
          </cell>
          <cell r="D567" t="str">
            <v>no</v>
          </cell>
        </row>
        <row r="568">
          <cell r="A568" t="str">
            <v>Roaring Creek Entiat 02</v>
          </cell>
          <cell r="B568" t="str">
            <v>Entiat</v>
          </cell>
          <cell r="C568" t="str">
            <v>Roaring Creek</v>
          </cell>
          <cell r="D568" t="str">
            <v>no</v>
          </cell>
        </row>
        <row r="569">
          <cell r="A569" t="str">
            <v>Roaring Creek Entiat 03</v>
          </cell>
          <cell r="B569" t="str">
            <v>Entiat</v>
          </cell>
          <cell r="C569" t="str">
            <v>Roaring Creek</v>
          </cell>
          <cell r="D569" t="str">
            <v>no</v>
          </cell>
        </row>
        <row r="570">
          <cell r="A570" t="str">
            <v>Roaring Creek Entiat 04</v>
          </cell>
          <cell r="B570" t="str">
            <v>Entiat</v>
          </cell>
          <cell r="C570" t="str">
            <v>Roaring Creek</v>
          </cell>
          <cell r="D570" t="str">
            <v>no</v>
          </cell>
        </row>
        <row r="571">
          <cell r="A571" t="str">
            <v>Roaring Creek Entiat 05</v>
          </cell>
          <cell r="B571" t="str">
            <v>Entiat</v>
          </cell>
          <cell r="C571" t="str">
            <v>Roaring Creek</v>
          </cell>
          <cell r="D571" t="str">
            <v>no</v>
          </cell>
        </row>
        <row r="572">
          <cell r="A572" t="str">
            <v>Roaring Creek Entiat 06</v>
          </cell>
          <cell r="B572" t="str">
            <v>Entiat</v>
          </cell>
          <cell r="C572" t="str">
            <v>Roaring Creek</v>
          </cell>
          <cell r="D572" t="str">
            <v>no</v>
          </cell>
        </row>
        <row r="573">
          <cell r="A573" t="str">
            <v>Roaring Creek Nason 01</v>
          </cell>
          <cell r="B573" t="str">
            <v>Wenatchee</v>
          </cell>
          <cell r="C573" t="str">
            <v>Lower Nason Creek</v>
          </cell>
          <cell r="D573" t="str">
            <v>yes</v>
          </cell>
        </row>
        <row r="574">
          <cell r="A574" t="str">
            <v>Roaring Creek Nason 02</v>
          </cell>
          <cell r="B574" t="str">
            <v>Wenatchee</v>
          </cell>
          <cell r="C574" t="str">
            <v>Lower Nason Creek</v>
          </cell>
          <cell r="D574" t="str">
            <v>yes</v>
          </cell>
        </row>
        <row r="575">
          <cell r="A575" t="str">
            <v>Roaring Creek Nason 03</v>
          </cell>
          <cell r="B575" t="str">
            <v>Wenatchee</v>
          </cell>
          <cell r="C575" t="str">
            <v>Lower Nason Creek</v>
          </cell>
          <cell r="D575" t="str">
            <v>no</v>
          </cell>
        </row>
        <row r="576">
          <cell r="A576" t="str">
            <v>Robinson Creek 01</v>
          </cell>
          <cell r="B576" t="str">
            <v>Methow</v>
          </cell>
          <cell r="C576" t="str">
            <v>Robinson Creek</v>
          </cell>
          <cell r="D576" t="str">
            <v>yes</v>
          </cell>
        </row>
        <row r="577">
          <cell r="A577" t="str">
            <v>Robinson Creek 02</v>
          </cell>
          <cell r="B577" t="str">
            <v>Methow</v>
          </cell>
          <cell r="C577" t="str">
            <v>Robinson Creek</v>
          </cell>
          <cell r="D577" t="str">
            <v>no</v>
          </cell>
        </row>
        <row r="578">
          <cell r="A578" t="str">
            <v>Rock Creek 01</v>
          </cell>
          <cell r="B578" t="str">
            <v>Wenatchee</v>
          </cell>
          <cell r="C578" t="str">
            <v>Upper Chiwawa River</v>
          </cell>
          <cell r="D578" t="str">
            <v>yes</v>
          </cell>
        </row>
        <row r="579">
          <cell r="A579" t="str">
            <v>Rock Creek 02</v>
          </cell>
          <cell r="B579" t="str">
            <v>Wenatchee</v>
          </cell>
          <cell r="C579" t="str">
            <v>Rock Creek</v>
          </cell>
          <cell r="D579" t="str">
            <v>no</v>
          </cell>
        </row>
        <row r="580">
          <cell r="A580" t="str">
            <v>Rock Creek 03</v>
          </cell>
          <cell r="B580" t="str">
            <v>Wenatchee</v>
          </cell>
          <cell r="C580" t="str">
            <v>Rock Creek</v>
          </cell>
          <cell r="D580" t="str">
            <v>no</v>
          </cell>
        </row>
        <row r="581">
          <cell r="A581" t="str">
            <v>Ruby Creek 01</v>
          </cell>
          <cell r="B581" t="str">
            <v>Wenatchee</v>
          </cell>
          <cell r="C581" t="str">
            <v>Upper Peshastin Creek</v>
          </cell>
          <cell r="D581" t="str">
            <v>no</v>
          </cell>
        </row>
        <row r="582">
          <cell r="A582" t="str">
            <v>Salmon Creek 01</v>
          </cell>
          <cell r="B582" t="str">
            <v>Okanogan</v>
          </cell>
          <cell r="C582" t="str">
            <v>Salmon Creek-Green Lake</v>
          </cell>
          <cell r="D582" t="str">
            <v>no</v>
          </cell>
        </row>
        <row r="583">
          <cell r="A583" t="str">
            <v>Salmon Creek 02</v>
          </cell>
          <cell r="B583" t="str">
            <v>Okanogan</v>
          </cell>
          <cell r="C583" t="str">
            <v>Salmon Creek-Green Lake</v>
          </cell>
          <cell r="D583" t="str">
            <v>no</v>
          </cell>
        </row>
        <row r="584">
          <cell r="A584" t="str">
            <v>Salmon Creek 03</v>
          </cell>
          <cell r="B584" t="str">
            <v>Okanogan</v>
          </cell>
          <cell r="C584" t="str">
            <v>Salmon Creek-Green Lake</v>
          </cell>
          <cell r="D584" t="str">
            <v>no</v>
          </cell>
        </row>
        <row r="585">
          <cell r="A585" t="str">
            <v>Salmon Creek 04</v>
          </cell>
          <cell r="B585" t="str">
            <v>Okanogan</v>
          </cell>
          <cell r="C585" t="str">
            <v>Salmon Creek-Green Lake</v>
          </cell>
          <cell r="D585" t="str">
            <v>no</v>
          </cell>
        </row>
        <row r="586">
          <cell r="A586" t="str">
            <v>Salmon Creek 05</v>
          </cell>
          <cell r="B586" t="str">
            <v>Okanogan</v>
          </cell>
          <cell r="C586" t="str">
            <v>Salmon Creek-Green Lake</v>
          </cell>
          <cell r="D586" t="str">
            <v>no</v>
          </cell>
        </row>
        <row r="587">
          <cell r="A587" t="str">
            <v>Salmon Creek 06</v>
          </cell>
          <cell r="B587" t="str">
            <v>Okanogan</v>
          </cell>
          <cell r="C587" t="str">
            <v>Salmon Creek-Green Lake</v>
          </cell>
          <cell r="D587" t="str">
            <v>no</v>
          </cell>
        </row>
        <row r="588">
          <cell r="A588" t="str">
            <v>Salmon Creek 07</v>
          </cell>
          <cell r="B588" t="str">
            <v>Okanogan</v>
          </cell>
          <cell r="C588" t="str">
            <v>Salmon Creek-Green Lake</v>
          </cell>
          <cell r="D588" t="str">
            <v>no</v>
          </cell>
        </row>
        <row r="589">
          <cell r="A589" t="str">
            <v>Salmon Creek 08</v>
          </cell>
          <cell r="B589" t="str">
            <v>Okanogan</v>
          </cell>
          <cell r="C589" t="str">
            <v>Salmon Creek-Green Lake</v>
          </cell>
          <cell r="D589" t="str">
            <v>no</v>
          </cell>
        </row>
        <row r="590">
          <cell r="A590" t="str">
            <v>Salmon Creek 09</v>
          </cell>
          <cell r="B590" t="str">
            <v>Okanogan</v>
          </cell>
          <cell r="C590" t="str">
            <v>Salmon Creek-Green Lake</v>
          </cell>
          <cell r="D590" t="str">
            <v>no</v>
          </cell>
        </row>
        <row r="591">
          <cell r="A591" t="str">
            <v>Salmon Creek 10</v>
          </cell>
          <cell r="B591" t="str">
            <v>Okanogan</v>
          </cell>
          <cell r="C591" t="str">
            <v>Salmon Creek-Green Lake</v>
          </cell>
          <cell r="D591" t="str">
            <v>no</v>
          </cell>
        </row>
        <row r="592">
          <cell r="A592" t="str">
            <v>Salmon Creek 11</v>
          </cell>
          <cell r="B592" t="str">
            <v>Okanogan</v>
          </cell>
          <cell r="C592" t="str">
            <v>Salmon Creek-Green Lake</v>
          </cell>
          <cell r="D592" t="str">
            <v>no</v>
          </cell>
        </row>
        <row r="593">
          <cell r="A593" t="str">
            <v>Salmon Creek 12</v>
          </cell>
          <cell r="B593" t="str">
            <v>Okanogan</v>
          </cell>
          <cell r="C593" t="str">
            <v>Salmon Creek-Green Lake</v>
          </cell>
          <cell r="D593" t="str">
            <v>no</v>
          </cell>
        </row>
        <row r="594">
          <cell r="A594" t="str">
            <v>Salmon Creek 13</v>
          </cell>
          <cell r="B594" t="str">
            <v>Okanogan</v>
          </cell>
          <cell r="C594" t="str">
            <v>Salmon Creek-Green Lake</v>
          </cell>
          <cell r="D594" t="str">
            <v>no</v>
          </cell>
        </row>
        <row r="595">
          <cell r="A595" t="str">
            <v>Sand Creek 01</v>
          </cell>
          <cell r="B595" t="str">
            <v>Wenatchee</v>
          </cell>
          <cell r="C595" t="str">
            <v>Sand Creek</v>
          </cell>
          <cell r="D595" t="str">
            <v>no</v>
          </cell>
        </row>
        <row r="596">
          <cell r="A596" t="str">
            <v>Sand Creek 02</v>
          </cell>
          <cell r="B596" t="str">
            <v>Wenatchee</v>
          </cell>
          <cell r="C596" t="str">
            <v>Sand Creek</v>
          </cell>
          <cell r="D596" t="str">
            <v>no</v>
          </cell>
        </row>
        <row r="597">
          <cell r="A597" t="str">
            <v>Scaffold Camp Creek 01</v>
          </cell>
          <cell r="B597" t="str">
            <v>Methow</v>
          </cell>
          <cell r="C597" t="str">
            <v>Middle Twisp River</v>
          </cell>
          <cell r="D597" t="str">
            <v>no</v>
          </cell>
        </row>
        <row r="598">
          <cell r="A598" t="str">
            <v>Sears Creek 01</v>
          </cell>
          <cell r="B598" t="str">
            <v>Wenatchee</v>
          </cell>
          <cell r="C598" t="str">
            <v>Lower White River</v>
          </cell>
          <cell r="D598" t="str">
            <v>no</v>
          </cell>
        </row>
        <row r="599">
          <cell r="A599" t="str">
            <v>Seatter Creek 01</v>
          </cell>
          <cell r="B599" t="str">
            <v>Methow</v>
          </cell>
          <cell r="C599" t="str">
            <v>Upper Twisp River</v>
          </cell>
          <cell r="D599" t="str">
            <v>no</v>
          </cell>
        </row>
        <row r="600">
          <cell r="A600" t="str">
            <v>Similkameen River 01</v>
          </cell>
          <cell r="B600" t="str">
            <v>Okanogan</v>
          </cell>
          <cell r="C600" t="str">
            <v>Okanogan River-Mosquito Creek</v>
          </cell>
          <cell r="D600" t="str">
            <v>no</v>
          </cell>
        </row>
        <row r="601">
          <cell r="A601" t="str">
            <v>Similkameen River 02</v>
          </cell>
          <cell r="B601" t="str">
            <v>Okanogan</v>
          </cell>
          <cell r="C601" t="str">
            <v>Similkameen River-Ellemeham Draw</v>
          </cell>
          <cell r="D601" t="str">
            <v>no</v>
          </cell>
        </row>
        <row r="602">
          <cell r="A602" t="str">
            <v>Similkameen River 03</v>
          </cell>
          <cell r="B602" t="str">
            <v>Okanogan</v>
          </cell>
          <cell r="C602" t="str">
            <v>Similkameen River-Ellemeham Draw</v>
          </cell>
          <cell r="D602" t="str">
            <v>no</v>
          </cell>
        </row>
        <row r="603">
          <cell r="A603" t="str">
            <v>Similkameen River 04</v>
          </cell>
          <cell r="B603" t="str">
            <v>Okanogan</v>
          </cell>
          <cell r="C603" t="str">
            <v>Similkameen River-Ellemeham Draw</v>
          </cell>
          <cell r="D603" t="str">
            <v>no</v>
          </cell>
        </row>
        <row r="604">
          <cell r="A604" t="str">
            <v>Similkameen River 05</v>
          </cell>
          <cell r="B604" t="str">
            <v>Okanogan</v>
          </cell>
          <cell r="C604" t="str">
            <v>Similkameen River-Ellemeham Draw</v>
          </cell>
          <cell r="D604" t="str">
            <v>no</v>
          </cell>
        </row>
        <row r="605">
          <cell r="A605" t="str">
            <v>Similkameen River 06</v>
          </cell>
          <cell r="B605" t="str">
            <v>Okanogan</v>
          </cell>
          <cell r="C605" t="str">
            <v>Similkameen River-Ellemeham Draw</v>
          </cell>
          <cell r="D605" t="str">
            <v>no</v>
          </cell>
        </row>
        <row r="606">
          <cell r="A606" t="str">
            <v>Siwash Creek 01</v>
          </cell>
          <cell r="B606" t="str">
            <v>Okanogan</v>
          </cell>
          <cell r="C606" t="str">
            <v>Lower Siwash Creek</v>
          </cell>
          <cell r="D606" t="str">
            <v>no</v>
          </cell>
        </row>
        <row r="607">
          <cell r="A607" t="str">
            <v>Skinney Creek 01</v>
          </cell>
          <cell r="B607" t="str">
            <v>Wenatchee</v>
          </cell>
          <cell r="C607" t="str">
            <v>Chiwaukum Creek</v>
          </cell>
          <cell r="D607" t="str">
            <v>yes</v>
          </cell>
        </row>
        <row r="608">
          <cell r="A608" t="str">
            <v>Skinney Creek 02</v>
          </cell>
          <cell r="B608" t="str">
            <v>Wenatchee</v>
          </cell>
          <cell r="C608" t="str">
            <v>Chiwaukum Creek</v>
          </cell>
          <cell r="D608" t="str">
            <v>no</v>
          </cell>
        </row>
        <row r="609">
          <cell r="A609" t="str">
            <v>Skinney Creek 03</v>
          </cell>
          <cell r="B609" t="str">
            <v>Wenatchee</v>
          </cell>
          <cell r="C609" t="str">
            <v>Chiwaukum Creek</v>
          </cell>
          <cell r="D609" t="str">
            <v>no</v>
          </cell>
        </row>
        <row r="610">
          <cell r="A610" t="str">
            <v>Skinney Creek 04</v>
          </cell>
          <cell r="B610" t="str">
            <v>Wenatchee</v>
          </cell>
          <cell r="C610" t="str">
            <v>Chiwaukum Creek</v>
          </cell>
          <cell r="D610" t="str">
            <v>no</v>
          </cell>
        </row>
        <row r="611">
          <cell r="A611" t="str">
            <v>Smith Canyon Creek 01</v>
          </cell>
          <cell r="B611" t="str">
            <v>Methow</v>
          </cell>
          <cell r="C611" t="str">
            <v>Libby Creek</v>
          </cell>
          <cell r="D611" t="str">
            <v>yes</v>
          </cell>
        </row>
        <row r="612">
          <cell r="A612" t="str">
            <v>Smith Canyon Creek 02</v>
          </cell>
          <cell r="B612" t="str">
            <v>Methow</v>
          </cell>
          <cell r="C612" t="str">
            <v>Libby Creek</v>
          </cell>
          <cell r="D612" t="str">
            <v>no</v>
          </cell>
        </row>
        <row r="613">
          <cell r="A613" t="str">
            <v>Smith Canyon Creek 03</v>
          </cell>
          <cell r="B613" t="str">
            <v>Methow</v>
          </cell>
          <cell r="C613" t="str">
            <v>Libby Creek</v>
          </cell>
          <cell r="D613" t="str">
            <v>no</v>
          </cell>
        </row>
        <row r="614">
          <cell r="A614" t="str">
            <v>Smith Canyon Creek 04</v>
          </cell>
          <cell r="B614" t="str">
            <v>Methow</v>
          </cell>
          <cell r="C614" t="str">
            <v>Libby Creek</v>
          </cell>
          <cell r="D614" t="str">
            <v>no</v>
          </cell>
        </row>
        <row r="615">
          <cell r="A615" t="str">
            <v>Smith Canyon Creek 05</v>
          </cell>
          <cell r="B615" t="str">
            <v>Methow</v>
          </cell>
          <cell r="C615" t="str">
            <v>Libby Creek</v>
          </cell>
          <cell r="D615" t="str">
            <v>no</v>
          </cell>
        </row>
        <row r="616">
          <cell r="A616" t="str">
            <v>South Creek 01</v>
          </cell>
          <cell r="B616" t="str">
            <v>Methow</v>
          </cell>
          <cell r="C616" t="str">
            <v>South Creek</v>
          </cell>
          <cell r="D616" t="str">
            <v>yes</v>
          </cell>
        </row>
        <row r="617">
          <cell r="A617" t="str">
            <v>Spromberg Canyon 01</v>
          </cell>
          <cell r="B617" t="str">
            <v>Wenatchee</v>
          </cell>
          <cell r="C617" t="str">
            <v>Chumstick Creek</v>
          </cell>
          <cell r="D617" t="str">
            <v>no</v>
          </cell>
        </row>
        <row r="618">
          <cell r="A618" t="str">
            <v>Squaw Creek 01</v>
          </cell>
          <cell r="B618" t="str">
            <v>Methow</v>
          </cell>
          <cell r="C618" t="str">
            <v>Squaw Creek</v>
          </cell>
          <cell r="D618" t="str">
            <v>yes</v>
          </cell>
        </row>
        <row r="619">
          <cell r="A619" t="str">
            <v>Squaw Creek 02</v>
          </cell>
          <cell r="B619" t="str">
            <v>Methow</v>
          </cell>
          <cell r="C619" t="str">
            <v>Squaw Creek</v>
          </cell>
          <cell r="D619" t="str">
            <v>no</v>
          </cell>
        </row>
        <row r="620">
          <cell r="A620" t="str">
            <v>Stapaloop Creek 01</v>
          </cell>
          <cell r="B620" t="str">
            <v>Okanogan</v>
          </cell>
          <cell r="C620" t="str">
            <v>Middle Omak Creek</v>
          </cell>
          <cell r="D620" t="str">
            <v>no</v>
          </cell>
        </row>
        <row r="621">
          <cell r="A621" t="str">
            <v>Stapaloop Creek 02</v>
          </cell>
          <cell r="B621" t="str">
            <v>Okanogan</v>
          </cell>
          <cell r="C621" t="str">
            <v>Middle Omak Creek</v>
          </cell>
          <cell r="D621" t="str">
            <v>no</v>
          </cell>
        </row>
        <row r="622">
          <cell r="A622" t="str">
            <v>Stapaloop Creek 03</v>
          </cell>
          <cell r="B622" t="str">
            <v>Okanogan</v>
          </cell>
          <cell r="C622" t="str">
            <v>Middle Omak Creek</v>
          </cell>
          <cell r="D622" t="str">
            <v>no</v>
          </cell>
        </row>
        <row r="623">
          <cell r="A623" t="str">
            <v>Stormy Creek 01</v>
          </cell>
          <cell r="B623" t="str">
            <v>Entiat</v>
          </cell>
          <cell r="C623" t="str">
            <v>Entiat River-Potato Creek</v>
          </cell>
          <cell r="D623" t="str">
            <v>yes</v>
          </cell>
        </row>
        <row r="624">
          <cell r="A624" t="str">
            <v>Stormy Creek 02</v>
          </cell>
          <cell r="B624" t="str">
            <v>Entiat</v>
          </cell>
          <cell r="C624" t="str">
            <v>Entiat River-Potato Creek</v>
          </cell>
          <cell r="D624" t="str">
            <v>no</v>
          </cell>
        </row>
        <row r="625">
          <cell r="A625" t="str">
            <v>Stormy Creek 03</v>
          </cell>
          <cell r="B625" t="str">
            <v>Entiat</v>
          </cell>
          <cell r="C625" t="str">
            <v>Entiat River-Potato Creek</v>
          </cell>
          <cell r="D625" t="str">
            <v>no</v>
          </cell>
        </row>
        <row r="626">
          <cell r="A626" t="str">
            <v>Sunitsch Canyon 01</v>
          </cell>
          <cell r="B626" t="str">
            <v>Wenatchee</v>
          </cell>
          <cell r="C626" t="str">
            <v>Chumstick Creek</v>
          </cell>
          <cell r="D626" t="str">
            <v>no</v>
          </cell>
        </row>
        <row r="627">
          <cell r="A627" t="str">
            <v>Swimptkin Creek 01</v>
          </cell>
          <cell r="B627" t="str">
            <v>Okanogan</v>
          </cell>
          <cell r="C627" t="str">
            <v>Middle Omak Creek</v>
          </cell>
          <cell r="D627" t="str">
            <v>no</v>
          </cell>
        </row>
        <row r="628">
          <cell r="A628" t="str">
            <v>Swimptkin Creek 02</v>
          </cell>
          <cell r="B628" t="str">
            <v>Okanogan</v>
          </cell>
          <cell r="C628" t="str">
            <v>Middle Omak Creek</v>
          </cell>
          <cell r="D628" t="str">
            <v>no</v>
          </cell>
        </row>
        <row r="629">
          <cell r="A629" t="str">
            <v>Tamarack Creek 01</v>
          </cell>
          <cell r="B629" t="str">
            <v>Entiat</v>
          </cell>
          <cell r="C629" t="str">
            <v>Roaring Creek</v>
          </cell>
          <cell r="D629" t="str">
            <v>no</v>
          </cell>
        </row>
        <row r="630">
          <cell r="A630" t="str">
            <v>Tamarack Creek 02</v>
          </cell>
          <cell r="B630" t="str">
            <v>Entiat</v>
          </cell>
          <cell r="C630" t="str">
            <v>Roaring Creek</v>
          </cell>
          <cell r="D630" t="str">
            <v>no</v>
          </cell>
        </row>
        <row r="631">
          <cell r="A631" t="str">
            <v>Tillicum Creek 01</v>
          </cell>
          <cell r="B631" t="str">
            <v>Entiat</v>
          </cell>
          <cell r="C631" t="str">
            <v>Tillicum Creek</v>
          </cell>
          <cell r="D631" t="str">
            <v>yes</v>
          </cell>
        </row>
        <row r="632">
          <cell r="A632" t="str">
            <v>Tillicum Creek 02</v>
          </cell>
          <cell r="B632" t="str">
            <v>Entiat</v>
          </cell>
          <cell r="C632" t="str">
            <v>Tillicum Creek</v>
          </cell>
          <cell r="D632" t="str">
            <v>yes</v>
          </cell>
        </row>
        <row r="633">
          <cell r="A633" t="str">
            <v>Tillicum Creek 03</v>
          </cell>
          <cell r="B633" t="str">
            <v>Entiat</v>
          </cell>
          <cell r="C633" t="str">
            <v>Tillicum Creek</v>
          </cell>
          <cell r="D633" t="str">
            <v>no</v>
          </cell>
        </row>
        <row r="634">
          <cell r="A634" t="str">
            <v>Tillicum Creek 04</v>
          </cell>
          <cell r="B634" t="str">
            <v>Entiat</v>
          </cell>
          <cell r="C634" t="str">
            <v>Tillicum Creek</v>
          </cell>
          <cell r="D634" t="str">
            <v>no</v>
          </cell>
        </row>
        <row r="635">
          <cell r="A635" t="str">
            <v>Tommy Creek 01</v>
          </cell>
          <cell r="B635" t="str">
            <v>Entiat</v>
          </cell>
          <cell r="C635" t="str">
            <v>Entiat River-Lake Creek</v>
          </cell>
          <cell r="D635" t="str">
            <v>no</v>
          </cell>
        </row>
        <row r="636">
          <cell r="A636" t="str">
            <v>Tonasket Creek 01</v>
          </cell>
          <cell r="B636" t="str">
            <v>Okanogan</v>
          </cell>
          <cell r="C636" t="str">
            <v>Okanogan River-Nine Mile Creek</v>
          </cell>
          <cell r="D636" t="str">
            <v>no</v>
          </cell>
        </row>
        <row r="637">
          <cell r="A637" t="str">
            <v>Tonasket Creek 02</v>
          </cell>
          <cell r="B637" t="str">
            <v>Okanogan</v>
          </cell>
          <cell r="C637" t="str">
            <v>Tonasket Creek</v>
          </cell>
          <cell r="D637" t="str">
            <v>no</v>
          </cell>
        </row>
        <row r="638">
          <cell r="A638" t="str">
            <v>Trail Creek 01</v>
          </cell>
          <cell r="B638" t="str">
            <v>Okanogan</v>
          </cell>
          <cell r="C638" t="str">
            <v>Upper Omak Creek</v>
          </cell>
          <cell r="D638" t="str">
            <v>no</v>
          </cell>
        </row>
        <row r="639">
          <cell r="A639" t="str">
            <v>Tronsen Creek 01</v>
          </cell>
          <cell r="B639" t="str">
            <v>Wenatchee</v>
          </cell>
          <cell r="C639" t="str">
            <v>Upper Peshastin Creek</v>
          </cell>
          <cell r="D639" t="str">
            <v>yes</v>
          </cell>
        </row>
        <row r="640">
          <cell r="A640" t="str">
            <v>Tronsen Creek 02</v>
          </cell>
          <cell r="B640" t="str">
            <v>Wenatchee</v>
          </cell>
          <cell r="C640" t="str">
            <v>Upper Peshastin Creek</v>
          </cell>
          <cell r="D640" t="str">
            <v>yes</v>
          </cell>
        </row>
        <row r="641">
          <cell r="A641" t="str">
            <v>Tronsen Creek 03</v>
          </cell>
          <cell r="B641" t="str">
            <v>Wenatchee</v>
          </cell>
          <cell r="C641" t="str">
            <v>Upper Peshastin Creek</v>
          </cell>
          <cell r="D641" t="str">
            <v>no</v>
          </cell>
        </row>
        <row r="642">
          <cell r="A642" t="str">
            <v>Trout Creek 01</v>
          </cell>
          <cell r="B642" t="str">
            <v>Methow</v>
          </cell>
          <cell r="C642" t="str">
            <v>West Fork Methow River</v>
          </cell>
          <cell r="D642" t="str">
            <v>no</v>
          </cell>
        </row>
        <row r="643">
          <cell r="A643" t="str">
            <v>Trout Creek 02</v>
          </cell>
          <cell r="B643" t="str">
            <v>Methow</v>
          </cell>
          <cell r="C643" t="str">
            <v>West Fork Methow River</v>
          </cell>
          <cell r="D643" t="str">
            <v>no</v>
          </cell>
        </row>
        <row r="644">
          <cell r="A644" t="str">
            <v>Trout Creek 03</v>
          </cell>
          <cell r="B644" t="str">
            <v>Methow</v>
          </cell>
          <cell r="C644" t="str">
            <v>West Fork Methow River</v>
          </cell>
          <cell r="D644" t="str">
            <v>no</v>
          </cell>
        </row>
        <row r="645">
          <cell r="A645" t="str">
            <v>Trout Creek 04</v>
          </cell>
          <cell r="B645" t="str">
            <v>Methow</v>
          </cell>
          <cell r="C645" t="str">
            <v>West Fork Methow River</v>
          </cell>
          <cell r="D645" t="str">
            <v>no</v>
          </cell>
        </row>
        <row r="646">
          <cell r="A646" t="str">
            <v>Tunk Creek 01</v>
          </cell>
          <cell r="B646" t="str">
            <v>Okanogan</v>
          </cell>
          <cell r="C646" t="str">
            <v>Lower Tunk Creek</v>
          </cell>
          <cell r="D646" t="str">
            <v>no</v>
          </cell>
        </row>
        <row r="647">
          <cell r="A647" t="str">
            <v>Methow River Fawn 10</v>
          </cell>
          <cell r="B647" t="str">
            <v>Methow</v>
          </cell>
          <cell r="C647" t="str">
            <v>Methow River-Fawn Creek</v>
          </cell>
          <cell r="D647" t="str">
            <v>yes</v>
          </cell>
        </row>
        <row r="648">
          <cell r="A648" t="str">
            <v>Twisp River Headwaters 01</v>
          </cell>
          <cell r="B648" t="str">
            <v>Methow</v>
          </cell>
          <cell r="C648" t="str">
            <v>Twisp River Headwaters</v>
          </cell>
          <cell r="D648" t="str">
            <v>yes</v>
          </cell>
        </row>
        <row r="649">
          <cell r="A649" t="str">
            <v>Twisp River Headwaters 02</v>
          </cell>
          <cell r="B649" t="str">
            <v>Methow</v>
          </cell>
          <cell r="C649" t="str">
            <v>Twisp River Headwaters</v>
          </cell>
          <cell r="D649" t="str">
            <v>yes</v>
          </cell>
        </row>
        <row r="650">
          <cell r="A650" t="str">
            <v>Twisp River Lower 01</v>
          </cell>
          <cell r="B650" t="str">
            <v>Methow</v>
          </cell>
          <cell r="C650" t="str">
            <v>Lower Twisp River</v>
          </cell>
          <cell r="D650" t="str">
            <v>yes</v>
          </cell>
        </row>
        <row r="651">
          <cell r="A651" t="str">
            <v>Twisp River Lower 02</v>
          </cell>
          <cell r="B651" t="str">
            <v>Methow</v>
          </cell>
          <cell r="C651" t="str">
            <v>Lower Twisp River</v>
          </cell>
          <cell r="D651" t="str">
            <v>yes</v>
          </cell>
        </row>
        <row r="652">
          <cell r="A652" t="str">
            <v>Twisp River Lower 03</v>
          </cell>
          <cell r="B652" t="str">
            <v>Methow</v>
          </cell>
          <cell r="C652" t="str">
            <v>Lower Twisp River</v>
          </cell>
          <cell r="D652" t="str">
            <v>yes</v>
          </cell>
        </row>
        <row r="653">
          <cell r="A653" t="str">
            <v>Twisp River Lower 04</v>
          </cell>
          <cell r="B653" t="str">
            <v>Methow</v>
          </cell>
          <cell r="C653" t="str">
            <v>Lower Twisp River</v>
          </cell>
          <cell r="D653" t="str">
            <v>yes</v>
          </cell>
        </row>
        <row r="654">
          <cell r="A654" t="str">
            <v>Twisp River Lower 05</v>
          </cell>
          <cell r="B654" t="str">
            <v>Methow</v>
          </cell>
          <cell r="C654" t="str">
            <v>Lower Twisp River</v>
          </cell>
          <cell r="D654" t="str">
            <v>yes</v>
          </cell>
        </row>
        <row r="655">
          <cell r="A655" t="str">
            <v>Twisp River Lower 06</v>
          </cell>
          <cell r="B655" t="str">
            <v>Methow</v>
          </cell>
          <cell r="C655" t="str">
            <v>Lower Twisp River</v>
          </cell>
          <cell r="D655" t="str">
            <v>yes</v>
          </cell>
        </row>
        <row r="656">
          <cell r="A656" t="str">
            <v>Twisp River Lower 07</v>
          </cell>
          <cell r="B656" t="str">
            <v>Methow</v>
          </cell>
          <cell r="C656" t="str">
            <v>Lower Twisp River</v>
          </cell>
          <cell r="D656" t="str">
            <v>yes</v>
          </cell>
        </row>
        <row r="657">
          <cell r="A657" t="str">
            <v>Methow River Fawn 11</v>
          </cell>
          <cell r="B657" t="str">
            <v>Methow</v>
          </cell>
          <cell r="C657" t="str">
            <v>Methow River-Fawn Creek</v>
          </cell>
          <cell r="D657" t="str">
            <v>yes</v>
          </cell>
        </row>
        <row r="658">
          <cell r="A658" t="str">
            <v>Methow River Rattlesnake 01</v>
          </cell>
          <cell r="B658" t="str">
            <v>Methow</v>
          </cell>
          <cell r="C658" t="str">
            <v>Methow River-Rattlesnake Creek</v>
          </cell>
          <cell r="D658" t="str">
            <v>yes</v>
          </cell>
        </row>
        <row r="659">
          <cell r="A659" t="str">
            <v>Methow River Rattlesnake 02</v>
          </cell>
          <cell r="B659" t="str">
            <v>Methow</v>
          </cell>
          <cell r="C659" t="str">
            <v>Methow River-Rattlesnake Creek</v>
          </cell>
          <cell r="D659" t="str">
            <v>yes</v>
          </cell>
        </row>
        <row r="660">
          <cell r="A660" t="str">
            <v>Methow River Rattlesnake 03</v>
          </cell>
          <cell r="B660" t="str">
            <v>Methow</v>
          </cell>
          <cell r="C660" t="str">
            <v>Methow River-Rattlesnake Creek</v>
          </cell>
          <cell r="D660" t="str">
            <v>yes</v>
          </cell>
        </row>
        <row r="661">
          <cell r="A661" t="str">
            <v>Methow River Rattlesnake 04</v>
          </cell>
          <cell r="B661" t="str">
            <v>Methow</v>
          </cell>
          <cell r="C661" t="str">
            <v>Methow River-Rattlesnake Creek</v>
          </cell>
          <cell r="D661" t="str">
            <v>yes</v>
          </cell>
        </row>
        <row r="662">
          <cell r="A662" t="str">
            <v>Methow River Rattlesnake 06</v>
          </cell>
          <cell r="B662" t="str">
            <v>Methow</v>
          </cell>
          <cell r="C662" t="str">
            <v>Methow River-Rattlesnake Creek</v>
          </cell>
          <cell r="D662" t="str">
            <v>yes</v>
          </cell>
        </row>
        <row r="663">
          <cell r="A663" t="str">
            <v>Methow River Rattlesnake 05</v>
          </cell>
          <cell r="B663" t="str">
            <v>Methow</v>
          </cell>
          <cell r="C663" t="str">
            <v>Methow River-Rattlesnake Creek</v>
          </cell>
          <cell r="D663" t="str">
            <v>yes</v>
          </cell>
        </row>
        <row r="664">
          <cell r="A664" t="str">
            <v>Nason Creek Lower 15</v>
          </cell>
          <cell r="B664" t="str">
            <v>Wenatchee</v>
          </cell>
          <cell r="C664" t="str">
            <v>Lower Nason Creek</v>
          </cell>
          <cell r="D664" t="str">
            <v>yes</v>
          </cell>
        </row>
        <row r="665">
          <cell r="A665" t="str">
            <v>Nason Creek Upper 01</v>
          </cell>
          <cell r="B665" t="str">
            <v>Wenatchee</v>
          </cell>
          <cell r="C665" t="str">
            <v>Upper Nason Creek</v>
          </cell>
          <cell r="D665" t="str">
            <v>yes</v>
          </cell>
        </row>
        <row r="666">
          <cell r="A666" t="str">
            <v>Twisp River Middle 06</v>
          </cell>
          <cell r="B666" t="str">
            <v>Methow</v>
          </cell>
          <cell r="C666" t="str">
            <v>Middle Twisp River</v>
          </cell>
          <cell r="D666" t="str">
            <v>yes</v>
          </cell>
        </row>
        <row r="667">
          <cell r="A667" t="str">
            <v>Twisp River Middle 07</v>
          </cell>
          <cell r="B667" t="str">
            <v>Methow</v>
          </cell>
          <cell r="C667" t="str">
            <v>Middle Twisp River</v>
          </cell>
          <cell r="D667" t="str">
            <v>yes</v>
          </cell>
        </row>
        <row r="668">
          <cell r="A668" t="str">
            <v>Twisp River Middle 08</v>
          </cell>
          <cell r="B668" t="str">
            <v>Methow</v>
          </cell>
          <cell r="C668" t="str">
            <v>Middle Twisp River</v>
          </cell>
          <cell r="D668" t="str">
            <v>yes</v>
          </cell>
        </row>
        <row r="669">
          <cell r="A669" t="str">
            <v>Twisp River Upper 01</v>
          </cell>
          <cell r="B669" t="str">
            <v>Methow</v>
          </cell>
          <cell r="C669" t="str">
            <v>Upper Twisp River</v>
          </cell>
          <cell r="D669" t="str">
            <v>yes</v>
          </cell>
        </row>
        <row r="670">
          <cell r="A670" t="str">
            <v>Twisp River Upper 02</v>
          </cell>
          <cell r="B670" t="str">
            <v>Methow</v>
          </cell>
          <cell r="C670" t="str">
            <v>Upper Twisp River</v>
          </cell>
          <cell r="D670" t="str">
            <v>yes</v>
          </cell>
        </row>
        <row r="671">
          <cell r="A671" t="str">
            <v>Twisp River Upper 03</v>
          </cell>
          <cell r="B671" t="str">
            <v>Methow</v>
          </cell>
          <cell r="C671" t="str">
            <v>Upper Twisp River</v>
          </cell>
          <cell r="D671" t="str">
            <v>yes</v>
          </cell>
        </row>
        <row r="672">
          <cell r="A672" t="str">
            <v>Twisp River Upper 04</v>
          </cell>
          <cell r="B672" t="str">
            <v>Methow</v>
          </cell>
          <cell r="C672" t="str">
            <v>Twisp River Headwaters</v>
          </cell>
          <cell r="D672" t="str">
            <v>yes</v>
          </cell>
        </row>
        <row r="673">
          <cell r="A673" t="str">
            <v>Tyee Creek 01</v>
          </cell>
          <cell r="B673" t="str">
            <v>Entiat</v>
          </cell>
          <cell r="C673" t="str">
            <v>Entiat River-Potato Creek</v>
          </cell>
          <cell r="D673" t="str">
            <v>no</v>
          </cell>
        </row>
        <row r="674">
          <cell r="A674" t="str">
            <v>Wanacut Creek 01</v>
          </cell>
          <cell r="B674" t="str">
            <v>Okanogan</v>
          </cell>
          <cell r="C674" t="str">
            <v>Wanacut Creek</v>
          </cell>
          <cell r="D674" t="str">
            <v>no</v>
          </cell>
        </row>
        <row r="675">
          <cell r="A675" t="str">
            <v>Wanacut Creek 02</v>
          </cell>
          <cell r="B675" t="str">
            <v>Okanogan</v>
          </cell>
          <cell r="C675" t="str">
            <v>Wanacut Creek</v>
          </cell>
          <cell r="D675" t="str">
            <v>no</v>
          </cell>
        </row>
        <row r="676">
          <cell r="A676" t="str">
            <v>Wanacut Creek 03</v>
          </cell>
          <cell r="B676" t="str">
            <v>Okanogan</v>
          </cell>
          <cell r="C676" t="str">
            <v>Wanacut Creek</v>
          </cell>
          <cell r="D676" t="str">
            <v>no</v>
          </cell>
        </row>
        <row r="677">
          <cell r="A677" t="str">
            <v>War Creek 01</v>
          </cell>
          <cell r="B677" t="str">
            <v>Methow</v>
          </cell>
          <cell r="C677" t="str">
            <v>War Creek</v>
          </cell>
          <cell r="D677" t="str">
            <v>yes</v>
          </cell>
        </row>
        <row r="678">
          <cell r="A678" t="str">
            <v>War Creek 02</v>
          </cell>
          <cell r="B678" t="str">
            <v>Methow</v>
          </cell>
          <cell r="C678" t="str">
            <v>War Creek</v>
          </cell>
          <cell r="D678" t="str">
            <v>yes</v>
          </cell>
        </row>
        <row r="679">
          <cell r="A679" t="str">
            <v>Wenatchee River Beaver 01</v>
          </cell>
          <cell r="B679" t="str">
            <v>Wenatchee</v>
          </cell>
          <cell r="C679" t="str">
            <v>Wenatchee River-Beaver Creek</v>
          </cell>
          <cell r="D679" t="str">
            <v>yes</v>
          </cell>
        </row>
        <row r="680">
          <cell r="A680" t="str">
            <v>Wenatchee River Beaver 02</v>
          </cell>
          <cell r="B680" t="str">
            <v>Wenatchee</v>
          </cell>
          <cell r="C680" t="str">
            <v>Wenatchee River-Beaver Creek</v>
          </cell>
          <cell r="D680" t="str">
            <v>yes</v>
          </cell>
        </row>
        <row r="681">
          <cell r="A681" t="str">
            <v>Wenatchee River Beaver 03</v>
          </cell>
          <cell r="B681" t="str">
            <v>Wenatchee</v>
          </cell>
          <cell r="C681" t="str">
            <v>Wenatchee River-Beaver Creek</v>
          </cell>
          <cell r="D681" t="str">
            <v>yes</v>
          </cell>
        </row>
        <row r="682">
          <cell r="A682" t="str">
            <v>Wenatchee River Beaver 04</v>
          </cell>
          <cell r="B682" t="str">
            <v>Wenatchee</v>
          </cell>
          <cell r="C682" t="str">
            <v>Wenatchee River-Beaver Creek</v>
          </cell>
          <cell r="D682" t="str">
            <v>yes</v>
          </cell>
        </row>
        <row r="683">
          <cell r="A683" t="str">
            <v>Entiat River Lake 01</v>
          </cell>
          <cell r="B683" t="str">
            <v>Entiat</v>
          </cell>
          <cell r="C683" t="str">
            <v>Entiat River-Lake Creek</v>
          </cell>
          <cell r="D683" t="str">
            <v>yes</v>
          </cell>
        </row>
        <row r="684">
          <cell r="A684" t="str">
            <v>Entiat River Lake 02</v>
          </cell>
          <cell r="B684" t="str">
            <v>Entiat</v>
          </cell>
          <cell r="C684" t="str">
            <v>Entiat River-Lake Creek</v>
          </cell>
          <cell r="D684" t="str">
            <v>yes</v>
          </cell>
        </row>
        <row r="685">
          <cell r="A685" t="str">
            <v>Entiat River Lake 03</v>
          </cell>
          <cell r="B685" t="str">
            <v>Entiat</v>
          </cell>
          <cell r="C685" t="str">
            <v>Entiat River-Lake Creek</v>
          </cell>
          <cell r="D685" t="str">
            <v>yes</v>
          </cell>
        </row>
        <row r="686">
          <cell r="A686" t="str">
            <v>Entiat River Lake 04</v>
          </cell>
          <cell r="B686" t="str">
            <v>Entiat</v>
          </cell>
          <cell r="C686" t="str">
            <v>Entiat River-Lake Creek</v>
          </cell>
          <cell r="D686" t="str">
            <v>yes</v>
          </cell>
        </row>
        <row r="687">
          <cell r="A687" t="str">
            <v>Entiat River Lake 05</v>
          </cell>
          <cell r="B687" t="str">
            <v>Entiat</v>
          </cell>
          <cell r="C687" t="str">
            <v>Entiat River-Lake Creek</v>
          </cell>
          <cell r="D687" t="str">
            <v>yes</v>
          </cell>
        </row>
        <row r="688">
          <cell r="A688" t="str">
            <v>Entiat River Lake 06</v>
          </cell>
          <cell r="B688" t="str">
            <v>Entiat</v>
          </cell>
          <cell r="C688" t="str">
            <v>Entiat River-Lake Creek</v>
          </cell>
          <cell r="D688" t="str">
            <v>yes</v>
          </cell>
        </row>
        <row r="689">
          <cell r="A689" t="str">
            <v>Entiat River Lake 07</v>
          </cell>
          <cell r="B689" t="str">
            <v>Entiat</v>
          </cell>
          <cell r="C689" t="str">
            <v>Entiat River-Lake Creek</v>
          </cell>
          <cell r="D689" t="str">
            <v>yes</v>
          </cell>
        </row>
        <row r="690">
          <cell r="A690" t="str">
            <v>Entiat River Lake 08</v>
          </cell>
          <cell r="B690" t="str">
            <v>Entiat</v>
          </cell>
          <cell r="C690" t="str">
            <v>Entiat River-Lake Creek</v>
          </cell>
          <cell r="D690" t="str">
            <v>yes</v>
          </cell>
        </row>
        <row r="691">
          <cell r="A691" t="str">
            <v>Entiat River Lake 09</v>
          </cell>
          <cell r="B691" t="str">
            <v>Entiat</v>
          </cell>
          <cell r="C691" t="str">
            <v>Entiat River-Lake Creek</v>
          </cell>
          <cell r="D691" t="str">
            <v>yes</v>
          </cell>
        </row>
        <row r="692">
          <cell r="A692" t="str">
            <v>Entiat River Lake 10</v>
          </cell>
          <cell r="B692" t="str">
            <v>Entiat</v>
          </cell>
          <cell r="C692" t="str">
            <v>Entiat River-Lake Creek</v>
          </cell>
          <cell r="D692" t="str">
            <v>yes</v>
          </cell>
        </row>
        <row r="693">
          <cell r="A693" t="str">
            <v>Entiat River Preston 03</v>
          </cell>
          <cell r="B693" t="str">
            <v>Entiat</v>
          </cell>
          <cell r="C693" t="str">
            <v>Entiat River-Preston Creek</v>
          </cell>
          <cell r="D693" t="str">
            <v>yes</v>
          </cell>
        </row>
        <row r="694">
          <cell r="A694" t="str">
            <v>Entiat River Preston 04</v>
          </cell>
          <cell r="B694" t="str">
            <v>Entiat</v>
          </cell>
          <cell r="C694" t="str">
            <v>Entiat River-Preston Creek</v>
          </cell>
          <cell r="D694" t="str">
            <v>yes</v>
          </cell>
        </row>
        <row r="695">
          <cell r="A695" t="str">
            <v>Entiat River Preston 05</v>
          </cell>
          <cell r="B695" t="str">
            <v>Entiat</v>
          </cell>
          <cell r="C695" t="str">
            <v>Entiat River-Lake Creek</v>
          </cell>
          <cell r="D695" t="str">
            <v>yes</v>
          </cell>
        </row>
        <row r="696">
          <cell r="A696" t="str">
            <v>Wenatchee River Beaver 10</v>
          </cell>
          <cell r="B696" t="str">
            <v>Wenatchee</v>
          </cell>
          <cell r="C696" t="str">
            <v>Wenatchee River-Beaver Creek</v>
          </cell>
          <cell r="D696" t="str">
            <v>yes</v>
          </cell>
        </row>
        <row r="697">
          <cell r="A697" t="str">
            <v>Wenatchee River Beaver 05</v>
          </cell>
          <cell r="B697" t="str">
            <v>Wenatchee</v>
          </cell>
          <cell r="C697" t="str">
            <v>Wenatchee River-Beaver Creek</v>
          </cell>
          <cell r="D697" t="str">
            <v>yes</v>
          </cell>
        </row>
        <row r="698">
          <cell r="A698" t="str">
            <v>Wenatchee River Beaver 06</v>
          </cell>
          <cell r="B698" t="str">
            <v>Wenatchee</v>
          </cell>
          <cell r="C698" t="str">
            <v>Wenatchee River-Beaver Creek</v>
          </cell>
          <cell r="D698" t="str">
            <v>yes</v>
          </cell>
        </row>
        <row r="699">
          <cell r="A699" t="str">
            <v>Wenatchee River Beaver 07</v>
          </cell>
          <cell r="B699" t="str">
            <v>Wenatchee</v>
          </cell>
          <cell r="C699" t="str">
            <v>Wenatchee River-Beaver Creek</v>
          </cell>
          <cell r="D699" t="str">
            <v>yes</v>
          </cell>
        </row>
        <row r="700">
          <cell r="A700" t="str">
            <v>Wenatchee River Beaver 08</v>
          </cell>
          <cell r="B700" t="str">
            <v>Wenatchee</v>
          </cell>
          <cell r="C700" t="str">
            <v>Wenatchee River-Beaver Creek</v>
          </cell>
          <cell r="D700" t="str">
            <v>yes</v>
          </cell>
        </row>
        <row r="701">
          <cell r="A701" t="str">
            <v>Wenatchee River Beaver 09</v>
          </cell>
          <cell r="B701" t="str">
            <v>Wenatchee</v>
          </cell>
          <cell r="C701" t="str">
            <v>Wenatchee River-Beaver Creek</v>
          </cell>
          <cell r="D701" t="str">
            <v>yes</v>
          </cell>
        </row>
        <row r="702">
          <cell r="A702" t="str">
            <v>Wenatchee River Beaver 11</v>
          </cell>
          <cell r="B702" t="str">
            <v>Wenatchee</v>
          </cell>
          <cell r="C702" t="str">
            <v>Wenatchee River-Beaver Creek</v>
          </cell>
          <cell r="D702" t="str">
            <v>yes</v>
          </cell>
        </row>
        <row r="703">
          <cell r="A703" t="str">
            <v>Wenatchee River Beaver 12</v>
          </cell>
          <cell r="B703" t="str">
            <v>Wenatchee</v>
          </cell>
          <cell r="C703" t="str">
            <v>Wenatchee River-Beaver Creek</v>
          </cell>
          <cell r="D703" t="str">
            <v>yes</v>
          </cell>
        </row>
        <row r="704">
          <cell r="A704" t="str">
            <v>Wenatchee River Beaver 13</v>
          </cell>
          <cell r="B704" t="str">
            <v>Wenatchee</v>
          </cell>
          <cell r="C704" t="str">
            <v>Wenatchee River-Beaver Creek</v>
          </cell>
          <cell r="D704" t="str">
            <v>yes</v>
          </cell>
        </row>
        <row r="705">
          <cell r="A705" t="str">
            <v>Nason Creek Lower 12</v>
          </cell>
          <cell r="B705" t="str">
            <v>Wenatchee</v>
          </cell>
          <cell r="C705" t="str">
            <v>Lower Nason Creek</v>
          </cell>
          <cell r="D705" t="str">
            <v>yes</v>
          </cell>
        </row>
        <row r="706">
          <cell r="A706" t="str">
            <v>Nason Creek Lower 13</v>
          </cell>
          <cell r="B706" t="str">
            <v>Wenatchee</v>
          </cell>
          <cell r="C706" t="str">
            <v>Lower Nason Creek</v>
          </cell>
          <cell r="D706" t="str">
            <v>yes</v>
          </cell>
        </row>
        <row r="707">
          <cell r="A707" t="str">
            <v>Methow River Thompson 07</v>
          </cell>
          <cell r="B707" t="str">
            <v>Methow</v>
          </cell>
          <cell r="C707" t="str">
            <v>Methow River-Thompson Creek</v>
          </cell>
          <cell r="D707" t="str">
            <v>yes</v>
          </cell>
        </row>
        <row r="708">
          <cell r="A708" t="str">
            <v>Methow River Thompson 08</v>
          </cell>
          <cell r="B708" t="str">
            <v>Methow</v>
          </cell>
          <cell r="C708" t="str">
            <v>Methow River-Thompson Creek</v>
          </cell>
          <cell r="D708" t="str">
            <v>yes</v>
          </cell>
        </row>
        <row r="709">
          <cell r="A709" t="str">
            <v>Methow River Thompson 09</v>
          </cell>
          <cell r="B709" t="str">
            <v>Methow</v>
          </cell>
          <cell r="C709" t="str">
            <v>Methow River-Thompson Creek</v>
          </cell>
          <cell r="D709" t="str">
            <v>yes</v>
          </cell>
        </row>
        <row r="710">
          <cell r="A710" t="str">
            <v>Wenatchee River Tumwater 03</v>
          </cell>
          <cell r="B710" t="str">
            <v>Wenatchee</v>
          </cell>
          <cell r="C710" t="str">
            <v>Wenatchee River-Tumwater Canyon</v>
          </cell>
          <cell r="D710" t="str">
            <v>yes</v>
          </cell>
        </row>
        <row r="711">
          <cell r="A711" t="str">
            <v>Wenatchee River Tumwater 04</v>
          </cell>
          <cell r="B711" t="str">
            <v>Wenatchee</v>
          </cell>
          <cell r="C711" t="str">
            <v>Wenatchee River-Tumwater Canyon</v>
          </cell>
          <cell r="D711" t="str">
            <v>yes</v>
          </cell>
        </row>
        <row r="712">
          <cell r="A712" t="str">
            <v>Wenatchee River Tumwater 05</v>
          </cell>
          <cell r="B712" t="str">
            <v>Wenatchee</v>
          </cell>
          <cell r="C712" t="str">
            <v>Wenatchee River-Tumwater Canyon</v>
          </cell>
          <cell r="D712" t="str">
            <v>yes</v>
          </cell>
        </row>
        <row r="713">
          <cell r="A713" t="str">
            <v>Wenatchee River Tumwater 06</v>
          </cell>
          <cell r="B713" t="str">
            <v>Wenatchee</v>
          </cell>
          <cell r="C713" t="str">
            <v>Wenatchee River-Tumwater Canyon</v>
          </cell>
          <cell r="D713" t="str">
            <v>yes</v>
          </cell>
        </row>
        <row r="714">
          <cell r="A714" t="str">
            <v>Wenatchee River Tumwater 07</v>
          </cell>
          <cell r="B714" t="str">
            <v>Wenatchee</v>
          </cell>
          <cell r="C714" t="str">
            <v>Wenatchee River-Tumwater Canyon</v>
          </cell>
          <cell r="D714" t="str">
            <v>yes</v>
          </cell>
        </row>
        <row r="715">
          <cell r="A715" t="str">
            <v>Wenatchee River Tumwater 08</v>
          </cell>
          <cell r="B715" t="str">
            <v>Wenatchee</v>
          </cell>
          <cell r="C715" t="str">
            <v>Wenatchee River-Tumwater Canyon</v>
          </cell>
          <cell r="D715" t="str">
            <v>yes</v>
          </cell>
        </row>
        <row r="716">
          <cell r="A716" t="str">
            <v>Whistling Creek 01</v>
          </cell>
          <cell r="B716" t="str">
            <v>Methow</v>
          </cell>
          <cell r="C716" t="str">
            <v>Upper Twisp River</v>
          </cell>
          <cell r="D716" t="str">
            <v>no</v>
          </cell>
        </row>
        <row r="717">
          <cell r="A717" t="str">
            <v>White River Lower 01</v>
          </cell>
          <cell r="B717" t="str">
            <v>Wenatchee</v>
          </cell>
          <cell r="C717" t="str">
            <v>Lower White River</v>
          </cell>
          <cell r="D717" t="str">
            <v>yes</v>
          </cell>
        </row>
        <row r="718">
          <cell r="A718" t="str">
            <v>White River Lower 02</v>
          </cell>
          <cell r="B718" t="str">
            <v>Wenatchee</v>
          </cell>
          <cell r="C718" t="str">
            <v>Lower White River</v>
          </cell>
          <cell r="D718" t="str">
            <v>yes</v>
          </cell>
        </row>
        <row r="719">
          <cell r="A719" t="str">
            <v>White River Lower 03</v>
          </cell>
          <cell r="B719" t="str">
            <v>Wenatchee</v>
          </cell>
          <cell r="C719" t="str">
            <v>Lower White River</v>
          </cell>
          <cell r="D719" t="str">
            <v>yes</v>
          </cell>
        </row>
        <row r="720">
          <cell r="A720" t="str">
            <v>White River Lower 04</v>
          </cell>
          <cell r="B720" t="str">
            <v>Wenatchee</v>
          </cell>
          <cell r="C720" t="str">
            <v>Lower White River</v>
          </cell>
          <cell r="D720" t="str">
            <v>yes</v>
          </cell>
        </row>
        <row r="721">
          <cell r="A721" t="str">
            <v>White River Lower 05</v>
          </cell>
          <cell r="B721" t="str">
            <v>Wenatchee</v>
          </cell>
          <cell r="C721" t="str">
            <v>Lower White River</v>
          </cell>
          <cell r="D721" t="str">
            <v>yes</v>
          </cell>
        </row>
        <row r="722">
          <cell r="A722" t="str">
            <v>White River Lower 06</v>
          </cell>
          <cell r="B722" t="str">
            <v>Wenatchee</v>
          </cell>
          <cell r="C722" t="str">
            <v>Lower White River</v>
          </cell>
          <cell r="D722" t="str">
            <v>yes</v>
          </cell>
        </row>
        <row r="723">
          <cell r="A723" t="str">
            <v>White River Lower 07</v>
          </cell>
          <cell r="B723" t="str">
            <v>Wenatchee</v>
          </cell>
          <cell r="C723" t="str">
            <v>Lower White River</v>
          </cell>
          <cell r="D723" t="str">
            <v>yes</v>
          </cell>
        </row>
        <row r="724">
          <cell r="A724" t="str">
            <v>White River Lower 08</v>
          </cell>
          <cell r="B724" t="str">
            <v>Wenatchee</v>
          </cell>
          <cell r="C724" t="str">
            <v>Lower White River</v>
          </cell>
          <cell r="D724" t="str">
            <v>yes</v>
          </cell>
        </row>
        <row r="725">
          <cell r="A725" t="str">
            <v>White River Lower 09</v>
          </cell>
          <cell r="B725" t="str">
            <v>Wenatchee</v>
          </cell>
          <cell r="C725" t="str">
            <v>Lower White River</v>
          </cell>
          <cell r="D725" t="str">
            <v>yes</v>
          </cell>
        </row>
        <row r="726">
          <cell r="A726" t="str">
            <v>White River Upper 01</v>
          </cell>
          <cell r="B726" t="str">
            <v>Wenatchee</v>
          </cell>
          <cell r="C726" t="str">
            <v>Upper White River</v>
          </cell>
          <cell r="D726" t="str">
            <v>yes</v>
          </cell>
        </row>
        <row r="727">
          <cell r="A727" t="str">
            <v>Whitepine Creek 01</v>
          </cell>
          <cell r="B727" t="str">
            <v>Wenatchee</v>
          </cell>
          <cell r="C727" t="str">
            <v>Whitepine Creek</v>
          </cell>
          <cell r="D727" t="str">
            <v>yes</v>
          </cell>
        </row>
        <row r="728">
          <cell r="A728" t="str">
            <v>Whitestone Creek 01</v>
          </cell>
          <cell r="B728" t="str">
            <v>Okanogan</v>
          </cell>
          <cell r="C728" t="str">
            <v>Whitestone Creek</v>
          </cell>
          <cell r="D728" t="str">
            <v>no</v>
          </cell>
        </row>
        <row r="729">
          <cell r="A729" t="str">
            <v>Whitestone Creek 02</v>
          </cell>
          <cell r="B729" t="str">
            <v>Okanogan</v>
          </cell>
          <cell r="C729" t="str">
            <v>Whitestone Creek</v>
          </cell>
          <cell r="D729" t="str">
            <v>no</v>
          </cell>
        </row>
        <row r="730">
          <cell r="A730" t="str">
            <v>Whitestone Creek 03</v>
          </cell>
          <cell r="B730" t="str">
            <v>Okanogan</v>
          </cell>
          <cell r="C730" t="str">
            <v>Whitestone Creek</v>
          </cell>
          <cell r="D730" t="str">
            <v>no</v>
          </cell>
        </row>
        <row r="731">
          <cell r="A731" t="str">
            <v>Wildhorse Creek 01</v>
          </cell>
          <cell r="B731" t="str">
            <v>Okanogan</v>
          </cell>
          <cell r="C731" t="str">
            <v>Wildhorse Spring Creek</v>
          </cell>
          <cell r="D731" t="str">
            <v>no</v>
          </cell>
        </row>
        <row r="732">
          <cell r="A732" t="str">
            <v>Wildhorse Creek 02</v>
          </cell>
          <cell r="B732" t="str">
            <v>Okanogan</v>
          </cell>
          <cell r="C732" t="str">
            <v>Wildhorse Spring Creek</v>
          </cell>
          <cell r="D732" t="str">
            <v>no</v>
          </cell>
        </row>
        <row r="733">
          <cell r="A733" t="str">
            <v>Williams Creek 01</v>
          </cell>
          <cell r="B733" t="str">
            <v>Methow</v>
          </cell>
          <cell r="C733" t="str">
            <v>Upper Twisp River</v>
          </cell>
          <cell r="D733" t="str">
            <v>no</v>
          </cell>
        </row>
        <row r="734">
          <cell r="A734" t="str">
            <v>Wolf Creek 01</v>
          </cell>
          <cell r="B734" t="str">
            <v>Methow</v>
          </cell>
          <cell r="C734" t="str">
            <v>Wolf Creek</v>
          </cell>
          <cell r="D734" t="str">
            <v>yes</v>
          </cell>
        </row>
        <row r="735">
          <cell r="A735" t="str">
            <v>Wolf Creek 02</v>
          </cell>
          <cell r="B735" t="str">
            <v>Methow</v>
          </cell>
          <cell r="C735" t="str">
            <v>Wolf Creek</v>
          </cell>
          <cell r="D735" t="str">
            <v>yes</v>
          </cell>
        </row>
        <row r="736">
          <cell r="A736" t="str">
            <v>Wolf Creek 03</v>
          </cell>
          <cell r="B736" t="str">
            <v>Methow</v>
          </cell>
          <cell r="C736" t="str">
            <v>Wolf Creek</v>
          </cell>
          <cell r="D736" t="str">
            <v>yes</v>
          </cell>
        </row>
        <row r="737">
          <cell r="A737" t="str">
            <v>Wolf Creek 04</v>
          </cell>
          <cell r="B737" t="str">
            <v>Methow</v>
          </cell>
          <cell r="C737" t="str">
            <v>Wolf Creek</v>
          </cell>
          <cell r="D737" t="str">
            <v>yes</v>
          </cell>
        </row>
        <row r="738">
          <cell r="A738" t="str">
            <v>Wolf Creek 05</v>
          </cell>
          <cell r="B738" t="str">
            <v>Methow</v>
          </cell>
          <cell r="C738" t="str">
            <v>Wolf Creek</v>
          </cell>
          <cell r="D738" t="str">
            <v>no</v>
          </cell>
        </row>
        <row r="739">
          <cell r="A739" t="str">
            <v>Wolf Creek 06</v>
          </cell>
          <cell r="B739" t="str">
            <v>Methow</v>
          </cell>
          <cell r="C739" t="str">
            <v>Wolf Creek</v>
          </cell>
          <cell r="D739" t="str">
            <v>no</v>
          </cell>
        </row>
        <row r="740">
          <cell r="A740" t="str">
            <v>Wolf Creek North Fork 01</v>
          </cell>
          <cell r="B740" t="str">
            <v>Methow</v>
          </cell>
          <cell r="C740" t="str">
            <v>Wolf Creek</v>
          </cell>
          <cell r="D740" t="str">
            <v>yes</v>
          </cell>
        </row>
        <row r="741">
          <cell r="A741" t="str">
            <v>Y Creek 01</v>
          </cell>
          <cell r="B741" t="str">
            <v>Wenatchee</v>
          </cell>
          <cell r="C741" t="str">
            <v>Upper Chiwawa River</v>
          </cell>
          <cell r="D741" t="str">
            <v>yes</v>
          </cell>
        </row>
        <row r="742">
          <cell r="A742" t="str">
            <v>Y Creek 02</v>
          </cell>
          <cell r="B742" t="str">
            <v>Wenatchee</v>
          </cell>
          <cell r="C742" t="str">
            <v>Upper Chiwawa River</v>
          </cell>
          <cell r="D742" t="str">
            <v>no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0"/>
  <sheetViews>
    <sheetView tabSelected="1" topLeftCell="A686" workbookViewId="0">
      <selection activeCell="J710" sqref="J710"/>
    </sheetView>
  </sheetViews>
  <sheetFormatPr defaultRowHeight="14.4" x14ac:dyDescent="0.3"/>
  <cols>
    <col min="1" max="1" width="37.5546875" customWidth="1"/>
    <col min="5" max="5" width="23.88671875" customWidth="1"/>
    <col min="6" max="6" width="18.44140625" customWidth="1"/>
    <col min="7" max="7" width="16.77734375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</row>
    <row r="2" spans="1:10" x14ac:dyDescent="0.3">
      <c r="A2" s="2" t="s">
        <v>10</v>
      </c>
      <c r="B2" s="3" t="str">
        <f>VLOOKUP(A2,[1]Habitat_Data_RAW!$A$2:$D$742,3,FALSE)</f>
        <v>Aeneas Creek Okanogan</v>
      </c>
      <c r="C2" s="3" t="str">
        <f>VLOOKUP(A2,[1]Habitat_Data_RAW!$A$2:$D$742,2,FALSE)</f>
        <v>Okanogan</v>
      </c>
      <c r="D2" s="2">
        <v>0.27730900000000003</v>
      </c>
      <c r="E2" s="2"/>
      <c r="F2" s="2">
        <v>0.27730900000000003</v>
      </c>
      <c r="G2">
        <f>(D2/F2)*100</f>
        <v>100</v>
      </c>
      <c r="H2">
        <f>(E2/F2)*100</f>
        <v>0</v>
      </c>
      <c r="I2">
        <v>5</v>
      </c>
    </row>
    <row r="3" spans="1:10" x14ac:dyDescent="0.3">
      <c r="A3" s="2" t="s">
        <v>470</v>
      </c>
      <c r="B3" s="3" t="str">
        <f>VLOOKUP(A3,[1]Habitat_Data_RAW!$A$2:$D$742,3,FALSE)</f>
        <v>Aeneas Creek Okanogan</v>
      </c>
      <c r="C3" s="3" t="str">
        <f>VLOOKUP(A3,[1]Habitat_Data_RAW!$A$2:$D$742,2,FALSE)</f>
        <v>Okanogan</v>
      </c>
      <c r="D3" s="2">
        <v>2.3109999999999999E-2</v>
      </c>
      <c r="E3" s="2">
        <v>0.30189100000000002</v>
      </c>
      <c r="F3" s="2">
        <v>0.32500099999999998</v>
      </c>
      <c r="G3">
        <f t="shared" ref="G3:G66" si="0">(D3/F3)*100</f>
        <v>7.1107473515466104</v>
      </c>
      <c r="H3">
        <v>3.7499647234187758</v>
      </c>
      <c r="I3">
        <v>5</v>
      </c>
    </row>
    <row r="4" spans="1:10" x14ac:dyDescent="0.3">
      <c r="A4" s="2" t="s">
        <v>11</v>
      </c>
      <c r="B4" s="3" t="str">
        <f>VLOOKUP(A4,[1]Habitat_Data_RAW!$A$2:$D$742,3,FALSE)</f>
        <v>Lower Chiwawa River</v>
      </c>
      <c r="C4" s="3" t="str">
        <f>VLOOKUP(A4,[1]Habitat_Data_RAW!$A$2:$D$742,2,FALSE)</f>
        <v>Wenatchee</v>
      </c>
      <c r="D4" s="2">
        <v>0.75032200000000004</v>
      </c>
      <c r="E4" s="2">
        <v>2.9232999999999999E-2</v>
      </c>
      <c r="F4" s="2">
        <v>0.77955399999999997</v>
      </c>
      <c r="G4">
        <f t="shared" si="0"/>
        <v>96.250163555058407</v>
      </c>
      <c r="H4">
        <v>12.309452754126379</v>
      </c>
      <c r="I4">
        <v>5</v>
      </c>
    </row>
    <row r="5" spans="1:10" x14ac:dyDescent="0.3">
      <c r="A5" s="2" t="s">
        <v>22</v>
      </c>
      <c r="B5" s="3" t="str">
        <f>VLOOKUP(A5,[1]Habitat_Data_RAW!$A$2:$D$742,3,FALSE)</f>
        <v>Lower Chiwawa River</v>
      </c>
      <c r="C5" s="3" t="str">
        <f>VLOOKUP(A5,[1]Habitat_Data_RAW!$A$2:$D$742,2,FALSE)</f>
        <v>Wenatchee</v>
      </c>
      <c r="D5" s="2"/>
      <c r="E5" s="2">
        <v>1.388638</v>
      </c>
      <c r="F5" s="2">
        <v>1.388638</v>
      </c>
      <c r="G5">
        <f t="shared" si="0"/>
        <v>0</v>
      </c>
      <c r="H5">
        <v>3.199035901124212</v>
      </c>
      <c r="I5">
        <v>5</v>
      </c>
    </row>
    <row r="6" spans="1:10" x14ac:dyDescent="0.3">
      <c r="A6" s="2" t="s">
        <v>15</v>
      </c>
      <c r="B6" s="3" t="str">
        <f>VLOOKUP(A6,[1]Habitat_Data_RAW!$A$2:$D$742,3,FALSE)</f>
        <v>Andrews Creek</v>
      </c>
      <c r="C6" s="3" t="str">
        <f>VLOOKUP(A6,[1]Habitat_Data_RAW!$A$2:$D$742,2,FALSE)</f>
        <v>Methow</v>
      </c>
      <c r="D6" s="2">
        <v>5.9351000000000001E-2</v>
      </c>
      <c r="E6" s="2">
        <v>0.378083</v>
      </c>
      <c r="F6" s="2">
        <v>0.43743399999999999</v>
      </c>
      <c r="G6">
        <f t="shared" si="0"/>
        <v>13.567989685301097</v>
      </c>
      <c r="H6">
        <v>7.1988038313674316</v>
      </c>
      <c r="I6">
        <v>5</v>
      </c>
    </row>
    <row r="7" spans="1:10" x14ac:dyDescent="0.3">
      <c r="A7" s="2" t="s">
        <v>12</v>
      </c>
      <c r="B7" s="3" t="str">
        <f>VLOOKUP(A7,[1]Habitat_Data_RAW!$A$2:$D$742,3,FALSE)</f>
        <v>Lower Antoine Creek</v>
      </c>
      <c r="C7" s="3" t="str">
        <f>VLOOKUP(A7,[1]Habitat_Data_RAW!$A$2:$D$742,2,FALSE)</f>
        <v>Okanogan</v>
      </c>
      <c r="D7" s="2">
        <v>0.78395700000000001</v>
      </c>
      <c r="E7" s="2">
        <v>0.11004700000000001</v>
      </c>
      <c r="F7" s="2">
        <v>0.89400400000000002</v>
      </c>
      <c r="G7">
        <f t="shared" si="0"/>
        <v>87.690547245873617</v>
      </c>
      <c r="H7">
        <v>86.4320103146989</v>
      </c>
      <c r="I7">
        <v>5</v>
      </c>
    </row>
    <row r="8" spans="1:10" x14ac:dyDescent="0.3">
      <c r="A8" s="2" t="s">
        <v>473</v>
      </c>
      <c r="B8" s="3" t="str">
        <f>VLOOKUP(A8,[1]Habitat_Data_RAW!$A$2:$D$742,3,FALSE)</f>
        <v>Lower Antoine Creek</v>
      </c>
      <c r="C8" s="3" t="str">
        <f>VLOOKUP(A8,[1]Habitat_Data_RAW!$A$2:$D$742,2,FALSE)</f>
        <v>Okanogan</v>
      </c>
      <c r="D8" s="2"/>
      <c r="E8" s="2">
        <v>0.55369100000000004</v>
      </c>
      <c r="F8" s="2">
        <v>0.55369100000000004</v>
      </c>
      <c r="G8">
        <f t="shared" si="0"/>
        <v>0</v>
      </c>
      <c r="H8">
        <v>0</v>
      </c>
      <c r="I8">
        <v>5</v>
      </c>
    </row>
    <row r="9" spans="1:10" x14ac:dyDescent="0.3">
      <c r="A9" s="2" t="s">
        <v>474</v>
      </c>
      <c r="B9" s="3" t="str">
        <f>VLOOKUP(A9,[1]Habitat_Data_RAW!$A$2:$D$742,3,FALSE)</f>
        <v>Lower Antoine Creek</v>
      </c>
      <c r="C9" s="3" t="str">
        <f>VLOOKUP(A9,[1]Habitat_Data_RAW!$A$2:$D$742,2,FALSE)</f>
        <v>Okanogan</v>
      </c>
      <c r="D9" s="2">
        <v>0.15471199999999999</v>
      </c>
      <c r="E9" s="2">
        <v>0.95241500000000001</v>
      </c>
      <c r="F9" s="2">
        <v>1.107127</v>
      </c>
      <c r="G9">
        <f t="shared" si="0"/>
        <v>13.974187243197933</v>
      </c>
      <c r="H9">
        <v>0</v>
      </c>
      <c r="I9">
        <v>5</v>
      </c>
    </row>
    <row r="10" spans="1:10" x14ac:dyDescent="0.3">
      <c r="A10" s="2" t="s">
        <v>13</v>
      </c>
      <c r="B10" s="3" t="str">
        <f>VLOOKUP(A10,[1]Habitat_Data_RAW!$A$2:$D$742,3,FALSE)</f>
        <v>Lower Antoine Creek</v>
      </c>
      <c r="C10" s="3" t="str">
        <f>VLOOKUP(A10,[1]Habitat_Data_RAW!$A$2:$D$742,2,FALSE)</f>
        <v>Okanogan</v>
      </c>
      <c r="D10" s="2">
        <v>0.90445399999999998</v>
      </c>
      <c r="E10" s="2">
        <v>2.989E-2</v>
      </c>
      <c r="F10" s="2">
        <v>0.93434399999999995</v>
      </c>
      <c r="G10">
        <f t="shared" si="0"/>
        <v>96.800964098875795</v>
      </c>
      <c r="H10">
        <v>59.540329503569701</v>
      </c>
      <c r="I10">
        <v>5</v>
      </c>
    </row>
    <row r="11" spans="1:10" x14ac:dyDescent="0.3">
      <c r="A11" s="2" t="s">
        <v>14</v>
      </c>
      <c r="B11" s="3" t="str">
        <f>VLOOKUP(A11,[1]Habitat_Data_RAW!$A$2:$D$742,3,FALSE)</f>
        <v>Lower Antoine Creek</v>
      </c>
      <c r="C11" s="3" t="str">
        <f>VLOOKUP(A11,[1]Habitat_Data_RAW!$A$2:$D$742,2,FALSE)</f>
        <v>Okanogan</v>
      </c>
      <c r="D11" s="2">
        <v>0.73671900000000001</v>
      </c>
      <c r="E11" s="2">
        <v>5.7148999999999998E-2</v>
      </c>
      <c r="F11" s="2">
        <v>0.79386800000000002</v>
      </c>
      <c r="G11">
        <f t="shared" si="0"/>
        <v>92.801196168632572</v>
      </c>
      <c r="H11">
        <v>48.21263220626259</v>
      </c>
      <c r="I11">
        <v>5</v>
      </c>
    </row>
    <row r="12" spans="1:10" x14ac:dyDescent="0.3">
      <c r="A12" s="2" t="s">
        <v>475</v>
      </c>
      <c r="B12" s="3" t="str">
        <f>VLOOKUP(A12,[1]Habitat_Data_RAW!$A$2:$D$742,3,FALSE)</f>
        <v>Lower Antoine Creek</v>
      </c>
      <c r="C12" s="3" t="str">
        <f>VLOOKUP(A12,[1]Habitat_Data_RAW!$A$2:$D$742,2,FALSE)</f>
        <v>Okanogan</v>
      </c>
      <c r="D12" s="2">
        <v>1.4496E-2</v>
      </c>
      <c r="E12" s="2">
        <v>0.59712399999999999</v>
      </c>
      <c r="F12" s="2">
        <v>0.61162000000000005</v>
      </c>
      <c r="G12">
        <f t="shared" si="0"/>
        <v>2.3700990811288052</v>
      </c>
      <c r="H12">
        <v>70.645258015015841</v>
      </c>
      <c r="I12">
        <v>5</v>
      </c>
    </row>
    <row r="13" spans="1:10" x14ac:dyDescent="0.3">
      <c r="A13" s="2" t="s">
        <v>16</v>
      </c>
      <c r="B13" s="3" t="str">
        <f>VLOOKUP(A13,[1]Habitat_Data_RAW!$A$2:$D$742,3,FALSE)</f>
        <v>Bear Creek</v>
      </c>
      <c r="C13" s="3" t="str">
        <f>VLOOKUP(A13,[1]Habitat_Data_RAW!$A$2:$D$742,2,FALSE)</f>
        <v>Methow</v>
      </c>
      <c r="D13" s="2">
        <v>0.21706600000000001</v>
      </c>
      <c r="E13" s="2"/>
      <c r="F13" s="2">
        <v>0.21706600000000001</v>
      </c>
      <c r="G13">
        <f t="shared" si="0"/>
        <v>100</v>
      </c>
      <c r="H13">
        <v>50.036805087195297</v>
      </c>
      <c r="I13">
        <v>5</v>
      </c>
    </row>
    <row r="14" spans="1:10" x14ac:dyDescent="0.3">
      <c r="A14" s="2" t="s">
        <v>17</v>
      </c>
      <c r="B14" s="3" t="str">
        <f>VLOOKUP(A14,[1]Habitat_Data_RAW!$A$2:$D$742,3,FALSE)</f>
        <v>Bear Creek</v>
      </c>
      <c r="C14" s="3" t="str">
        <f>VLOOKUP(A14,[1]Habitat_Data_RAW!$A$2:$D$742,2,FALSE)</f>
        <v>Methow</v>
      </c>
      <c r="D14" s="2">
        <v>0.45338299999999998</v>
      </c>
      <c r="E14" s="2"/>
      <c r="F14" s="2">
        <v>0.45338299999999998</v>
      </c>
      <c r="G14">
        <f t="shared" si="0"/>
        <v>100</v>
      </c>
      <c r="H14">
        <v>100</v>
      </c>
      <c r="I14">
        <v>1</v>
      </c>
    </row>
    <row r="15" spans="1:10" x14ac:dyDescent="0.3">
      <c r="A15" s="2" t="s">
        <v>18</v>
      </c>
      <c r="B15" s="3" t="str">
        <f>VLOOKUP(A15,[1]Habitat_Data_RAW!$A$2:$D$742,3,FALSE)</f>
        <v>Bear Creek</v>
      </c>
      <c r="C15" s="3" t="str">
        <f>VLOOKUP(A15,[1]Habitat_Data_RAW!$A$2:$D$742,2,FALSE)</f>
        <v>Methow</v>
      </c>
      <c r="D15" s="2">
        <v>0.245555</v>
      </c>
      <c r="E15" s="2">
        <v>0.36135800000000001</v>
      </c>
      <c r="F15" s="2">
        <v>0.60691300000000004</v>
      </c>
      <c r="G15">
        <f t="shared" si="0"/>
        <v>40.459670496430292</v>
      </c>
      <c r="H15">
        <v>9.4818411995094358</v>
      </c>
      <c r="I15">
        <v>5</v>
      </c>
    </row>
    <row r="16" spans="1:10" x14ac:dyDescent="0.3">
      <c r="A16" s="2" t="s">
        <v>19</v>
      </c>
      <c r="B16" s="3" t="str">
        <f>VLOOKUP(A16,[1]Habitat_Data_RAW!$A$2:$D$742,3,FALSE)</f>
        <v>Bear Creek</v>
      </c>
      <c r="C16" s="3" t="str">
        <f>VLOOKUP(A16,[1]Habitat_Data_RAW!$A$2:$D$742,2,FALSE)</f>
        <v>Methow</v>
      </c>
      <c r="D16" s="2">
        <v>0.64652799999999999</v>
      </c>
      <c r="E16" s="2">
        <v>0.60189999999999999</v>
      </c>
      <c r="F16" s="2">
        <v>1.2484280000000001</v>
      </c>
      <c r="G16">
        <f t="shared" si="0"/>
        <v>51.787367793737403</v>
      </c>
      <c r="H16">
        <v>43.006969850036029</v>
      </c>
      <c r="I16">
        <v>5</v>
      </c>
    </row>
    <row r="17" spans="1:9" x14ac:dyDescent="0.3">
      <c r="A17" s="2" t="s">
        <v>20</v>
      </c>
      <c r="B17" s="3" t="str">
        <f>VLOOKUP(A17,[1]Habitat_Data_RAW!$A$2:$D$742,3,FALSE)</f>
        <v>Bear Creek</v>
      </c>
      <c r="C17" s="3" t="str">
        <f>VLOOKUP(A17,[1]Habitat_Data_RAW!$A$2:$D$742,2,FALSE)</f>
        <v>Methow</v>
      </c>
      <c r="D17" s="2">
        <v>0.249643</v>
      </c>
      <c r="E17" s="2">
        <v>0.60079199999999999</v>
      </c>
      <c r="F17" s="2">
        <v>0.85043500000000005</v>
      </c>
      <c r="G17">
        <f t="shared" si="0"/>
        <v>29.354741984984155</v>
      </c>
      <c r="H17">
        <v>29.74410148188559</v>
      </c>
      <c r="I17">
        <v>5</v>
      </c>
    </row>
    <row r="18" spans="1:9" x14ac:dyDescent="0.3">
      <c r="A18" s="2" t="s">
        <v>21</v>
      </c>
      <c r="B18" s="3" t="str">
        <f>VLOOKUP(A18,[1]Habitat_Data_RAW!$A$2:$D$742,3,FALSE)</f>
        <v>Bear Creek</v>
      </c>
      <c r="C18" s="3" t="str">
        <f>VLOOKUP(A18,[1]Habitat_Data_RAW!$A$2:$D$742,2,FALSE)</f>
        <v>Methow</v>
      </c>
      <c r="D18" s="2">
        <v>1.4260619999999999</v>
      </c>
      <c r="E18" s="2">
        <v>1.4281630000000001</v>
      </c>
      <c r="F18" s="2">
        <v>2.854225</v>
      </c>
      <c r="G18">
        <f t="shared" si="0"/>
        <v>49.963194912804695</v>
      </c>
      <c r="H18">
        <v>15.64716570473581</v>
      </c>
      <c r="I18">
        <v>5</v>
      </c>
    </row>
    <row r="19" spans="1:9" x14ac:dyDescent="0.3">
      <c r="A19" s="2" t="s">
        <v>24</v>
      </c>
      <c r="B19" s="3" t="str">
        <f>VLOOKUP(A19,[1]Habitat_Data_RAW!$A$2:$D$742,3,FALSE)</f>
        <v>Wenatchee River-Beaver Creek</v>
      </c>
      <c r="C19" s="3" t="str">
        <f>VLOOKUP(A19,[1]Habitat_Data_RAW!$A$2:$D$742,2,FALSE)</f>
        <v>Wenatchee</v>
      </c>
      <c r="D19" s="2">
        <v>0.57656499999999999</v>
      </c>
      <c r="E19" s="2">
        <v>0.43507699999999999</v>
      </c>
      <c r="F19" s="2">
        <v>1.0116430000000001</v>
      </c>
      <c r="G19">
        <f t="shared" si="0"/>
        <v>56.992931300864036</v>
      </c>
      <c r="H19">
        <v>49.164064853182047</v>
      </c>
      <c r="I19">
        <v>5</v>
      </c>
    </row>
    <row r="20" spans="1:9" x14ac:dyDescent="0.3">
      <c r="A20" s="2" t="s">
        <v>27</v>
      </c>
      <c r="B20" s="3" t="str">
        <f>VLOOKUP(A20,[1]Habitat_Data_RAW!$A$2:$D$742,3,FALSE)</f>
        <v>Wenatchee River-Beaver Creek</v>
      </c>
      <c r="C20" s="3" t="str">
        <f>VLOOKUP(A20,[1]Habitat_Data_RAW!$A$2:$D$742,2,FALSE)</f>
        <v>Wenatchee</v>
      </c>
      <c r="D20" s="2">
        <v>1.0480860000000001</v>
      </c>
      <c r="E20" s="2">
        <v>1.013617</v>
      </c>
      <c r="F20" s="2">
        <v>2.0617030000000001</v>
      </c>
      <c r="G20">
        <f t="shared" si="0"/>
        <v>50.835935146817945</v>
      </c>
      <c r="H20">
        <v>87.417423428997807</v>
      </c>
      <c r="I20">
        <v>5</v>
      </c>
    </row>
    <row r="21" spans="1:9" x14ac:dyDescent="0.3">
      <c r="A21" s="2" t="s">
        <v>26</v>
      </c>
      <c r="B21" s="3" t="str">
        <f>VLOOKUP(A21,[1]Habitat_Data_RAW!$A$2:$D$742,3,FALSE)</f>
        <v>Lower Beaver Creek</v>
      </c>
      <c r="C21" s="3" t="str">
        <f>VLOOKUP(A21,[1]Habitat_Data_RAW!$A$2:$D$742,2,FALSE)</f>
        <v>Methow</v>
      </c>
      <c r="D21" s="2">
        <v>0.34725699999999998</v>
      </c>
      <c r="E21" s="2">
        <v>6.4415E-2</v>
      </c>
      <c r="F21" s="2">
        <v>0.41167199999999998</v>
      </c>
      <c r="G21">
        <f t="shared" si="0"/>
        <v>84.352834295264188</v>
      </c>
      <c r="H21">
        <v>43.690692254414749</v>
      </c>
      <c r="I21">
        <v>5</v>
      </c>
    </row>
    <row r="22" spans="1:9" x14ac:dyDescent="0.3">
      <c r="A22" s="2" t="s">
        <v>29</v>
      </c>
      <c r="B22" s="3" t="str">
        <f>VLOOKUP(A22,[1]Habitat_Data_RAW!$A$2:$D$742,3,FALSE)</f>
        <v>Lower Beaver Creek</v>
      </c>
      <c r="C22" s="3" t="str">
        <f>VLOOKUP(A22,[1]Habitat_Data_RAW!$A$2:$D$742,2,FALSE)</f>
        <v>Methow</v>
      </c>
      <c r="D22" s="2">
        <v>0.66828900000000002</v>
      </c>
      <c r="E22" s="2">
        <v>0.51852900000000002</v>
      </c>
      <c r="F22" s="2">
        <v>1.1868179999999999</v>
      </c>
      <c r="G22">
        <f t="shared" si="0"/>
        <v>56.309307745585258</v>
      </c>
      <c r="H22">
        <v>24.981009307357649</v>
      </c>
      <c r="I22">
        <v>5</v>
      </c>
    </row>
    <row r="23" spans="1:9" x14ac:dyDescent="0.3">
      <c r="A23" s="2" t="s">
        <v>30</v>
      </c>
      <c r="B23" s="3" t="str">
        <f>VLOOKUP(A23,[1]Habitat_Data_RAW!$A$2:$D$742,3,FALSE)</f>
        <v>Lower Beaver Creek</v>
      </c>
      <c r="C23" s="3" t="str">
        <f>VLOOKUP(A23,[1]Habitat_Data_RAW!$A$2:$D$742,2,FALSE)</f>
        <v>Methow</v>
      </c>
      <c r="D23" s="2">
        <v>0.39107999999999998</v>
      </c>
      <c r="E23" s="2">
        <v>0.13022800000000001</v>
      </c>
      <c r="F23" s="2">
        <v>0.52130799999999999</v>
      </c>
      <c r="G23">
        <f t="shared" si="0"/>
        <v>75.018990692642348</v>
      </c>
      <c r="H23">
        <v>23.79747814288962</v>
      </c>
      <c r="I23">
        <v>5</v>
      </c>
    </row>
    <row r="24" spans="1:9" x14ac:dyDescent="0.3">
      <c r="A24" s="2" t="s">
        <v>31</v>
      </c>
      <c r="B24" s="3" t="str">
        <f>VLOOKUP(A24,[1]Habitat_Data_RAW!$A$2:$D$742,3,FALSE)</f>
        <v>Lower Beaver Creek</v>
      </c>
      <c r="C24" s="3" t="str">
        <f>VLOOKUP(A24,[1]Habitat_Data_RAW!$A$2:$D$742,2,FALSE)</f>
        <v>Methow</v>
      </c>
      <c r="D24" s="2">
        <v>0.65038700000000005</v>
      </c>
      <c r="E24" s="2">
        <v>0.20311100000000001</v>
      </c>
      <c r="F24" s="2">
        <v>0.85349799999999998</v>
      </c>
      <c r="G24">
        <f t="shared" si="0"/>
        <v>76.202521857110398</v>
      </c>
      <c r="H24">
        <v>36.839757327197923</v>
      </c>
      <c r="I24">
        <v>5</v>
      </c>
    </row>
    <row r="25" spans="1:9" x14ac:dyDescent="0.3">
      <c r="A25" s="2" t="s">
        <v>32</v>
      </c>
      <c r="B25" s="3" t="str">
        <f>VLOOKUP(A25,[1]Habitat_Data_RAW!$A$2:$D$742,3,FALSE)</f>
        <v>Lower Beaver Creek</v>
      </c>
      <c r="C25" s="3" t="str">
        <f>VLOOKUP(A25,[1]Habitat_Data_RAW!$A$2:$D$742,2,FALSE)</f>
        <v>Methow</v>
      </c>
      <c r="D25" s="2">
        <v>1.025045</v>
      </c>
      <c r="E25" s="2">
        <v>0.59788200000000002</v>
      </c>
      <c r="F25" s="2">
        <v>1.6229260000000001</v>
      </c>
      <c r="G25">
        <f t="shared" si="0"/>
        <v>63.160304289906001</v>
      </c>
      <c r="H25">
        <v>27.84584799669819</v>
      </c>
      <c r="I25">
        <v>5</v>
      </c>
    </row>
    <row r="26" spans="1:9" x14ac:dyDescent="0.3">
      <c r="A26" s="2" t="s">
        <v>33</v>
      </c>
      <c r="B26" s="3" t="str">
        <f>VLOOKUP(A26,[1]Habitat_Data_RAW!$A$2:$D$742,3,FALSE)</f>
        <v>Lower Beaver Creek</v>
      </c>
      <c r="C26" s="3" t="str">
        <f>VLOOKUP(A26,[1]Habitat_Data_RAW!$A$2:$D$742,2,FALSE)</f>
        <v>Methow</v>
      </c>
      <c r="D26" s="2">
        <v>0.68705400000000005</v>
      </c>
      <c r="E26" s="2">
        <v>0.26514900000000002</v>
      </c>
      <c r="F26" s="2">
        <v>0.95220300000000002</v>
      </c>
      <c r="G26">
        <f t="shared" si="0"/>
        <v>72.154152003301817</v>
      </c>
      <c r="H26">
        <v>40.088497001452282</v>
      </c>
      <c r="I26">
        <v>5</v>
      </c>
    </row>
    <row r="27" spans="1:9" x14ac:dyDescent="0.3">
      <c r="A27" s="2" t="s">
        <v>34</v>
      </c>
      <c r="B27" s="3" t="str">
        <f>VLOOKUP(A27,[1]Habitat_Data_RAW!$A$2:$D$742,3,FALSE)</f>
        <v>Lower Beaver Creek</v>
      </c>
      <c r="C27" s="3" t="str">
        <f>VLOOKUP(A27,[1]Habitat_Data_RAW!$A$2:$D$742,2,FALSE)</f>
        <v>Methow</v>
      </c>
      <c r="D27" s="2">
        <v>0.66913699999999998</v>
      </c>
      <c r="E27" s="2">
        <v>0.44773800000000002</v>
      </c>
      <c r="F27" s="2">
        <v>1.1168739999999999</v>
      </c>
      <c r="G27">
        <f t="shared" si="0"/>
        <v>59.911592534162317</v>
      </c>
      <c r="H27">
        <v>100</v>
      </c>
      <c r="I27">
        <v>1</v>
      </c>
    </row>
    <row r="28" spans="1:9" x14ac:dyDescent="0.3">
      <c r="A28" s="2" t="s">
        <v>35</v>
      </c>
      <c r="B28" s="3" t="str">
        <f>VLOOKUP(A28,[1]Habitat_Data_RAW!$A$2:$D$742,3,FALSE)</f>
        <v>Lower Beaver Creek</v>
      </c>
      <c r="C28" s="3" t="str">
        <f>VLOOKUP(A28,[1]Habitat_Data_RAW!$A$2:$D$742,2,FALSE)</f>
        <v>Methow</v>
      </c>
      <c r="D28" s="2"/>
      <c r="E28" s="2">
        <v>1.0525659999999999</v>
      </c>
      <c r="F28" s="2">
        <v>1.0525659999999999</v>
      </c>
      <c r="G28">
        <f t="shared" si="0"/>
        <v>0</v>
      </c>
      <c r="H28">
        <v>53.353455570209228</v>
      </c>
      <c r="I28">
        <v>5</v>
      </c>
    </row>
    <row r="29" spans="1:9" x14ac:dyDescent="0.3">
      <c r="A29" s="2" t="s">
        <v>36</v>
      </c>
      <c r="B29" s="3" t="str">
        <f>VLOOKUP(A29,[1]Habitat_Data_RAW!$A$2:$D$742,3,FALSE)</f>
        <v>Upper Beaver Creek</v>
      </c>
      <c r="C29" s="3" t="str">
        <f>VLOOKUP(A29,[1]Habitat_Data_RAW!$A$2:$D$742,2,FALSE)</f>
        <v>Methow</v>
      </c>
      <c r="D29" s="2">
        <v>0.77565600000000001</v>
      </c>
      <c r="E29" s="2">
        <v>0.887181</v>
      </c>
      <c r="F29" s="2">
        <v>1.6628369999999999</v>
      </c>
      <c r="G29">
        <f t="shared" si="0"/>
        <v>46.646544429790779</v>
      </c>
      <c r="H29">
        <v>91.358710820126888</v>
      </c>
      <c r="I29">
        <v>5</v>
      </c>
    </row>
    <row r="30" spans="1:9" x14ac:dyDescent="0.3">
      <c r="A30" s="2" t="s">
        <v>37</v>
      </c>
      <c r="B30" s="3" t="str">
        <f>VLOOKUP(A30,[1]Habitat_Data_RAW!$A$2:$D$742,3,FALSE)</f>
        <v>Upper Beaver Creek</v>
      </c>
      <c r="C30" s="3" t="str">
        <f>VLOOKUP(A30,[1]Habitat_Data_RAW!$A$2:$D$742,2,FALSE)</f>
        <v>Methow</v>
      </c>
      <c r="D30" s="2">
        <v>7.1523000000000003E-2</v>
      </c>
      <c r="E30" s="2">
        <v>0.756166</v>
      </c>
      <c r="F30" s="2">
        <v>0.82768900000000001</v>
      </c>
      <c r="G30">
        <f t="shared" si="0"/>
        <v>8.6412891798731177</v>
      </c>
      <c r="H30">
        <v>100</v>
      </c>
      <c r="I30">
        <v>1</v>
      </c>
    </row>
    <row r="31" spans="1:9" x14ac:dyDescent="0.3">
      <c r="A31" s="2" t="s">
        <v>38</v>
      </c>
      <c r="B31" s="3" t="str">
        <f>VLOOKUP(A31,[1]Habitat_Data_RAW!$A$2:$D$742,3,FALSE)</f>
        <v>Upper Beaver Creek</v>
      </c>
      <c r="C31" s="3" t="str">
        <f>VLOOKUP(A31,[1]Habitat_Data_RAW!$A$2:$D$742,2,FALSE)</f>
        <v>Methow</v>
      </c>
      <c r="D31" s="2"/>
      <c r="E31" s="2">
        <v>0.34935699999999997</v>
      </c>
      <c r="F31" s="2">
        <v>0.34935699999999997</v>
      </c>
      <c r="G31">
        <f t="shared" si="0"/>
        <v>0</v>
      </c>
      <c r="H31">
        <v>100</v>
      </c>
      <c r="I31">
        <v>1</v>
      </c>
    </row>
    <row r="32" spans="1:9" x14ac:dyDescent="0.3">
      <c r="A32" s="2" t="s">
        <v>39</v>
      </c>
      <c r="B32" s="3" t="str">
        <f>VLOOKUP(A32,[1]Habitat_Data_RAW!$A$2:$D$742,3,FALSE)</f>
        <v>Upper Beaver Creek</v>
      </c>
      <c r="C32" s="3" t="str">
        <f>VLOOKUP(A32,[1]Habitat_Data_RAW!$A$2:$D$742,2,FALSE)</f>
        <v>Methow</v>
      </c>
      <c r="D32" s="2"/>
      <c r="E32" s="2">
        <v>3.1207850000000001</v>
      </c>
      <c r="F32" s="2">
        <v>3.1207850000000001</v>
      </c>
      <c r="G32">
        <f t="shared" si="0"/>
        <v>0</v>
      </c>
      <c r="H32">
        <v>87.166241837245465</v>
      </c>
      <c r="I32">
        <v>5</v>
      </c>
    </row>
    <row r="33" spans="1:9" x14ac:dyDescent="0.3">
      <c r="A33" s="2" t="s">
        <v>40</v>
      </c>
      <c r="B33" s="3" t="str">
        <f>VLOOKUP(A33,[1]Habitat_Data_RAW!$A$2:$D$742,3,FALSE)</f>
        <v>South Fork Beaver Creek</v>
      </c>
      <c r="C33" s="3" t="str">
        <f>VLOOKUP(A33,[1]Habitat_Data_RAW!$A$2:$D$742,2,FALSE)</f>
        <v>Methow</v>
      </c>
      <c r="D33" s="2">
        <v>7.7687999999999993E-2</v>
      </c>
      <c r="E33" s="2">
        <v>0.52765300000000004</v>
      </c>
      <c r="F33" s="2">
        <v>0.60534100000000002</v>
      </c>
      <c r="G33">
        <f t="shared" si="0"/>
        <v>12.833758162754544</v>
      </c>
      <c r="H33">
        <v>100</v>
      </c>
      <c r="I33">
        <v>1</v>
      </c>
    </row>
    <row r="34" spans="1:9" x14ac:dyDescent="0.3">
      <c r="A34" s="2" t="s">
        <v>41</v>
      </c>
      <c r="B34" s="3" t="str">
        <f>VLOOKUP(A34,[1]Habitat_Data_RAW!$A$2:$D$742,3,FALSE)</f>
        <v>South Fork Beaver Creek</v>
      </c>
      <c r="C34" s="3" t="str">
        <f>VLOOKUP(A34,[1]Habitat_Data_RAW!$A$2:$D$742,2,FALSE)</f>
        <v>Methow</v>
      </c>
      <c r="D34" s="2"/>
      <c r="E34" s="2">
        <v>1.828217</v>
      </c>
      <c r="F34" s="2">
        <v>1.828217</v>
      </c>
      <c r="G34">
        <f t="shared" si="0"/>
        <v>0</v>
      </c>
      <c r="H34">
        <v>100</v>
      </c>
      <c r="I34">
        <v>1</v>
      </c>
    </row>
    <row r="35" spans="1:9" x14ac:dyDescent="0.3">
      <c r="A35" s="2" t="s">
        <v>42</v>
      </c>
      <c r="B35" s="3" t="str">
        <f>VLOOKUP(A35,[1]Habitat_Data_RAW!$A$2:$D$742,3,FALSE)</f>
        <v>South Fork Beaver Creek</v>
      </c>
      <c r="C35" s="3" t="str">
        <f>VLOOKUP(A35,[1]Habitat_Data_RAW!$A$2:$D$742,2,FALSE)</f>
        <v>Methow</v>
      </c>
      <c r="D35" s="2"/>
      <c r="E35" s="2">
        <v>0.85379499999999997</v>
      </c>
      <c r="F35" s="2">
        <v>0.85379499999999997</v>
      </c>
      <c r="G35">
        <f t="shared" si="0"/>
        <v>0</v>
      </c>
      <c r="H35">
        <v>82.530392670350167</v>
      </c>
      <c r="I35">
        <v>5</v>
      </c>
    </row>
    <row r="36" spans="1:9" x14ac:dyDescent="0.3">
      <c r="A36" s="2" t="s">
        <v>43</v>
      </c>
      <c r="B36" s="3" t="str">
        <f>VLOOKUP(A36,[1]Habitat_Data_RAW!$A$2:$D$742,3,FALSE)</f>
        <v>South Fork Beaver Creek</v>
      </c>
      <c r="C36" s="3" t="str">
        <f>VLOOKUP(A36,[1]Habitat_Data_RAW!$A$2:$D$742,2,FALSE)</f>
        <v>Methow</v>
      </c>
      <c r="D36" s="2">
        <v>0.37890499999999999</v>
      </c>
      <c r="E36" s="2">
        <v>1.790038</v>
      </c>
      <c r="F36" s="2">
        <v>2.1689440000000002</v>
      </c>
      <c r="G36">
        <f t="shared" si="0"/>
        <v>17.46956122426397</v>
      </c>
      <c r="H36">
        <v>44.39981996330021</v>
      </c>
      <c r="I36">
        <v>5</v>
      </c>
    </row>
    <row r="37" spans="1:9" x14ac:dyDescent="0.3">
      <c r="A37" s="2" t="s">
        <v>44</v>
      </c>
      <c r="B37" s="3" t="str">
        <f>VLOOKUP(A37,[1]Habitat_Data_RAW!$A$2:$D$742,3,FALSE)</f>
        <v>South Fork Beaver Creek</v>
      </c>
      <c r="C37" s="3" t="str">
        <f>VLOOKUP(A37,[1]Habitat_Data_RAW!$A$2:$D$742,2,FALSE)</f>
        <v>Methow</v>
      </c>
      <c r="D37" s="2">
        <v>0.35329700000000003</v>
      </c>
      <c r="E37" s="2">
        <v>0.28212799999999999</v>
      </c>
      <c r="F37" s="2">
        <v>0.63542600000000005</v>
      </c>
      <c r="G37">
        <f t="shared" si="0"/>
        <v>55.600022661962214</v>
      </c>
      <c r="H37">
        <v>100</v>
      </c>
      <c r="I37">
        <v>1</v>
      </c>
    </row>
    <row r="38" spans="1:9" x14ac:dyDescent="0.3">
      <c r="A38" s="2" t="s">
        <v>45</v>
      </c>
      <c r="B38" s="3" t="str">
        <f>VLOOKUP(A38,[1]Habitat_Data_RAW!$A$2:$D$742,3,FALSE)</f>
        <v>Libby Creek</v>
      </c>
      <c r="C38" s="3" t="str">
        <f>VLOOKUP(A38,[1]Habitat_Data_RAW!$A$2:$D$742,2,FALSE)</f>
        <v>Methow</v>
      </c>
      <c r="D38" s="2"/>
      <c r="E38" s="2">
        <v>1.59934</v>
      </c>
      <c r="F38" s="2">
        <v>1.59934</v>
      </c>
      <c r="G38">
        <f t="shared" si="0"/>
        <v>0</v>
      </c>
      <c r="H38">
        <v>53.198089064311702</v>
      </c>
      <c r="I38">
        <v>5</v>
      </c>
    </row>
    <row r="39" spans="1:9" x14ac:dyDescent="0.3">
      <c r="A39" s="2" t="s">
        <v>28</v>
      </c>
      <c r="B39" s="3" t="str">
        <f>VLOOKUP(A39,[1]Habitat_Data_RAW!$A$2:$D$742,3,FALSE)</f>
        <v>Big Meadow Creek</v>
      </c>
      <c r="C39" s="3" t="str">
        <f>VLOOKUP(A39,[1]Habitat_Data_RAW!$A$2:$D$742,2,FALSE)</f>
        <v>Wenatchee</v>
      </c>
      <c r="D39" s="2">
        <v>8.2968E-2</v>
      </c>
      <c r="E39" s="2">
        <v>0.57642000000000004</v>
      </c>
      <c r="F39" s="2">
        <v>0.65938799999999997</v>
      </c>
      <c r="G39">
        <f t="shared" si="0"/>
        <v>12.582576571002202</v>
      </c>
      <c r="H39">
        <v>100</v>
      </c>
      <c r="I39">
        <v>1</v>
      </c>
    </row>
    <row r="40" spans="1:9" x14ac:dyDescent="0.3">
      <c r="A40" s="2" t="s">
        <v>52</v>
      </c>
      <c r="B40" s="3" t="str">
        <f>VLOOKUP(A40,[1]Habitat_Data_RAW!$A$2:$D$742,3,FALSE)</f>
        <v>Big Meadow Creek</v>
      </c>
      <c r="C40" s="3" t="str">
        <f>VLOOKUP(A40,[1]Habitat_Data_RAW!$A$2:$D$742,2,FALSE)</f>
        <v>Wenatchee</v>
      </c>
      <c r="D40" s="2">
        <v>0.33414300000000002</v>
      </c>
      <c r="E40" s="2">
        <v>1.1277109999999999</v>
      </c>
      <c r="F40" s="2">
        <v>1.461854</v>
      </c>
      <c r="G40">
        <f t="shared" si="0"/>
        <v>22.857480979632715</v>
      </c>
      <c r="H40">
        <v>100</v>
      </c>
      <c r="I40">
        <v>1</v>
      </c>
    </row>
    <row r="41" spans="1:9" x14ac:dyDescent="0.3">
      <c r="A41" s="2" t="s">
        <v>53</v>
      </c>
      <c r="B41" s="3" t="str">
        <f>VLOOKUP(A41,[1]Habitat_Data_RAW!$A$2:$D$742,3,FALSE)</f>
        <v>Big Meadow Creek</v>
      </c>
      <c r="C41" s="3" t="str">
        <f>VLOOKUP(A41,[1]Habitat_Data_RAW!$A$2:$D$742,2,FALSE)</f>
        <v>Wenatchee</v>
      </c>
      <c r="D41" s="2">
        <v>3.5752229999999998</v>
      </c>
      <c r="E41" s="2">
        <v>0.18576000000000001</v>
      </c>
      <c r="F41" s="2">
        <v>3.760983</v>
      </c>
      <c r="G41">
        <f t="shared" si="0"/>
        <v>95.06086573643114</v>
      </c>
      <c r="H41">
        <v>100</v>
      </c>
      <c r="I41">
        <v>1</v>
      </c>
    </row>
    <row r="42" spans="1:9" x14ac:dyDescent="0.3">
      <c r="A42" s="2" t="s">
        <v>55</v>
      </c>
      <c r="B42" s="3" t="str">
        <f>VLOOKUP(A42,[1]Habitat_Data_RAW!$A$2:$D$742,3,FALSE)</f>
        <v>Big Meadow Creek</v>
      </c>
      <c r="C42" s="3" t="str">
        <f>VLOOKUP(A42,[1]Habitat_Data_RAW!$A$2:$D$742,2,FALSE)</f>
        <v>Wenatchee</v>
      </c>
      <c r="D42" s="2"/>
      <c r="E42" s="2">
        <v>0.54675499999999999</v>
      </c>
      <c r="F42" s="2">
        <v>0.54675499999999999</v>
      </c>
      <c r="G42">
        <f t="shared" si="0"/>
        <v>0</v>
      </c>
      <c r="H42">
        <v>98.761556707684633</v>
      </c>
      <c r="I42">
        <v>5</v>
      </c>
    </row>
    <row r="43" spans="1:9" x14ac:dyDescent="0.3">
      <c r="A43" s="2" t="s">
        <v>46</v>
      </c>
      <c r="B43" s="3" t="str">
        <f>VLOOKUP(A43,[1]Habitat_Data_RAW!$A$2:$D$742,3,FALSE)</f>
        <v>Black Canyon Creek</v>
      </c>
      <c r="C43" s="3" t="str">
        <f>VLOOKUP(A43,[1]Habitat_Data_RAW!$A$2:$D$742,2,FALSE)</f>
        <v>Methow</v>
      </c>
      <c r="D43" s="2">
        <v>0.15782399999999999</v>
      </c>
      <c r="E43" s="2">
        <v>0.179393</v>
      </c>
      <c r="F43" s="2">
        <v>0.33721699999999999</v>
      </c>
      <c r="G43">
        <f t="shared" si="0"/>
        <v>46.801910935688298</v>
      </c>
      <c r="H43">
        <v>65.848015891347529</v>
      </c>
      <c r="I43">
        <v>5</v>
      </c>
    </row>
    <row r="44" spans="1:9" x14ac:dyDescent="0.3">
      <c r="A44" s="2" t="s">
        <v>47</v>
      </c>
      <c r="B44" s="3" t="str">
        <f>VLOOKUP(A44,[1]Habitat_Data_RAW!$A$2:$D$742,3,FALSE)</f>
        <v>Black Canyon Creek</v>
      </c>
      <c r="C44" s="3" t="str">
        <f>VLOOKUP(A44,[1]Habitat_Data_RAW!$A$2:$D$742,2,FALSE)</f>
        <v>Methow</v>
      </c>
      <c r="D44" s="2"/>
      <c r="E44" s="2">
        <v>0.83821500000000004</v>
      </c>
      <c r="F44" s="2">
        <v>0.83821500000000004</v>
      </c>
      <c r="G44">
        <f t="shared" si="0"/>
        <v>0</v>
      </c>
      <c r="H44">
        <v>77.142519020367288</v>
      </c>
      <c r="I44">
        <v>5</v>
      </c>
    </row>
    <row r="45" spans="1:9" x14ac:dyDescent="0.3">
      <c r="A45" s="2" t="s">
        <v>48</v>
      </c>
      <c r="B45" s="3" t="str">
        <f>VLOOKUP(A45,[1]Habitat_Data_RAW!$A$2:$D$742,3,FALSE)</f>
        <v>Black Canyon Creek</v>
      </c>
      <c r="C45" s="3" t="str">
        <f>VLOOKUP(A45,[1]Habitat_Data_RAW!$A$2:$D$742,2,FALSE)</f>
        <v>Methow</v>
      </c>
      <c r="D45" s="2"/>
      <c r="E45" s="2">
        <v>1.907251</v>
      </c>
      <c r="F45" s="2">
        <v>1.907251</v>
      </c>
      <c r="G45">
        <f t="shared" si="0"/>
        <v>0</v>
      </c>
      <c r="H45">
        <v>4.9391342635688593</v>
      </c>
      <c r="I45">
        <v>5</v>
      </c>
    </row>
    <row r="46" spans="1:9" x14ac:dyDescent="0.3">
      <c r="A46" s="2" t="s">
        <v>49</v>
      </c>
      <c r="B46" s="3" t="str">
        <f>VLOOKUP(A46,[1]Habitat_Data_RAW!$A$2:$D$742,3,FALSE)</f>
        <v>Black Canyon Creek</v>
      </c>
      <c r="C46" s="3" t="str">
        <f>VLOOKUP(A46,[1]Habitat_Data_RAW!$A$2:$D$742,2,FALSE)</f>
        <v>Methow</v>
      </c>
      <c r="D46" s="2"/>
      <c r="E46" s="2">
        <v>1.3899619999999999</v>
      </c>
      <c r="F46" s="2">
        <v>1.3899619999999999</v>
      </c>
      <c r="G46">
        <f t="shared" si="0"/>
        <v>0</v>
      </c>
      <c r="H46">
        <v>31.224810773616429</v>
      </c>
      <c r="I46">
        <v>5</v>
      </c>
    </row>
    <row r="47" spans="1:9" x14ac:dyDescent="0.3">
      <c r="A47" s="2" t="s">
        <v>50</v>
      </c>
      <c r="B47" s="3" t="str">
        <f>VLOOKUP(A47,[1]Habitat_Data_RAW!$A$2:$D$742,3,FALSE)</f>
        <v>Upper Beaver Creek</v>
      </c>
      <c r="C47" s="3" t="str">
        <f>VLOOKUP(A47,[1]Habitat_Data_RAW!$A$2:$D$742,2,FALSE)</f>
        <v>Methow</v>
      </c>
      <c r="D47" s="2">
        <v>3.6037E-2</v>
      </c>
      <c r="E47" s="2">
        <v>2.8737460000000001</v>
      </c>
      <c r="F47" s="2">
        <v>2.9097819999999999</v>
      </c>
      <c r="G47">
        <f t="shared" si="0"/>
        <v>1.238477659151098</v>
      </c>
      <c r="H47">
        <v>100</v>
      </c>
      <c r="I47">
        <v>1</v>
      </c>
    </row>
    <row r="48" spans="1:9" x14ac:dyDescent="0.3">
      <c r="A48" s="2" t="s">
        <v>23</v>
      </c>
      <c r="B48" s="3" t="str">
        <f>VLOOKUP(A48,[1]Habitat_Data_RAW!$A$2:$D$742,3,FALSE)</f>
        <v>Lower Bonaparte Creek</v>
      </c>
      <c r="C48" s="3" t="str">
        <f>VLOOKUP(A48,[1]Habitat_Data_RAW!$A$2:$D$742,2,FALSE)</f>
        <v>Okanogan</v>
      </c>
      <c r="D48" s="2">
        <v>0.91520999999999997</v>
      </c>
      <c r="E48" s="2">
        <v>9.5868999999999996E-2</v>
      </c>
      <c r="F48" s="2">
        <v>1.01108</v>
      </c>
      <c r="G48">
        <f t="shared" si="0"/>
        <v>90.518059896348461</v>
      </c>
      <c r="H48">
        <v>4.7176767276962916</v>
      </c>
      <c r="I48">
        <v>5</v>
      </c>
    </row>
    <row r="49" spans="1:9" x14ac:dyDescent="0.3">
      <c r="A49" s="2" t="s">
        <v>51</v>
      </c>
      <c r="B49" s="3" t="str">
        <f>VLOOKUP(A49,[1]Habitat_Data_RAW!$A$2:$D$742,3,FALSE)</f>
        <v>Boulder Creek</v>
      </c>
      <c r="C49" s="3" t="str">
        <f>VLOOKUP(A49,[1]Habitat_Data_RAW!$A$2:$D$742,2,FALSE)</f>
        <v>Methow</v>
      </c>
      <c r="D49" s="2">
        <v>0.36964399999999997</v>
      </c>
      <c r="E49" s="2">
        <v>0.71270599999999995</v>
      </c>
      <c r="F49" s="2">
        <v>1.0823499999999999</v>
      </c>
      <c r="G49">
        <f t="shared" si="0"/>
        <v>34.151984108652464</v>
      </c>
      <c r="H49">
        <v>25.908327758758642</v>
      </c>
      <c r="I49">
        <v>5</v>
      </c>
    </row>
    <row r="50" spans="1:9" x14ac:dyDescent="0.3">
      <c r="A50" s="2" t="s">
        <v>56</v>
      </c>
      <c r="B50" s="3" t="str">
        <f>VLOOKUP(A50,[1]Habitat_Data_RAW!$A$2:$D$742,3,FALSE)</f>
        <v>Mission Creek-Brender Creek</v>
      </c>
      <c r="C50" s="3" t="str">
        <f>VLOOKUP(A50,[1]Habitat_Data_RAW!$A$2:$D$742,2,FALSE)</f>
        <v>Wenatchee</v>
      </c>
      <c r="D50" s="2">
        <v>0.84255199999999997</v>
      </c>
      <c r="E50" s="2">
        <v>4.1716999999999997E-2</v>
      </c>
      <c r="F50" s="2">
        <v>0.88427</v>
      </c>
      <c r="G50">
        <f t="shared" si="0"/>
        <v>95.282210184672095</v>
      </c>
      <c r="H50">
        <v>74.014586193408277</v>
      </c>
      <c r="I50">
        <v>5</v>
      </c>
    </row>
    <row r="51" spans="1:9" x14ac:dyDescent="0.3">
      <c r="A51" s="2" t="s">
        <v>25</v>
      </c>
      <c r="B51" s="3" t="str">
        <f>VLOOKUP(A51,[1]Habitat_Data_RAW!$A$2:$D$742,3,FALSE)</f>
        <v>Entiat River-Preston Creek</v>
      </c>
      <c r="C51" s="3" t="str">
        <f>VLOOKUP(A51,[1]Habitat_Data_RAW!$A$2:$D$742,2,FALSE)</f>
        <v>Entiat</v>
      </c>
      <c r="D51" s="2">
        <v>0.36187900000000001</v>
      </c>
      <c r="E51" s="2">
        <v>0.15320800000000001</v>
      </c>
      <c r="F51" s="2">
        <v>0.51508699999999996</v>
      </c>
      <c r="G51">
        <f t="shared" si="0"/>
        <v>70.255898518114421</v>
      </c>
      <c r="H51">
        <v>100</v>
      </c>
      <c r="I51">
        <v>1</v>
      </c>
    </row>
    <row r="52" spans="1:9" x14ac:dyDescent="0.3">
      <c r="A52" s="2" t="s">
        <v>76</v>
      </c>
      <c r="B52" s="3" t="str">
        <f>VLOOKUP(A52,[1]Habitat_Data_RAW!$A$2:$D$742,3,FALSE)</f>
        <v>Chewuch River-Doe Creek</v>
      </c>
      <c r="C52" s="3" t="str">
        <f>VLOOKUP(A52,[1]Habitat_Data_RAW!$A$2:$D$742,2,FALSE)</f>
        <v>Methow</v>
      </c>
      <c r="D52" s="2">
        <v>0.19035299999999999</v>
      </c>
      <c r="E52" s="2">
        <v>4.3709999999999999E-2</v>
      </c>
      <c r="F52" s="2">
        <v>0.23406299999999999</v>
      </c>
      <c r="G52">
        <f t="shared" si="0"/>
        <v>81.325540559592937</v>
      </c>
      <c r="H52">
        <v>0.80027326404137999</v>
      </c>
      <c r="I52">
        <v>5</v>
      </c>
    </row>
    <row r="53" spans="1:9" x14ac:dyDescent="0.3">
      <c r="A53" s="2" t="s">
        <v>57</v>
      </c>
      <c r="B53" s="3" t="str">
        <f>VLOOKUP(A53,[1]Habitat_Data_RAW!$A$2:$D$742,3,FALSE)</f>
        <v>Lower Chiwawa River</v>
      </c>
      <c r="C53" s="3" t="str">
        <f>VLOOKUP(A53,[1]Habitat_Data_RAW!$A$2:$D$742,2,FALSE)</f>
        <v>Wenatchee</v>
      </c>
      <c r="D53" s="2">
        <v>0.22594700000000001</v>
      </c>
      <c r="E53" s="2">
        <v>7.9008999999999996E-2</v>
      </c>
      <c r="F53" s="2">
        <v>0.304956</v>
      </c>
      <c r="G53">
        <f t="shared" si="0"/>
        <v>74.091672241241355</v>
      </c>
      <c r="H53">
        <v>88.76429931381405</v>
      </c>
      <c r="I53">
        <v>5</v>
      </c>
    </row>
    <row r="54" spans="1:9" x14ac:dyDescent="0.3">
      <c r="A54" s="2" t="s">
        <v>58</v>
      </c>
      <c r="B54" s="3" t="str">
        <f>VLOOKUP(A54,[1]Habitat_Data_RAW!$A$2:$D$742,3,FALSE)</f>
        <v>Lower Chiwawa River</v>
      </c>
      <c r="C54" s="3" t="str">
        <f>VLOOKUP(A54,[1]Habitat_Data_RAW!$A$2:$D$742,2,FALSE)</f>
        <v>Wenatchee</v>
      </c>
      <c r="D54" s="2">
        <v>0.17205799999999999</v>
      </c>
      <c r="E54" s="2">
        <v>0.49007499999999998</v>
      </c>
      <c r="F54" s="2">
        <v>0.66213299999999997</v>
      </c>
      <c r="G54">
        <f t="shared" si="0"/>
        <v>25.98541380659173</v>
      </c>
      <c r="H54">
        <v>0</v>
      </c>
      <c r="I54">
        <v>5</v>
      </c>
    </row>
    <row r="55" spans="1:9" x14ac:dyDescent="0.3">
      <c r="A55" s="2" t="s">
        <v>59</v>
      </c>
      <c r="B55" s="3" t="str">
        <f>VLOOKUP(A55,[1]Habitat_Data_RAW!$A$2:$D$742,3,FALSE)</f>
        <v>Chiwawa River Headwaters</v>
      </c>
      <c r="C55" s="3" t="str">
        <f>VLOOKUP(A55,[1]Habitat_Data_RAW!$A$2:$D$742,2,FALSE)</f>
        <v>Wenatchee</v>
      </c>
      <c r="D55" s="2"/>
      <c r="E55" s="2">
        <v>0.56344499999999997</v>
      </c>
      <c r="F55" s="2">
        <v>0.56344499999999997</v>
      </c>
      <c r="G55">
        <f t="shared" si="0"/>
        <v>0</v>
      </c>
      <c r="H55">
        <v>12.36296104465738</v>
      </c>
      <c r="I55">
        <v>5</v>
      </c>
    </row>
    <row r="56" spans="1:9" x14ac:dyDescent="0.3">
      <c r="A56" s="2" t="s">
        <v>60</v>
      </c>
      <c r="B56" s="3" t="str">
        <f>VLOOKUP(A56,[1]Habitat_Data_RAW!$A$2:$D$742,3,FALSE)</f>
        <v>Lower Nason Creek</v>
      </c>
      <c r="C56" s="3" t="str">
        <f>VLOOKUP(A56,[1]Habitat_Data_RAW!$A$2:$D$742,2,FALSE)</f>
        <v>Wenatchee</v>
      </c>
      <c r="D56" s="2">
        <v>0.203291</v>
      </c>
      <c r="E56" s="2">
        <v>1.64E-3</v>
      </c>
      <c r="F56" s="2">
        <v>0.20493</v>
      </c>
      <c r="G56">
        <f t="shared" si="0"/>
        <v>99.200214707461086</v>
      </c>
      <c r="H56">
        <v>92.48504333333031</v>
      </c>
      <c r="I56">
        <v>5</v>
      </c>
    </row>
    <row r="57" spans="1:9" x14ac:dyDescent="0.3">
      <c r="A57" s="2" t="s">
        <v>77</v>
      </c>
      <c r="B57" s="3" t="str">
        <f>VLOOKUP(A57,[1]Habitat_Data_RAW!$A$2:$D$742,3,FALSE)</f>
        <v>Buttermilk Creek</v>
      </c>
      <c r="C57" s="3" t="str">
        <f>VLOOKUP(A57,[1]Habitat_Data_RAW!$A$2:$D$742,2,FALSE)</f>
        <v>Methow</v>
      </c>
      <c r="D57" s="2">
        <v>0.37804500000000002</v>
      </c>
      <c r="E57" s="2">
        <v>0.143231</v>
      </c>
      <c r="F57" s="2">
        <v>0.52127599999999996</v>
      </c>
      <c r="G57">
        <f t="shared" si="0"/>
        <v>72.523001250776957</v>
      </c>
      <c r="H57">
        <v>95.119459812323342</v>
      </c>
      <c r="I57">
        <v>5</v>
      </c>
    </row>
    <row r="58" spans="1:9" x14ac:dyDescent="0.3">
      <c r="A58" s="2" t="s">
        <v>79</v>
      </c>
      <c r="B58" s="3" t="str">
        <f>VLOOKUP(A58,[1]Habitat_Data_RAW!$A$2:$D$742,3,FALSE)</f>
        <v>Buttermilk Creek</v>
      </c>
      <c r="C58" s="3" t="str">
        <f>VLOOKUP(A58,[1]Habitat_Data_RAW!$A$2:$D$742,2,FALSE)</f>
        <v>Methow</v>
      </c>
      <c r="D58" s="2">
        <v>4.8082E-2</v>
      </c>
      <c r="E58" s="2">
        <v>2.039129</v>
      </c>
      <c r="F58" s="2">
        <v>2.0872099999999998</v>
      </c>
      <c r="G58">
        <f t="shared" si="0"/>
        <v>2.303649369253693</v>
      </c>
      <c r="H58">
        <v>43.372460160648302</v>
      </c>
      <c r="I58">
        <v>5</v>
      </c>
    </row>
    <row r="59" spans="1:9" x14ac:dyDescent="0.3">
      <c r="A59" s="2" t="s">
        <v>80</v>
      </c>
      <c r="B59" s="3" t="str">
        <f>VLOOKUP(A59,[1]Habitat_Data_RAW!$A$2:$D$742,3,FALSE)</f>
        <v>Buttermilk Creek</v>
      </c>
      <c r="C59" s="3" t="str">
        <f>VLOOKUP(A59,[1]Habitat_Data_RAW!$A$2:$D$742,2,FALSE)</f>
        <v>Methow</v>
      </c>
      <c r="D59" s="2">
        <v>0.22869100000000001</v>
      </c>
      <c r="E59" s="2">
        <v>1.1039639999999999</v>
      </c>
      <c r="F59" s="2">
        <v>1.3326549999999999</v>
      </c>
      <c r="G59">
        <f t="shared" si="0"/>
        <v>17.160555432576324</v>
      </c>
      <c r="H59">
        <v>23.522221838806988</v>
      </c>
      <c r="I59">
        <v>5</v>
      </c>
    </row>
    <row r="60" spans="1:9" x14ac:dyDescent="0.3">
      <c r="A60" s="2" t="s">
        <v>81</v>
      </c>
      <c r="B60" s="3" t="str">
        <f>VLOOKUP(A60,[1]Habitat_Data_RAW!$A$2:$D$742,3,FALSE)</f>
        <v>Buttermilk Creek</v>
      </c>
      <c r="C60" s="3" t="str">
        <f>VLOOKUP(A60,[1]Habitat_Data_RAW!$A$2:$D$742,2,FALSE)</f>
        <v>Methow</v>
      </c>
      <c r="D60" s="2">
        <v>8.9720000000000008E-3</v>
      </c>
      <c r="E60" s="2">
        <v>1.0894060000000001</v>
      </c>
      <c r="F60" s="2">
        <v>1.0983780000000001</v>
      </c>
      <c r="G60">
        <f t="shared" si="0"/>
        <v>0.81684083257312146</v>
      </c>
      <c r="H60">
        <v>100</v>
      </c>
      <c r="I60">
        <v>1</v>
      </c>
    </row>
    <row r="61" spans="1:9" x14ac:dyDescent="0.3">
      <c r="A61" s="2" t="s">
        <v>82</v>
      </c>
      <c r="B61" s="3" t="str">
        <f>VLOOKUP(A61,[1]Habitat_Data_RAW!$A$2:$D$742,3,FALSE)</f>
        <v>Buttermilk Creek</v>
      </c>
      <c r="C61" s="3" t="str">
        <f>VLOOKUP(A61,[1]Habitat_Data_RAW!$A$2:$D$742,2,FALSE)</f>
        <v>Methow</v>
      </c>
      <c r="D61" s="2"/>
      <c r="E61" s="2">
        <v>0.765486</v>
      </c>
      <c r="F61" s="2">
        <v>0.765486</v>
      </c>
      <c r="G61">
        <f t="shared" si="0"/>
        <v>0</v>
      </c>
      <c r="H61">
        <v>100</v>
      </c>
      <c r="I61">
        <v>1</v>
      </c>
    </row>
    <row r="62" spans="1:9" x14ac:dyDescent="0.3">
      <c r="A62" s="2" t="s">
        <v>83</v>
      </c>
      <c r="B62" s="3" t="str">
        <f>VLOOKUP(A62,[1]Habitat_Data_RAW!$A$2:$D$742,3,FALSE)</f>
        <v>Buttermilk Creek</v>
      </c>
      <c r="C62" s="3" t="str">
        <f>VLOOKUP(A62,[1]Habitat_Data_RAW!$A$2:$D$742,2,FALSE)</f>
        <v>Methow</v>
      </c>
      <c r="D62" s="2"/>
      <c r="E62" s="2">
        <v>2.7894130000000001</v>
      </c>
      <c r="F62" s="2">
        <v>2.7894130000000001</v>
      </c>
      <c r="G62">
        <f t="shared" si="0"/>
        <v>0</v>
      </c>
      <c r="H62">
        <v>92.163609117191854</v>
      </c>
      <c r="I62">
        <v>5</v>
      </c>
    </row>
    <row r="63" spans="1:9" x14ac:dyDescent="0.3">
      <c r="A63" s="2" t="s">
        <v>84</v>
      </c>
      <c r="B63" s="3" t="str">
        <f>VLOOKUP(A63,[1]Habitat_Data_RAW!$A$2:$D$742,3,FALSE)</f>
        <v>Buttermilk Creek</v>
      </c>
      <c r="C63" s="3" t="str">
        <f>VLOOKUP(A63,[1]Habitat_Data_RAW!$A$2:$D$742,2,FALSE)</f>
        <v>Methow</v>
      </c>
      <c r="D63" s="2"/>
      <c r="E63" s="2">
        <v>1.1232059999999999</v>
      </c>
      <c r="F63" s="2">
        <v>1.1232059999999999</v>
      </c>
      <c r="G63">
        <f t="shared" si="0"/>
        <v>0</v>
      </c>
      <c r="H63">
        <v>87.810403274378913</v>
      </c>
      <c r="I63">
        <v>5</v>
      </c>
    </row>
    <row r="64" spans="1:9" x14ac:dyDescent="0.3">
      <c r="A64" s="2" t="s">
        <v>61</v>
      </c>
      <c r="B64" s="3" t="str">
        <f>VLOOKUP(A64,[1]Habitat_Data_RAW!$A$2:$D$742,3,FALSE)</f>
        <v>Lower Peshastin Creek</v>
      </c>
      <c r="C64" s="3" t="str">
        <f>VLOOKUP(A64,[1]Habitat_Data_RAW!$A$2:$D$742,2,FALSE)</f>
        <v>Wenatchee</v>
      </c>
      <c r="D64" s="2">
        <v>4.9630000000000001E-2</v>
      </c>
      <c r="E64" s="2">
        <v>0.39208700000000002</v>
      </c>
      <c r="F64" s="2">
        <v>0.44171700000000003</v>
      </c>
      <c r="G64">
        <f t="shared" si="0"/>
        <v>11.23570068618595</v>
      </c>
      <c r="H64">
        <v>15.64203238131425</v>
      </c>
      <c r="I64">
        <v>5</v>
      </c>
    </row>
    <row r="65" spans="1:9" x14ac:dyDescent="0.3">
      <c r="A65" s="2" t="s">
        <v>85</v>
      </c>
      <c r="B65" s="3" t="str">
        <f>VLOOKUP(A65,[1]Habitat_Data_RAW!$A$2:$D$742,3,FALSE)</f>
        <v>Middle Twisp River</v>
      </c>
      <c r="C65" s="3" t="str">
        <f>VLOOKUP(A65,[1]Habitat_Data_RAW!$A$2:$D$742,2,FALSE)</f>
        <v>Methow</v>
      </c>
      <c r="D65" s="2">
        <v>4.6186999999999999E-2</v>
      </c>
      <c r="E65" s="2">
        <v>0.22964399999999999</v>
      </c>
      <c r="F65" s="2">
        <v>0.27583099999999999</v>
      </c>
      <c r="G65">
        <f t="shared" si="0"/>
        <v>16.744673368838164</v>
      </c>
      <c r="H65">
        <v>41.485602075173567</v>
      </c>
      <c r="I65">
        <v>5</v>
      </c>
    </row>
    <row r="66" spans="1:9" x14ac:dyDescent="0.3">
      <c r="A66" s="2" t="s">
        <v>112</v>
      </c>
      <c r="B66" s="3" t="str">
        <f>VLOOKUP(A66,[1]Habitat_Data_RAW!$A$2:$D$742,3,FALSE)</f>
        <v>Middle Twisp River</v>
      </c>
      <c r="C66" s="3" t="str">
        <f>VLOOKUP(A66,[1]Habitat_Data_RAW!$A$2:$D$742,2,FALSE)</f>
        <v>Methow</v>
      </c>
      <c r="D66" s="2"/>
      <c r="E66" s="2">
        <v>2.074516</v>
      </c>
      <c r="F66" s="2">
        <v>2.074516</v>
      </c>
      <c r="G66">
        <f t="shared" si="0"/>
        <v>0</v>
      </c>
      <c r="H66">
        <v>67.80227954314681</v>
      </c>
      <c r="I66">
        <v>5</v>
      </c>
    </row>
    <row r="67" spans="1:9" x14ac:dyDescent="0.3">
      <c r="A67" s="2" t="s">
        <v>119</v>
      </c>
      <c r="B67" s="3" t="str">
        <f>VLOOKUP(A67,[1]Habitat_Data_RAW!$A$2:$D$742,3,FALSE)</f>
        <v>Cedar Creek</v>
      </c>
      <c r="C67" s="3" t="str">
        <f>VLOOKUP(A67,[1]Habitat_Data_RAW!$A$2:$D$742,2,FALSE)</f>
        <v>Methow</v>
      </c>
      <c r="D67" s="2">
        <v>9.6926999999999999E-2</v>
      </c>
      <c r="E67" s="2">
        <v>1.80033</v>
      </c>
      <c r="F67" s="2">
        <v>1.897257</v>
      </c>
      <c r="G67">
        <f t="shared" ref="G67:G130" si="1">(D67/F67)*100</f>
        <v>5.1087965415333825</v>
      </c>
      <c r="H67">
        <v>68.712357334185228</v>
      </c>
      <c r="I67">
        <v>5</v>
      </c>
    </row>
    <row r="68" spans="1:9" x14ac:dyDescent="0.3">
      <c r="A68" s="2" t="s">
        <v>120</v>
      </c>
      <c r="B68" s="3" t="str">
        <f>VLOOKUP(A68,[1]Habitat_Data_RAW!$A$2:$D$742,3,FALSE)</f>
        <v>Chewuch River-Doe Creek</v>
      </c>
      <c r="C68" s="3" t="str">
        <f>VLOOKUP(A68,[1]Habitat_Data_RAW!$A$2:$D$742,2,FALSE)</f>
        <v>Methow</v>
      </c>
      <c r="D68" s="2">
        <v>1.4940979999999999</v>
      </c>
      <c r="E68" s="2">
        <v>4.0694000000000001E-2</v>
      </c>
      <c r="F68" s="2">
        <v>1.5347919999999999</v>
      </c>
      <c r="G68">
        <f t="shared" si="1"/>
        <v>97.348565799144112</v>
      </c>
      <c r="H68">
        <v>18.67445944040707</v>
      </c>
      <c r="I68">
        <v>5</v>
      </c>
    </row>
    <row r="69" spans="1:9" x14ac:dyDescent="0.3">
      <c r="A69" s="2" t="s">
        <v>121</v>
      </c>
      <c r="B69" s="3" t="str">
        <f>VLOOKUP(A69,[1]Habitat_Data_RAW!$A$2:$D$742,3,FALSE)</f>
        <v>Chewuch River-Doe Creek</v>
      </c>
      <c r="C69" s="3" t="str">
        <f>VLOOKUP(A69,[1]Habitat_Data_RAW!$A$2:$D$742,2,FALSE)</f>
        <v>Methow</v>
      </c>
      <c r="D69" s="2">
        <v>1.012256</v>
      </c>
      <c r="E69" s="2"/>
      <c r="F69" s="2">
        <v>1.012256</v>
      </c>
      <c r="G69">
        <f t="shared" si="1"/>
        <v>100</v>
      </c>
      <c r="H69">
        <v>27.476998749223061</v>
      </c>
      <c r="I69">
        <v>5</v>
      </c>
    </row>
    <row r="70" spans="1:9" x14ac:dyDescent="0.3">
      <c r="A70" s="2" t="s">
        <v>123</v>
      </c>
      <c r="B70" s="3" t="str">
        <f>VLOOKUP(A70,[1]Habitat_Data_RAW!$A$2:$D$742,3,FALSE)</f>
        <v>Chewuch River-Doe Creek</v>
      </c>
      <c r="C70" s="3" t="str">
        <f>VLOOKUP(A70,[1]Habitat_Data_RAW!$A$2:$D$742,2,FALSE)</f>
        <v>Methow</v>
      </c>
      <c r="D70" s="2">
        <v>0.36823800000000001</v>
      </c>
      <c r="E70" s="2"/>
      <c r="F70" s="2">
        <v>0.36823800000000001</v>
      </c>
      <c r="G70">
        <f t="shared" si="1"/>
        <v>100</v>
      </c>
      <c r="H70">
        <v>88.064037061115883</v>
      </c>
      <c r="I70">
        <v>5</v>
      </c>
    </row>
    <row r="71" spans="1:9" x14ac:dyDescent="0.3">
      <c r="A71" s="2" t="s">
        <v>138</v>
      </c>
      <c r="B71" s="3" t="str">
        <f>VLOOKUP(A71,[1]Habitat_Data_RAW!$A$2:$D$742,3,FALSE)</f>
        <v>Chewuch River-Doe Creek</v>
      </c>
      <c r="C71" s="3" t="str">
        <f>VLOOKUP(A71,[1]Habitat_Data_RAW!$A$2:$D$742,2,FALSE)</f>
        <v>Methow</v>
      </c>
      <c r="D71" s="2">
        <v>1.3588469999999999</v>
      </c>
      <c r="E71" s="2">
        <v>6.3289999999999999E-2</v>
      </c>
      <c r="F71" s="2">
        <v>1.4221379999999999</v>
      </c>
      <c r="G71">
        <f t="shared" si="1"/>
        <v>95.549588014665247</v>
      </c>
      <c r="H71">
        <v>97.696398541593808</v>
      </c>
      <c r="I71">
        <v>5</v>
      </c>
    </row>
    <row r="72" spans="1:9" x14ac:dyDescent="0.3">
      <c r="A72" s="2" t="s">
        <v>140</v>
      </c>
      <c r="B72" s="3" t="str">
        <f>VLOOKUP(A72,[1]Habitat_Data_RAW!$A$2:$D$742,3,FALSE)</f>
        <v>Chewuch River-Doe Creek</v>
      </c>
      <c r="C72" s="3" t="str">
        <f>VLOOKUP(A72,[1]Habitat_Data_RAW!$A$2:$D$742,2,FALSE)</f>
        <v>Methow</v>
      </c>
      <c r="D72" s="2">
        <v>2.2154509999999998</v>
      </c>
      <c r="E72" s="2">
        <v>4.2056000000000003E-2</v>
      </c>
      <c r="F72" s="2">
        <v>2.2575069999999999</v>
      </c>
      <c r="G72">
        <f t="shared" si="1"/>
        <v>98.137060040123899</v>
      </c>
      <c r="H72">
        <v>82.839444567423683</v>
      </c>
      <c r="I72">
        <v>5</v>
      </c>
    </row>
    <row r="73" spans="1:9" x14ac:dyDescent="0.3">
      <c r="A73" s="2" t="s">
        <v>141</v>
      </c>
      <c r="B73" s="3" t="str">
        <f>VLOOKUP(A73,[1]Habitat_Data_RAW!$A$2:$D$742,3,FALSE)</f>
        <v>Chewuch River-Doe Creek</v>
      </c>
      <c r="C73" s="3" t="str">
        <f>VLOOKUP(A73,[1]Habitat_Data_RAW!$A$2:$D$742,2,FALSE)</f>
        <v>Methow</v>
      </c>
      <c r="D73" s="2">
        <v>1.628209</v>
      </c>
      <c r="E73" s="2">
        <v>0.26552900000000002</v>
      </c>
      <c r="F73" s="2">
        <v>1.8937379999999999</v>
      </c>
      <c r="G73">
        <f t="shared" si="1"/>
        <v>85.978577818050866</v>
      </c>
      <c r="H73">
        <v>99.183159167426879</v>
      </c>
      <c r="I73">
        <v>5</v>
      </c>
    </row>
    <row r="74" spans="1:9" x14ac:dyDescent="0.3">
      <c r="A74" s="2" t="s">
        <v>151</v>
      </c>
      <c r="B74" s="3" t="str">
        <f>VLOOKUP(A74,[1]Habitat_Data_RAW!$A$2:$D$742,3,FALSE)</f>
        <v>Chewuch River-Doe Creek</v>
      </c>
      <c r="C74" s="3" t="str">
        <f>VLOOKUP(A74,[1]Habitat_Data_RAW!$A$2:$D$742,2,FALSE)</f>
        <v>Methow</v>
      </c>
      <c r="D74" s="2">
        <v>0.64797300000000002</v>
      </c>
      <c r="E74" s="2">
        <v>0.19903000000000001</v>
      </c>
      <c r="F74" s="2">
        <v>0.84700299999999995</v>
      </c>
      <c r="G74">
        <f t="shared" si="1"/>
        <v>76.501854184695929</v>
      </c>
      <c r="H74">
        <v>100</v>
      </c>
      <c r="I74">
        <v>1</v>
      </c>
    </row>
    <row r="75" spans="1:9" x14ac:dyDescent="0.3">
      <c r="A75" s="2" t="s">
        <v>152</v>
      </c>
      <c r="B75" s="3" t="str">
        <f>VLOOKUP(A75,[1]Habitat_Data_RAW!$A$2:$D$742,3,FALSE)</f>
        <v>Chewuch River-Doe Creek</v>
      </c>
      <c r="C75" s="3" t="str">
        <f>VLOOKUP(A75,[1]Habitat_Data_RAW!$A$2:$D$742,2,FALSE)</f>
        <v>Methow</v>
      </c>
      <c r="D75" s="2">
        <v>1.7331799999999999</v>
      </c>
      <c r="E75" s="2">
        <v>0.40147100000000002</v>
      </c>
      <c r="F75" s="2">
        <v>2.1346509999999999</v>
      </c>
      <c r="G75">
        <f t="shared" si="1"/>
        <v>81.192663344031416</v>
      </c>
      <c r="H75">
        <v>100</v>
      </c>
      <c r="I75">
        <v>1</v>
      </c>
    </row>
    <row r="76" spans="1:9" x14ac:dyDescent="0.3">
      <c r="A76" s="2" t="s">
        <v>153</v>
      </c>
      <c r="B76" s="3" t="str">
        <f>VLOOKUP(A76,[1]Habitat_Data_RAW!$A$2:$D$742,3,FALSE)</f>
        <v>Chewuch River-Doe Creek</v>
      </c>
      <c r="C76" s="3" t="str">
        <f>VLOOKUP(A76,[1]Habitat_Data_RAW!$A$2:$D$742,2,FALSE)</f>
        <v>Methow</v>
      </c>
      <c r="D76" s="2">
        <v>0.95732700000000004</v>
      </c>
      <c r="E76" s="2">
        <v>8.2190000000000006E-3</v>
      </c>
      <c r="F76" s="2">
        <v>0.96554600000000002</v>
      </c>
      <c r="G76">
        <f t="shared" si="1"/>
        <v>99.148771783011895</v>
      </c>
      <c r="H76">
        <v>100</v>
      </c>
      <c r="I76">
        <v>1</v>
      </c>
    </row>
    <row r="77" spans="1:9" x14ac:dyDescent="0.3">
      <c r="A77" s="2" t="s">
        <v>154</v>
      </c>
      <c r="B77" s="3" t="str">
        <f>VLOOKUP(A77,[1]Habitat_Data_RAW!$A$2:$D$742,3,FALSE)</f>
        <v>Chewuch River-Kay Creek</v>
      </c>
      <c r="C77" s="3" t="str">
        <f>VLOOKUP(A77,[1]Habitat_Data_RAW!$A$2:$D$742,2,FALSE)</f>
        <v>Methow</v>
      </c>
      <c r="D77" s="2">
        <v>0.766239</v>
      </c>
      <c r="E77" s="2">
        <v>0.377108</v>
      </c>
      <c r="F77" s="2">
        <v>1.1433469999999999</v>
      </c>
      <c r="G77">
        <f t="shared" si="1"/>
        <v>67.017187258111505</v>
      </c>
      <c r="H77">
        <v>83.255326631161836</v>
      </c>
      <c r="I77">
        <v>5</v>
      </c>
    </row>
    <row r="78" spans="1:9" x14ac:dyDescent="0.3">
      <c r="A78" s="2" t="s">
        <v>155</v>
      </c>
      <c r="B78" s="3" t="str">
        <f>VLOOKUP(A78,[1]Habitat_Data_RAW!$A$2:$D$742,3,FALSE)</f>
        <v>Chewuch River-Kay Creek</v>
      </c>
      <c r="C78" s="3" t="str">
        <f>VLOOKUP(A78,[1]Habitat_Data_RAW!$A$2:$D$742,2,FALSE)</f>
        <v>Methow</v>
      </c>
      <c r="D78" s="2">
        <v>9.3021999999999994E-2</v>
      </c>
      <c r="E78" s="2">
        <v>0.77402199999999999</v>
      </c>
      <c r="F78" s="2">
        <v>0.86704400000000004</v>
      </c>
      <c r="G78">
        <f t="shared" si="1"/>
        <v>10.728636608984088</v>
      </c>
      <c r="H78">
        <v>15.705837056669321</v>
      </c>
      <c r="I78">
        <v>5</v>
      </c>
    </row>
    <row r="79" spans="1:9" x14ac:dyDescent="0.3">
      <c r="A79" s="2" t="s">
        <v>156</v>
      </c>
      <c r="B79" s="3" t="str">
        <f>VLOOKUP(A79,[1]Habitat_Data_RAW!$A$2:$D$742,3,FALSE)</f>
        <v>Chewuch River-Kay Creek</v>
      </c>
      <c r="C79" s="3" t="str">
        <f>VLOOKUP(A79,[1]Habitat_Data_RAW!$A$2:$D$742,2,FALSE)</f>
        <v>Methow</v>
      </c>
      <c r="D79" s="2">
        <v>0.483435</v>
      </c>
      <c r="E79" s="2">
        <v>1.365899</v>
      </c>
      <c r="F79" s="2">
        <v>1.849334</v>
      </c>
      <c r="G79">
        <f t="shared" si="1"/>
        <v>26.141032393283204</v>
      </c>
      <c r="H79">
        <v>25.97078458994304</v>
      </c>
      <c r="I79">
        <v>5</v>
      </c>
    </row>
    <row r="80" spans="1:9" x14ac:dyDescent="0.3">
      <c r="A80" s="2" t="s">
        <v>157</v>
      </c>
      <c r="B80" s="3" t="str">
        <f>VLOOKUP(A80,[1]Habitat_Data_RAW!$A$2:$D$742,3,FALSE)</f>
        <v>Chewuch River-Pearrygin Creek</v>
      </c>
      <c r="C80" s="3" t="str">
        <f>VLOOKUP(A80,[1]Habitat_Data_RAW!$A$2:$D$742,2,FALSE)</f>
        <v>Methow</v>
      </c>
      <c r="D80" s="2">
        <v>0.80783400000000005</v>
      </c>
      <c r="E80" s="2">
        <v>0.33106600000000003</v>
      </c>
      <c r="F80" s="2">
        <v>1.1389</v>
      </c>
      <c r="G80">
        <f t="shared" si="1"/>
        <v>70.93107384318202</v>
      </c>
      <c r="H80">
        <v>36.281920326864153</v>
      </c>
      <c r="I80">
        <v>5</v>
      </c>
    </row>
    <row r="81" spans="1:9" x14ac:dyDescent="0.3">
      <c r="A81" s="2" t="s">
        <v>158</v>
      </c>
      <c r="B81" s="3" t="str">
        <f>VLOOKUP(A81,[1]Habitat_Data_RAW!$A$2:$D$742,3,FALSE)</f>
        <v>Chewuch River-Pearrygin Creek</v>
      </c>
      <c r="C81" s="3" t="str">
        <f>VLOOKUP(A81,[1]Habitat_Data_RAW!$A$2:$D$742,2,FALSE)</f>
        <v>Methow</v>
      </c>
      <c r="D81" s="2">
        <v>0.94891999999999999</v>
      </c>
      <c r="E81" s="2">
        <v>0.24970700000000001</v>
      </c>
      <c r="F81" s="2">
        <v>1.1986270000000001</v>
      </c>
      <c r="G81">
        <f t="shared" si="1"/>
        <v>79.1672471919955</v>
      </c>
      <c r="H81">
        <v>32.865419998876867</v>
      </c>
      <c r="I81">
        <v>5</v>
      </c>
    </row>
    <row r="82" spans="1:9" x14ac:dyDescent="0.3">
      <c r="A82" s="2" t="s">
        <v>159</v>
      </c>
      <c r="B82" s="3" t="str">
        <f>VLOOKUP(A82,[1]Habitat_Data_RAW!$A$2:$D$742,3,FALSE)</f>
        <v>Chewuch River-Pearrygin Creek</v>
      </c>
      <c r="C82" s="3" t="str">
        <f>VLOOKUP(A82,[1]Habitat_Data_RAW!$A$2:$D$742,2,FALSE)</f>
        <v>Methow</v>
      </c>
      <c r="D82" s="2">
        <v>1.659419</v>
      </c>
      <c r="E82" s="2">
        <v>7.2537000000000004E-2</v>
      </c>
      <c r="F82" s="2">
        <v>1.7319560000000001</v>
      </c>
      <c r="G82">
        <f t="shared" si="1"/>
        <v>95.811845104610043</v>
      </c>
      <c r="H82">
        <v>0</v>
      </c>
      <c r="I82">
        <v>5</v>
      </c>
    </row>
    <row r="83" spans="1:9" x14ac:dyDescent="0.3">
      <c r="A83" s="2" t="s">
        <v>160</v>
      </c>
      <c r="B83" s="3" t="str">
        <f>VLOOKUP(A83,[1]Habitat_Data_RAW!$A$2:$D$742,3,FALSE)</f>
        <v>Chewuch River-Pearrygin Creek</v>
      </c>
      <c r="C83" s="3" t="str">
        <f>VLOOKUP(A83,[1]Habitat_Data_RAW!$A$2:$D$742,2,FALSE)</f>
        <v>Methow</v>
      </c>
      <c r="D83" s="2">
        <v>1.50522</v>
      </c>
      <c r="E83" s="2">
        <v>0.16198199999999999</v>
      </c>
      <c r="F83" s="2">
        <v>1.6672020000000001</v>
      </c>
      <c r="G83">
        <f t="shared" si="1"/>
        <v>90.284200714730417</v>
      </c>
      <c r="H83">
        <v>2.7868816047304801</v>
      </c>
      <c r="I83">
        <v>5</v>
      </c>
    </row>
    <row r="84" spans="1:9" x14ac:dyDescent="0.3">
      <c r="A84" s="2" t="s">
        <v>161</v>
      </c>
      <c r="B84" s="3" t="str">
        <f>VLOOKUP(A84,[1]Habitat_Data_RAW!$A$2:$D$742,3,FALSE)</f>
        <v>Chewuch River-Pearrygin Creek</v>
      </c>
      <c r="C84" s="3" t="str">
        <f>VLOOKUP(A84,[1]Habitat_Data_RAW!$A$2:$D$742,2,FALSE)</f>
        <v>Methow</v>
      </c>
      <c r="D84" s="2">
        <v>1.322238</v>
      </c>
      <c r="E84" s="2"/>
      <c r="F84" s="2">
        <v>1.322238</v>
      </c>
      <c r="G84">
        <f t="shared" si="1"/>
        <v>100</v>
      </c>
      <c r="H84">
        <v>33.438408324776162</v>
      </c>
      <c r="I84">
        <v>5</v>
      </c>
    </row>
    <row r="85" spans="1:9" x14ac:dyDescent="0.3">
      <c r="A85" s="2" t="s">
        <v>162</v>
      </c>
      <c r="B85" s="3" t="str">
        <f>VLOOKUP(A85,[1]Habitat_Data_RAW!$A$2:$D$742,3,FALSE)</f>
        <v>Chewuch River-Pearrygin Creek</v>
      </c>
      <c r="C85" s="3" t="str">
        <f>VLOOKUP(A85,[1]Habitat_Data_RAW!$A$2:$D$742,2,FALSE)</f>
        <v>Methow</v>
      </c>
      <c r="D85" s="2">
        <v>0.37693599999999999</v>
      </c>
      <c r="E85" s="2"/>
      <c r="F85" s="2">
        <v>0.37693599999999999</v>
      </c>
      <c r="G85">
        <f t="shared" si="1"/>
        <v>100</v>
      </c>
      <c r="H85">
        <v>23.893129320137579</v>
      </c>
      <c r="I85">
        <v>5</v>
      </c>
    </row>
    <row r="86" spans="1:9" x14ac:dyDescent="0.3">
      <c r="A86" s="2" t="s">
        <v>163</v>
      </c>
      <c r="B86" s="3" t="str">
        <f>VLOOKUP(A86,[1]Habitat_Data_RAW!$A$2:$D$742,3,FALSE)</f>
        <v>Chewuch River-Pearrygin Creek</v>
      </c>
      <c r="C86" s="3" t="str">
        <f>VLOOKUP(A86,[1]Habitat_Data_RAW!$A$2:$D$742,2,FALSE)</f>
        <v>Methow</v>
      </c>
      <c r="D86" s="2">
        <v>0.971275</v>
      </c>
      <c r="E86" s="2">
        <v>0.22797700000000001</v>
      </c>
      <c r="F86" s="2">
        <v>1.199252</v>
      </c>
      <c r="G86">
        <f t="shared" si="1"/>
        <v>80.990067141851753</v>
      </c>
      <c r="H86">
        <v>0.62428028231831623</v>
      </c>
      <c r="I86">
        <v>5</v>
      </c>
    </row>
    <row r="87" spans="1:9" x14ac:dyDescent="0.3">
      <c r="A87" s="2" t="s">
        <v>164</v>
      </c>
      <c r="B87" s="3" t="str">
        <f>VLOOKUP(A87,[1]Habitat_Data_RAW!$A$2:$D$742,3,FALSE)</f>
        <v>Chewuch River-Pearrygin Creek</v>
      </c>
      <c r="C87" s="3" t="str">
        <f>VLOOKUP(A87,[1]Habitat_Data_RAW!$A$2:$D$742,2,FALSE)</f>
        <v>Methow</v>
      </c>
      <c r="D87" s="2">
        <v>0.75410500000000003</v>
      </c>
      <c r="E87" s="2">
        <v>0.11802700000000001</v>
      </c>
      <c r="F87" s="2">
        <v>0.87213200000000002</v>
      </c>
      <c r="G87">
        <f t="shared" si="1"/>
        <v>86.466842175267047</v>
      </c>
      <c r="H87">
        <v>19.352843778739128</v>
      </c>
      <c r="I87">
        <v>5</v>
      </c>
    </row>
    <row r="88" spans="1:9" x14ac:dyDescent="0.3">
      <c r="A88" s="2" t="s">
        <v>165</v>
      </c>
      <c r="B88" s="3" t="str">
        <f>VLOOKUP(A88,[1]Habitat_Data_RAW!$A$2:$D$742,3,FALSE)</f>
        <v>Chewuch River-Pearrygin Creek</v>
      </c>
      <c r="C88" s="3" t="str">
        <f>VLOOKUP(A88,[1]Habitat_Data_RAW!$A$2:$D$742,2,FALSE)</f>
        <v>Methow</v>
      </c>
      <c r="D88" s="2">
        <v>1.5990000000000001E-2</v>
      </c>
      <c r="E88" s="2">
        <v>0.447884</v>
      </c>
      <c r="F88" s="2">
        <v>0.46387400000000001</v>
      </c>
      <c r="G88">
        <f t="shared" si="1"/>
        <v>3.4470567438571678</v>
      </c>
      <c r="H88">
        <v>12.49162505628426</v>
      </c>
      <c r="I88">
        <v>5</v>
      </c>
    </row>
    <row r="89" spans="1:9" x14ac:dyDescent="0.3">
      <c r="A89" s="2" t="s">
        <v>166</v>
      </c>
      <c r="B89" s="3" t="str">
        <f>VLOOKUP(A89,[1]Habitat_Data_RAW!$A$2:$D$742,3,FALSE)</f>
        <v>Chewuch River-Pearrygin Creek</v>
      </c>
      <c r="C89" s="3" t="str">
        <f>VLOOKUP(A89,[1]Habitat_Data_RAW!$A$2:$D$742,2,FALSE)</f>
        <v>Methow</v>
      </c>
      <c r="D89" s="2">
        <v>0.66602399999999995</v>
      </c>
      <c r="E89" s="2">
        <v>1.231E-2</v>
      </c>
      <c r="F89" s="2">
        <v>0.67833399999999999</v>
      </c>
      <c r="G89">
        <f t="shared" si="1"/>
        <v>98.185259768786466</v>
      </c>
      <c r="H89">
        <v>11.6040207825829</v>
      </c>
      <c r="I89">
        <v>5</v>
      </c>
    </row>
    <row r="90" spans="1:9" x14ac:dyDescent="0.3">
      <c r="A90" s="2" t="s">
        <v>167</v>
      </c>
      <c r="B90" s="3" t="str">
        <f>VLOOKUP(A90,[1]Habitat_Data_RAW!$A$2:$D$742,3,FALSE)</f>
        <v>Chewuch River-Pearrygin Creek</v>
      </c>
      <c r="C90" s="3" t="str">
        <f>VLOOKUP(A90,[1]Habitat_Data_RAW!$A$2:$D$742,2,FALSE)</f>
        <v>Methow</v>
      </c>
      <c r="D90" s="2">
        <v>1.1283350000000001</v>
      </c>
      <c r="E90" s="2">
        <v>7.4277999999999997E-2</v>
      </c>
      <c r="F90" s="2">
        <v>1.2026140000000001</v>
      </c>
      <c r="G90">
        <f t="shared" si="1"/>
        <v>93.823537726984725</v>
      </c>
      <c r="H90">
        <v>13.97236124524405</v>
      </c>
      <c r="I90">
        <v>5</v>
      </c>
    </row>
    <row r="91" spans="1:9" x14ac:dyDescent="0.3">
      <c r="A91" s="2" t="s">
        <v>168</v>
      </c>
      <c r="B91" s="3" t="str">
        <f>VLOOKUP(A91,[1]Habitat_Data_RAW!$A$2:$D$742,3,FALSE)</f>
        <v>Chewuch River-Thirtymile Creek</v>
      </c>
      <c r="C91" s="3" t="str">
        <f>VLOOKUP(A91,[1]Habitat_Data_RAW!$A$2:$D$742,2,FALSE)</f>
        <v>Methow</v>
      </c>
      <c r="D91" s="2">
        <v>0.38536700000000002</v>
      </c>
      <c r="E91" s="2">
        <v>0.96390100000000001</v>
      </c>
      <c r="F91" s="2">
        <v>1.3492679999999999</v>
      </c>
      <c r="G91">
        <f t="shared" si="1"/>
        <v>28.561190215731791</v>
      </c>
      <c r="H91">
        <v>38.356640683122002</v>
      </c>
      <c r="I91">
        <v>5</v>
      </c>
    </row>
    <row r="92" spans="1:9" x14ac:dyDescent="0.3">
      <c r="A92" s="2" t="s">
        <v>169</v>
      </c>
      <c r="B92" s="3" t="str">
        <f>VLOOKUP(A92,[1]Habitat_Data_RAW!$A$2:$D$742,3,FALSE)</f>
        <v>Chewuch River-Thirtymile Creek</v>
      </c>
      <c r="C92" s="3" t="str">
        <f>VLOOKUP(A92,[1]Habitat_Data_RAW!$A$2:$D$742,2,FALSE)</f>
        <v>Methow</v>
      </c>
      <c r="D92" s="2">
        <v>0.68554199999999998</v>
      </c>
      <c r="E92" s="2">
        <v>0.74245000000000005</v>
      </c>
      <c r="F92" s="2">
        <v>1.4279919999999999</v>
      </c>
      <c r="G92">
        <f t="shared" si="1"/>
        <v>48.007411806228603</v>
      </c>
      <c r="H92">
        <v>27.401304182457231</v>
      </c>
      <c r="I92">
        <v>5</v>
      </c>
    </row>
    <row r="93" spans="1:9" x14ac:dyDescent="0.3">
      <c r="A93" s="2" t="s">
        <v>170</v>
      </c>
      <c r="B93" s="3" t="str">
        <f>VLOOKUP(A93,[1]Habitat_Data_RAW!$A$2:$D$742,3,FALSE)</f>
        <v>Chewuch River-Thirtymile Creek</v>
      </c>
      <c r="C93" s="3" t="str">
        <f>VLOOKUP(A93,[1]Habitat_Data_RAW!$A$2:$D$742,2,FALSE)</f>
        <v>Methow</v>
      </c>
      <c r="D93" s="2">
        <v>0.849105</v>
      </c>
      <c r="E93" s="2">
        <v>1.153824</v>
      </c>
      <c r="F93" s="2">
        <v>2.002929</v>
      </c>
      <c r="G93">
        <f t="shared" si="1"/>
        <v>42.393165209550617</v>
      </c>
      <c r="H93">
        <v>13.396252402335429</v>
      </c>
      <c r="I93">
        <v>5</v>
      </c>
    </row>
    <row r="94" spans="1:9" x14ac:dyDescent="0.3">
      <c r="A94" s="2" t="s">
        <v>171</v>
      </c>
      <c r="B94" s="3" t="str">
        <f>VLOOKUP(A94,[1]Habitat_Data_RAW!$A$2:$D$742,3,FALSE)</f>
        <v>Chewuch River-Thirtymile Creek</v>
      </c>
      <c r="C94" s="3" t="str">
        <f>VLOOKUP(A94,[1]Habitat_Data_RAW!$A$2:$D$742,2,FALSE)</f>
        <v>Methow</v>
      </c>
      <c r="D94" s="2">
        <v>1.7381949999999999</v>
      </c>
      <c r="E94" s="2">
        <v>6.4223000000000002E-2</v>
      </c>
      <c r="F94" s="2">
        <v>1.8024169999999999</v>
      </c>
      <c r="G94">
        <f t="shared" si="1"/>
        <v>96.436895568561539</v>
      </c>
      <c r="H94">
        <v>38.6141354785129</v>
      </c>
      <c r="I94">
        <v>5</v>
      </c>
    </row>
    <row r="95" spans="1:9" x14ac:dyDescent="0.3">
      <c r="A95" s="2" t="s">
        <v>172</v>
      </c>
      <c r="B95" s="3" t="str">
        <f>VLOOKUP(A95,[1]Habitat_Data_RAW!$A$2:$D$742,3,FALSE)</f>
        <v>Chewuch River-Thirtymile Creek</v>
      </c>
      <c r="C95" s="3" t="str">
        <f>VLOOKUP(A95,[1]Habitat_Data_RAW!$A$2:$D$742,2,FALSE)</f>
        <v>Methow</v>
      </c>
      <c r="D95" s="2">
        <v>1.4412830000000001</v>
      </c>
      <c r="E95" s="2">
        <v>0.23063600000000001</v>
      </c>
      <c r="F95" s="2">
        <v>1.6719189999999999</v>
      </c>
      <c r="G95">
        <f t="shared" si="1"/>
        <v>86.205312577941882</v>
      </c>
      <c r="H95">
        <v>1.0877903823396089</v>
      </c>
      <c r="I95">
        <v>5</v>
      </c>
    </row>
    <row r="96" spans="1:9" x14ac:dyDescent="0.3">
      <c r="A96" s="2" t="s">
        <v>62</v>
      </c>
      <c r="B96" s="3" t="str">
        <f>VLOOKUP(A96,[1]Habitat_Data_RAW!$A$2:$D$742,3,FALSE)</f>
        <v>Chikamin Creek</v>
      </c>
      <c r="C96" s="3" t="str">
        <f>VLOOKUP(A96,[1]Habitat_Data_RAW!$A$2:$D$742,2,FALSE)</f>
        <v>Wenatchee</v>
      </c>
      <c r="D96" s="2">
        <v>0.683141</v>
      </c>
      <c r="E96" s="2"/>
      <c r="F96" s="2">
        <v>0.683141</v>
      </c>
      <c r="G96">
        <f t="shared" si="1"/>
        <v>100</v>
      </c>
      <c r="H96">
        <v>1.5812997015756429</v>
      </c>
      <c r="I96">
        <v>5</v>
      </c>
    </row>
    <row r="97" spans="1:9" x14ac:dyDescent="0.3">
      <c r="A97" s="2" t="s">
        <v>63</v>
      </c>
      <c r="B97" s="3" t="str">
        <f>VLOOKUP(A97,[1]Habitat_Data_RAW!$A$2:$D$742,3,FALSE)</f>
        <v>Chikamin Creek</v>
      </c>
      <c r="C97" s="3" t="str">
        <f>VLOOKUP(A97,[1]Habitat_Data_RAW!$A$2:$D$742,2,FALSE)</f>
        <v>Wenatchee</v>
      </c>
      <c r="D97" s="2">
        <v>0.37562899999999999</v>
      </c>
      <c r="E97" s="2">
        <v>5.2990000000000002E-2</v>
      </c>
      <c r="F97" s="2">
        <v>0.42861900000000003</v>
      </c>
      <c r="G97">
        <f t="shared" si="1"/>
        <v>87.637038955342618</v>
      </c>
      <c r="H97">
        <v>0</v>
      </c>
      <c r="I97">
        <v>5</v>
      </c>
    </row>
    <row r="98" spans="1:9" x14ac:dyDescent="0.3">
      <c r="A98" s="2" t="s">
        <v>64</v>
      </c>
      <c r="B98" s="3" t="str">
        <f>VLOOKUP(A98,[1]Habitat_Data_RAW!$A$2:$D$742,3,FALSE)</f>
        <v>Chikamin Creek</v>
      </c>
      <c r="C98" s="3" t="str">
        <f>VLOOKUP(A98,[1]Habitat_Data_RAW!$A$2:$D$742,2,FALSE)</f>
        <v>Wenatchee</v>
      </c>
      <c r="D98" s="2">
        <v>0.24879899999999999</v>
      </c>
      <c r="E98" s="2">
        <v>3.061931</v>
      </c>
      <c r="F98" s="2">
        <v>3.3107310000000001</v>
      </c>
      <c r="G98">
        <f t="shared" si="1"/>
        <v>7.5149264618599334</v>
      </c>
      <c r="H98">
        <v>0</v>
      </c>
      <c r="I98">
        <v>5</v>
      </c>
    </row>
    <row r="99" spans="1:9" x14ac:dyDescent="0.3">
      <c r="A99" s="2" t="s">
        <v>65</v>
      </c>
      <c r="B99" s="3" t="str">
        <f>VLOOKUP(A99,[1]Habitat_Data_RAW!$A$2:$D$742,3,FALSE)</f>
        <v>Chikamin Creek</v>
      </c>
      <c r="C99" s="3" t="str">
        <f>VLOOKUP(A99,[1]Habitat_Data_RAW!$A$2:$D$742,2,FALSE)</f>
        <v>Wenatchee</v>
      </c>
      <c r="D99" s="2">
        <v>8.6576E-2</v>
      </c>
      <c r="E99" s="2">
        <v>1.6873260000000001</v>
      </c>
      <c r="F99" s="2">
        <v>1.7739020000000001</v>
      </c>
      <c r="G99">
        <f t="shared" si="1"/>
        <v>4.8805401876766581</v>
      </c>
      <c r="H99">
        <v>0</v>
      </c>
      <c r="I99">
        <v>5</v>
      </c>
    </row>
    <row r="100" spans="1:9" x14ac:dyDescent="0.3">
      <c r="A100" s="2" t="s">
        <v>54</v>
      </c>
      <c r="B100" s="3" t="str">
        <f>VLOOKUP(A100,[1]Habitat_Data_RAW!$A$2:$D$742,3,FALSE)</f>
        <v>Okanogan River-Tallant Creek</v>
      </c>
      <c r="C100" s="3" t="str">
        <f>VLOOKUP(A100,[1]Habitat_Data_RAW!$A$2:$D$742,2,FALSE)</f>
        <v>Okanogan</v>
      </c>
      <c r="D100" s="2">
        <v>0.34982400000000002</v>
      </c>
      <c r="E100" s="2">
        <v>0.15882499999999999</v>
      </c>
      <c r="F100" s="2">
        <v>0.50865000000000005</v>
      </c>
      <c r="G100">
        <f t="shared" si="1"/>
        <v>68.774992627543497</v>
      </c>
      <c r="H100">
        <v>0</v>
      </c>
      <c r="I100">
        <v>5</v>
      </c>
    </row>
    <row r="101" spans="1:9" x14ac:dyDescent="0.3">
      <c r="A101" s="2" t="s">
        <v>66</v>
      </c>
      <c r="B101" s="3" t="str">
        <f>VLOOKUP(A101,[1]Habitat_Data_RAW!$A$2:$D$742,3,FALSE)</f>
        <v>Chiwaukum Creek</v>
      </c>
      <c r="C101" s="3" t="str">
        <f>VLOOKUP(A101,[1]Habitat_Data_RAW!$A$2:$D$742,2,FALSE)</f>
        <v>Wenatchee</v>
      </c>
      <c r="D101" s="2">
        <v>0.372867</v>
      </c>
      <c r="E101" s="2">
        <v>0.28558899999999998</v>
      </c>
      <c r="F101" s="2">
        <v>0.65845699999999996</v>
      </c>
      <c r="G101">
        <f t="shared" si="1"/>
        <v>56.627387969146049</v>
      </c>
      <c r="H101">
        <v>2.682120624444182</v>
      </c>
      <c r="I101">
        <v>5</v>
      </c>
    </row>
    <row r="102" spans="1:9" x14ac:dyDescent="0.3">
      <c r="A102" s="2" t="s">
        <v>67</v>
      </c>
      <c r="B102" s="3" t="str">
        <f>VLOOKUP(A102,[1]Habitat_Data_RAW!$A$2:$D$742,3,FALSE)</f>
        <v>Chiwaukum Creek</v>
      </c>
      <c r="C102" s="3" t="str">
        <f>VLOOKUP(A102,[1]Habitat_Data_RAW!$A$2:$D$742,2,FALSE)</f>
        <v>Wenatchee</v>
      </c>
      <c r="D102" s="2">
        <v>0.42109200000000002</v>
      </c>
      <c r="E102" s="2">
        <v>0.12951499999999999</v>
      </c>
      <c r="F102" s="2">
        <v>0.55060699999999996</v>
      </c>
      <c r="G102">
        <f t="shared" si="1"/>
        <v>76.477778161193015</v>
      </c>
      <c r="H102">
        <v>16.5535975252307</v>
      </c>
      <c r="I102">
        <v>5</v>
      </c>
    </row>
    <row r="103" spans="1:9" x14ac:dyDescent="0.3">
      <c r="A103" s="2" t="s">
        <v>68</v>
      </c>
      <c r="B103" s="3" t="str">
        <f>VLOOKUP(A103,[1]Habitat_Data_RAW!$A$2:$D$742,3,FALSE)</f>
        <v>Chiwaukum Creek</v>
      </c>
      <c r="C103" s="3" t="str">
        <f>VLOOKUP(A103,[1]Habitat_Data_RAW!$A$2:$D$742,2,FALSE)</f>
        <v>Wenatchee</v>
      </c>
      <c r="D103" s="2"/>
      <c r="E103" s="2">
        <v>0.59307399999999999</v>
      </c>
      <c r="F103" s="2">
        <v>0.59307399999999999</v>
      </c>
      <c r="G103">
        <f t="shared" si="1"/>
        <v>0</v>
      </c>
      <c r="H103">
        <v>2.7537006375722828</v>
      </c>
      <c r="I103">
        <v>5</v>
      </c>
    </row>
    <row r="104" spans="1:9" x14ac:dyDescent="0.3">
      <c r="A104" s="2" t="s">
        <v>69</v>
      </c>
      <c r="B104" s="3" t="str">
        <f>VLOOKUP(A104,[1]Habitat_Data_RAW!$A$2:$D$742,3,FALSE)</f>
        <v>Chiwaukum Creek</v>
      </c>
      <c r="C104" s="3" t="str">
        <f>VLOOKUP(A104,[1]Habitat_Data_RAW!$A$2:$D$742,2,FALSE)</f>
        <v>Wenatchee</v>
      </c>
      <c r="D104" s="2"/>
      <c r="E104" s="2">
        <v>1.0851679999999999</v>
      </c>
      <c r="F104" s="2">
        <v>1.0851679999999999</v>
      </c>
      <c r="G104">
        <f t="shared" si="1"/>
        <v>0</v>
      </c>
      <c r="H104">
        <v>100</v>
      </c>
      <c r="I104">
        <v>1</v>
      </c>
    </row>
    <row r="105" spans="1:9" x14ac:dyDescent="0.3">
      <c r="A105" s="2" t="s">
        <v>70</v>
      </c>
      <c r="B105" s="3" t="str">
        <f>VLOOKUP(A105,[1]Habitat_Data_RAW!$A$2:$D$742,3,FALSE)</f>
        <v>Chiwaukum Creek</v>
      </c>
      <c r="C105" s="3" t="str">
        <f>VLOOKUP(A105,[1]Habitat_Data_RAW!$A$2:$D$742,2,FALSE)</f>
        <v>Wenatchee</v>
      </c>
      <c r="D105" s="2">
        <v>0.28091699999999997</v>
      </c>
      <c r="E105" s="2">
        <v>3.3038699999999999</v>
      </c>
      <c r="F105" s="2">
        <v>3.5847880000000001</v>
      </c>
      <c r="G105">
        <f t="shared" si="1"/>
        <v>7.8363629871557245</v>
      </c>
      <c r="H105">
        <v>40.598851447532589</v>
      </c>
      <c r="I105">
        <v>5</v>
      </c>
    </row>
    <row r="106" spans="1:9" x14ac:dyDescent="0.3">
      <c r="A106" s="2" t="s">
        <v>71</v>
      </c>
      <c r="B106" s="3" t="str">
        <f>VLOOKUP(A106,[1]Habitat_Data_RAW!$A$2:$D$742,3,FALSE)</f>
        <v>Chiwawa River Headwaters</v>
      </c>
      <c r="C106" s="3" t="str">
        <f>VLOOKUP(A106,[1]Habitat_Data_RAW!$A$2:$D$742,2,FALSE)</f>
        <v>Wenatchee</v>
      </c>
      <c r="D106" s="2">
        <v>0.37623299999999998</v>
      </c>
      <c r="E106" s="2">
        <v>2.7102759999999999</v>
      </c>
      <c r="F106" s="2">
        <v>3.0865089999999999</v>
      </c>
      <c r="G106">
        <f t="shared" si="1"/>
        <v>12.189596725621081</v>
      </c>
      <c r="H106">
        <v>82.748899208654635</v>
      </c>
      <c r="I106">
        <v>5</v>
      </c>
    </row>
    <row r="107" spans="1:9" x14ac:dyDescent="0.3">
      <c r="A107" s="2" t="s">
        <v>72</v>
      </c>
      <c r="B107" s="3" t="str">
        <f>VLOOKUP(A107,[1]Habitat_Data_RAW!$A$2:$D$742,3,FALSE)</f>
        <v>Lower Chiwawa River</v>
      </c>
      <c r="C107" s="3" t="str">
        <f>VLOOKUP(A107,[1]Habitat_Data_RAW!$A$2:$D$742,2,FALSE)</f>
        <v>Wenatchee</v>
      </c>
      <c r="D107" s="2">
        <v>1.598516</v>
      </c>
      <c r="E107" s="2">
        <v>0.296404</v>
      </c>
      <c r="F107" s="2">
        <v>1.8949199999999999</v>
      </c>
      <c r="G107">
        <f t="shared" si="1"/>
        <v>84.357967618685763</v>
      </c>
      <c r="H107">
        <v>59.758838768668078</v>
      </c>
      <c r="I107">
        <v>5</v>
      </c>
    </row>
    <row r="108" spans="1:9" x14ac:dyDescent="0.3">
      <c r="A108" s="2" t="s">
        <v>73</v>
      </c>
      <c r="B108" s="3" t="str">
        <f>VLOOKUP(A108,[1]Habitat_Data_RAW!$A$2:$D$742,3,FALSE)</f>
        <v>Lower Chiwawa River</v>
      </c>
      <c r="C108" s="3" t="str">
        <f>VLOOKUP(A108,[1]Habitat_Data_RAW!$A$2:$D$742,2,FALSE)</f>
        <v>Wenatchee</v>
      </c>
      <c r="D108" s="2">
        <v>0.60252099999999997</v>
      </c>
      <c r="E108" s="2">
        <v>0.427176</v>
      </c>
      <c r="F108" s="2">
        <v>1.0296970000000001</v>
      </c>
      <c r="G108">
        <f t="shared" si="1"/>
        <v>58.514397924826426</v>
      </c>
      <c r="H108">
        <v>6.3778389671575439</v>
      </c>
      <c r="I108">
        <v>5</v>
      </c>
    </row>
    <row r="109" spans="1:9" x14ac:dyDescent="0.3">
      <c r="A109" s="2" t="s">
        <v>74</v>
      </c>
      <c r="B109" s="3" t="str">
        <f>VLOOKUP(A109,[1]Habitat_Data_RAW!$A$2:$D$742,3,FALSE)</f>
        <v>Lower Chiwawa River</v>
      </c>
      <c r="C109" s="3" t="str">
        <f>VLOOKUP(A109,[1]Habitat_Data_RAW!$A$2:$D$742,2,FALSE)</f>
        <v>Wenatchee</v>
      </c>
      <c r="D109" s="2">
        <v>0.81809900000000002</v>
      </c>
      <c r="E109" s="2">
        <v>1.722761</v>
      </c>
      <c r="F109" s="2">
        <v>2.5408599999999999</v>
      </c>
      <c r="G109">
        <f t="shared" si="1"/>
        <v>32.197720456853197</v>
      </c>
      <c r="H109">
        <v>7.4582611285210154</v>
      </c>
      <c r="I109">
        <v>5</v>
      </c>
    </row>
    <row r="110" spans="1:9" x14ac:dyDescent="0.3">
      <c r="A110" s="2" t="s">
        <v>75</v>
      </c>
      <c r="B110" s="3" t="str">
        <f>VLOOKUP(A110,[1]Habitat_Data_RAW!$A$2:$D$742,3,FALSE)</f>
        <v>Lower Chiwawa River</v>
      </c>
      <c r="C110" s="3" t="str">
        <f>VLOOKUP(A110,[1]Habitat_Data_RAW!$A$2:$D$742,2,FALSE)</f>
        <v>Wenatchee</v>
      </c>
      <c r="D110" s="2">
        <v>0.52691399999999999</v>
      </c>
      <c r="E110" s="2">
        <v>1.1571800000000001</v>
      </c>
      <c r="F110" s="2">
        <v>1.6840930000000001</v>
      </c>
      <c r="G110">
        <f t="shared" si="1"/>
        <v>31.287702044958323</v>
      </c>
      <c r="H110">
        <v>1.72546013976552</v>
      </c>
      <c r="I110">
        <v>5</v>
      </c>
    </row>
    <row r="111" spans="1:9" x14ac:dyDescent="0.3">
      <c r="A111" s="2" t="s">
        <v>78</v>
      </c>
      <c r="B111" s="3" t="str">
        <f>VLOOKUP(A111,[1]Habitat_Data_RAW!$A$2:$D$742,3,FALSE)</f>
        <v>Lower Chiwawa River</v>
      </c>
      <c r="C111" s="3" t="str">
        <f>VLOOKUP(A111,[1]Habitat_Data_RAW!$A$2:$D$742,2,FALSE)</f>
        <v>Wenatchee</v>
      </c>
      <c r="D111" s="2">
        <v>0.28475400000000001</v>
      </c>
      <c r="E111" s="2">
        <v>2.100927</v>
      </c>
      <c r="F111" s="2">
        <v>2.3856809999999999</v>
      </c>
      <c r="G111">
        <f t="shared" si="1"/>
        <v>11.935962938884117</v>
      </c>
      <c r="H111">
        <v>94.89120345846662</v>
      </c>
      <c r="I111">
        <v>5</v>
      </c>
    </row>
    <row r="112" spans="1:9" x14ac:dyDescent="0.3">
      <c r="A112" s="2" t="s">
        <v>113</v>
      </c>
      <c r="B112" s="3" t="str">
        <f>VLOOKUP(A112,[1]Habitat_Data_RAW!$A$2:$D$742,3,FALSE)</f>
        <v>Lower Chiwawa River</v>
      </c>
      <c r="C112" s="3" t="str">
        <f>VLOOKUP(A112,[1]Habitat_Data_RAW!$A$2:$D$742,2,FALSE)</f>
        <v>Wenatchee</v>
      </c>
      <c r="D112" s="2">
        <v>0.97313099999999997</v>
      </c>
      <c r="E112" s="2">
        <v>0.66510499999999995</v>
      </c>
      <c r="F112" s="2">
        <v>1.638236</v>
      </c>
      <c r="G112">
        <f t="shared" si="1"/>
        <v>59.401148552467411</v>
      </c>
      <c r="H112">
        <v>2.6514342008558822</v>
      </c>
      <c r="I112">
        <v>5</v>
      </c>
    </row>
    <row r="113" spans="1:9" x14ac:dyDescent="0.3">
      <c r="A113" s="2" t="s">
        <v>114</v>
      </c>
      <c r="B113" s="3" t="str">
        <f>VLOOKUP(A113,[1]Habitat_Data_RAW!$A$2:$D$742,3,FALSE)</f>
        <v>Lower Chiwawa River</v>
      </c>
      <c r="C113" s="3" t="str">
        <f>VLOOKUP(A113,[1]Habitat_Data_RAW!$A$2:$D$742,2,FALSE)</f>
        <v>Wenatchee</v>
      </c>
      <c r="D113" s="2">
        <v>0.332511</v>
      </c>
      <c r="E113" s="2">
        <v>1.5949660000000001</v>
      </c>
      <c r="F113" s="2">
        <v>1.9274770000000001</v>
      </c>
      <c r="G113">
        <f t="shared" si="1"/>
        <v>17.251100791345369</v>
      </c>
      <c r="H113">
        <v>0</v>
      </c>
      <c r="I113">
        <v>5</v>
      </c>
    </row>
    <row r="114" spans="1:9" x14ac:dyDescent="0.3">
      <c r="A114" s="2" t="s">
        <v>115</v>
      </c>
      <c r="B114" s="3" t="str">
        <f>VLOOKUP(A114,[1]Habitat_Data_RAW!$A$2:$D$742,3,FALSE)</f>
        <v>Middle Chiwawa River</v>
      </c>
      <c r="C114" s="3" t="str">
        <f>VLOOKUP(A114,[1]Habitat_Data_RAW!$A$2:$D$742,2,FALSE)</f>
        <v>Wenatchee</v>
      </c>
      <c r="D114" s="2">
        <v>0.485875</v>
      </c>
      <c r="E114" s="2">
        <v>0.72153299999999998</v>
      </c>
      <c r="F114" s="2">
        <v>1.207408</v>
      </c>
      <c r="G114">
        <f t="shared" si="1"/>
        <v>40.241161231331915</v>
      </c>
      <c r="H114">
        <v>2.1621615882113718</v>
      </c>
      <c r="I114">
        <v>5</v>
      </c>
    </row>
    <row r="115" spans="1:9" x14ac:dyDescent="0.3">
      <c r="A115" s="2" t="s">
        <v>116</v>
      </c>
      <c r="B115" s="3" t="str">
        <f>VLOOKUP(A115,[1]Habitat_Data_RAW!$A$2:$D$742,3,FALSE)</f>
        <v>Middle Chiwawa River</v>
      </c>
      <c r="C115" s="3" t="str">
        <f>VLOOKUP(A115,[1]Habitat_Data_RAW!$A$2:$D$742,2,FALSE)</f>
        <v>Wenatchee</v>
      </c>
      <c r="D115" s="2">
        <v>2.1366139999999998</v>
      </c>
      <c r="E115" s="2">
        <v>0.14555299999999999</v>
      </c>
      <c r="F115" s="2">
        <v>2.282168</v>
      </c>
      <c r="G115">
        <f t="shared" si="1"/>
        <v>93.622117214858847</v>
      </c>
      <c r="H115">
        <v>0</v>
      </c>
      <c r="I115">
        <v>5</v>
      </c>
    </row>
    <row r="116" spans="1:9" x14ac:dyDescent="0.3">
      <c r="A116" s="2" t="s">
        <v>117</v>
      </c>
      <c r="B116" s="3" t="str">
        <f>VLOOKUP(A116,[1]Habitat_Data_RAW!$A$2:$D$742,3,FALSE)</f>
        <v>Middle Chiwawa River</v>
      </c>
      <c r="C116" s="3" t="str">
        <f>VLOOKUP(A116,[1]Habitat_Data_RAW!$A$2:$D$742,2,FALSE)</f>
        <v>Wenatchee</v>
      </c>
      <c r="D116" s="2">
        <v>2.2156630000000002</v>
      </c>
      <c r="E116" s="2">
        <v>0.178568</v>
      </c>
      <c r="F116" s="2">
        <v>2.394231</v>
      </c>
      <c r="G116">
        <f t="shared" si="1"/>
        <v>92.541738871478998</v>
      </c>
      <c r="H116">
        <v>3.035483354951114</v>
      </c>
      <c r="I116">
        <v>5</v>
      </c>
    </row>
    <row r="117" spans="1:9" x14ac:dyDescent="0.3">
      <c r="A117" s="2" t="s">
        <v>118</v>
      </c>
      <c r="B117" s="3" t="str">
        <f>VLOOKUP(A117,[1]Habitat_Data_RAW!$A$2:$D$742,3,FALSE)</f>
        <v>Middle Chiwawa River</v>
      </c>
      <c r="C117" s="3" t="str">
        <f>VLOOKUP(A117,[1]Habitat_Data_RAW!$A$2:$D$742,2,FALSE)</f>
        <v>Wenatchee</v>
      </c>
      <c r="D117" s="2">
        <v>2.2079960000000001</v>
      </c>
      <c r="E117" s="2">
        <v>3.8767000000000003E-2</v>
      </c>
      <c r="F117" s="2">
        <v>2.2467630000000001</v>
      </c>
      <c r="G117">
        <f t="shared" si="1"/>
        <v>98.274539860234484</v>
      </c>
      <c r="H117">
        <v>6.6174658141124461</v>
      </c>
      <c r="I117">
        <v>5</v>
      </c>
    </row>
    <row r="118" spans="1:9" x14ac:dyDescent="0.3">
      <c r="A118" s="2" t="s">
        <v>122</v>
      </c>
      <c r="B118" s="3" t="str">
        <f>VLOOKUP(A118,[1]Habitat_Data_RAW!$A$2:$D$742,3,FALSE)</f>
        <v>Upper Chiwawa River</v>
      </c>
      <c r="C118" s="3" t="str">
        <f>VLOOKUP(A118,[1]Habitat_Data_RAW!$A$2:$D$742,2,FALSE)</f>
        <v>Wenatchee</v>
      </c>
      <c r="D118" s="2">
        <v>0.92142599999999997</v>
      </c>
      <c r="E118" s="2">
        <v>2.0362999999999999E-2</v>
      </c>
      <c r="F118" s="2">
        <v>0.94178899999999999</v>
      </c>
      <c r="G118">
        <f t="shared" si="1"/>
        <v>97.837838411788624</v>
      </c>
      <c r="H118">
        <v>23.520550316539168</v>
      </c>
      <c r="I118">
        <v>5</v>
      </c>
    </row>
    <row r="119" spans="1:9" x14ac:dyDescent="0.3">
      <c r="A119" s="2" t="s">
        <v>124</v>
      </c>
      <c r="B119" s="3" t="str">
        <f>VLOOKUP(A119,[1]Habitat_Data_RAW!$A$2:$D$742,3,FALSE)</f>
        <v>Upper Chiwawa River</v>
      </c>
      <c r="C119" s="3" t="str">
        <f>VLOOKUP(A119,[1]Habitat_Data_RAW!$A$2:$D$742,2,FALSE)</f>
        <v>Wenatchee</v>
      </c>
      <c r="D119" s="2">
        <v>2.0124520000000001</v>
      </c>
      <c r="E119" s="2">
        <v>6.3E-2</v>
      </c>
      <c r="F119" s="2">
        <v>2.0754519999999999</v>
      </c>
      <c r="G119">
        <f t="shared" si="1"/>
        <v>96.964516645048903</v>
      </c>
      <c r="H119">
        <v>33.894892310510578</v>
      </c>
      <c r="I119">
        <v>5</v>
      </c>
    </row>
    <row r="120" spans="1:9" x14ac:dyDescent="0.3">
      <c r="A120" s="2" t="s">
        <v>125</v>
      </c>
      <c r="B120" s="3" t="str">
        <f>VLOOKUP(A120,[1]Habitat_Data_RAW!$A$2:$D$742,3,FALSE)</f>
        <v>Upper Chiwawa River</v>
      </c>
      <c r="C120" s="3" t="str">
        <f>VLOOKUP(A120,[1]Habitat_Data_RAW!$A$2:$D$742,2,FALSE)</f>
        <v>Wenatchee</v>
      </c>
      <c r="D120" s="2">
        <v>2.102589</v>
      </c>
      <c r="E120" s="2">
        <v>0.14899799999999999</v>
      </c>
      <c r="F120" s="2">
        <v>2.2515869999999998</v>
      </c>
      <c r="G120">
        <f t="shared" si="1"/>
        <v>93.382534185887565</v>
      </c>
      <c r="H120">
        <v>29.719728557411681</v>
      </c>
      <c r="I120">
        <v>5</v>
      </c>
    </row>
    <row r="121" spans="1:9" x14ac:dyDescent="0.3">
      <c r="A121" s="2" t="s">
        <v>126</v>
      </c>
      <c r="B121" s="3" t="str">
        <f>VLOOKUP(A121,[1]Habitat_Data_RAW!$A$2:$D$742,3,FALSE)</f>
        <v>Upper Chiwawa River</v>
      </c>
      <c r="C121" s="3" t="str">
        <f>VLOOKUP(A121,[1]Habitat_Data_RAW!$A$2:$D$742,2,FALSE)</f>
        <v>Wenatchee</v>
      </c>
      <c r="D121" s="2">
        <v>1.855575</v>
      </c>
      <c r="E121" s="2">
        <v>0.57066499999999998</v>
      </c>
      <c r="F121" s="2">
        <v>2.42624</v>
      </c>
      <c r="G121">
        <f t="shared" si="1"/>
        <v>76.479449683460828</v>
      </c>
      <c r="H121">
        <v>58.966825303211991</v>
      </c>
      <c r="I121">
        <v>5</v>
      </c>
    </row>
    <row r="122" spans="1:9" x14ac:dyDescent="0.3">
      <c r="A122" s="2" t="s">
        <v>127</v>
      </c>
      <c r="B122" s="3" t="str">
        <f>VLOOKUP(A122,[1]Habitat_Data_RAW!$A$2:$D$742,3,FALSE)</f>
        <v>Upper Chiwawa River</v>
      </c>
      <c r="C122" s="3" t="str">
        <f>VLOOKUP(A122,[1]Habitat_Data_RAW!$A$2:$D$742,2,FALSE)</f>
        <v>Wenatchee</v>
      </c>
      <c r="D122" s="2">
        <v>1.732129</v>
      </c>
      <c r="E122" s="2">
        <v>0.88813600000000004</v>
      </c>
      <c r="F122" s="2">
        <v>2.6202649999999998</v>
      </c>
      <c r="G122">
        <f t="shared" si="1"/>
        <v>66.105107689489429</v>
      </c>
      <c r="H122">
        <v>9.24255147009249</v>
      </c>
      <c r="I122">
        <v>5</v>
      </c>
    </row>
    <row r="123" spans="1:9" x14ac:dyDescent="0.3">
      <c r="A123" s="2" t="s">
        <v>128</v>
      </c>
      <c r="B123" s="3" t="str">
        <f>VLOOKUP(A123,[1]Habitat_Data_RAW!$A$2:$D$742,3,FALSE)</f>
        <v>Upper Chiwawa River</v>
      </c>
      <c r="C123" s="3" t="str">
        <f>VLOOKUP(A123,[1]Habitat_Data_RAW!$A$2:$D$742,2,FALSE)</f>
        <v>Wenatchee</v>
      </c>
      <c r="D123" s="2">
        <v>0.78647699999999998</v>
      </c>
      <c r="E123" s="2">
        <v>0.33258100000000002</v>
      </c>
      <c r="F123" s="2">
        <v>1.1190580000000001</v>
      </c>
      <c r="G123">
        <f t="shared" si="1"/>
        <v>70.280271442588315</v>
      </c>
      <c r="H123">
        <v>18.62270452920918</v>
      </c>
      <c r="I123">
        <v>5</v>
      </c>
    </row>
    <row r="124" spans="1:9" x14ac:dyDescent="0.3">
      <c r="A124" s="2" t="s">
        <v>129</v>
      </c>
      <c r="B124" s="3" t="str">
        <f>VLOOKUP(A124,[1]Habitat_Data_RAW!$A$2:$D$742,3,FALSE)</f>
        <v>Chumstick Creek</v>
      </c>
      <c r="C124" s="3" t="str">
        <f>VLOOKUP(A124,[1]Habitat_Data_RAW!$A$2:$D$742,2,FALSE)</f>
        <v>Wenatchee</v>
      </c>
      <c r="D124" s="2">
        <v>0.230295</v>
      </c>
      <c r="E124" s="2">
        <v>0.33094600000000002</v>
      </c>
      <c r="F124" s="2">
        <v>0.56124099999999999</v>
      </c>
      <c r="G124">
        <f t="shared" si="1"/>
        <v>41.033174696788009</v>
      </c>
      <c r="H124">
        <v>23.952057406316079</v>
      </c>
      <c r="I124">
        <v>5</v>
      </c>
    </row>
    <row r="125" spans="1:9" x14ac:dyDescent="0.3">
      <c r="A125" s="2" t="s">
        <v>130</v>
      </c>
      <c r="B125" s="3" t="str">
        <f>VLOOKUP(A125,[1]Habitat_Data_RAW!$A$2:$D$742,3,FALSE)</f>
        <v>Chumstick Creek</v>
      </c>
      <c r="C125" s="3" t="str">
        <f>VLOOKUP(A125,[1]Habitat_Data_RAW!$A$2:$D$742,2,FALSE)</f>
        <v>Wenatchee</v>
      </c>
      <c r="D125" s="2">
        <v>1.1845870000000001</v>
      </c>
      <c r="E125" s="2">
        <v>0.12063599999999999</v>
      </c>
      <c r="F125" s="2">
        <v>1.3052239999999999</v>
      </c>
      <c r="G125">
        <f t="shared" si="1"/>
        <v>90.757371914705843</v>
      </c>
      <c r="H125">
        <v>11.93719053647165</v>
      </c>
      <c r="I125">
        <v>5</v>
      </c>
    </row>
    <row r="126" spans="1:9" x14ac:dyDescent="0.3">
      <c r="A126" s="2" t="s">
        <v>131</v>
      </c>
      <c r="B126" s="3" t="str">
        <f>VLOOKUP(A126,[1]Habitat_Data_RAW!$A$2:$D$742,3,FALSE)</f>
        <v>Chumstick Creek</v>
      </c>
      <c r="C126" s="3" t="str">
        <f>VLOOKUP(A126,[1]Habitat_Data_RAW!$A$2:$D$742,2,FALSE)</f>
        <v>Wenatchee</v>
      </c>
      <c r="D126" s="2">
        <v>1.5653950000000001</v>
      </c>
      <c r="E126" s="2">
        <v>0.35823100000000002</v>
      </c>
      <c r="F126" s="2">
        <v>1.9236249999999999</v>
      </c>
      <c r="G126">
        <f t="shared" si="1"/>
        <v>81.377347455975055</v>
      </c>
      <c r="H126">
        <v>0</v>
      </c>
      <c r="I126">
        <v>5</v>
      </c>
    </row>
    <row r="127" spans="1:9" x14ac:dyDescent="0.3">
      <c r="A127" s="2" t="s">
        <v>139</v>
      </c>
      <c r="B127" s="3" t="str">
        <f>VLOOKUP(A127,[1]Habitat_Data_RAW!$A$2:$D$742,3,FALSE)</f>
        <v>Chumstick Creek</v>
      </c>
      <c r="C127" s="3" t="str">
        <f>VLOOKUP(A127,[1]Habitat_Data_RAW!$A$2:$D$742,2,FALSE)</f>
        <v>Wenatchee</v>
      </c>
      <c r="D127" s="2">
        <v>2.0311669999999999</v>
      </c>
      <c r="E127" s="2">
        <v>0.19941800000000001</v>
      </c>
      <c r="F127" s="2">
        <v>2.2305839999999999</v>
      </c>
      <c r="G127">
        <f t="shared" si="1"/>
        <v>91.059874902716061</v>
      </c>
      <c r="H127">
        <v>3.3980666532597099</v>
      </c>
      <c r="I127">
        <v>5</v>
      </c>
    </row>
    <row r="128" spans="1:9" x14ac:dyDescent="0.3">
      <c r="A128" s="2" t="s">
        <v>142</v>
      </c>
      <c r="B128" s="3" t="str">
        <f>VLOOKUP(A128,[1]Habitat_Data_RAW!$A$2:$D$742,3,FALSE)</f>
        <v>Chumstick Creek</v>
      </c>
      <c r="C128" s="3" t="str">
        <f>VLOOKUP(A128,[1]Habitat_Data_RAW!$A$2:$D$742,2,FALSE)</f>
        <v>Wenatchee</v>
      </c>
      <c r="D128" s="2">
        <v>0.60814199999999996</v>
      </c>
      <c r="E128" s="2">
        <v>0.20413500000000001</v>
      </c>
      <c r="F128" s="2">
        <v>0.812276</v>
      </c>
      <c r="G128">
        <f t="shared" si="1"/>
        <v>74.868886930058252</v>
      </c>
      <c r="H128">
        <v>0</v>
      </c>
      <c r="I128">
        <v>5</v>
      </c>
    </row>
    <row r="129" spans="1:9" x14ac:dyDescent="0.3">
      <c r="A129" s="2" t="s">
        <v>143</v>
      </c>
      <c r="B129" s="3" t="str">
        <f>VLOOKUP(A129,[1]Habitat_Data_RAW!$A$2:$D$742,3,FALSE)</f>
        <v>Chumstick Creek</v>
      </c>
      <c r="C129" s="3" t="str">
        <f>VLOOKUP(A129,[1]Habitat_Data_RAW!$A$2:$D$742,2,FALSE)</f>
        <v>Wenatchee</v>
      </c>
      <c r="D129" s="2">
        <v>0.85179099999999996</v>
      </c>
      <c r="E129" s="2"/>
      <c r="F129" s="2">
        <v>0.85179099999999996</v>
      </c>
      <c r="G129">
        <f t="shared" si="1"/>
        <v>100</v>
      </c>
      <c r="H129">
        <v>22.119619346443621</v>
      </c>
      <c r="I129">
        <v>5</v>
      </c>
    </row>
    <row r="130" spans="1:9" x14ac:dyDescent="0.3">
      <c r="A130" s="2" t="s">
        <v>144</v>
      </c>
      <c r="B130" s="3" t="str">
        <f>VLOOKUP(A130,[1]Habitat_Data_RAW!$A$2:$D$742,3,FALSE)</f>
        <v>Chumstick Creek</v>
      </c>
      <c r="C130" s="3" t="str">
        <f>VLOOKUP(A130,[1]Habitat_Data_RAW!$A$2:$D$742,2,FALSE)</f>
        <v>Wenatchee</v>
      </c>
      <c r="D130" s="2">
        <v>1.01959</v>
      </c>
      <c r="E130" s="2">
        <v>0.31915399999999999</v>
      </c>
      <c r="F130" s="2">
        <v>1.3387439999999999</v>
      </c>
      <c r="G130">
        <f t="shared" si="1"/>
        <v>76.160191941103008</v>
      </c>
      <c r="H130">
        <v>4.450341668670692</v>
      </c>
      <c r="I130">
        <v>5</v>
      </c>
    </row>
    <row r="131" spans="1:9" x14ac:dyDescent="0.3">
      <c r="A131" s="2" t="s">
        <v>145</v>
      </c>
      <c r="B131" s="3" t="str">
        <f>VLOOKUP(A131,[1]Habitat_Data_RAW!$A$2:$D$742,3,FALSE)</f>
        <v>Chumstick Creek</v>
      </c>
      <c r="C131" s="3" t="str">
        <f>VLOOKUP(A131,[1]Habitat_Data_RAW!$A$2:$D$742,2,FALSE)</f>
        <v>Wenatchee</v>
      </c>
      <c r="D131" s="2">
        <v>0.67788300000000001</v>
      </c>
      <c r="E131" s="2">
        <v>0.39312399999999997</v>
      </c>
      <c r="F131" s="2">
        <v>1.071007</v>
      </c>
      <c r="G131">
        <f t="shared" ref="G131:G194" si="2">(D131/F131)*100</f>
        <v>63.293984072933227</v>
      </c>
      <c r="H131">
        <v>8.9401699285926917</v>
      </c>
      <c r="I131">
        <v>5</v>
      </c>
    </row>
    <row r="132" spans="1:9" x14ac:dyDescent="0.3">
      <c r="A132" s="2" t="s">
        <v>146</v>
      </c>
      <c r="B132" s="3" t="str">
        <f>VLOOKUP(A132,[1]Habitat_Data_RAW!$A$2:$D$742,3,FALSE)</f>
        <v>Chumstick Creek</v>
      </c>
      <c r="C132" s="3" t="str">
        <f>VLOOKUP(A132,[1]Habitat_Data_RAW!$A$2:$D$742,2,FALSE)</f>
        <v>Wenatchee</v>
      </c>
      <c r="D132" s="2">
        <v>5.5508000000000002E-2</v>
      </c>
      <c r="E132" s="2">
        <v>1.1538619999999999</v>
      </c>
      <c r="F132" s="2">
        <v>1.2093700000000001</v>
      </c>
      <c r="G132">
        <f t="shared" si="2"/>
        <v>4.5898277615618053</v>
      </c>
      <c r="H132">
        <v>1.862939959876093</v>
      </c>
      <c r="I132">
        <v>5</v>
      </c>
    </row>
    <row r="133" spans="1:9" x14ac:dyDescent="0.3">
      <c r="A133" s="2" t="s">
        <v>150</v>
      </c>
      <c r="B133" s="3" t="str">
        <f>VLOOKUP(A133,[1]Habitat_Data_RAW!$A$2:$D$742,3,FALSE)</f>
        <v>Lower Chiwawa River</v>
      </c>
      <c r="C133" s="3" t="str">
        <f>VLOOKUP(A133,[1]Habitat_Data_RAW!$A$2:$D$742,2,FALSE)</f>
        <v>Wenatchee</v>
      </c>
      <c r="D133" s="2">
        <v>0.46670699999999998</v>
      </c>
      <c r="E133" s="2">
        <v>5.7313999999999997E-2</v>
      </c>
      <c r="F133" s="2">
        <v>0.52402099999999996</v>
      </c>
      <c r="G133">
        <f t="shared" si="2"/>
        <v>89.06265206928731</v>
      </c>
      <c r="H133">
        <v>14.02142218194914</v>
      </c>
      <c r="I133">
        <v>5</v>
      </c>
    </row>
    <row r="134" spans="1:9" x14ac:dyDescent="0.3">
      <c r="A134" s="2" t="s">
        <v>189</v>
      </c>
      <c r="B134" s="3" t="str">
        <f>VLOOKUP(A134,[1]Habitat_Data_RAW!$A$2:$D$742,3,FALSE)</f>
        <v>Lower Chiwawa River</v>
      </c>
      <c r="C134" s="3" t="str">
        <f>VLOOKUP(A134,[1]Habitat_Data_RAW!$A$2:$D$742,2,FALSE)</f>
        <v>Wenatchee</v>
      </c>
      <c r="D134" s="2">
        <v>0.13499800000000001</v>
      </c>
      <c r="E134" s="2">
        <v>1.31535</v>
      </c>
      <c r="F134" s="2">
        <v>1.4503470000000001</v>
      </c>
      <c r="G134">
        <f t="shared" si="2"/>
        <v>9.3079794007916732</v>
      </c>
      <c r="H134">
        <v>25.131236180805541</v>
      </c>
      <c r="I134">
        <v>5</v>
      </c>
    </row>
    <row r="135" spans="1:9" x14ac:dyDescent="0.3">
      <c r="A135" s="2" t="s">
        <v>519</v>
      </c>
      <c r="B135" s="3" t="str">
        <f>VLOOKUP(A135,[1]Habitat_Data_RAW!$A$2:$D$742,3,FALSE)</f>
        <v>Upper Mad River</v>
      </c>
      <c r="C135" s="3" t="str">
        <f>VLOOKUP(A135,[1]Habitat_Data_RAW!$A$2:$D$742,2,FALSE)</f>
        <v>Entiat</v>
      </c>
      <c r="D135" s="2"/>
      <c r="E135" s="2">
        <v>2.4972470000000002</v>
      </c>
      <c r="F135" s="2">
        <v>2.4972470000000002</v>
      </c>
      <c r="G135">
        <f t="shared" si="2"/>
        <v>0</v>
      </c>
      <c r="H135">
        <v>0</v>
      </c>
      <c r="I135">
        <v>5</v>
      </c>
    </row>
    <row r="136" spans="1:9" x14ac:dyDescent="0.3">
      <c r="A136" s="2" t="s">
        <v>190</v>
      </c>
      <c r="B136" s="3" t="str">
        <f>VLOOKUP(A136,[1]Habitat_Data_RAW!$A$2:$D$742,3,FALSE)</f>
        <v>Lower Nason Creek</v>
      </c>
      <c r="C136" s="3" t="str">
        <f>VLOOKUP(A136,[1]Habitat_Data_RAW!$A$2:$D$742,2,FALSE)</f>
        <v>Wenatchee</v>
      </c>
      <c r="D136" s="2">
        <v>0.86431500000000006</v>
      </c>
      <c r="E136" s="2">
        <v>0.111125</v>
      </c>
      <c r="F136" s="2">
        <v>0.97543999999999997</v>
      </c>
      <c r="G136">
        <f t="shared" si="2"/>
        <v>88.60770524071188</v>
      </c>
      <c r="H136">
        <v>23.839808058896999</v>
      </c>
      <c r="I136">
        <v>5</v>
      </c>
    </row>
    <row r="137" spans="1:9" x14ac:dyDescent="0.3">
      <c r="A137" s="2" t="s">
        <v>173</v>
      </c>
      <c r="B137" s="3" t="str">
        <f>VLOOKUP(A137,[1]Habitat_Data_RAW!$A$2:$D$742,3,FALSE)</f>
        <v>Gold Creek</v>
      </c>
      <c r="C137" s="3" t="str">
        <f>VLOOKUP(A137,[1]Habitat_Data_RAW!$A$2:$D$742,2,FALSE)</f>
        <v>Methow</v>
      </c>
      <c r="D137" s="2">
        <v>8.7280999999999997E-2</v>
      </c>
      <c r="E137" s="2">
        <v>1.122906</v>
      </c>
      <c r="F137" s="2">
        <v>1.2101869999999999</v>
      </c>
      <c r="G137">
        <f t="shared" si="2"/>
        <v>7.2121911737607496</v>
      </c>
      <c r="H137">
        <v>36.706015927066773</v>
      </c>
      <c r="I137">
        <v>5</v>
      </c>
    </row>
    <row r="138" spans="1:9" x14ac:dyDescent="0.3">
      <c r="A138" s="2" t="s">
        <v>174</v>
      </c>
      <c r="B138" s="3" t="str">
        <f>VLOOKUP(A138,[1]Habitat_Data_RAW!$A$2:$D$742,3,FALSE)</f>
        <v>Gold Creek</v>
      </c>
      <c r="C138" s="3" t="str">
        <f>VLOOKUP(A138,[1]Habitat_Data_RAW!$A$2:$D$742,2,FALSE)</f>
        <v>Methow</v>
      </c>
      <c r="D138" s="2"/>
      <c r="E138" s="2">
        <v>1.050289</v>
      </c>
      <c r="F138" s="2">
        <v>1.050289</v>
      </c>
      <c r="G138">
        <f t="shared" si="2"/>
        <v>0</v>
      </c>
      <c r="H138">
        <v>95.410172238438179</v>
      </c>
      <c r="I138">
        <v>5</v>
      </c>
    </row>
    <row r="139" spans="1:9" x14ac:dyDescent="0.3">
      <c r="A139" s="2" t="s">
        <v>175</v>
      </c>
      <c r="B139" s="3" t="str">
        <f>VLOOKUP(A139,[1]Habitat_Data_RAW!$A$2:$D$742,3,FALSE)</f>
        <v>Gold Creek</v>
      </c>
      <c r="C139" s="3" t="str">
        <f>VLOOKUP(A139,[1]Habitat_Data_RAW!$A$2:$D$742,2,FALSE)</f>
        <v>Methow</v>
      </c>
      <c r="D139" s="2"/>
      <c r="E139" s="2">
        <v>0.38108500000000001</v>
      </c>
      <c r="F139" s="2">
        <v>0.38108500000000001</v>
      </c>
      <c r="G139">
        <f t="shared" si="2"/>
        <v>0</v>
      </c>
      <c r="H139">
        <v>0</v>
      </c>
      <c r="I139">
        <v>5</v>
      </c>
    </row>
    <row r="140" spans="1:9" x14ac:dyDescent="0.3">
      <c r="A140" s="2" t="s">
        <v>176</v>
      </c>
      <c r="B140" s="3" t="str">
        <f>VLOOKUP(A140,[1]Habitat_Data_RAW!$A$2:$D$742,3,FALSE)</f>
        <v>Cub Creek</v>
      </c>
      <c r="C140" s="3" t="str">
        <f>VLOOKUP(A140,[1]Habitat_Data_RAW!$A$2:$D$742,2,FALSE)</f>
        <v>Methow</v>
      </c>
      <c r="D140" s="2">
        <v>0.22619600000000001</v>
      </c>
      <c r="E140" s="2">
        <v>0.30007600000000001</v>
      </c>
      <c r="F140" s="2">
        <v>0.52627299999999999</v>
      </c>
      <c r="G140">
        <f t="shared" si="2"/>
        <v>42.980734333701335</v>
      </c>
      <c r="H140">
        <v>18.24957890688205</v>
      </c>
      <c r="I140">
        <v>5</v>
      </c>
    </row>
    <row r="141" spans="1:9" x14ac:dyDescent="0.3">
      <c r="A141" s="2" t="s">
        <v>191</v>
      </c>
      <c r="B141" s="3" t="str">
        <f>VLOOKUP(A141,[1]Habitat_Data_RAW!$A$2:$D$742,3,FALSE)</f>
        <v>Wenatchee River-Beaver Creek</v>
      </c>
      <c r="C141" s="3" t="str">
        <f>VLOOKUP(A141,[1]Habitat_Data_RAW!$A$2:$D$742,2,FALSE)</f>
        <v>Wenatchee</v>
      </c>
      <c r="D141" s="2">
        <v>0.17416499999999999</v>
      </c>
      <c r="E141" s="2">
        <v>3.5275000000000001E-2</v>
      </c>
      <c r="F141" s="2">
        <v>0.20943999999999999</v>
      </c>
      <c r="G141">
        <f t="shared" si="2"/>
        <v>83.157467532467535</v>
      </c>
      <c r="H141">
        <v>36.350951859890102</v>
      </c>
      <c r="I141">
        <v>5</v>
      </c>
    </row>
    <row r="142" spans="1:9" x14ac:dyDescent="0.3">
      <c r="A142" s="2" t="s">
        <v>192</v>
      </c>
      <c r="B142" s="3" t="str">
        <f>VLOOKUP(A142,[1]Habitat_Data_RAW!$A$2:$D$742,3,FALSE)</f>
        <v>Wenatchee River-Derby Canyon</v>
      </c>
      <c r="C142" s="3" t="str">
        <f>VLOOKUP(A142,[1]Habitat_Data_RAW!$A$2:$D$742,2,FALSE)</f>
        <v>Wenatchee</v>
      </c>
      <c r="D142" s="2">
        <v>0.11544599999999999</v>
      </c>
      <c r="E142" s="2">
        <v>0.76123700000000005</v>
      </c>
      <c r="F142" s="2">
        <v>0.87668400000000002</v>
      </c>
      <c r="G142">
        <f t="shared" si="2"/>
        <v>13.168484881667739</v>
      </c>
      <c r="H142">
        <v>10.937347930712701</v>
      </c>
      <c r="I142">
        <v>5</v>
      </c>
    </row>
    <row r="143" spans="1:9" x14ac:dyDescent="0.3">
      <c r="A143" s="2" t="s">
        <v>193</v>
      </c>
      <c r="B143" s="3" t="str">
        <f>VLOOKUP(A143,[1]Habitat_Data_RAW!$A$2:$D$742,3,FALSE)</f>
        <v>Wenatchee River-Derby Canyon</v>
      </c>
      <c r="C143" s="3" t="str">
        <f>VLOOKUP(A143,[1]Habitat_Data_RAW!$A$2:$D$742,2,FALSE)</f>
        <v>Wenatchee</v>
      </c>
      <c r="D143" s="2"/>
      <c r="E143" s="2">
        <v>1.3953279999999999</v>
      </c>
      <c r="F143" s="2">
        <v>1.3953279999999999</v>
      </c>
      <c r="G143">
        <f t="shared" si="2"/>
        <v>0</v>
      </c>
      <c r="H143">
        <v>23.498145815304081</v>
      </c>
      <c r="I143">
        <v>5</v>
      </c>
    </row>
    <row r="144" spans="1:9" x14ac:dyDescent="0.3">
      <c r="A144" s="2" t="s">
        <v>194</v>
      </c>
      <c r="B144" s="3" t="str">
        <f>VLOOKUP(A144,[1]Habitat_Data_RAW!$A$2:$D$742,3,FALSE)</f>
        <v>Wenatchee River-Derby Canyon</v>
      </c>
      <c r="C144" s="3" t="str">
        <f>VLOOKUP(A144,[1]Habitat_Data_RAW!$A$2:$D$742,2,FALSE)</f>
        <v>Wenatchee</v>
      </c>
      <c r="D144" s="2"/>
      <c r="E144" s="2">
        <v>0.82906500000000005</v>
      </c>
      <c r="F144" s="2">
        <v>0.82906500000000005</v>
      </c>
      <c r="G144">
        <f t="shared" si="2"/>
        <v>0</v>
      </c>
      <c r="H144">
        <v>18.807336655968591</v>
      </c>
      <c r="I144">
        <v>5</v>
      </c>
    </row>
    <row r="145" spans="1:9" x14ac:dyDescent="0.3">
      <c r="A145" s="2" t="s">
        <v>177</v>
      </c>
      <c r="B145" s="3" t="str">
        <f>VLOOKUP(A145,[1]Habitat_Data_RAW!$A$2:$D$742,3,FALSE)</f>
        <v>Diamond Creek</v>
      </c>
      <c r="C145" s="3" t="str">
        <f>VLOOKUP(A145,[1]Habitat_Data_RAW!$A$2:$D$742,2,FALSE)</f>
        <v>Methow</v>
      </c>
      <c r="D145" s="2">
        <v>0.12609200000000001</v>
      </c>
      <c r="E145" s="2">
        <v>0.44007000000000002</v>
      </c>
      <c r="F145" s="2">
        <v>0.56616200000000005</v>
      </c>
      <c r="G145">
        <f t="shared" si="2"/>
        <v>22.271364026550707</v>
      </c>
      <c r="H145">
        <v>0.85122821698810824</v>
      </c>
      <c r="I145">
        <v>5</v>
      </c>
    </row>
    <row r="146" spans="1:9" x14ac:dyDescent="0.3">
      <c r="A146" s="2" t="s">
        <v>178</v>
      </c>
      <c r="B146" s="3" t="str">
        <f>VLOOKUP(A146,[1]Habitat_Data_RAW!$A$2:$D$742,3,FALSE)</f>
        <v>Chewuch River-Doe Creek</v>
      </c>
      <c r="C146" s="3" t="str">
        <f>VLOOKUP(A146,[1]Habitat_Data_RAW!$A$2:$D$742,2,FALSE)</f>
        <v>Methow</v>
      </c>
      <c r="D146" s="2">
        <v>0.20241999999999999</v>
      </c>
      <c r="E146" s="2"/>
      <c r="F146" s="2">
        <v>0.20241999999999999</v>
      </c>
      <c r="G146">
        <f t="shared" si="2"/>
        <v>100</v>
      </c>
      <c r="H146">
        <v>32.982812741888509</v>
      </c>
      <c r="I146">
        <v>5</v>
      </c>
    </row>
    <row r="147" spans="1:9" x14ac:dyDescent="0.3">
      <c r="A147" s="2" t="s">
        <v>179</v>
      </c>
      <c r="B147" s="3" t="str">
        <f>VLOOKUP(A147,[1]Habitat_Data_RAW!$A$2:$D$742,3,FALSE)</f>
        <v>Upper Lost River</v>
      </c>
      <c r="C147" s="3" t="str">
        <f>VLOOKUP(A147,[1]Habitat_Data_RAW!$A$2:$D$742,2,FALSE)</f>
        <v>Methow</v>
      </c>
      <c r="D147" s="2">
        <v>6.9017999999999996E-2</v>
      </c>
      <c r="E147" s="2">
        <v>0.47587400000000002</v>
      </c>
      <c r="F147" s="2">
        <v>0.54489200000000004</v>
      </c>
      <c r="G147">
        <f t="shared" si="2"/>
        <v>12.666363242624223</v>
      </c>
      <c r="H147">
        <v>89.271363391015896</v>
      </c>
      <c r="I147">
        <v>5</v>
      </c>
    </row>
    <row r="148" spans="1:9" x14ac:dyDescent="0.3">
      <c r="A148" s="2" t="s">
        <v>180</v>
      </c>
      <c r="B148" s="3" t="str">
        <f>VLOOKUP(A148,[1]Habitat_Data_RAW!$A$2:$D$742,3,FALSE)</f>
        <v>Eagle Creek (Methow)</v>
      </c>
      <c r="C148" s="3" t="str">
        <f>VLOOKUP(A148,[1]Habitat_Data_RAW!$A$2:$D$742,2,FALSE)</f>
        <v>Methow</v>
      </c>
      <c r="D148" s="2">
        <v>0.15337300000000001</v>
      </c>
      <c r="E148" s="2">
        <v>2.6731999999999999E-2</v>
      </c>
      <c r="F148" s="2">
        <v>0.18010499999999999</v>
      </c>
      <c r="G148">
        <f t="shared" si="2"/>
        <v>85.157546986480114</v>
      </c>
      <c r="H148">
        <v>73.858967606716803</v>
      </c>
      <c r="I148">
        <v>5</v>
      </c>
    </row>
    <row r="149" spans="1:9" x14ac:dyDescent="0.3">
      <c r="A149" s="2" t="s">
        <v>181</v>
      </c>
      <c r="B149" s="3" t="str">
        <f>VLOOKUP(A149,[1]Habitat_Data_RAW!$A$2:$D$742,3,FALSE)</f>
        <v>Eagle Creek (Methow)</v>
      </c>
      <c r="C149" s="3" t="str">
        <f>VLOOKUP(A149,[1]Habitat_Data_RAW!$A$2:$D$742,2,FALSE)</f>
        <v>Methow</v>
      </c>
      <c r="D149" s="2">
        <v>0.15320600000000001</v>
      </c>
      <c r="E149" s="2">
        <v>0.14813599999999999</v>
      </c>
      <c r="F149" s="2">
        <v>0.30134100000000003</v>
      </c>
      <c r="G149">
        <f t="shared" si="2"/>
        <v>50.841405583707491</v>
      </c>
      <c r="H149">
        <v>29.06892615681798</v>
      </c>
      <c r="I149">
        <v>5</v>
      </c>
    </row>
    <row r="150" spans="1:9" x14ac:dyDescent="0.3">
      <c r="A150" s="2" t="s">
        <v>195</v>
      </c>
      <c r="B150" s="3" t="str">
        <f>VLOOKUP(A150,[1]Habitat_Data_RAW!$A$2:$D$742,3,FALSE)</f>
        <v>Eagle Creek (Wenatchee)</v>
      </c>
      <c r="C150" s="3" t="str">
        <f>VLOOKUP(A150,[1]Habitat_Data_RAW!$A$2:$D$742,2,FALSE)</f>
        <v>Wenatchee</v>
      </c>
      <c r="D150" s="2">
        <v>0.68740900000000005</v>
      </c>
      <c r="E150" s="2">
        <v>0.41017100000000001</v>
      </c>
      <c r="F150" s="2">
        <v>1.09758</v>
      </c>
      <c r="G150">
        <f t="shared" si="2"/>
        <v>62.629512199566328</v>
      </c>
      <c r="H150">
        <v>20.832752808004489</v>
      </c>
      <c r="I150">
        <v>5</v>
      </c>
    </row>
    <row r="151" spans="1:9" x14ac:dyDescent="0.3">
      <c r="A151" s="2" t="s">
        <v>182</v>
      </c>
      <c r="B151" s="3" t="str">
        <f>VLOOKUP(A151,[1]Habitat_Data_RAW!$A$2:$D$742,3,FALSE)</f>
        <v>Early Winters Creek</v>
      </c>
      <c r="C151" s="3" t="str">
        <f>VLOOKUP(A151,[1]Habitat_Data_RAW!$A$2:$D$742,2,FALSE)</f>
        <v>Methow</v>
      </c>
      <c r="D151" s="2">
        <v>1.271525</v>
      </c>
      <c r="E151" s="2">
        <v>0.744278</v>
      </c>
      <c r="F151" s="2">
        <v>2.015803</v>
      </c>
      <c r="G151">
        <f t="shared" si="2"/>
        <v>63.077840443733834</v>
      </c>
      <c r="H151">
        <v>4.1881548953899523</v>
      </c>
      <c r="I151">
        <v>5</v>
      </c>
    </row>
    <row r="152" spans="1:9" x14ac:dyDescent="0.3">
      <c r="A152" s="2" t="s">
        <v>183</v>
      </c>
      <c r="B152" s="3" t="str">
        <f>VLOOKUP(A152,[1]Habitat_Data_RAW!$A$2:$D$742,3,FALSE)</f>
        <v>Early Winters Creek</v>
      </c>
      <c r="C152" s="3" t="str">
        <f>VLOOKUP(A152,[1]Habitat_Data_RAW!$A$2:$D$742,2,FALSE)</f>
        <v>Methow</v>
      </c>
      <c r="D152" s="2">
        <v>0.218777</v>
      </c>
      <c r="E152" s="2">
        <v>2.4250989999999999</v>
      </c>
      <c r="F152" s="2">
        <v>2.6438760000000001</v>
      </c>
      <c r="G152">
        <f t="shared" si="2"/>
        <v>8.2748585788440909</v>
      </c>
      <c r="H152">
        <v>9.7157992852695703</v>
      </c>
      <c r="I152">
        <v>5</v>
      </c>
    </row>
    <row r="153" spans="1:9" x14ac:dyDescent="0.3">
      <c r="A153" s="2" t="s">
        <v>184</v>
      </c>
      <c r="B153" s="3" t="str">
        <f>VLOOKUP(A153,[1]Habitat_Data_RAW!$A$2:$D$742,3,FALSE)</f>
        <v>Early Winters Creek</v>
      </c>
      <c r="C153" s="3" t="str">
        <f>VLOOKUP(A153,[1]Habitat_Data_RAW!$A$2:$D$742,2,FALSE)</f>
        <v>Methow</v>
      </c>
      <c r="D153" s="2">
        <v>0.43423200000000001</v>
      </c>
      <c r="E153" s="2">
        <v>0.28093699999999999</v>
      </c>
      <c r="F153" s="2">
        <v>0.71516900000000005</v>
      </c>
      <c r="G153">
        <f t="shared" si="2"/>
        <v>60.717396867034225</v>
      </c>
      <c r="H153">
        <v>0</v>
      </c>
      <c r="I153">
        <v>5</v>
      </c>
    </row>
    <row r="154" spans="1:9" x14ac:dyDescent="0.3">
      <c r="A154" s="2" t="s">
        <v>185</v>
      </c>
      <c r="B154" s="3" t="str">
        <f>VLOOKUP(A154,[1]Habitat_Data_RAW!$A$2:$D$742,3,FALSE)</f>
        <v>Early Winters Creek</v>
      </c>
      <c r="C154" s="3" t="str">
        <f>VLOOKUP(A154,[1]Habitat_Data_RAW!$A$2:$D$742,2,FALSE)</f>
        <v>Methow</v>
      </c>
      <c r="D154" s="2">
        <v>0.73939600000000005</v>
      </c>
      <c r="E154" s="2">
        <v>0.96865800000000002</v>
      </c>
      <c r="F154" s="2">
        <v>1.708054</v>
      </c>
      <c r="G154">
        <f t="shared" si="2"/>
        <v>43.288795319117554</v>
      </c>
      <c r="H154">
        <v>0</v>
      </c>
      <c r="I154">
        <v>5</v>
      </c>
    </row>
    <row r="155" spans="1:9" x14ac:dyDescent="0.3">
      <c r="A155" s="2" t="s">
        <v>186</v>
      </c>
      <c r="B155" s="3" t="str">
        <f>VLOOKUP(A155,[1]Habitat_Data_RAW!$A$2:$D$742,3,FALSE)</f>
        <v>Early Winters Creek</v>
      </c>
      <c r="C155" s="3" t="str">
        <f>VLOOKUP(A155,[1]Habitat_Data_RAW!$A$2:$D$742,2,FALSE)</f>
        <v>Methow</v>
      </c>
      <c r="D155" s="2">
        <v>1.782494</v>
      </c>
      <c r="E155" s="2">
        <v>5.97112</v>
      </c>
      <c r="F155" s="2">
        <v>7.7536139999999998</v>
      </c>
      <c r="G155">
        <f t="shared" si="2"/>
        <v>22.989202196549893</v>
      </c>
      <c r="H155">
        <v>19.00993285814825</v>
      </c>
      <c r="I155">
        <v>5</v>
      </c>
    </row>
    <row r="156" spans="1:9" x14ac:dyDescent="0.3">
      <c r="A156" s="2" t="s">
        <v>187</v>
      </c>
      <c r="B156" s="3" t="str">
        <f>VLOOKUP(A156,[1]Habitat_Data_RAW!$A$2:$D$742,3,FALSE)</f>
        <v>Eight Mile Creek</v>
      </c>
      <c r="C156" s="3" t="str">
        <f>VLOOKUP(A156,[1]Habitat_Data_RAW!$A$2:$D$742,2,FALSE)</f>
        <v>Methow</v>
      </c>
      <c r="D156" s="2">
        <v>0.31358200000000003</v>
      </c>
      <c r="E156" s="2">
        <v>0.121974</v>
      </c>
      <c r="F156" s="2">
        <v>0.435556</v>
      </c>
      <c r="G156">
        <f t="shared" si="2"/>
        <v>71.995793881842985</v>
      </c>
      <c r="H156">
        <v>13.53315782473295</v>
      </c>
      <c r="I156">
        <v>5</v>
      </c>
    </row>
    <row r="157" spans="1:9" x14ac:dyDescent="0.3">
      <c r="A157" s="2" t="s">
        <v>188</v>
      </c>
      <c r="B157" s="3" t="str">
        <f>VLOOKUP(A157,[1]Habitat_Data_RAW!$A$2:$D$742,3,FALSE)</f>
        <v>Eight Mile Creek</v>
      </c>
      <c r="C157" s="3" t="str">
        <f>VLOOKUP(A157,[1]Habitat_Data_RAW!$A$2:$D$742,2,FALSE)</f>
        <v>Methow</v>
      </c>
      <c r="D157" s="2">
        <v>0.72136900000000004</v>
      </c>
      <c r="E157" s="2">
        <v>1.7483569999999999</v>
      </c>
      <c r="F157" s="2">
        <v>2.4697260000000001</v>
      </c>
      <c r="G157">
        <f t="shared" si="2"/>
        <v>29.208462801136641</v>
      </c>
      <c r="H157">
        <v>96.552943256142825</v>
      </c>
      <c r="I157">
        <v>5</v>
      </c>
    </row>
    <row r="158" spans="1:9" x14ac:dyDescent="0.3">
      <c r="A158" s="2" t="s">
        <v>209</v>
      </c>
      <c r="B158" s="3" t="str">
        <f>VLOOKUP(A158,[1]Habitat_Data_RAW!$A$2:$D$742,3,FALSE)</f>
        <v>Eight Mile Creek</v>
      </c>
      <c r="C158" s="3" t="str">
        <f>VLOOKUP(A158,[1]Habitat_Data_RAW!$A$2:$D$742,2,FALSE)</f>
        <v>Methow</v>
      </c>
      <c r="D158" s="2">
        <v>0.89442699999999997</v>
      </c>
      <c r="E158" s="2">
        <v>0.41900599999999999</v>
      </c>
      <c r="F158" s="2">
        <v>1.3134319999999999</v>
      </c>
      <c r="G158">
        <f t="shared" si="2"/>
        <v>68.098462653567154</v>
      </c>
      <c r="H158">
        <v>1.8147402312135319</v>
      </c>
      <c r="I158">
        <v>5</v>
      </c>
    </row>
    <row r="159" spans="1:9" x14ac:dyDescent="0.3">
      <c r="A159" s="2" t="s">
        <v>274</v>
      </c>
      <c r="B159" s="3" t="str">
        <f>VLOOKUP(A159,[1]Habitat_Data_RAW!$A$2:$D$742,3,FALSE)</f>
        <v>Eight Mile Creek</v>
      </c>
      <c r="C159" s="3" t="str">
        <f>VLOOKUP(A159,[1]Habitat_Data_RAW!$A$2:$D$742,2,FALSE)</f>
        <v>Methow</v>
      </c>
      <c r="D159" s="2">
        <v>2.1945070000000002</v>
      </c>
      <c r="E159" s="2"/>
      <c r="F159" s="2">
        <v>2.1945070000000002</v>
      </c>
      <c r="G159">
        <f t="shared" si="2"/>
        <v>100</v>
      </c>
      <c r="H159">
        <v>6.1763791208151568</v>
      </c>
      <c r="I159">
        <v>5</v>
      </c>
    </row>
    <row r="160" spans="1:9" x14ac:dyDescent="0.3">
      <c r="A160" s="2" t="s">
        <v>279</v>
      </c>
      <c r="B160" s="3" t="str">
        <f>VLOOKUP(A160,[1]Habitat_Data_RAW!$A$2:$D$742,3,FALSE)</f>
        <v>Eight Mile Creek</v>
      </c>
      <c r="C160" s="3" t="str">
        <f>VLOOKUP(A160,[1]Habitat_Data_RAW!$A$2:$D$742,2,FALSE)</f>
        <v>Methow</v>
      </c>
      <c r="D160" s="2">
        <v>1.8449949999999999</v>
      </c>
      <c r="E160" s="2">
        <v>3.8672999999999999E-2</v>
      </c>
      <c r="F160" s="2">
        <v>1.883669</v>
      </c>
      <c r="G160">
        <f t="shared" si="2"/>
        <v>97.946879202237753</v>
      </c>
      <c r="H160">
        <v>71.438809784268216</v>
      </c>
      <c r="I160">
        <v>5</v>
      </c>
    </row>
    <row r="161" spans="1:9" x14ac:dyDescent="0.3">
      <c r="A161" s="2" t="s">
        <v>296</v>
      </c>
      <c r="B161" s="3" t="str">
        <f>VLOOKUP(A161,[1]Habitat_Data_RAW!$A$2:$D$742,3,FALSE)</f>
        <v>Eight Mile Creek</v>
      </c>
      <c r="C161" s="3" t="str">
        <f>VLOOKUP(A161,[1]Habitat_Data_RAW!$A$2:$D$742,2,FALSE)</f>
        <v>Methow</v>
      </c>
      <c r="D161" s="2">
        <v>1.4868920000000001</v>
      </c>
      <c r="E161" s="2">
        <v>0.26660400000000001</v>
      </c>
      <c r="F161" s="2">
        <v>1.7534959999999999</v>
      </c>
      <c r="G161">
        <f t="shared" si="2"/>
        <v>84.79585924347704</v>
      </c>
      <c r="H161">
        <v>51.992588193771397</v>
      </c>
      <c r="I161">
        <v>5</v>
      </c>
    </row>
    <row r="162" spans="1:9" x14ac:dyDescent="0.3">
      <c r="A162" s="2" t="s">
        <v>297</v>
      </c>
      <c r="B162" s="3" t="str">
        <f>VLOOKUP(A162,[1]Habitat_Data_RAW!$A$2:$D$742,3,FALSE)</f>
        <v>Eight Mile Creek</v>
      </c>
      <c r="C162" s="3" t="str">
        <f>VLOOKUP(A162,[1]Habitat_Data_RAW!$A$2:$D$742,2,FALSE)</f>
        <v>Methow</v>
      </c>
      <c r="D162" s="2">
        <v>0.85335799999999995</v>
      </c>
      <c r="E162" s="2">
        <v>0.691048</v>
      </c>
      <c r="F162" s="2">
        <v>1.544405</v>
      </c>
      <c r="G162">
        <f t="shared" si="2"/>
        <v>55.254806867369631</v>
      </c>
      <c r="H162">
        <v>57.60683479044939</v>
      </c>
      <c r="I162">
        <v>5</v>
      </c>
    </row>
    <row r="163" spans="1:9" x14ac:dyDescent="0.3">
      <c r="A163" s="2" t="s">
        <v>298</v>
      </c>
      <c r="B163" s="3" t="str">
        <f>VLOOKUP(A163,[1]Habitat_Data_RAW!$A$2:$D$742,3,FALSE)</f>
        <v>Eight Mile Creek</v>
      </c>
      <c r="C163" s="3" t="str">
        <f>VLOOKUP(A163,[1]Habitat_Data_RAW!$A$2:$D$742,2,FALSE)</f>
        <v>Methow</v>
      </c>
      <c r="D163" s="2">
        <v>0.48774299999999998</v>
      </c>
      <c r="E163" s="2">
        <v>1.722281</v>
      </c>
      <c r="F163" s="2">
        <v>2.2100240000000002</v>
      </c>
      <c r="G163">
        <f t="shared" si="2"/>
        <v>22.069579334885049</v>
      </c>
      <c r="H163">
        <v>3.5631599124952782</v>
      </c>
      <c r="I163">
        <v>5</v>
      </c>
    </row>
    <row r="164" spans="1:9" x14ac:dyDescent="0.3">
      <c r="A164" s="2" t="s">
        <v>86</v>
      </c>
      <c r="B164" s="3" t="str">
        <f>VLOOKUP(A164,[1]Habitat_Data_RAW!$A$2:$D$742,3,FALSE)</f>
        <v>Entiat River-Lake Creek</v>
      </c>
      <c r="C164" s="3" t="str">
        <f>VLOOKUP(A164,[1]Habitat_Data_RAW!$A$2:$D$742,2,FALSE)</f>
        <v>Entiat</v>
      </c>
      <c r="D164" s="2">
        <v>0.37656899999999999</v>
      </c>
      <c r="E164" s="2">
        <v>7.0163000000000003E-2</v>
      </c>
      <c r="F164" s="2">
        <v>0.44673200000000002</v>
      </c>
      <c r="G164">
        <f t="shared" si="2"/>
        <v>84.294162943330676</v>
      </c>
      <c r="H164">
        <v>13.79468742205813</v>
      </c>
      <c r="I164">
        <v>5</v>
      </c>
    </row>
    <row r="165" spans="1:9" x14ac:dyDescent="0.3">
      <c r="A165" s="2" t="s">
        <v>87</v>
      </c>
      <c r="B165" s="3" t="str">
        <f>VLOOKUP(A165,[1]Habitat_Data_RAW!$A$2:$D$742,3,FALSE)</f>
        <v>Entiat River-Lake Creek</v>
      </c>
      <c r="C165" s="3" t="str">
        <f>VLOOKUP(A165,[1]Habitat_Data_RAW!$A$2:$D$742,2,FALSE)</f>
        <v>Entiat</v>
      </c>
      <c r="D165" s="2">
        <v>0.58016400000000001</v>
      </c>
      <c r="E165" s="2">
        <v>0.20353199999999999</v>
      </c>
      <c r="F165" s="2">
        <v>0.78369599999999995</v>
      </c>
      <c r="G165">
        <f t="shared" si="2"/>
        <v>74.029215410056963</v>
      </c>
      <c r="H165">
        <v>92.787808826239257</v>
      </c>
      <c r="I165">
        <v>5</v>
      </c>
    </row>
    <row r="166" spans="1:9" x14ac:dyDescent="0.3">
      <c r="A166" s="2" t="s">
        <v>88</v>
      </c>
      <c r="B166" s="3" t="str">
        <f>VLOOKUP(A166,[1]Habitat_Data_RAW!$A$2:$D$742,3,FALSE)</f>
        <v>Entiat River-Lake Creek</v>
      </c>
      <c r="C166" s="3" t="str">
        <f>VLOOKUP(A166,[1]Habitat_Data_RAW!$A$2:$D$742,2,FALSE)</f>
        <v>Entiat</v>
      </c>
      <c r="D166" s="2">
        <v>0.28071000000000002</v>
      </c>
      <c r="E166" s="2">
        <v>0.15984000000000001</v>
      </c>
      <c r="F166" s="2">
        <v>0.44055</v>
      </c>
      <c r="G166">
        <f t="shared" si="2"/>
        <v>63.718079673135854</v>
      </c>
      <c r="H166">
        <v>100</v>
      </c>
      <c r="I166">
        <v>1</v>
      </c>
    </row>
    <row r="167" spans="1:9" x14ac:dyDescent="0.3">
      <c r="A167" s="2" t="s">
        <v>89</v>
      </c>
      <c r="B167" s="3" t="str">
        <f>VLOOKUP(A167,[1]Habitat_Data_RAW!$A$2:$D$742,3,FALSE)</f>
        <v>Entiat River-Lake Creek</v>
      </c>
      <c r="C167" s="3" t="str">
        <f>VLOOKUP(A167,[1]Habitat_Data_RAW!$A$2:$D$742,2,FALSE)</f>
        <v>Entiat</v>
      </c>
      <c r="D167" s="2">
        <v>0.406468</v>
      </c>
      <c r="E167" s="2">
        <v>0.198985</v>
      </c>
      <c r="F167" s="2">
        <v>0.60545400000000005</v>
      </c>
      <c r="G167">
        <f t="shared" si="2"/>
        <v>67.134414835809153</v>
      </c>
      <c r="H167">
        <v>100</v>
      </c>
      <c r="I167">
        <v>1</v>
      </c>
    </row>
    <row r="168" spans="1:9" x14ac:dyDescent="0.3">
      <c r="A168" s="2" t="s">
        <v>383</v>
      </c>
      <c r="B168" s="3" t="str">
        <f>VLOOKUP(A168,[1]Habitat_Data_RAW!$A$2:$D$742,3,FALSE)</f>
        <v>Entiat River-Lake Creek</v>
      </c>
      <c r="C168" s="3" t="str">
        <f>VLOOKUP(A168,[1]Habitat_Data_RAW!$A$2:$D$742,2,FALSE)</f>
        <v>Entiat</v>
      </c>
      <c r="D168" s="2">
        <v>0.36526700000000001</v>
      </c>
      <c r="E168" s="2">
        <v>0.266708</v>
      </c>
      <c r="F168" s="2">
        <v>0.63197400000000004</v>
      </c>
      <c r="G168">
        <f t="shared" si="2"/>
        <v>57.797789149553623</v>
      </c>
      <c r="H168">
        <v>57.019075650850418</v>
      </c>
      <c r="I168">
        <v>5</v>
      </c>
    </row>
    <row r="169" spans="1:9" x14ac:dyDescent="0.3">
      <c r="A169" s="2" t="s">
        <v>532</v>
      </c>
      <c r="B169" s="3" t="str">
        <f>VLOOKUP(A169,[1]Habitat_Data_RAW!$A$2:$D$742,3,FALSE)</f>
        <v>Entiat River-Lake Creek</v>
      </c>
      <c r="C169" s="3" t="str">
        <f>VLOOKUP(A169,[1]Habitat_Data_RAW!$A$2:$D$742,2,FALSE)</f>
        <v>Entiat</v>
      </c>
      <c r="D169" s="2"/>
      <c r="E169" s="2">
        <v>1.1586529999999999</v>
      </c>
      <c r="F169" s="2">
        <v>1.1586529999999999</v>
      </c>
      <c r="G169">
        <f t="shared" si="2"/>
        <v>0</v>
      </c>
      <c r="H169">
        <v>77.728635973449286</v>
      </c>
      <c r="I169">
        <v>5</v>
      </c>
    </row>
    <row r="170" spans="1:9" x14ac:dyDescent="0.3">
      <c r="A170" s="2" t="s">
        <v>533</v>
      </c>
      <c r="B170" s="3" t="str">
        <f>VLOOKUP(A170,[1]Habitat_Data_RAW!$A$2:$D$742,3,FALSE)</f>
        <v>Entiat River-Lake Creek</v>
      </c>
      <c r="C170" s="3" t="str">
        <f>VLOOKUP(A170,[1]Habitat_Data_RAW!$A$2:$D$742,2,FALSE)</f>
        <v>Entiat</v>
      </c>
      <c r="D170" s="2"/>
      <c r="E170" s="2">
        <v>0.50597800000000004</v>
      </c>
      <c r="F170" s="2">
        <v>0.50597800000000004</v>
      </c>
      <c r="G170">
        <f t="shared" si="2"/>
        <v>0</v>
      </c>
      <c r="H170">
        <v>0</v>
      </c>
      <c r="I170">
        <v>5</v>
      </c>
    </row>
    <row r="171" spans="1:9" x14ac:dyDescent="0.3">
      <c r="A171" s="2" t="s">
        <v>534</v>
      </c>
      <c r="B171" s="3" t="str">
        <f>VLOOKUP(A171,[1]Habitat_Data_RAW!$A$2:$D$742,3,FALSE)</f>
        <v>Entiat River-Lake Creek</v>
      </c>
      <c r="C171" s="3" t="str">
        <f>VLOOKUP(A171,[1]Habitat_Data_RAW!$A$2:$D$742,2,FALSE)</f>
        <v>Entiat</v>
      </c>
      <c r="D171" s="2">
        <v>5.8015999999999998E-2</v>
      </c>
      <c r="E171" s="2">
        <v>0.43890600000000002</v>
      </c>
      <c r="F171" s="2">
        <v>0.49692199999999997</v>
      </c>
      <c r="G171">
        <f t="shared" si="2"/>
        <v>11.675071741641545</v>
      </c>
      <c r="H171">
        <v>87.333636757375771</v>
      </c>
      <c r="I171">
        <v>5</v>
      </c>
    </row>
    <row r="172" spans="1:9" x14ac:dyDescent="0.3">
      <c r="A172" s="2" t="s">
        <v>90</v>
      </c>
      <c r="B172" s="3" t="str">
        <f>VLOOKUP(A172,[1]Habitat_Data_RAW!$A$2:$D$742,3,FALSE)</f>
        <v>Entiat River-Lake Creek</v>
      </c>
      <c r="C172" s="3" t="str">
        <f>VLOOKUP(A172,[1]Habitat_Data_RAW!$A$2:$D$742,2,FALSE)</f>
        <v>Entiat</v>
      </c>
      <c r="D172" s="2">
        <v>0.27900000000000003</v>
      </c>
      <c r="E172" s="2"/>
      <c r="F172" s="2">
        <v>0.27900000000000003</v>
      </c>
      <c r="G172">
        <f t="shared" si="2"/>
        <v>100</v>
      </c>
      <c r="H172">
        <v>14.84245301351989</v>
      </c>
      <c r="I172">
        <v>5</v>
      </c>
    </row>
    <row r="173" spans="1:9" x14ac:dyDescent="0.3">
      <c r="A173" s="2" t="s">
        <v>91</v>
      </c>
      <c r="B173" s="3" t="str">
        <f>VLOOKUP(A173,[1]Habitat_Data_RAW!$A$2:$D$742,3,FALSE)</f>
        <v>Entiat River-Lake Creek</v>
      </c>
      <c r="C173" s="3" t="str">
        <f>VLOOKUP(A173,[1]Habitat_Data_RAW!$A$2:$D$742,2,FALSE)</f>
        <v>Entiat</v>
      </c>
      <c r="D173" s="2">
        <v>0.78781999999999996</v>
      </c>
      <c r="E173" s="2">
        <v>2.2585000000000001E-2</v>
      </c>
      <c r="F173" s="2">
        <v>0.81040400000000001</v>
      </c>
      <c r="G173">
        <f t="shared" si="2"/>
        <v>97.21324179051436</v>
      </c>
      <c r="H173">
        <v>49.158926266256493</v>
      </c>
      <c r="I173">
        <v>5</v>
      </c>
    </row>
    <row r="174" spans="1:9" x14ac:dyDescent="0.3">
      <c r="A174" s="2" t="s">
        <v>92</v>
      </c>
      <c r="B174" s="3" t="str">
        <f>VLOOKUP(A174,[1]Habitat_Data_RAW!$A$2:$D$742,3,FALSE)</f>
        <v>Entiat River-Lake Creek</v>
      </c>
      <c r="C174" s="3" t="str">
        <f>VLOOKUP(A174,[1]Habitat_Data_RAW!$A$2:$D$742,2,FALSE)</f>
        <v>Entiat</v>
      </c>
      <c r="D174" s="2">
        <v>1.7832110000000001</v>
      </c>
      <c r="E174" s="2">
        <v>0.89582799999999996</v>
      </c>
      <c r="F174" s="2">
        <v>2.6790389999999999</v>
      </c>
      <c r="G174">
        <f t="shared" si="2"/>
        <v>66.561591675223838</v>
      </c>
      <c r="H174">
        <v>36.922159556266159</v>
      </c>
      <c r="I174">
        <v>5</v>
      </c>
    </row>
    <row r="175" spans="1:9" x14ac:dyDescent="0.3">
      <c r="A175" s="2" t="s">
        <v>93</v>
      </c>
      <c r="B175" s="3" t="str">
        <f>VLOOKUP(A175,[1]Habitat_Data_RAW!$A$2:$D$742,3,FALSE)</f>
        <v>Entiat River-Mills Creek</v>
      </c>
      <c r="C175" s="3" t="str">
        <f>VLOOKUP(A175,[1]Habitat_Data_RAW!$A$2:$D$742,2,FALSE)</f>
        <v>Entiat</v>
      </c>
      <c r="D175" s="2">
        <v>0.38657799999999998</v>
      </c>
      <c r="E175" s="2">
        <v>0.121363</v>
      </c>
      <c r="F175" s="2">
        <v>0.50794099999999998</v>
      </c>
      <c r="G175">
        <f t="shared" si="2"/>
        <v>76.106870679862425</v>
      </c>
      <c r="H175">
        <v>91.725141421155897</v>
      </c>
      <c r="I175">
        <v>5</v>
      </c>
    </row>
    <row r="176" spans="1:9" x14ac:dyDescent="0.3">
      <c r="A176" s="2" t="s">
        <v>94</v>
      </c>
      <c r="B176" s="3" t="str">
        <f>VLOOKUP(A176,[1]Habitat_Data_RAW!$A$2:$D$742,3,FALSE)</f>
        <v>Entiat River-Mills Creek</v>
      </c>
      <c r="C176" s="3" t="str">
        <f>VLOOKUP(A176,[1]Habitat_Data_RAW!$A$2:$D$742,2,FALSE)</f>
        <v>Entiat</v>
      </c>
      <c r="D176" s="2">
        <v>0.78875799999999996</v>
      </c>
      <c r="E176" s="2">
        <v>4.9550000000000002E-3</v>
      </c>
      <c r="F176" s="2">
        <v>0.79371400000000003</v>
      </c>
      <c r="G176">
        <f t="shared" si="2"/>
        <v>99.375593727715511</v>
      </c>
      <c r="H176">
        <v>39.282603132965768</v>
      </c>
      <c r="I176">
        <v>5</v>
      </c>
    </row>
    <row r="177" spans="1:9" x14ac:dyDescent="0.3">
      <c r="A177" s="2" t="s">
        <v>95</v>
      </c>
      <c r="B177" s="3" t="str">
        <f>VLOOKUP(A177,[1]Habitat_Data_RAW!$A$2:$D$742,3,FALSE)</f>
        <v>Entiat River-Mills Creek</v>
      </c>
      <c r="C177" s="3" t="str">
        <f>VLOOKUP(A177,[1]Habitat_Data_RAW!$A$2:$D$742,2,FALSE)</f>
        <v>Entiat</v>
      </c>
      <c r="D177" s="2">
        <v>1.665292</v>
      </c>
      <c r="E177" s="2">
        <v>0.399619</v>
      </c>
      <c r="F177" s="2">
        <v>2.0649109999999999</v>
      </c>
      <c r="G177">
        <f t="shared" si="2"/>
        <v>80.647156221260872</v>
      </c>
      <c r="H177">
        <v>56.711204680882453</v>
      </c>
      <c r="I177">
        <v>5</v>
      </c>
    </row>
    <row r="178" spans="1:9" x14ac:dyDescent="0.3">
      <c r="A178" s="2" t="s">
        <v>96</v>
      </c>
      <c r="B178" s="3" t="str">
        <f>VLOOKUP(A178,[1]Habitat_Data_RAW!$A$2:$D$742,3,FALSE)</f>
        <v>Entiat River-Mills Creek</v>
      </c>
      <c r="C178" s="3" t="str">
        <f>VLOOKUP(A178,[1]Habitat_Data_RAW!$A$2:$D$742,2,FALSE)</f>
        <v>Entiat</v>
      </c>
      <c r="D178" s="2">
        <v>0.56554300000000002</v>
      </c>
      <c r="E178" s="2">
        <v>8.0729999999999996E-2</v>
      </c>
      <c r="F178" s="2">
        <v>0.64627299999999999</v>
      </c>
      <c r="G178">
        <f t="shared" si="2"/>
        <v>87.508374943715737</v>
      </c>
      <c r="H178">
        <v>77.010797803450103</v>
      </c>
      <c r="I178">
        <v>5</v>
      </c>
    </row>
    <row r="179" spans="1:9" x14ac:dyDescent="0.3">
      <c r="A179" s="2" t="s">
        <v>97</v>
      </c>
      <c r="B179" s="3" t="str">
        <f>VLOOKUP(A179,[1]Habitat_Data_RAW!$A$2:$D$742,3,FALSE)</f>
        <v>Entiat River-Mills Creek</v>
      </c>
      <c r="C179" s="3" t="str">
        <f>VLOOKUP(A179,[1]Habitat_Data_RAW!$A$2:$D$742,2,FALSE)</f>
        <v>Entiat</v>
      </c>
      <c r="D179" s="2">
        <v>1.5734060000000001</v>
      </c>
      <c r="E179" s="2">
        <v>0.20654600000000001</v>
      </c>
      <c r="F179" s="2">
        <v>1.779952</v>
      </c>
      <c r="G179">
        <f t="shared" si="2"/>
        <v>88.395979217417107</v>
      </c>
      <c r="H179">
        <v>28.004206118157018</v>
      </c>
      <c r="I179">
        <v>5</v>
      </c>
    </row>
    <row r="180" spans="1:9" x14ac:dyDescent="0.3">
      <c r="A180" s="2" t="s">
        <v>98</v>
      </c>
      <c r="B180" s="3" t="str">
        <f>VLOOKUP(A180,[1]Habitat_Data_RAW!$A$2:$D$742,3,FALSE)</f>
        <v>Entiat River-Mills Creek</v>
      </c>
      <c r="C180" s="3" t="str">
        <f>VLOOKUP(A180,[1]Habitat_Data_RAW!$A$2:$D$742,2,FALSE)</f>
        <v>Entiat</v>
      </c>
      <c r="D180" s="2">
        <v>0.69391700000000001</v>
      </c>
      <c r="E180" s="2">
        <v>0.112704</v>
      </c>
      <c r="F180" s="2">
        <v>0.80662100000000003</v>
      </c>
      <c r="G180">
        <f t="shared" si="2"/>
        <v>86.027638754755955</v>
      </c>
      <c r="H180">
        <v>70.791537198863352</v>
      </c>
      <c r="I180">
        <v>5</v>
      </c>
    </row>
    <row r="181" spans="1:9" x14ac:dyDescent="0.3">
      <c r="A181" s="2" t="s">
        <v>99</v>
      </c>
      <c r="B181" s="3" t="str">
        <f>VLOOKUP(A181,[1]Habitat_Data_RAW!$A$2:$D$742,3,FALSE)</f>
        <v>Entiat River-Mills Creek</v>
      </c>
      <c r="C181" s="3" t="str">
        <f>VLOOKUP(A181,[1]Habitat_Data_RAW!$A$2:$D$742,2,FALSE)</f>
        <v>Entiat</v>
      </c>
      <c r="D181" s="2">
        <v>1.1931590000000001</v>
      </c>
      <c r="E181" s="2">
        <v>0.742425</v>
      </c>
      <c r="F181" s="2">
        <v>1.935584</v>
      </c>
      <c r="G181">
        <f t="shared" si="2"/>
        <v>61.643359316878012</v>
      </c>
      <c r="H181">
        <v>90.692089548225354</v>
      </c>
      <c r="I181">
        <v>5</v>
      </c>
    </row>
    <row r="182" spans="1:9" x14ac:dyDescent="0.3">
      <c r="A182" s="2" t="s">
        <v>100</v>
      </c>
      <c r="B182" s="3" t="str">
        <f>VLOOKUP(A182,[1]Habitat_Data_RAW!$A$2:$D$742,3,FALSE)</f>
        <v>Entiat River-Mills Creek</v>
      </c>
      <c r="C182" s="3" t="str">
        <f>VLOOKUP(A182,[1]Habitat_Data_RAW!$A$2:$D$742,2,FALSE)</f>
        <v>Entiat</v>
      </c>
      <c r="D182" s="2">
        <v>1.5842560000000001</v>
      </c>
      <c r="E182" s="2">
        <v>0.59795399999999999</v>
      </c>
      <c r="F182" s="2">
        <v>2.18221</v>
      </c>
      <c r="G182">
        <f t="shared" si="2"/>
        <v>72.598695817542762</v>
      </c>
      <c r="H182">
        <v>11.39229475928812</v>
      </c>
      <c r="I182">
        <v>5</v>
      </c>
    </row>
    <row r="183" spans="1:9" x14ac:dyDescent="0.3">
      <c r="A183" s="2" t="s">
        <v>101</v>
      </c>
      <c r="B183" s="3" t="str">
        <f>VLOOKUP(A183,[1]Habitat_Data_RAW!$A$2:$D$742,3,FALSE)</f>
        <v>Entiat River-Potato Creek</v>
      </c>
      <c r="C183" s="3" t="str">
        <f>VLOOKUP(A183,[1]Habitat_Data_RAW!$A$2:$D$742,2,FALSE)</f>
        <v>Entiat</v>
      </c>
      <c r="D183" s="2">
        <v>0.94946200000000003</v>
      </c>
      <c r="E183" s="2">
        <v>0.146867</v>
      </c>
      <c r="F183" s="2">
        <v>1.0963290000000001</v>
      </c>
      <c r="G183">
        <f t="shared" si="2"/>
        <v>86.603747597664565</v>
      </c>
      <c r="H183">
        <v>16.842532467532472</v>
      </c>
      <c r="I183">
        <v>5</v>
      </c>
    </row>
    <row r="184" spans="1:9" x14ac:dyDescent="0.3">
      <c r="A184" s="2" t="s">
        <v>102</v>
      </c>
      <c r="B184" s="3" t="str">
        <f>VLOOKUP(A184,[1]Habitat_Data_RAW!$A$2:$D$742,3,FALSE)</f>
        <v>Entiat River-Potato Creek</v>
      </c>
      <c r="C184" s="3" t="str">
        <f>VLOOKUP(A184,[1]Habitat_Data_RAW!$A$2:$D$742,2,FALSE)</f>
        <v>Entiat</v>
      </c>
      <c r="D184" s="2">
        <v>1.3592850000000001</v>
      </c>
      <c r="E184" s="2">
        <v>0.85504400000000003</v>
      </c>
      <c r="F184" s="2">
        <v>2.2143290000000002</v>
      </c>
      <c r="G184">
        <f t="shared" si="2"/>
        <v>61.3858645214871</v>
      </c>
      <c r="H184">
        <v>86.831401052146504</v>
      </c>
      <c r="I184">
        <v>5</v>
      </c>
    </row>
    <row r="185" spans="1:9" x14ac:dyDescent="0.3">
      <c r="A185" s="2" t="s">
        <v>384</v>
      </c>
      <c r="B185" s="3" t="str">
        <f>VLOOKUP(A185,[1]Habitat_Data_RAW!$A$2:$D$742,3,FALSE)</f>
        <v>Entiat River-Potato Creek</v>
      </c>
      <c r="C185" s="3" t="str">
        <f>VLOOKUP(A185,[1]Habitat_Data_RAW!$A$2:$D$742,2,FALSE)</f>
        <v>Entiat</v>
      </c>
      <c r="D185" s="2">
        <v>0.61242700000000005</v>
      </c>
      <c r="E185" s="2">
        <v>0.65054199999999995</v>
      </c>
      <c r="F185" s="2">
        <v>1.262969</v>
      </c>
      <c r="G185">
        <f t="shared" si="2"/>
        <v>48.491055599939514</v>
      </c>
      <c r="H185">
        <v>100</v>
      </c>
      <c r="I185">
        <v>1</v>
      </c>
    </row>
    <row r="186" spans="1:9" x14ac:dyDescent="0.3">
      <c r="A186" s="2" t="s">
        <v>385</v>
      </c>
      <c r="B186" s="3" t="str">
        <f>VLOOKUP(A186,[1]Habitat_Data_RAW!$A$2:$D$742,3,FALSE)</f>
        <v>Entiat River-Potato Creek</v>
      </c>
      <c r="C186" s="3" t="str">
        <f>VLOOKUP(A186,[1]Habitat_Data_RAW!$A$2:$D$742,2,FALSE)</f>
        <v>Entiat</v>
      </c>
      <c r="D186" s="2">
        <v>0.49509500000000001</v>
      </c>
      <c r="E186" s="2">
        <v>0.48915999999999998</v>
      </c>
      <c r="F186" s="2">
        <v>0.98425399999999996</v>
      </c>
      <c r="G186">
        <f t="shared" si="2"/>
        <v>50.301548177604559</v>
      </c>
      <c r="H186">
        <v>100</v>
      </c>
      <c r="I186">
        <v>1</v>
      </c>
    </row>
    <row r="187" spans="1:9" x14ac:dyDescent="0.3">
      <c r="A187" s="2" t="s">
        <v>103</v>
      </c>
      <c r="B187" s="3" t="str">
        <f>VLOOKUP(A187,[1]Habitat_Data_RAW!$A$2:$D$742,3,FALSE)</f>
        <v>Entiat River-Potato Creek</v>
      </c>
      <c r="C187" s="3" t="str">
        <f>VLOOKUP(A187,[1]Habitat_Data_RAW!$A$2:$D$742,2,FALSE)</f>
        <v>Entiat</v>
      </c>
      <c r="D187" s="2">
        <v>2.3762599999999998</v>
      </c>
      <c r="E187" s="2">
        <v>2.6133E-2</v>
      </c>
      <c r="F187" s="2">
        <v>2.402393</v>
      </c>
      <c r="G187">
        <f t="shared" si="2"/>
        <v>98.91220961766038</v>
      </c>
      <c r="H187">
        <v>37.370487800433679</v>
      </c>
      <c r="I187">
        <v>5</v>
      </c>
    </row>
    <row r="188" spans="1:9" x14ac:dyDescent="0.3">
      <c r="A188" s="2" t="s">
        <v>104</v>
      </c>
      <c r="B188" s="3" t="str">
        <f>VLOOKUP(A188,[1]Habitat_Data_RAW!$A$2:$D$742,3,FALSE)</f>
        <v>Entiat River-Potato Creek</v>
      </c>
      <c r="C188" s="3" t="str">
        <f>VLOOKUP(A188,[1]Habitat_Data_RAW!$A$2:$D$742,2,FALSE)</f>
        <v>Entiat</v>
      </c>
      <c r="D188" s="2">
        <v>1.7746230000000001</v>
      </c>
      <c r="E188" s="2">
        <v>2.8513E-2</v>
      </c>
      <c r="F188" s="2">
        <v>1.803137</v>
      </c>
      <c r="G188">
        <f t="shared" si="2"/>
        <v>98.418644839521349</v>
      </c>
      <c r="H188">
        <v>100</v>
      </c>
      <c r="I188">
        <v>1</v>
      </c>
    </row>
    <row r="189" spans="1:9" x14ac:dyDescent="0.3">
      <c r="A189" s="2" t="s">
        <v>105</v>
      </c>
      <c r="B189" s="3" t="str">
        <f>VLOOKUP(A189,[1]Habitat_Data_RAW!$A$2:$D$742,3,FALSE)</f>
        <v>Entiat River-Potato Creek</v>
      </c>
      <c r="C189" s="3" t="str">
        <f>VLOOKUP(A189,[1]Habitat_Data_RAW!$A$2:$D$742,2,FALSE)</f>
        <v>Entiat</v>
      </c>
      <c r="D189" s="2">
        <v>1.323558</v>
      </c>
      <c r="E189" s="2"/>
      <c r="F189" s="2">
        <v>1.323558</v>
      </c>
      <c r="G189">
        <f t="shared" si="2"/>
        <v>100</v>
      </c>
      <c r="H189">
        <v>100</v>
      </c>
      <c r="I189">
        <v>1</v>
      </c>
    </row>
    <row r="190" spans="1:9" x14ac:dyDescent="0.3">
      <c r="A190" s="2" t="s">
        <v>106</v>
      </c>
      <c r="B190" s="3" t="str">
        <f>VLOOKUP(A190,[1]Habitat_Data_RAW!$A$2:$D$742,3,FALSE)</f>
        <v>Entiat River-Potato Creek</v>
      </c>
      <c r="C190" s="3" t="str">
        <f>VLOOKUP(A190,[1]Habitat_Data_RAW!$A$2:$D$742,2,FALSE)</f>
        <v>Entiat</v>
      </c>
      <c r="D190" s="2">
        <v>0.30229099999999998</v>
      </c>
      <c r="E190" s="2"/>
      <c r="F190" s="2">
        <v>0.30229099999999998</v>
      </c>
      <c r="G190">
        <f t="shared" si="2"/>
        <v>100</v>
      </c>
      <c r="H190">
        <v>100</v>
      </c>
      <c r="I190">
        <v>1</v>
      </c>
    </row>
    <row r="191" spans="1:9" x14ac:dyDescent="0.3">
      <c r="A191" s="2" t="s">
        <v>107</v>
      </c>
      <c r="B191" s="3" t="str">
        <f>VLOOKUP(A191,[1]Habitat_Data_RAW!$A$2:$D$742,3,FALSE)</f>
        <v>Entiat River-Preston Creek</v>
      </c>
      <c r="C191" s="3" t="str">
        <f>VLOOKUP(A191,[1]Habitat_Data_RAW!$A$2:$D$742,2,FALSE)</f>
        <v>Entiat</v>
      </c>
      <c r="D191" s="2">
        <v>1.74769</v>
      </c>
      <c r="E191" s="2"/>
      <c r="F191" s="2">
        <v>1.74769</v>
      </c>
      <c r="G191">
        <f t="shared" si="2"/>
        <v>100</v>
      </c>
      <c r="H191">
        <v>52.899666545193327</v>
      </c>
      <c r="I191">
        <v>5</v>
      </c>
    </row>
    <row r="192" spans="1:9" x14ac:dyDescent="0.3">
      <c r="A192" s="2" t="s">
        <v>108</v>
      </c>
      <c r="B192" s="3" t="str">
        <f>VLOOKUP(A192,[1]Habitat_Data_RAW!$A$2:$D$742,3,FALSE)</f>
        <v>Entiat River-Preston Creek</v>
      </c>
      <c r="C192" s="3" t="str">
        <f>VLOOKUP(A192,[1]Habitat_Data_RAW!$A$2:$D$742,2,FALSE)</f>
        <v>Entiat</v>
      </c>
      <c r="D192" s="2">
        <v>0.66132800000000003</v>
      </c>
      <c r="E192" s="2"/>
      <c r="F192" s="2">
        <v>0.66132800000000003</v>
      </c>
      <c r="G192">
        <f t="shared" si="2"/>
        <v>100</v>
      </c>
      <c r="H192">
        <v>20.862750338403821</v>
      </c>
      <c r="I192">
        <v>5</v>
      </c>
    </row>
    <row r="193" spans="1:9" x14ac:dyDescent="0.3">
      <c r="A193" s="2" t="s">
        <v>109</v>
      </c>
      <c r="B193" s="3" t="str">
        <f>VLOOKUP(A193,[1]Habitat_Data_RAW!$A$2:$D$742,3,FALSE)</f>
        <v>Entiat River-Preston Creek</v>
      </c>
      <c r="C193" s="3" t="str">
        <f>VLOOKUP(A193,[1]Habitat_Data_RAW!$A$2:$D$742,2,FALSE)</f>
        <v>Entiat</v>
      </c>
      <c r="D193" s="2">
        <v>0.72662199999999999</v>
      </c>
      <c r="E193" s="2">
        <v>2.0025999999999999E-2</v>
      </c>
      <c r="F193" s="2">
        <v>0.74664799999999998</v>
      </c>
      <c r="G193">
        <f t="shared" si="2"/>
        <v>97.317879375555819</v>
      </c>
      <c r="H193">
        <v>95.432031188311612</v>
      </c>
      <c r="I193">
        <v>5</v>
      </c>
    </row>
    <row r="194" spans="1:9" x14ac:dyDescent="0.3">
      <c r="A194" s="2" t="s">
        <v>110</v>
      </c>
      <c r="B194" s="3" t="str">
        <f>VLOOKUP(A194,[1]Habitat_Data_RAW!$A$2:$D$742,3,FALSE)</f>
        <v>Entiat River-Preston Creek</v>
      </c>
      <c r="C194" s="3" t="str">
        <f>VLOOKUP(A194,[1]Habitat_Data_RAW!$A$2:$D$742,2,FALSE)</f>
        <v>Entiat</v>
      </c>
      <c r="D194" s="2">
        <v>0.90960099999999999</v>
      </c>
      <c r="E194" s="2">
        <v>0.18044099999999999</v>
      </c>
      <c r="F194" s="2">
        <v>1.090041</v>
      </c>
      <c r="G194">
        <f t="shared" si="2"/>
        <v>83.446494214437806</v>
      </c>
      <c r="H194">
        <v>71.229434909382277</v>
      </c>
      <c r="I194">
        <v>5</v>
      </c>
    </row>
    <row r="195" spans="1:9" x14ac:dyDescent="0.3">
      <c r="A195" s="2" t="s">
        <v>111</v>
      </c>
      <c r="B195" s="3" t="str">
        <f>VLOOKUP(A195,[1]Habitat_Data_RAW!$A$2:$D$742,3,FALSE)</f>
        <v>Entiat River-Lake Creek</v>
      </c>
      <c r="C195" s="3" t="str">
        <f>VLOOKUP(A195,[1]Habitat_Data_RAW!$A$2:$D$742,2,FALSE)</f>
        <v>Entiat</v>
      </c>
      <c r="D195" s="2">
        <v>0.62962700000000005</v>
      </c>
      <c r="E195" s="2">
        <v>1.7829000000000001E-2</v>
      </c>
      <c r="F195" s="2">
        <v>0.64745600000000003</v>
      </c>
      <c r="G195">
        <f t="shared" ref="G195:G258" si="3">(D195/F195)*100</f>
        <v>97.24629936242772</v>
      </c>
      <c r="H195">
        <v>88.501031420195119</v>
      </c>
      <c r="I195">
        <v>5</v>
      </c>
    </row>
    <row r="196" spans="1:9" x14ac:dyDescent="0.3">
      <c r="A196" s="2" t="s">
        <v>196</v>
      </c>
      <c r="B196" s="3" t="str">
        <f>VLOOKUP(A196,[1]Habitat_Data_RAW!$A$2:$D$742,3,FALSE)</f>
        <v>Upper Peshastin Creek</v>
      </c>
      <c r="C196" s="3" t="str">
        <f>VLOOKUP(A196,[1]Habitat_Data_RAW!$A$2:$D$742,2,FALSE)</f>
        <v>Wenatchee</v>
      </c>
      <c r="D196" s="2"/>
      <c r="E196" s="2">
        <v>1.1159269999999999</v>
      </c>
      <c r="F196" s="2">
        <v>1.1159269999999999</v>
      </c>
      <c r="G196">
        <f t="shared" si="3"/>
        <v>0</v>
      </c>
      <c r="H196">
        <v>8.6715249417172338</v>
      </c>
      <c r="I196">
        <v>5</v>
      </c>
    </row>
    <row r="197" spans="1:9" x14ac:dyDescent="0.3">
      <c r="A197" s="2" t="s">
        <v>197</v>
      </c>
      <c r="B197" s="3" t="str">
        <f>VLOOKUP(A197,[1]Habitat_Data_RAW!$A$2:$D$742,3,FALSE)</f>
        <v>Upper Peshastin Creek</v>
      </c>
      <c r="C197" s="3" t="str">
        <f>VLOOKUP(A197,[1]Habitat_Data_RAW!$A$2:$D$742,2,FALSE)</f>
        <v>Wenatchee</v>
      </c>
      <c r="D197" s="2"/>
      <c r="E197" s="2">
        <v>1.7419359999999999</v>
      </c>
      <c r="F197" s="2">
        <v>1.7419359999999999</v>
      </c>
      <c r="G197">
        <f t="shared" si="3"/>
        <v>0</v>
      </c>
      <c r="H197">
        <v>23.106200047132251</v>
      </c>
      <c r="I197">
        <v>5</v>
      </c>
    </row>
    <row r="198" spans="1:9" x14ac:dyDescent="0.3">
      <c r="A198" s="2" t="s">
        <v>299</v>
      </c>
      <c r="B198" s="3" t="str">
        <f>VLOOKUP(A198,[1]Habitat_Data_RAW!$A$2:$D$742,3,FALSE)</f>
        <v>Eureka Creek Methow</v>
      </c>
      <c r="C198" s="3" t="str">
        <f>VLOOKUP(A198,[1]Habitat_Data_RAW!$A$2:$D$742,2,FALSE)</f>
        <v>Methow</v>
      </c>
      <c r="D198" s="2"/>
      <c r="E198" s="2">
        <v>0.29930499999999999</v>
      </c>
      <c r="F198" s="2">
        <v>0.29930499999999999</v>
      </c>
      <c r="G198">
        <f t="shared" si="3"/>
        <v>0</v>
      </c>
      <c r="H198">
        <v>28.004713720780028</v>
      </c>
      <c r="I198">
        <v>5</v>
      </c>
    </row>
    <row r="199" spans="1:9" x14ac:dyDescent="0.3">
      <c r="A199" s="2" t="s">
        <v>300</v>
      </c>
      <c r="B199" s="3" t="str">
        <f>VLOOKUP(A199,[1]Habitat_Data_RAW!$A$2:$D$742,3,FALSE)</f>
        <v>Falls Creek Methow</v>
      </c>
      <c r="C199" s="3" t="str">
        <f>VLOOKUP(A199,[1]Habitat_Data_RAW!$A$2:$D$742,2,FALSE)</f>
        <v>Methow</v>
      </c>
      <c r="D199" s="2">
        <v>4.8670999999999999E-2</v>
      </c>
      <c r="E199" s="2">
        <v>0.145533</v>
      </c>
      <c r="F199" s="2">
        <v>0.19420399999999999</v>
      </c>
      <c r="G199">
        <f t="shared" si="3"/>
        <v>25.061790694321434</v>
      </c>
      <c r="H199">
        <v>33.825836624034089</v>
      </c>
      <c r="I199">
        <v>5</v>
      </c>
    </row>
    <row r="200" spans="1:9" x14ac:dyDescent="0.3">
      <c r="A200" s="2" t="s">
        <v>301</v>
      </c>
      <c r="B200" s="3" t="str">
        <f>VLOOKUP(A200,[1]Habitat_Data_RAW!$A$2:$D$742,3,FALSE)</f>
        <v>Lake Creek (Methow)</v>
      </c>
      <c r="C200" s="3" t="str">
        <f>VLOOKUP(A200,[1]Habitat_Data_RAW!$A$2:$D$742,2,FALSE)</f>
        <v>Methow</v>
      </c>
      <c r="D200" s="2">
        <v>0.37919799999999998</v>
      </c>
      <c r="E200" s="2">
        <v>0.231212</v>
      </c>
      <c r="F200" s="2">
        <v>0.61041000000000001</v>
      </c>
      <c r="G200">
        <f t="shared" si="3"/>
        <v>62.121852525351805</v>
      </c>
      <c r="H200">
        <v>8.294549591477919</v>
      </c>
      <c r="I200">
        <v>5</v>
      </c>
    </row>
    <row r="201" spans="1:9" x14ac:dyDescent="0.3">
      <c r="A201" s="2" t="s">
        <v>302</v>
      </c>
      <c r="B201" s="3" t="str">
        <f>VLOOKUP(A201,[1]Habitat_Data_RAW!$A$2:$D$742,3,FALSE)</f>
        <v>Methow River-Fawn Creek</v>
      </c>
      <c r="C201" s="3" t="str">
        <f>VLOOKUP(A201,[1]Habitat_Data_RAW!$A$2:$D$742,2,FALSE)</f>
        <v>Methow</v>
      </c>
      <c r="D201" s="2">
        <v>3.3841000000000003E-2</v>
      </c>
      <c r="E201" s="2">
        <v>0.196823</v>
      </c>
      <c r="F201" s="2">
        <v>0.23066400000000001</v>
      </c>
      <c r="G201">
        <f t="shared" si="3"/>
        <v>14.671123365588043</v>
      </c>
      <c r="H201">
        <v>31.90161348284494</v>
      </c>
      <c r="I201">
        <v>5</v>
      </c>
    </row>
    <row r="202" spans="1:9" x14ac:dyDescent="0.3">
      <c r="A202" s="2" t="s">
        <v>198</v>
      </c>
      <c r="B202" s="3" t="str">
        <f>VLOOKUP(A202,[1]Habitat_Data_RAW!$A$2:$D$742,3,FALSE)</f>
        <v>Upper Little Wenatchee River</v>
      </c>
      <c r="C202" s="3" t="str">
        <f>VLOOKUP(A202,[1]Habitat_Data_RAW!$A$2:$D$742,2,FALSE)</f>
        <v>Wenatchee</v>
      </c>
      <c r="D202" s="2"/>
      <c r="E202" s="2">
        <v>0.71834500000000001</v>
      </c>
      <c r="F202" s="2">
        <v>0.71834500000000001</v>
      </c>
      <c r="G202">
        <f t="shared" si="3"/>
        <v>0</v>
      </c>
      <c r="H202">
        <v>0</v>
      </c>
      <c r="I202">
        <v>5</v>
      </c>
    </row>
    <row r="203" spans="1:9" x14ac:dyDescent="0.3">
      <c r="A203" s="2" t="s">
        <v>199</v>
      </c>
      <c r="B203" s="3" t="str">
        <f>VLOOKUP(A203,[1]Habitat_Data_RAW!$A$2:$D$742,3,FALSE)</f>
        <v>Wenatchee River-Beaver Creek</v>
      </c>
      <c r="C203" s="3" t="str">
        <f>VLOOKUP(A203,[1]Habitat_Data_RAW!$A$2:$D$742,2,FALSE)</f>
        <v>Wenatchee</v>
      </c>
      <c r="D203" s="2">
        <v>0.22359799999999999</v>
      </c>
      <c r="E203" s="2">
        <v>0.25112899999999999</v>
      </c>
      <c r="F203" s="2">
        <v>0.47472700000000001</v>
      </c>
      <c r="G203">
        <f t="shared" si="3"/>
        <v>47.100333454806652</v>
      </c>
      <c r="H203">
        <v>0</v>
      </c>
      <c r="I203">
        <v>5</v>
      </c>
    </row>
    <row r="204" spans="1:9" x14ac:dyDescent="0.3">
      <c r="A204" s="2" t="s">
        <v>200</v>
      </c>
      <c r="B204" s="3" t="str">
        <f>VLOOKUP(A204,[1]Habitat_Data_RAW!$A$2:$D$742,3,FALSE)</f>
        <v>Wenatchee River-Beaver Creek</v>
      </c>
      <c r="C204" s="3" t="str">
        <f>VLOOKUP(A204,[1]Habitat_Data_RAW!$A$2:$D$742,2,FALSE)</f>
        <v>Wenatchee</v>
      </c>
      <c r="D204" s="2">
        <v>0.63959200000000005</v>
      </c>
      <c r="E204" s="2">
        <v>0.16861400000000001</v>
      </c>
      <c r="F204" s="2">
        <v>0.80820599999999998</v>
      </c>
      <c r="G204">
        <f t="shared" si="3"/>
        <v>79.137249661596186</v>
      </c>
      <c r="H204">
        <v>0</v>
      </c>
      <c r="I204">
        <v>5</v>
      </c>
    </row>
    <row r="205" spans="1:9" x14ac:dyDescent="0.3">
      <c r="A205" s="2" t="s">
        <v>303</v>
      </c>
      <c r="B205" s="3" t="str">
        <f>VLOOKUP(A205,[1]Habitat_Data_RAW!$A$2:$D$742,3,FALSE)</f>
        <v>Gold Creek</v>
      </c>
      <c r="C205" s="3" t="str">
        <f>VLOOKUP(A205,[1]Habitat_Data_RAW!$A$2:$D$742,2,FALSE)</f>
        <v>Methow</v>
      </c>
      <c r="D205" s="2">
        <v>0.28389900000000001</v>
      </c>
      <c r="E205" s="2">
        <v>0.81772999999999996</v>
      </c>
      <c r="F205" s="2">
        <v>1.101629</v>
      </c>
      <c r="G205">
        <f t="shared" si="3"/>
        <v>25.770835735079601</v>
      </c>
      <c r="H205">
        <v>0</v>
      </c>
      <c r="I205">
        <v>5</v>
      </c>
    </row>
    <row r="206" spans="1:9" x14ac:dyDescent="0.3">
      <c r="A206" s="2" t="s">
        <v>304</v>
      </c>
      <c r="B206" s="3" t="str">
        <f>VLOOKUP(A206,[1]Habitat_Data_RAW!$A$2:$D$742,3,FALSE)</f>
        <v>Gold Creek</v>
      </c>
      <c r="C206" s="3" t="str">
        <f>VLOOKUP(A206,[1]Habitat_Data_RAW!$A$2:$D$742,2,FALSE)</f>
        <v>Methow</v>
      </c>
      <c r="D206" s="2"/>
      <c r="E206" s="2">
        <v>0.91728399999999999</v>
      </c>
      <c r="F206" s="2">
        <v>0.91728399999999999</v>
      </c>
      <c r="G206">
        <f t="shared" si="3"/>
        <v>0</v>
      </c>
      <c r="H206">
        <v>0</v>
      </c>
      <c r="I206">
        <v>5</v>
      </c>
    </row>
    <row r="207" spans="1:9" x14ac:dyDescent="0.3">
      <c r="A207" s="2" t="s">
        <v>305</v>
      </c>
      <c r="B207" s="3" t="str">
        <f>VLOOKUP(A207,[1]Habitat_Data_RAW!$A$2:$D$742,3,FALSE)</f>
        <v>Gold Creek</v>
      </c>
      <c r="C207" s="3" t="str">
        <f>VLOOKUP(A207,[1]Habitat_Data_RAW!$A$2:$D$742,2,FALSE)</f>
        <v>Methow</v>
      </c>
      <c r="D207" s="2"/>
      <c r="E207" s="2">
        <v>0.65316300000000005</v>
      </c>
      <c r="F207" s="2">
        <v>0.65316300000000005</v>
      </c>
      <c r="G207">
        <f t="shared" si="3"/>
        <v>0</v>
      </c>
      <c r="H207">
        <v>0</v>
      </c>
      <c r="I207">
        <v>5</v>
      </c>
    </row>
    <row r="208" spans="1:9" x14ac:dyDescent="0.3">
      <c r="A208" s="2" t="s">
        <v>306</v>
      </c>
      <c r="B208" s="3" t="str">
        <f>VLOOKUP(A208,[1]Habitat_Data_RAW!$A$2:$D$742,3,FALSE)</f>
        <v>Gold Creek</v>
      </c>
      <c r="C208" s="3" t="str">
        <f>VLOOKUP(A208,[1]Habitat_Data_RAW!$A$2:$D$742,2,FALSE)</f>
        <v>Methow</v>
      </c>
      <c r="D208" s="2"/>
      <c r="E208" s="2">
        <v>1.9777720000000001</v>
      </c>
      <c r="F208" s="2">
        <v>1.9777720000000001</v>
      </c>
      <c r="G208">
        <f t="shared" si="3"/>
        <v>0</v>
      </c>
      <c r="H208">
        <v>0</v>
      </c>
      <c r="I208">
        <v>5</v>
      </c>
    </row>
    <row r="209" spans="1:9" x14ac:dyDescent="0.3">
      <c r="A209" s="2" t="s">
        <v>307</v>
      </c>
      <c r="B209" s="3" t="str">
        <f>VLOOKUP(A209,[1]Habitat_Data_RAW!$A$2:$D$742,3,FALSE)</f>
        <v>Lower Beaver Creek</v>
      </c>
      <c r="C209" s="3" t="str">
        <f>VLOOKUP(A209,[1]Habitat_Data_RAW!$A$2:$D$742,2,FALSE)</f>
        <v>Methow</v>
      </c>
      <c r="D209" s="2">
        <v>0.769953</v>
      </c>
      <c r="E209" s="2">
        <v>1.14662</v>
      </c>
      <c r="F209" s="2">
        <v>1.9165730000000001</v>
      </c>
      <c r="G209">
        <f t="shared" si="3"/>
        <v>40.173424127335608</v>
      </c>
      <c r="H209">
        <v>0</v>
      </c>
      <c r="I209">
        <v>5</v>
      </c>
    </row>
    <row r="210" spans="1:9" x14ac:dyDescent="0.3">
      <c r="A210" s="2" t="s">
        <v>308</v>
      </c>
      <c r="B210" s="3" t="str">
        <f>VLOOKUP(A210,[1]Habitat_Data_RAW!$A$2:$D$742,3,FALSE)</f>
        <v>Lower Beaver Creek</v>
      </c>
      <c r="C210" s="3" t="str">
        <f>VLOOKUP(A210,[1]Habitat_Data_RAW!$A$2:$D$742,2,FALSE)</f>
        <v>Methow</v>
      </c>
      <c r="D210" s="2"/>
      <c r="E210" s="2">
        <v>1.1075109999999999</v>
      </c>
      <c r="F210" s="2">
        <v>1.1075109999999999</v>
      </c>
      <c r="G210">
        <f t="shared" si="3"/>
        <v>0</v>
      </c>
      <c r="H210">
        <v>0</v>
      </c>
      <c r="I210">
        <v>5</v>
      </c>
    </row>
    <row r="211" spans="1:9" x14ac:dyDescent="0.3">
      <c r="A211" s="2" t="s">
        <v>309</v>
      </c>
      <c r="B211" s="3" t="str">
        <f>VLOOKUP(A211,[1]Habitat_Data_RAW!$A$2:$D$742,3,FALSE)</f>
        <v>Lower Beaver Creek</v>
      </c>
      <c r="C211" s="3" t="str">
        <f>VLOOKUP(A211,[1]Habitat_Data_RAW!$A$2:$D$742,2,FALSE)</f>
        <v>Methow</v>
      </c>
      <c r="D211" s="2">
        <v>0.31376500000000002</v>
      </c>
      <c r="E211" s="2">
        <v>1.3357079999999999</v>
      </c>
      <c r="F211" s="2">
        <v>1.649473</v>
      </c>
      <c r="G211">
        <f t="shared" si="3"/>
        <v>19.022136161064779</v>
      </c>
      <c r="H211">
        <v>0</v>
      </c>
      <c r="I211">
        <v>5</v>
      </c>
    </row>
    <row r="212" spans="1:9" x14ac:dyDescent="0.3">
      <c r="A212" s="2" t="s">
        <v>201</v>
      </c>
      <c r="B212" s="3" t="str">
        <f>VLOOKUP(A212,[1]Habitat_Data_RAW!$A$2:$D$742,3,FALSE)</f>
        <v>Upper Icicle Creek</v>
      </c>
      <c r="C212" s="3" t="str">
        <f>VLOOKUP(A212,[1]Habitat_Data_RAW!$A$2:$D$742,2,FALSE)</f>
        <v>Wenatchee</v>
      </c>
      <c r="D212" s="2">
        <v>6.8264000000000005E-2</v>
      </c>
      <c r="E212" s="2">
        <v>1.426142</v>
      </c>
      <c r="F212" s="2">
        <v>1.4944059999999999</v>
      </c>
      <c r="G212">
        <f t="shared" si="3"/>
        <v>4.5679688116883908</v>
      </c>
      <c r="H212">
        <v>13.686520952760491</v>
      </c>
      <c r="I212">
        <v>5</v>
      </c>
    </row>
    <row r="213" spans="1:9" x14ac:dyDescent="0.3">
      <c r="A213" s="2" t="s">
        <v>202</v>
      </c>
      <c r="B213" s="3" t="str">
        <f>VLOOKUP(A213,[1]Habitat_Data_RAW!$A$2:$D$742,3,FALSE)</f>
        <v>French Creek (Wenatchee)</v>
      </c>
      <c r="C213" s="3" t="str">
        <f>VLOOKUP(A213,[1]Habitat_Data_RAW!$A$2:$D$742,2,FALSE)</f>
        <v>Wenatchee</v>
      </c>
      <c r="D213" s="2">
        <v>0.32532</v>
      </c>
      <c r="E213" s="2">
        <v>0.805419</v>
      </c>
      <c r="F213" s="2">
        <v>1.1307389999999999</v>
      </c>
      <c r="G213">
        <f t="shared" si="3"/>
        <v>28.77056509061773</v>
      </c>
      <c r="H213">
        <v>0</v>
      </c>
      <c r="I213">
        <v>5</v>
      </c>
    </row>
    <row r="214" spans="1:9" x14ac:dyDescent="0.3">
      <c r="A214" s="2" t="s">
        <v>203</v>
      </c>
      <c r="B214" s="3" t="str">
        <f>VLOOKUP(A214,[1]Habitat_Data_RAW!$A$2:$D$742,3,FALSE)</f>
        <v>French Creek (Wenatchee)</v>
      </c>
      <c r="C214" s="3" t="str">
        <f>VLOOKUP(A214,[1]Habitat_Data_RAW!$A$2:$D$742,2,FALSE)</f>
        <v>Wenatchee</v>
      </c>
      <c r="D214" s="2">
        <v>0.119904</v>
      </c>
      <c r="E214" s="2">
        <v>0.92283300000000001</v>
      </c>
      <c r="F214" s="2">
        <v>1.042737</v>
      </c>
      <c r="G214">
        <f t="shared" si="3"/>
        <v>11.498968579804879</v>
      </c>
      <c r="H214">
        <v>0</v>
      </c>
      <c r="I214">
        <v>5</v>
      </c>
    </row>
    <row r="215" spans="1:9" x14ac:dyDescent="0.3">
      <c r="A215" s="2" t="s">
        <v>204</v>
      </c>
      <c r="B215" s="3" t="str">
        <f>VLOOKUP(A215,[1]Habitat_Data_RAW!$A$2:$D$742,3,FALSE)</f>
        <v>French Creek (Wenatchee)</v>
      </c>
      <c r="C215" s="3" t="str">
        <f>VLOOKUP(A215,[1]Habitat_Data_RAW!$A$2:$D$742,2,FALSE)</f>
        <v>Wenatchee</v>
      </c>
      <c r="D215" s="2">
        <v>0.88378199999999996</v>
      </c>
      <c r="E215" s="2">
        <v>8.3914000000000002E-2</v>
      </c>
      <c r="F215" s="2">
        <v>0.967696</v>
      </c>
      <c r="G215">
        <f t="shared" si="3"/>
        <v>91.328475058282763</v>
      </c>
      <c r="H215">
        <v>0</v>
      </c>
      <c r="I215">
        <v>5</v>
      </c>
    </row>
    <row r="216" spans="1:9" x14ac:dyDescent="0.3">
      <c r="A216" s="2" t="s">
        <v>205</v>
      </c>
      <c r="B216" s="3" t="str">
        <f>VLOOKUP(A216,[1]Habitat_Data_RAW!$A$2:$D$742,3,FALSE)</f>
        <v>French Creek (Wenatchee)</v>
      </c>
      <c r="C216" s="3" t="str">
        <f>VLOOKUP(A216,[1]Habitat_Data_RAW!$A$2:$D$742,2,FALSE)</f>
        <v>Wenatchee</v>
      </c>
      <c r="D216" s="2">
        <v>0.49922299999999997</v>
      </c>
      <c r="E216" s="2">
        <v>0.15001400000000001</v>
      </c>
      <c r="F216" s="2">
        <v>0.64923699999999995</v>
      </c>
      <c r="G216">
        <f t="shared" si="3"/>
        <v>76.893799952867752</v>
      </c>
      <c r="H216">
        <v>0</v>
      </c>
      <c r="I216">
        <v>5</v>
      </c>
    </row>
    <row r="217" spans="1:9" x14ac:dyDescent="0.3">
      <c r="A217" s="2" t="s">
        <v>206</v>
      </c>
      <c r="B217" s="3" t="str">
        <f>VLOOKUP(A217,[1]Habitat_Data_RAW!$A$2:$D$742,3,FALSE)</f>
        <v>French Creek (Wenatchee)</v>
      </c>
      <c r="C217" s="3" t="str">
        <f>VLOOKUP(A217,[1]Habitat_Data_RAW!$A$2:$D$742,2,FALSE)</f>
        <v>Wenatchee</v>
      </c>
      <c r="D217" s="2">
        <v>0.31768999999999997</v>
      </c>
      <c r="E217" s="2">
        <v>0.123575</v>
      </c>
      <c r="F217" s="2">
        <v>0.44126500000000002</v>
      </c>
      <c r="G217">
        <f t="shared" si="3"/>
        <v>71.995286279219954</v>
      </c>
      <c r="H217">
        <v>0</v>
      </c>
      <c r="I217">
        <v>5</v>
      </c>
    </row>
    <row r="218" spans="1:9" x14ac:dyDescent="0.3">
      <c r="A218" s="2" t="s">
        <v>263</v>
      </c>
      <c r="B218" s="3" t="str">
        <f>VLOOKUP(A218,[1]Habitat_Data_RAW!$A$2:$D$742,3,FALSE)</f>
        <v>Chumstick Creek</v>
      </c>
      <c r="C218" s="3" t="str">
        <f>VLOOKUP(A218,[1]Habitat_Data_RAW!$A$2:$D$742,2,FALSE)</f>
        <v>Wenatchee</v>
      </c>
      <c r="D218" s="2">
        <v>0.19064500000000001</v>
      </c>
      <c r="E218" s="2">
        <v>4.4068999999999997E-2</v>
      </c>
      <c r="F218" s="2">
        <v>0.234713</v>
      </c>
      <c r="G218">
        <f t="shared" si="3"/>
        <v>81.22472977636518</v>
      </c>
      <c r="H218">
        <v>0</v>
      </c>
      <c r="I218">
        <v>5</v>
      </c>
    </row>
    <row r="219" spans="1:9" x14ac:dyDescent="0.3">
      <c r="A219" s="2" t="s">
        <v>264</v>
      </c>
      <c r="B219" s="3" t="str">
        <f>VLOOKUP(A219,[1]Habitat_Data_RAW!$A$2:$D$742,3,FALSE)</f>
        <v>Lower Chiwawa River</v>
      </c>
      <c r="C219" s="3" t="str">
        <f>VLOOKUP(A219,[1]Habitat_Data_RAW!$A$2:$D$742,2,FALSE)</f>
        <v>Wenatchee</v>
      </c>
      <c r="D219" s="2">
        <v>0.78364999999999996</v>
      </c>
      <c r="E219" s="2">
        <v>0.545875</v>
      </c>
      <c r="F219" s="2">
        <v>1.3295250000000001</v>
      </c>
      <c r="G219">
        <f t="shared" si="3"/>
        <v>58.942103382787082</v>
      </c>
      <c r="H219">
        <v>0</v>
      </c>
      <c r="I219">
        <v>5</v>
      </c>
    </row>
    <row r="220" spans="1:9" x14ac:dyDescent="0.3">
      <c r="A220" s="2" t="s">
        <v>265</v>
      </c>
      <c r="B220" s="3" t="str">
        <f>VLOOKUP(A220,[1]Habitat_Data_RAW!$A$2:$D$742,3,FALSE)</f>
        <v>Lower Nason Creek</v>
      </c>
      <c r="C220" s="3" t="str">
        <f>VLOOKUP(A220,[1]Habitat_Data_RAW!$A$2:$D$742,2,FALSE)</f>
        <v>Wenatchee</v>
      </c>
      <c r="D220" s="2">
        <v>0.21251900000000001</v>
      </c>
      <c r="E220" s="2"/>
      <c r="F220" s="2">
        <v>0.21251900000000001</v>
      </c>
      <c r="G220">
        <f t="shared" si="3"/>
        <v>100</v>
      </c>
      <c r="H220">
        <v>0</v>
      </c>
      <c r="I220">
        <v>5</v>
      </c>
    </row>
    <row r="221" spans="1:9" x14ac:dyDescent="0.3">
      <c r="A221" s="2" t="s">
        <v>310</v>
      </c>
      <c r="B221" s="3" t="str">
        <f>VLOOKUP(A221,[1]Habitat_Data_RAW!$A$2:$D$742,3,FALSE)</f>
        <v>Goat Creek</v>
      </c>
      <c r="C221" s="3" t="str">
        <f>VLOOKUP(A221,[1]Habitat_Data_RAW!$A$2:$D$742,2,FALSE)</f>
        <v>Methow</v>
      </c>
      <c r="D221" s="2">
        <v>0.59051900000000002</v>
      </c>
      <c r="E221" s="2"/>
      <c r="F221" s="2">
        <v>0.59051900000000002</v>
      </c>
      <c r="G221">
        <f t="shared" si="3"/>
        <v>100</v>
      </c>
      <c r="H221">
        <v>0</v>
      </c>
      <c r="I221">
        <v>5</v>
      </c>
    </row>
    <row r="222" spans="1:9" x14ac:dyDescent="0.3">
      <c r="A222" s="2" t="s">
        <v>314</v>
      </c>
      <c r="B222" s="3" t="str">
        <f>VLOOKUP(A222,[1]Habitat_Data_RAW!$A$2:$D$742,3,FALSE)</f>
        <v>Goat Creek</v>
      </c>
      <c r="C222" s="3" t="str">
        <f>VLOOKUP(A222,[1]Habitat_Data_RAW!$A$2:$D$742,2,FALSE)</f>
        <v>Methow</v>
      </c>
      <c r="D222" s="2">
        <v>0.28319100000000003</v>
      </c>
      <c r="E222" s="2">
        <v>0.25962299999999999</v>
      </c>
      <c r="F222" s="2">
        <v>0.54281400000000002</v>
      </c>
      <c r="G222">
        <f t="shared" si="3"/>
        <v>52.170909372271169</v>
      </c>
      <c r="H222">
        <v>0.79798266874495805</v>
      </c>
      <c r="I222">
        <v>5</v>
      </c>
    </row>
    <row r="223" spans="1:9" x14ac:dyDescent="0.3">
      <c r="A223" s="2" t="s">
        <v>344</v>
      </c>
      <c r="B223" s="3" t="str">
        <f>VLOOKUP(A223,[1]Habitat_Data_RAW!$A$2:$D$742,3,FALSE)</f>
        <v>Goat Creek</v>
      </c>
      <c r="C223" s="3" t="str">
        <f>VLOOKUP(A223,[1]Habitat_Data_RAW!$A$2:$D$742,2,FALSE)</f>
        <v>Methow</v>
      </c>
      <c r="D223" s="2"/>
      <c r="E223" s="2">
        <v>0.27463100000000001</v>
      </c>
      <c r="F223" s="2">
        <v>0.27463100000000001</v>
      </c>
      <c r="G223">
        <f t="shared" si="3"/>
        <v>0</v>
      </c>
      <c r="H223">
        <v>2.0093711747205272</v>
      </c>
      <c r="I223">
        <v>5</v>
      </c>
    </row>
    <row r="224" spans="1:9" x14ac:dyDescent="0.3">
      <c r="A224" s="2" t="s">
        <v>356</v>
      </c>
      <c r="B224" s="3" t="str">
        <f>VLOOKUP(A224,[1]Habitat_Data_RAW!$A$2:$D$742,3,FALSE)</f>
        <v>Goat Creek</v>
      </c>
      <c r="C224" s="3" t="str">
        <f>VLOOKUP(A224,[1]Habitat_Data_RAW!$A$2:$D$742,2,FALSE)</f>
        <v>Methow</v>
      </c>
      <c r="D224" s="2"/>
      <c r="E224" s="2">
        <v>0.48922700000000002</v>
      </c>
      <c r="F224" s="2">
        <v>0.48922700000000002</v>
      </c>
      <c r="G224">
        <f t="shared" si="3"/>
        <v>0</v>
      </c>
      <c r="H224">
        <v>0</v>
      </c>
      <c r="I224">
        <v>5</v>
      </c>
    </row>
    <row r="225" spans="1:9" x14ac:dyDescent="0.3">
      <c r="A225" s="2" t="s">
        <v>359</v>
      </c>
      <c r="B225" s="3" t="str">
        <f>VLOOKUP(A225,[1]Habitat_Data_RAW!$A$2:$D$742,3,FALSE)</f>
        <v>Goat Creek</v>
      </c>
      <c r="C225" s="3" t="str">
        <f>VLOOKUP(A225,[1]Habitat_Data_RAW!$A$2:$D$742,2,FALSE)</f>
        <v>Methow</v>
      </c>
      <c r="D225" s="2"/>
      <c r="E225" s="2">
        <v>1.113516</v>
      </c>
      <c r="F225" s="2">
        <v>1.113516</v>
      </c>
      <c r="G225">
        <f t="shared" si="3"/>
        <v>0</v>
      </c>
      <c r="H225">
        <v>1.708736358526042</v>
      </c>
      <c r="I225">
        <v>5</v>
      </c>
    </row>
    <row r="226" spans="1:9" x14ac:dyDescent="0.3">
      <c r="A226" s="2" t="s">
        <v>360</v>
      </c>
      <c r="B226" s="3" t="str">
        <f>VLOOKUP(A226,[1]Habitat_Data_RAW!$A$2:$D$742,3,FALSE)</f>
        <v>Goat Creek</v>
      </c>
      <c r="C226" s="3" t="str">
        <f>VLOOKUP(A226,[1]Habitat_Data_RAW!$A$2:$D$742,2,FALSE)</f>
        <v>Methow</v>
      </c>
      <c r="D226" s="2"/>
      <c r="E226" s="2">
        <v>1.5599810000000001</v>
      </c>
      <c r="F226" s="2">
        <v>1.5599810000000001</v>
      </c>
      <c r="G226">
        <f t="shared" si="3"/>
        <v>0</v>
      </c>
      <c r="H226">
        <v>0</v>
      </c>
      <c r="I226">
        <v>5</v>
      </c>
    </row>
    <row r="227" spans="1:9" x14ac:dyDescent="0.3">
      <c r="A227" s="2" t="s">
        <v>361</v>
      </c>
      <c r="B227" s="3" t="str">
        <f>VLOOKUP(A227,[1]Habitat_Data_RAW!$A$2:$D$742,3,FALSE)</f>
        <v>Goat Creek</v>
      </c>
      <c r="C227" s="3" t="str">
        <f>VLOOKUP(A227,[1]Habitat_Data_RAW!$A$2:$D$742,2,FALSE)</f>
        <v>Methow</v>
      </c>
      <c r="D227" s="2"/>
      <c r="E227" s="2">
        <v>1.1490830000000001</v>
      </c>
      <c r="F227" s="2">
        <v>1.1490830000000001</v>
      </c>
      <c r="G227">
        <f t="shared" si="3"/>
        <v>0</v>
      </c>
      <c r="H227">
        <v>0.88589981013090568</v>
      </c>
      <c r="I227">
        <v>5</v>
      </c>
    </row>
    <row r="228" spans="1:9" x14ac:dyDescent="0.3">
      <c r="A228" s="2" t="s">
        <v>364</v>
      </c>
      <c r="B228" s="3" t="str">
        <f>VLOOKUP(A228,[1]Habitat_Data_RAW!$A$2:$D$742,3,FALSE)</f>
        <v>Goat Creek</v>
      </c>
      <c r="C228" s="3" t="str">
        <f>VLOOKUP(A228,[1]Habitat_Data_RAW!$A$2:$D$742,2,FALSE)</f>
        <v>Methow</v>
      </c>
      <c r="D228" s="2"/>
      <c r="E228" s="2">
        <v>1.758381</v>
      </c>
      <c r="F228" s="2">
        <v>1.758381</v>
      </c>
      <c r="G228">
        <f t="shared" si="3"/>
        <v>0</v>
      </c>
      <c r="H228">
        <v>0</v>
      </c>
      <c r="I228">
        <v>5</v>
      </c>
    </row>
    <row r="229" spans="1:9" x14ac:dyDescent="0.3">
      <c r="A229" s="2" t="s">
        <v>365</v>
      </c>
      <c r="B229" s="3" t="str">
        <f>VLOOKUP(A229,[1]Habitat_Data_RAW!$A$2:$D$742,3,FALSE)</f>
        <v>Goat Creek</v>
      </c>
      <c r="C229" s="3" t="str">
        <f>VLOOKUP(A229,[1]Habitat_Data_RAW!$A$2:$D$742,2,FALSE)</f>
        <v>Methow</v>
      </c>
      <c r="D229" s="2"/>
      <c r="E229" s="2">
        <v>4.3827939999999996</v>
      </c>
      <c r="F229" s="2">
        <v>4.3827939999999996</v>
      </c>
      <c r="G229">
        <f t="shared" si="3"/>
        <v>0</v>
      </c>
      <c r="H229">
        <v>0</v>
      </c>
      <c r="I229">
        <v>5</v>
      </c>
    </row>
    <row r="230" spans="1:9" x14ac:dyDescent="0.3">
      <c r="A230" s="2" t="s">
        <v>366</v>
      </c>
      <c r="B230" s="3" t="str">
        <f>VLOOKUP(A230,[1]Habitat_Data_RAW!$A$2:$D$742,3,FALSE)</f>
        <v>Gold Creek</v>
      </c>
      <c r="C230" s="3" t="str">
        <f>VLOOKUP(A230,[1]Habitat_Data_RAW!$A$2:$D$742,2,FALSE)</f>
        <v>Methow</v>
      </c>
      <c r="D230" s="2">
        <v>0.72726299999999999</v>
      </c>
      <c r="E230" s="2">
        <v>0.39299600000000001</v>
      </c>
      <c r="F230" s="2">
        <v>1.120258</v>
      </c>
      <c r="G230">
        <f t="shared" si="3"/>
        <v>64.919241817509899</v>
      </c>
      <c r="H230">
        <v>0</v>
      </c>
      <c r="I230">
        <v>5</v>
      </c>
    </row>
    <row r="231" spans="1:9" x14ac:dyDescent="0.3">
      <c r="A231" s="2" t="s">
        <v>367</v>
      </c>
      <c r="B231" s="3" t="str">
        <f>VLOOKUP(A231,[1]Habitat_Data_RAW!$A$2:$D$742,3,FALSE)</f>
        <v>Gold Creek</v>
      </c>
      <c r="C231" s="3" t="str">
        <f>VLOOKUP(A231,[1]Habitat_Data_RAW!$A$2:$D$742,2,FALSE)</f>
        <v>Methow</v>
      </c>
      <c r="D231" s="2">
        <v>0.13647999999999999</v>
      </c>
      <c r="E231" s="2"/>
      <c r="F231" s="2">
        <v>0.13647999999999999</v>
      </c>
      <c r="G231">
        <f t="shared" si="3"/>
        <v>100</v>
      </c>
      <c r="H231">
        <v>0</v>
      </c>
      <c r="I231">
        <v>5</v>
      </c>
    </row>
    <row r="232" spans="1:9" x14ac:dyDescent="0.3">
      <c r="A232" s="2" t="s">
        <v>368</v>
      </c>
      <c r="B232" s="3" t="str">
        <f>VLOOKUP(A232,[1]Habitat_Data_RAW!$A$2:$D$742,3,FALSE)</f>
        <v>Gold Creek</v>
      </c>
      <c r="C232" s="3" t="str">
        <f>VLOOKUP(A232,[1]Habitat_Data_RAW!$A$2:$D$742,2,FALSE)</f>
        <v>Methow</v>
      </c>
      <c r="D232" s="2">
        <v>4.4555999999999998E-2</v>
      </c>
      <c r="E232" s="2">
        <v>0.93175300000000005</v>
      </c>
      <c r="F232" s="2">
        <v>0.97630899999999998</v>
      </c>
      <c r="G232">
        <f t="shared" si="3"/>
        <v>4.5637190684506646</v>
      </c>
      <c r="H232">
        <v>0</v>
      </c>
      <c r="I232">
        <v>5</v>
      </c>
    </row>
    <row r="233" spans="1:9" x14ac:dyDescent="0.3">
      <c r="A233" s="2" t="s">
        <v>369</v>
      </c>
      <c r="B233" s="3" t="str">
        <f>VLOOKUP(A233,[1]Habitat_Data_RAW!$A$2:$D$742,3,FALSE)</f>
        <v>Gold Creek</v>
      </c>
      <c r="C233" s="3" t="str">
        <f>VLOOKUP(A233,[1]Habitat_Data_RAW!$A$2:$D$742,2,FALSE)</f>
        <v>Methow</v>
      </c>
      <c r="D233" s="2">
        <v>0.52616399999999997</v>
      </c>
      <c r="E233" s="2">
        <v>1.0764180000000001</v>
      </c>
      <c r="F233" s="2">
        <v>1.602582</v>
      </c>
      <c r="G233">
        <f t="shared" si="3"/>
        <v>32.832266929242934</v>
      </c>
      <c r="H233">
        <v>0</v>
      </c>
      <c r="I233">
        <v>5</v>
      </c>
    </row>
    <row r="234" spans="1:9" x14ac:dyDescent="0.3">
      <c r="A234" s="2" t="s">
        <v>370</v>
      </c>
      <c r="B234" s="3" t="str">
        <f>VLOOKUP(A234,[1]Habitat_Data_RAW!$A$2:$D$742,3,FALSE)</f>
        <v>Gold Creek</v>
      </c>
      <c r="C234" s="3" t="str">
        <f>VLOOKUP(A234,[1]Habitat_Data_RAW!$A$2:$D$742,2,FALSE)</f>
        <v>Methow</v>
      </c>
      <c r="D234" s="2">
        <v>0.29302899999999998</v>
      </c>
      <c r="E234" s="2">
        <v>1.0471889999999999</v>
      </c>
      <c r="F234" s="2">
        <v>1.3402179999999999</v>
      </c>
      <c r="G234">
        <f t="shared" si="3"/>
        <v>21.864278796434611</v>
      </c>
      <c r="H234">
        <v>0</v>
      </c>
      <c r="I234">
        <v>5</v>
      </c>
    </row>
    <row r="235" spans="1:9" x14ac:dyDescent="0.3">
      <c r="A235" s="2" t="s">
        <v>371</v>
      </c>
      <c r="B235" s="3" t="str">
        <f>VLOOKUP(A235,[1]Habitat_Data_RAW!$A$2:$D$742,3,FALSE)</f>
        <v>Gold Creek</v>
      </c>
      <c r="C235" s="3" t="str">
        <f>VLOOKUP(A235,[1]Habitat_Data_RAW!$A$2:$D$742,2,FALSE)</f>
        <v>Methow</v>
      </c>
      <c r="D235" s="2">
        <v>0.234515</v>
      </c>
      <c r="E235" s="2">
        <v>0.97747899999999999</v>
      </c>
      <c r="F235" s="2">
        <v>1.211994</v>
      </c>
      <c r="G235">
        <f t="shared" si="3"/>
        <v>19.349518231938443</v>
      </c>
      <c r="H235">
        <v>0</v>
      </c>
      <c r="I235">
        <v>5</v>
      </c>
    </row>
    <row r="236" spans="1:9" x14ac:dyDescent="0.3">
      <c r="A236" s="2" t="s">
        <v>379</v>
      </c>
      <c r="B236" s="3" t="str">
        <f>VLOOKUP(A236,[1]Habitat_Data_RAW!$A$2:$D$742,3,FALSE)</f>
        <v>South Fork Gold Creek</v>
      </c>
      <c r="C236" s="3" t="str">
        <f>VLOOKUP(A236,[1]Habitat_Data_RAW!$A$2:$D$742,2,FALSE)</f>
        <v>Methow</v>
      </c>
      <c r="D236" s="2">
        <v>2.3983000000000001E-2</v>
      </c>
      <c r="E236" s="2">
        <v>2.2963460000000002</v>
      </c>
      <c r="F236" s="2">
        <v>2.3203290000000001</v>
      </c>
      <c r="G236">
        <f t="shared" si="3"/>
        <v>1.0336034243419789</v>
      </c>
      <c r="H236">
        <v>0</v>
      </c>
      <c r="I236">
        <v>5</v>
      </c>
    </row>
    <row r="237" spans="1:9" x14ac:dyDescent="0.3">
      <c r="A237" s="2" t="s">
        <v>380</v>
      </c>
      <c r="B237" s="3" t="str">
        <f>VLOOKUP(A237,[1]Habitat_Data_RAW!$A$2:$D$742,3,FALSE)</f>
        <v>South Fork Gold Creek</v>
      </c>
      <c r="C237" s="3" t="str">
        <f>VLOOKUP(A237,[1]Habitat_Data_RAW!$A$2:$D$742,2,FALSE)</f>
        <v>Methow</v>
      </c>
      <c r="D237" s="2"/>
      <c r="E237" s="2">
        <v>1.498632</v>
      </c>
      <c r="F237" s="2">
        <v>1.498632</v>
      </c>
      <c r="G237">
        <f t="shared" si="3"/>
        <v>0</v>
      </c>
      <c r="H237">
        <v>0</v>
      </c>
      <c r="I237">
        <v>5</v>
      </c>
    </row>
    <row r="238" spans="1:9" x14ac:dyDescent="0.3">
      <c r="A238" s="2" t="s">
        <v>381</v>
      </c>
      <c r="B238" s="3" t="str">
        <f>VLOOKUP(A238,[1]Habitat_Data_RAW!$A$2:$D$742,3,FALSE)</f>
        <v>South Fork Gold Creek</v>
      </c>
      <c r="C238" s="3" t="str">
        <f>VLOOKUP(A238,[1]Habitat_Data_RAW!$A$2:$D$742,2,FALSE)</f>
        <v>Methow</v>
      </c>
      <c r="D238" s="2"/>
      <c r="E238" s="2">
        <v>1.751609</v>
      </c>
      <c r="F238" s="2">
        <v>1.751609</v>
      </c>
      <c r="G238">
        <f t="shared" si="3"/>
        <v>0</v>
      </c>
      <c r="H238">
        <v>0</v>
      </c>
      <c r="I238">
        <v>5</v>
      </c>
    </row>
    <row r="239" spans="1:9" x14ac:dyDescent="0.3">
      <c r="A239" s="2" t="s">
        <v>382</v>
      </c>
      <c r="B239" s="3" t="str">
        <f>VLOOKUP(A239,[1]Habitat_Data_RAW!$A$2:$D$742,3,FALSE)</f>
        <v>South Fork Gold Creek</v>
      </c>
      <c r="C239" s="3" t="str">
        <f>VLOOKUP(A239,[1]Habitat_Data_RAW!$A$2:$D$742,2,FALSE)</f>
        <v>Methow</v>
      </c>
      <c r="D239" s="2"/>
      <c r="E239" s="2">
        <v>1.457956</v>
      </c>
      <c r="F239" s="2">
        <v>1.457956</v>
      </c>
      <c r="G239">
        <f t="shared" si="3"/>
        <v>0</v>
      </c>
      <c r="H239">
        <v>0</v>
      </c>
      <c r="I239">
        <v>5</v>
      </c>
    </row>
    <row r="240" spans="1:9" x14ac:dyDescent="0.3">
      <c r="A240" s="2" t="s">
        <v>266</v>
      </c>
      <c r="B240" s="3" t="str">
        <f>VLOOKUP(A240,[1]Habitat_Data_RAW!$A$2:$D$742,3,FALSE)</f>
        <v>Lower Chiwawa River</v>
      </c>
      <c r="C240" s="3" t="str">
        <f>VLOOKUP(A240,[1]Habitat_Data_RAW!$A$2:$D$742,2,FALSE)</f>
        <v>Wenatchee</v>
      </c>
      <c r="D240" s="2">
        <v>0.27735900000000002</v>
      </c>
      <c r="E240" s="2">
        <v>0.104931</v>
      </c>
      <c r="F240" s="2">
        <v>0.38229000000000002</v>
      </c>
      <c r="G240">
        <f t="shared" si="3"/>
        <v>72.551989327473905</v>
      </c>
      <c r="H240">
        <v>1.767934339516432</v>
      </c>
      <c r="I240">
        <v>5</v>
      </c>
    </row>
    <row r="241" spans="1:9" x14ac:dyDescent="0.3">
      <c r="A241" s="2" t="s">
        <v>387</v>
      </c>
      <c r="B241" s="3" t="str">
        <f>VLOOKUP(A241,[1]Habitat_Data_RAW!$A$2:$D$742,3,FALSE)</f>
        <v>Methow River-Fawn Creek</v>
      </c>
      <c r="C241" s="3" t="str">
        <f>VLOOKUP(A241,[1]Habitat_Data_RAW!$A$2:$D$742,2,FALSE)</f>
        <v>Methow</v>
      </c>
      <c r="D241" s="2">
        <v>0.89694600000000002</v>
      </c>
      <c r="E241" s="2"/>
      <c r="F241" s="2">
        <v>0.89694600000000002</v>
      </c>
      <c r="G241">
        <f t="shared" si="3"/>
        <v>100</v>
      </c>
      <c r="H241">
        <v>0</v>
      </c>
      <c r="I241">
        <v>5</v>
      </c>
    </row>
    <row r="242" spans="1:9" x14ac:dyDescent="0.3">
      <c r="A242" s="2" t="s">
        <v>267</v>
      </c>
      <c r="B242" s="3" t="str">
        <f>VLOOKUP(A242,[1]Habitat_Data_RAW!$A$2:$D$742,3,FALSE)</f>
        <v>Lower Peshastin Creek</v>
      </c>
      <c r="C242" s="3" t="str">
        <f>VLOOKUP(A242,[1]Habitat_Data_RAW!$A$2:$D$742,2,FALSE)</f>
        <v>Wenatchee</v>
      </c>
      <c r="D242" s="2">
        <v>9.2602000000000004E-2</v>
      </c>
      <c r="E242" s="2">
        <v>6.2094999999999997E-2</v>
      </c>
      <c r="F242" s="2">
        <v>0.154697</v>
      </c>
      <c r="G242">
        <f t="shared" si="3"/>
        <v>59.860242926495019</v>
      </c>
      <c r="H242">
        <v>12.84252165604871</v>
      </c>
      <c r="I242">
        <v>5</v>
      </c>
    </row>
    <row r="243" spans="1:9" x14ac:dyDescent="0.3">
      <c r="A243" s="2" t="s">
        <v>268</v>
      </c>
      <c r="B243" s="3" t="str">
        <f>VLOOKUP(A243,[1]Habitat_Data_RAW!$A$2:$D$742,3,FALSE)</f>
        <v>Upper Nason Creek</v>
      </c>
      <c r="C243" s="3" t="str">
        <f>VLOOKUP(A243,[1]Habitat_Data_RAW!$A$2:$D$742,2,FALSE)</f>
        <v>Wenatchee</v>
      </c>
      <c r="D243" s="2"/>
      <c r="E243" s="2">
        <v>1.0005409999999999</v>
      </c>
      <c r="F243" s="2">
        <v>1.0005409999999999</v>
      </c>
      <c r="G243">
        <f t="shared" si="3"/>
        <v>0</v>
      </c>
      <c r="H243">
        <v>14.59873021855725</v>
      </c>
      <c r="I243">
        <v>5</v>
      </c>
    </row>
    <row r="244" spans="1:9" x14ac:dyDescent="0.3">
      <c r="A244" s="2" t="s">
        <v>565</v>
      </c>
      <c r="B244" s="3" t="str">
        <f>VLOOKUP(A244,[1]Habitat_Data_RAW!$A$2:$D$742,3,FALSE)</f>
        <v>Lower Mad River</v>
      </c>
      <c r="C244" s="3" t="str">
        <f>VLOOKUP(A244,[1]Habitat_Data_RAW!$A$2:$D$742,2,FALSE)</f>
        <v>Entiat</v>
      </c>
      <c r="D244" s="2"/>
      <c r="E244" s="2">
        <v>9.6102000000000007E-2</v>
      </c>
      <c r="F244" s="2">
        <v>9.6102000000000007E-2</v>
      </c>
      <c r="G244">
        <f t="shared" si="3"/>
        <v>0</v>
      </c>
      <c r="H244">
        <v>6.4083000884351327</v>
      </c>
      <c r="I244">
        <v>5</v>
      </c>
    </row>
    <row r="245" spans="1:9" x14ac:dyDescent="0.3">
      <c r="A245" s="2" t="s">
        <v>566</v>
      </c>
      <c r="B245" s="3" t="str">
        <f>VLOOKUP(A245,[1]Habitat_Data_RAW!$A$2:$D$742,3,FALSE)</f>
        <v>Lower Mad River</v>
      </c>
      <c r="C245" s="3" t="str">
        <f>VLOOKUP(A245,[1]Habitat_Data_RAW!$A$2:$D$742,2,FALSE)</f>
        <v>Entiat</v>
      </c>
      <c r="D245" s="2"/>
      <c r="E245" s="2">
        <v>0.18992400000000001</v>
      </c>
      <c r="F245" s="2">
        <v>0.18992400000000001</v>
      </c>
      <c r="G245">
        <f t="shared" si="3"/>
        <v>0</v>
      </c>
      <c r="H245">
        <v>0</v>
      </c>
      <c r="I245">
        <v>5</v>
      </c>
    </row>
    <row r="246" spans="1:9" x14ac:dyDescent="0.3">
      <c r="A246" s="2" t="s">
        <v>389</v>
      </c>
      <c r="B246" s="3" t="str">
        <f>VLOOKUP(A246,[1]Habitat_Data_RAW!$A$2:$D$742,3,FALSE)</f>
        <v>Libby Creek</v>
      </c>
      <c r="C246" s="3" t="str">
        <f>VLOOKUP(A246,[1]Habitat_Data_RAW!$A$2:$D$742,2,FALSE)</f>
        <v>Methow</v>
      </c>
      <c r="D246" s="2"/>
      <c r="E246" s="2">
        <v>0.24754899999999999</v>
      </c>
      <c r="F246" s="2">
        <v>0.24754899999999999</v>
      </c>
      <c r="G246">
        <f t="shared" si="3"/>
        <v>0</v>
      </c>
      <c r="H246">
        <v>0</v>
      </c>
      <c r="I246">
        <v>5</v>
      </c>
    </row>
    <row r="247" spans="1:9" x14ac:dyDescent="0.3">
      <c r="A247" s="2" t="s">
        <v>269</v>
      </c>
      <c r="B247" s="3" t="str">
        <f>VLOOKUP(A247,[1]Habitat_Data_RAW!$A$2:$D$742,3,FALSE)</f>
        <v>Lower Icicle Creek</v>
      </c>
      <c r="C247" s="3" t="str">
        <f>VLOOKUP(A247,[1]Habitat_Data_RAW!$A$2:$D$742,2,FALSE)</f>
        <v>Wenatchee</v>
      </c>
      <c r="D247" s="2">
        <v>1.2287330000000001</v>
      </c>
      <c r="E247" s="2">
        <v>6.8320000000000004E-3</v>
      </c>
      <c r="F247" s="2">
        <v>1.235565</v>
      </c>
      <c r="G247">
        <f t="shared" si="3"/>
        <v>99.447054586363322</v>
      </c>
      <c r="H247">
        <v>9.7749187758866203</v>
      </c>
      <c r="I247">
        <v>5</v>
      </c>
    </row>
    <row r="248" spans="1:9" x14ac:dyDescent="0.3">
      <c r="A248" s="2" t="s">
        <v>271</v>
      </c>
      <c r="B248" s="3" t="str">
        <f>VLOOKUP(A248,[1]Habitat_Data_RAW!$A$2:$D$742,3,FALSE)</f>
        <v>Lower Icicle Creek</v>
      </c>
      <c r="C248" s="3" t="str">
        <f>VLOOKUP(A248,[1]Habitat_Data_RAW!$A$2:$D$742,2,FALSE)</f>
        <v>Wenatchee</v>
      </c>
      <c r="D248" s="2">
        <v>1.6440680000000001</v>
      </c>
      <c r="E248" s="2">
        <v>6.8545999999999996E-2</v>
      </c>
      <c r="F248" s="2">
        <v>1.7126140000000001</v>
      </c>
      <c r="G248">
        <f t="shared" si="3"/>
        <v>95.997580307062762</v>
      </c>
      <c r="H248">
        <v>5.825176726481784</v>
      </c>
      <c r="I248">
        <v>5</v>
      </c>
    </row>
    <row r="249" spans="1:9" x14ac:dyDescent="0.3">
      <c r="A249" s="2" t="s">
        <v>272</v>
      </c>
      <c r="B249" s="3" t="str">
        <f>VLOOKUP(A249,[1]Habitat_Data_RAW!$A$2:$D$742,3,FALSE)</f>
        <v>Lower Icicle Creek</v>
      </c>
      <c r="C249" s="3" t="str">
        <f>VLOOKUP(A249,[1]Habitat_Data_RAW!$A$2:$D$742,2,FALSE)</f>
        <v>Wenatchee</v>
      </c>
      <c r="D249" s="2">
        <v>0.77951899999999996</v>
      </c>
      <c r="E249" s="2"/>
      <c r="F249" s="2">
        <v>0.77951899999999996</v>
      </c>
      <c r="G249">
        <f t="shared" si="3"/>
        <v>100</v>
      </c>
      <c r="H249">
        <v>29.15984564390099</v>
      </c>
      <c r="I249">
        <v>5</v>
      </c>
    </row>
    <row r="250" spans="1:9" x14ac:dyDescent="0.3">
      <c r="A250" s="2" t="s">
        <v>273</v>
      </c>
      <c r="B250" s="3" t="str">
        <f>VLOOKUP(A250,[1]Habitat_Data_RAW!$A$2:$D$742,3,FALSE)</f>
        <v>Lower Icicle Creek</v>
      </c>
      <c r="C250" s="3" t="str">
        <f>VLOOKUP(A250,[1]Habitat_Data_RAW!$A$2:$D$742,2,FALSE)</f>
        <v>Wenatchee</v>
      </c>
      <c r="D250" s="2">
        <v>0.41978599999999999</v>
      </c>
      <c r="E250" s="2">
        <v>0.36370400000000003</v>
      </c>
      <c r="F250" s="2">
        <v>0.78349000000000002</v>
      </c>
      <c r="G250">
        <f t="shared" si="3"/>
        <v>53.578986330393498</v>
      </c>
      <c r="H250">
        <v>26.619957363171661</v>
      </c>
      <c r="I250">
        <v>5</v>
      </c>
    </row>
    <row r="251" spans="1:9" x14ac:dyDescent="0.3">
      <c r="A251" s="2" t="s">
        <v>275</v>
      </c>
      <c r="B251" s="3" t="str">
        <f>VLOOKUP(A251,[1]Habitat_Data_RAW!$A$2:$D$742,3,FALSE)</f>
        <v>Lower Icicle Creek</v>
      </c>
      <c r="C251" s="3" t="str">
        <f>VLOOKUP(A251,[1]Habitat_Data_RAW!$A$2:$D$742,2,FALSE)</f>
        <v>Wenatchee</v>
      </c>
      <c r="D251" s="2">
        <v>0.14818600000000001</v>
      </c>
      <c r="E251" s="2">
        <v>1.002899</v>
      </c>
      <c r="F251" s="2">
        <v>1.1510849999999999</v>
      </c>
      <c r="G251">
        <f t="shared" si="3"/>
        <v>12.873593175134765</v>
      </c>
      <c r="H251">
        <v>4.8729836969265437</v>
      </c>
      <c r="I251">
        <v>5</v>
      </c>
    </row>
    <row r="252" spans="1:9" x14ac:dyDescent="0.3">
      <c r="A252" s="2" t="s">
        <v>280</v>
      </c>
      <c r="B252" s="3" t="str">
        <f>VLOOKUP(A252,[1]Habitat_Data_RAW!$A$2:$D$742,3,FALSE)</f>
        <v>Lower Icicle Creek</v>
      </c>
      <c r="C252" s="3" t="str">
        <f>VLOOKUP(A252,[1]Habitat_Data_RAW!$A$2:$D$742,2,FALSE)</f>
        <v>Wenatchee</v>
      </c>
      <c r="D252" s="2"/>
      <c r="E252" s="2">
        <v>0.79365300000000005</v>
      </c>
      <c r="F252" s="2">
        <v>0.79365300000000005</v>
      </c>
      <c r="G252">
        <f t="shared" si="3"/>
        <v>0</v>
      </c>
      <c r="H252">
        <v>19.83894032598246</v>
      </c>
      <c r="I252">
        <v>5</v>
      </c>
    </row>
    <row r="253" spans="1:9" x14ac:dyDescent="0.3">
      <c r="A253" s="2" t="s">
        <v>285</v>
      </c>
      <c r="B253" s="3" t="str">
        <f>VLOOKUP(A253,[1]Habitat_Data_RAW!$A$2:$D$742,3,FALSE)</f>
        <v>Lower Icicle Creek</v>
      </c>
      <c r="C253" s="3" t="str">
        <f>VLOOKUP(A253,[1]Habitat_Data_RAW!$A$2:$D$742,2,FALSE)</f>
        <v>Wenatchee</v>
      </c>
      <c r="D253" s="2">
        <v>0.30287700000000001</v>
      </c>
      <c r="E253" s="2">
        <v>1.0386230000000001</v>
      </c>
      <c r="F253" s="2">
        <v>1.3414999999999999</v>
      </c>
      <c r="G253">
        <f t="shared" si="3"/>
        <v>22.577487886694001</v>
      </c>
      <c r="H253">
        <v>13.66455342584463</v>
      </c>
      <c r="I253">
        <v>5</v>
      </c>
    </row>
    <row r="254" spans="1:9" x14ac:dyDescent="0.3">
      <c r="A254" s="2" t="s">
        <v>286</v>
      </c>
      <c r="B254" s="3" t="str">
        <f>VLOOKUP(A254,[1]Habitat_Data_RAW!$A$2:$D$742,3,FALSE)</f>
        <v>Lower Icicle Creek</v>
      </c>
      <c r="C254" s="3" t="str">
        <f>VLOOKUP(A254,[1]Habitat_Data_RAW!$A$2:$D$742,2,FALSE)</f>
        <v>Wenatchee</v>
      </c>
      <c r="D254" s="2">
        <v>0.48383100000000001</v>
      </c>
      <c r="E254" s="2">
        <v>0.61266500000000002</v>
      </c>
      <c r="F254" s="2">
        <v>1.0964959999999999</v>
      </c>
      <c r="G254">
        <f t="shared" si="3"/>
        <v>44.125195167150636</v>
      </c>
      <c r="H254">
        <v>25.172641647393991</v>
      </c>
      <c r="I254">
        <v>5</v>
      </c>
    </row>
    <row r="255" spans="1:9" x14ac:dyDescent="0.3">
      <c r="A255" s="2" t="s">
        <v>287</v>
      </c>
      <c r="B255" s="3" t="str">
        <f>VLOOKUP(A255,[1]Habitat_Data_RAW!$A$2:$D$742,3,FALSE)</f>
        <v>Middle Icicle Creek</v>
      </c>
      <c r="C255" s="3" t="str">
        <f>VLOOKUP(A255,[1]Habitat_Data_RAW!$A$2:$D$742,2,FALSE)</f>
        <v>Wenatchee</v>
      </c>
      <c r="D255" s="2"/>
      <c r="E255" s="2">
        <v>0.616564</v>
      </c>
      <c r="F255" s="2">
        <v>0.616564</v>
      </c>
      <c r="G255">
        <f t="shared" si="3"/>
        <v>0</v>
      </c>
      <c r="H255">
        <v>18.775696275877351</v>
      </c>
      <c r="I255">
        <v>5</v>
      </c>
    </row>
    <row r="256" spans="1:9" x14ac:dyDescent="0.3">
      <c r="A256" s="2" t="s">
        <v>288</v>
      </c>
      <c r="B256" s="3" t="str">
        <f>VLOOKUP(A256,[1]Habitat_Data_RAW!$A$2:$D$742,3,FALSE)</f>
        <v>Middle Icicle Creek</v>
      </c>
      <c r="C256" s="3" t="str">
        <f>VLOOKUP(A256,[1]Habitat_Data_RAW!$A$2:$D$742,2,FALSE)</f>
        <v>Wenatchee</v>
      </c>
      <c r="D256" s="2">
        <v>0.53434800000000005</v>
      </c>
      <c r="E256" s="2">
        <v>0.61032600000000004</v>
      </c>
      <c r="F256" s="2">
        <v>1.144674</v>
      </c>
      <c r="G256">
        <f t="shared" si="3"/>
        <v>46.681238501092892</v>
      </c>
      <c r="H256">
        <v>41.057896617212911</v>
      </c>
      <c r="I256">
        <v>5</v>
      </c>
    </row>
    <row r="257" spans="1:9" x14ac:dyDescent="0.3">
      <c r="A257" s="2" t="s">
        <v>289</v>
      </c>
      <c r="B257" s="3" t="str">
        <f>VLOOKUP(A257,[1]Habitat_Data_RAW!$A$2:$D$742,3,FALSE)</f>
        <v>Middle Icicle Creek</v>
      </c>
      <c r="C257" s="3" t="str">
        <f>VLOOKUP(A257,[1]Habitat_Data_RAW!$A$2:$D$742,2,FALSE)</f>
        <v>Wenatchee</v>
      </c>
      <c r="D257" s="2">
        <v>0.179176</v>
      </c>
      <c r="E257" s="2">
        <v>1.265897</v>
      </c>
      <c r="F257" s="2">
        <v>1.4450719999999999</v>
      </c>
      <c r="G257">
        <f t="shared" si="3"/>
        <v>12.39910537329628</v>
      </c>
      <c r="H257">
        <v>0</v>
      </c>
      <c r="I257">
        <v>5</v>
      </c>
    </row>
    <row r="258" spans="1:9" x14ac:dyDescent="0.3">
      <c r="A258" s="2" t="s">
        <v>292</v>
      </c>
      <c r="B258" s="3" t="str">
        <f>VLOOKUP(A258,[1]Habitat_Data_RAW!$A$2:$D$742,3,FALSE)</f>
        <v>Middle Icicle Creek</v>
      </c>
      <c r="C258" s="3" t="str">
        <f>VLOOKUP(A258,[1]Habitat_Data_RAW!$A$2:$D$742,2,FALSE)</f>
        <v>Wenatchee</v>
      </c>
      <c r="D258" s="2">
        <v>0.205649</v>
      </c>
      <c r="E258" s="2">
        <v>1.7195549999999999</v>
      </c>
      <c r="F258" s="2">
        <v>1.9252039999999999</v>
      </c>
      <c r="G258">
        <f t="shared" si="3"/>
        <v>10.681932927627411</v>
      </c>
      <c r="H258">
        <v>27.448010672526092</v>
      </c>
      <c r="I258">
        <v>5</v>
      </c>
    </row>
    <row r="259" spans="1:9" x14ac:dyDescent="0.3">
      <c r="A259" s="2" t="s">
        <v>315</v>
      </c>
      <c r="B259" s="3" t="str">
        <f>VLOOKUP(A259,[1]Habitat_Data_RAW!$A$2:$D$742,3,FALSE)</f>
        <v>Middle Icicle Creek</v>
      </c>
      <c r="C259" s="3" t="str">
        <f>VLOOKUP(A259,[1]Habitat_Data_RAW!$A$2:$D$742,2,FALSE)</f>
        <v>Wenatchee</v>
      </c>
      <c r="D259" s="2">
        <v>1.3075159999999999</v>
      </c>
      <c r="E259" s="2">
        <v>0.49686799999999998</v>
      </c>
      <c r="F259" s="2">
        <v>1.804384</v>
      </c>
      <c r="G259">
        <f t="shared" ref="G259:G322" si="4">(D259/F259)*100</f>
        <v>72.463289410679764</v>
      </c>
      <c r="H259">
        <v>40.139757073504981</v>
      </c>
      <c r="I259">
        <v>5</v>
      </c>
    </row>
    <row r="260" spans="1:9" x14ac:dyDescent="0.3">
      <c r="A260" s="2" t="s">
        <v>316</v>
      </c>
      <c r="B260" s="3" t="str">
        <f>VLOOKUP(A260,[1]Habitat_Data_RAW!$A$2:$D$742,3,FALSE)</f>
        <v>Middle Icicle Creek</v>
      </c>
      <c r="C260" s="3" t="str">
        <f>VLOOKUP(A260,[1]Habitat_Data_RAW!$A$2:$D$742,2,FALSE)</f>
        <v>Wenatchee</v>
      </c>
      <c r="D260" s="2">
        <v>7.3930000000000003E-3</v>
      </c>
      <c r="E260" s="2">
        <v>0.78031600000000001</v>
      </c>
      <c r="F260" s="2">
        <v>0.78771000000000002</v>
      </c>
      <c r="G260">
        <f t="shared" si="4"/>
        <v>0.93854337256096787</v>
      </c>
      <c r="H260">
        <v>100</v>
      </c>
      <c r="I260">
        <v>1</v>
      </c>
    </row>
    <row r="261" spans="1:9" x14ac:dyDescent="0.3">
      <c r="A261" s="2" t="s">
        <v>317</v>
      </c>
      <c r="B261" s="3" t="str">
        <f>VLOOKUP(A261,[1]Habitat_Data_RAW!$A$2:$D$742,3,FALSE)</f>
        <v>Middle Icicle Creek</v>
      </c>
      <c r="C261" s="3" t="str">
        <f>VLOOKUP(A261,[1]Habitat_Data_RAW!$A$2:$D$742,2,FALSE)</f>
        <v>Wenatchee</v>
      </c>
      <c r="D261" s="2">
        <v>0.33152500000000001</v>
      </c>
      <c r="E261" s="2">
        <v>0.29348400000000002</v>
      </c>
      <c r="F261" s="2">
        <v>0.62500900000000004</v>
      </c>
      <c r="G261">
        <f t="shared" si="4"/>
        <v>53.043236177399045</v>
      </c>
      <c r="H261">
        <v>0.55294541363667638</v>
      </c>
      <c r="I261">
        <v>5</v>
      </c>
    </row>
    <row r="262" spans="1:9" x14ac:dyDescent="0.3">
      <c r="A262" s="2" t="s">
        <v>318</v>
      </c>
      <c r="B262" s="3" t="str">
        <f>VLOOKUP(A262,[1]Habitat_Data_RAW!$A$2:$D$742,3,FALSE)</f>
        <v>Middle Icicle Creek</v>
      </c>
      <c r="C262" s="3" t="str">
        <f>VLOOKUP(A262,[1]Habitat_Data_RAW!$A$2:$D$742,2,FALSE)</f>
        <v>Wenatchee</v>
      </c>
      <c r="D262" s="2">
        <v>0.49541099999999999</v>
      </c>
      <c r="E262" s="2">
        <v>0.54881199999999997</v>
      </c>
      <c r="F262" s="2">
        <v>1.044224</v>
      </c>
      <c r="G262">
        <f t="shared" si="4"/>
        <v>47.442981582495705</v>
      </c>
      <c r="H262">
        <v>4.2704119246900802</v>
      </c>
      <c r="I262">
        <v>5</v>
      </c>
    </row>
    <row r="263" spans="1:9" x14ac:dyDescent="0.3">
      <c r="A263" s="2" t="s">
        <v>319</v>
      </c>
      <c r="B263" s="3" t="str">
        <f>VLOOKUP(A263,[1]Habitat_Data_RAW!$A$2:$D$742,3,FALSE)</f>
        <v>Middle Icicle Creek</v>
      </c>
      <c r="C263" s="3" t="str">
        <f>VLOOKUP(A263,[1]Habitat_Data_RAW!$A$2:$D$742,2,FALSE)</f>
        <v>Wenatchee</v>
      </c>
      <c r="D263" s="2">
        <v>0.45233600000000002</v>
      </c>
      <c r="E263" s="2">
        <v>1.618422</v>
      </c>
      <c r="F263" s="2">
        <v>2.0707580000000001</v>
      </c>
      <c r="G263">
        <f t="shared" si="4"/>
        <v>21.843981768994738</v>
      </c>
      <c r="H263">
        <v>4.0024196929372282</v>
      </c>
      <c r="I263">
        <v>5</v>
      </c>
    </row>
    <row r="264" spans="1:9" x14ac:dyDescent="0.3">
      <c r="A264" s="2" t="s">
        <v>320</v>
      </c>
      <c r="B264" s="3" t="str">
        <f>VLOOKUP(A264,[1]Habitat_Data_RAW!$A$2:$D$742,3,FALSE)</f>
        <v>Middle Icicle Creek</v>
      </c>
      <c r="C264" s="3" t="str">
        <f>VLOOKUP(A264,[1]Habitat_Data_RAW!$A$2:$D$742,2,FALSE)</f>
        <v>Wenatchee</v>
      </c>
      <c r="D264" s="2">
        <v>0.55965200000000004</v>
      </c>
      <c r="E264" s="2">
        <v>0.54578599999999999</v>
      </c>
      <c r="F264" s="2">
        <v>1.1054379999999999</v>
      </c>
      <c r="G264">
        <f t="shared" si="4"/>
        <v>50.627172215899954</v>
      </c>
      <c r="H264">
        <v>0</v>
      </c>
      <c r="I264">
        <v>5</v>
      </c>
    </row>
    <row r="265" spans="1:9" x14ac:dyDescent="0.3">
      <c r="A265" s="2" t="s">
        <v>321</v>
      </c>
      <c r="B265" s="3" t="str">
        <f>VLOOKUP(A265,[1]Habitat_Data_RAW!$A$2:$D$742,3,FALSE)</f>
        <v>Upper Icicle Creek</v>
      </c>
      <c r="C265" s="3" t="str">
        <f>VLOOKUP(A265,[1]Habitat_Data_RAW!$A$2:$D$742,2,FALSE)</f>
        <v>Wenatchee</v>
      </c>
      <c r="D265" s="2">
        <v>0.55410999999999999</v>
      </c>
      <c r="E265" s="2">
        <v>1.227557</v>
      </c>
      <c r="F265" s="2">
        <v>1.7816669999999999</v>
      </c>
      <c r="G265">
        <f t="shared" si="4"/>
        <v>31.100648998943125</v>
      </c>
      <c r="H265">
        <v>46.421013669606509</v>
      </c>
      <c r="I265">
        <v>5</v>
      </c>
    </row>
    <row r="266" spans="1:9" x14ac:dyDescent="0.3">
      <c r="A266" s="2" t="s">
        <v>322</v>
      </c>
      <c r="B266" s="3" t="str">
        <f>VLOOKUP(A266,[1]Habitat_Data_RAW!$A$2:$D$742,3,FALSE)</f>
        <v>Upper Icicle Creek</v>
      </c>
      <c r="C266" s="3" t="str">
        <f>VLOOKUP(A266,[1]Habitat_Data_RAW!$A$2:$D$742,2,FALSE)</f>
        <v>Wenatchee</v>
      </c>
      <c r="D266" s="2">
        <v>0.69155999999999995</v>
      </c>
      <c r="E266" s="2">
        <v>0.61027100000000001</v>
      </c>
      <c r="F266" s="2">
        <v>1.301831</v>
      </c>
      <c r="G266">
        <f t="shared" si="4"/>
        <v>53.122102638514527</v>
      </c>
      <c r="H266">
        <v>0</v>
      </c>
      <c r="I266">
        <v>5</v>
      </c>
    </row>
    <row r="267" spans="1:9" x14ac:dyDescent="0.3">
      <c r="A267" s="2" t="s">
        <v>323</v>
      </c>
      <c r="B267" s="3" t="str">
        <f>VLOOKUP(A267,[1]Habitat_Data_RAW!$A$2:$D$742,3,FALSE)</f>
        <v>Upper Icicle Creek</v>
      </c>
      <c r="C267" s="3" t="str">
        <f>VLOOKUP(A267,[1]Habitat_Data_RAW!$A$2:$D$742,2,FALSE)</f>
        <v>Wenatchee</v>
      </c>
      <c r="D267" s="2">
        <v>0.83192900000000003</v>
      </c>
      <c r="E267" s="2">
        <v>0.51779500000000001</v>
      </c>
      <c r="F267" s="2">
        <v>1.3497239999999999</v>
      </c>
      <c r="G267">
        <f t="shared" si="4"/>
        <v>61.636971706808211</v>
      </c>
      <c r="H267">
        <v>87.126406824865242</v>
      </c>
      <c r="I267">
        <v>5</v>
      </c>
    </row>
    <row r="268" spans="1:9" x14ac:dyDescent="0.3">
      <c r="A268" s="2" t="s">
        <v>324</v>
      </c>
      <c r="B268" s="3" t="str">
        <f>VLOOKUP(A268,[1]Habitat_Data_RAW!$A$2:$D$742,3,FALSE)</f>
        <v>Upper Icicle Creek</v>
      </c>
      <c r="C268" s="3" t="str">
        <f>VLOOKUP(A268,[1]Habitat_Data_RAW!$A$2:$D$742,2,FALSE)</f>
        <v>Wenatchee</v>
      </c>
      <c r="D268" s="2">
        <v>2.0481220000000002</v>
      </c>
      <c r="E268" s="2">
        <v>8.1543000000000004E-2</v>
      </c>
      <c r="F268" s="2">
        <v>2.1296650000000001</v>
      </c>
      <c r="G268">
        <f t="shared" si="4"/>
        <v>96.17108794106116</v>
      </c>
      <c r="H268">
        <v>38.780270632939967</v>
      </c>
      <c r="I268">
        <v>5</v>
      </c>
    </row>
    <row r="269" spans="1:9" x14ac:dyDescent="0.3">
      <c r="A269" s="2" t="s">
        <v>325</v>
      </c>
      <c r="B269" s="3" t="str">
        <f>VLOOKUP(A269,[1]Habitat_Data_RAW!$A$2:$D$742,3,FALSE)</f>
        <v>Upper Icicle Creek</v>
      </c>
      <c r="C269" s="3" t="str">
        <f>VLOOKUP(A269,[1]Habitat_Data_RAW!$A$2:$D$742,2,FALSE)</f>
        <v>Wenatchee</v>
      </c>
      <c r="D269" s="2">
        <v>0.70497299999999996</v>
      </c>
      <c r="E269" s="2">
        <v>0.20680799999999999</v>
      </c>
      <c r="F269" s="2">
        <v>0.91178099999999995</v>
      </c>
      <c r="G269">
        <f t="shared" si="4"/>
        <v>77.318237603108642</v>
      </c>
      <c r="H269">
        <v>13.28592277802082</v>
      </c>
      <c r="I269">
        <v>5</v>
      </c>
    </row>
    <row r="270" spans="1:9" x14ac:dyDescent="0.3">
      <c r="A270" s="2" t="s">
        <v>326</v>
      </c>
      <c r="B270" s="3" t="str">
        <f>VLOOKUP(A270,[1]Habitat_Data_RAW!$A$2:$D$742,3,FALSE)</f>
        <v>Upper Icicle Creek</v>
      </c>
      <c r="C270" s="3" t="str">
        <f>VLOOKUP(A270,[1]Habitat_Data_RAW!$A$2:$D$742,2,FALSE)</f>
        <v>Wenatchee</v>
      </c>
      <c r="D270" s="2">
        <v>0.70285200000000003</v>
      </c>
      <c r="E270" s="2">
        <v>0.37011500000000003</v>
      </c>
      <c r="F270" s="2">
        <v>1.072967</v>
      </c>
      <c r="G270">
        <f t="shared" si="4"/>
        <v>65.5054628893526</v>
      </c>
      <c r="H270">
        <v>31.223417563172379</v>
      </c>
      <c r="I270">
        <v>5</v>
      </c>
    </row>
    <row r="271" spans="1:9" x14ac:dyDescent="0.3">
      <c r="A271" s="2" t="s">
        <v>576</v>
      </c>
      <c r="B271" s="3" t="str">
        <f>VLOOKUP(A271,[1]Habitat_Data_RAW!$A$2:$D$742,3,FALSE)</f>
        <v>Tillicum Creek</v>
      </c>
      <c r="C271" s="3" t="str">
        <f>VLOOKUP(A271,[1]Habitat_Data_RAW!$A$2:$D$742,2,FALSE)</f>
        <v>Entiat</v>
      </c>
      <c r="D271" s="2"/>
      <c r="E271" s="2">
        <v>0.44797199999999998</v>
      </c>
      <c r="F271" s="2">
        <v>0.44797199999999998</v>
      </c>
      <c r="G271">
        <f t="shared" si="4"/>
        <v>0</v>
      </c>
      <c r="H271">
        <v>2.0530677098789649</v>
      </c>
      <c r="I271">
        <v>5</v>
      </c>
    </row>
    <row r="272" spans="1:9" x14ac:dyDescent="0.3">
      <c r="A272" s="2" t="s">
        <v>327</v>
      </c>
      <c r="B272" s="3" t="str">
        <f>VLOOKUP(A272,[1]Habitat_Data_RAW!$A$2:$D$742,3,FALSE)</f>
        <v>Ingalls Creek</v>
      </c>
      <c r="C272" s="3" t="str">
        <f>VLOOKUP(A272,[1]Habitat_Data_RAW!$A$2:$D$742,2,FALSE)</f>
        <v>Wenatchee</v>
      </c>
      <c r="D272" s="2">
        <v>0.146648</v>
      </c>
      <c r="E272" s="2">
        <v>0.519899</v>
      </c>
      <c r="F272" s="2">
        <v>0.66654599999999997</v>
      </c>
      <c r="G272">
        <f t="shared" si="4"/>
        <v>22.001182213980734</v>
      </c>
      <c r="H272">
        <v>100</v>
      </c>
      <c r="I272">
        <v>1</v>
      </c>
    </row>
    <row r="273" spans="1:9" x14ac:dyDescent="0.3">
      <c r="A273" s="2" t="s">
        <v>328</v>
      </c>
      <c r="B273" s="3" t="str">
        <f>VLOOKUP(A273,[1]Habitat_Data_RAW!$A$2:$D$742,3,FALSE)</f>
        <v>Ingalls Creek</v>
      </c>
      <c r="C273" s="3" t="str">
        <f>VLOOKUP(A273,[1]Habitat_Data_RAW!$A$2:$D$742,2,FALSE)</f>
        <v>Wenatchee</v>
      </c>
      <c r="D273" s="2"/>
      <c r="E273" s="2">
        <v>0.60938899999999996</v>
      </c>
      <c r="F273" s="2">
        <v>0.60938899999999996</v>
      </c>
      <c r="G273">
        <f t="shared" si="4"/>
        <v>0</v>
      </c>
      <c r="H273">
        <v>10.45234232159331</v>
      </c>
      <c r="I273">
        <v>5</v>
      </c>
    </row>
    <row r="274" spans="1:9" x14ac:dyDescent="0.3">
      <c r="A274" s="2" t="s">
        <v>329</v>
      </c>
      <c r="B274" s="3" t="str">
        <f>VLOOKUP(A274,[1]Habitat_Data_RAW!$A$2:$D$742,3,FALSE)</f>
        <v>Ingalls Creek</v>
      </c>
      <c r="C274" s="3" t="str">
        <f>VLOOKUP(A274,[1]Habitat_Data_RAW!$A$2:$D$742,2,FALSE)</f>
        <v>Wenatchee</v>
      </c>
      <c r="D274" s="2"/>
      <c r="E274" s="2">
        <v>5.5646180000000003</v>
      </c>
      <c r="F274" s="2">
        <v>5.5646180000000003</v>
      </c>
      <c r="G274">
        <f t="shared" si="4"/>
        <v>0</v>
      </c>
      <c r="H274">
        <v>0</v>
      </c>
      <c r="I274">
        <v>5</v>
      </c>
    </row>
    <row r="275" spans="1:9" x14ac:dyDescent="0.3">
      <c r="A275" s="2" t="s">
        <v>330</v>
      </c>
      <c r="B275" s="3" t="str">
        <f>VLOOKUP(A275,[1]Habitat_Data_RAW!$A$2:$D$742,3,FALSE)</f>
        <v>Jack Creek</v>
      </c>
      <c r="C275" s="3" t="str">
        <f>VLOOKUP(A275,[1]Habitat_Data_RAW!$A$2:$D$742,2,FALSE)</f>
        <v>Wenatchee</v>
      </c>
      <c r="D275" s="2">
        <v>0.57010799999999995</v>
      </c>
      <c r="E275" s="2">
        <v>2.4280279999999999</v>
      </c>
      <c r="F275" s="2">
        <v>2.998135</v>
      </c>
      <c r="G275">
        <f t="shared" si="4"/>
        <v>19.015421253545952</v>
      </c>
      <c r="H275">
        <v>6.8701259186824668</v>
      </c>
      <c r="I275">
        <v>5</v>
      </c>
    </row>
    <row r="276" spans="1:9" x14ac:dyDescent="0.3">
      <c r="A276" s="2" t="s">
        <v>581</v>
      </c>
      <c r="B276" s="3" t="str">
        <f>VLOOKUP(A276,[1]Habitat_Data_RAW!$A$2:$D$742,3,FALSE)</f>
        <v>Johnson Creek</v>
      </c>
      <c r="C276" s="3" t="str">
        <f>VLOOKUP(A276,[1]Habitat_Data_RAW!$A$2:$D$742,2,FALSE)</f>
        <v>Okanogan</v>
      </c>
      <c r="D276" s="2">
        <v>0.16089200000000001</v>
      </c>
      <c r="E276" s="2">
        <v>1.1926650000000001</v>
      </c>
      <c r="F276" s="2">
        <v>1.3535569999999999</v>
      </c>
      <c r="G276">
        <f t="shared" si="4"/>
        <v>11.886606917920711</v>
      </c>
      <c r="H276">
        <v>0</v>
      </c>
      <c r="I276">
        <v>5</v>
      </c>
    </row>
    <row r="277" spans="1:9" x14ac:dyDescent="0.3">
      <c r="A277" s="2" t="s">
        <v>400</v>
      </c>
      <c r="B277" s="3" t="str">
        <f>VLOOKUP(A277,[1]Habitat_Data_RAW!$A$2:$D$742,3,FALSE)</f>
        <v>Johnson Creek</v>
      </c>
      <c r="C277" s="3" t="str">
        <f>VLOOKUP(A277,[1]Habitat_Data_RAW!$A$2:$D$742,2,FALSE)</f>
        <v>Okanogan</v>
      </c>
      <c r="D277" s="2">
        <v>0.34402899999999997</v>
      </c>
      <c r="E277" s="2">
        <v>0.43859500000000001</v>
      </c>
      <c r="F277" s="2">
        <v>0.78262399999999999</v>
      </c>
      <c r="G277">
        <f t="shared" si="4"/>
        <v>43.958401480148829</v>
      </c>
      <c r="H277">
        <v>77.422512113306013</v>
      </c>
      <c r="I277">
        <v>5</v>
      </c>
    </row>
    <row r="278" spans="1:9" x14ac:dyDescent="0.3">
      <c r="A278" s="2" t="s">
        <v>132</v>
      </c>
      <c r="B278" s="3" t="str">
        <f>VLOOKUP(A278,[1]Habitat_Data_RAW!$A$2:$D$742,3,FALSE)</f>
        <v>Johnson Creek</v>
      </c>
      <c r="C278" s="3" t="str">
        <f>VLOOKUP(A278,[1]Habitat_Data_RAW!$A$2:$D$742,2,FALSE)</f>
        <v>Okanogan</v>
      </c>
      <c r="D278" s="2">
        <v>1.316252</v>
      </c>
      <c r="E278" s="2">
        <v>0.41456700000000002</v>
      </c>
      <c r="F278" s="2">
        <v>1.73082</v>
      </c>
      <c r="G278">
        <f t="shared" si="4"/>
        <v>76.047884817600902</v>
      </c>
      <c r="H278">
        <v>55.874804832849378</v>
      </c>
      <c r="I278">
        <v>5</v>
      </c>
    </row>
    <row r="279" spans="1:9" x14ac:dyDescent="0.3">
      <c r="A279" s="2" t="s">
        <v>133</v>
      </c>
      <c r="B279" s="3" t="str">
        <f>VLOOKUP(A279,[1]Habitat_Data_RAW!$A$2:$D$742,3,FALSE)</f>
        <v>Johnson Creek</v>
      </c>
      <c r="C279" s="3" t="str">
        <f>VLOOKUP(A279,[1]Habitat_Data_RAW!$A$2:$D$742,2,FALSE)</f>
        <v>Okanogan</v>
      </c>
      <c r="D279" s="2">
        <v>1.3342579999999999</v>
      </c>
      <c r="E279" s="2">
        <v>0.180863</v>
      </c>
      <c r="F279" s="2">
        <v>1.5151220000000001</v>
      </c>
      <c r="G279">
        <f t="shared" si="4"/>
        <v>88.062743462242636</v>
      </c>
      <c r="H279">
        <v>100</v>
      </c>
      <c r="I279">
        <v>1</v>
      </c>
    </row>
    <row r="280" spans="1:9" x14ac:dyDescent="0.3">
      <c r="A280" s="2" t="s">
        <v>134</v>
      </c>
      <c r="B280" s="3" t="str">
        <f>VLOOKUP(A280,[1]Habitat_Data_RAW!$A$2:$D$742,3,FALSE)</f>
        <v>Johnson Creek</v>
      </c>
      <c r="C280" s="3" t="str">
        <f>VLOOKUP(A280,[1]Habitat_Data_RAW!$A$2:$D$742,2,FALSE)</f>
        <v>Okanogan</v>
      </c>
      <c r="D280" s="2">
        <v>0.69670399999999999</v>
      </c>
      <c r="E280" s="2"/>
      <c r="F280" s="2">
        <v>0.69670399999999999</v>
      </c>
      <c r="G280">
        <f t="shared" si="4"/>
        <v>100</v>
      </c>
      <c r="H280">
        <v>53.318761498907122</v>
      </c>
      <c r="I280">
        <v>5</v>
      </c>
    </row>
    <row r="281" spans="1:9" x14ac:dyDescent="0.3">
      <c r="A281" s="2" t="s">
        <v>135</v>
      </c>
      <c r="B281" s="3" t="str">
        <f>VLOOKUP(A281,[1]Habitat_Data_RAW!$A$2:$D$742,3,FALSE)</f>
        <v>Johnson Creek</v>
      </c>
      <c r="C281" s="3" t="str">
        <f>VLOOKUP(A281,[1]Habitat_Data_RAW!$A$2:$D$742,2,FALSE)</f>
        <v>Okanogan</v>
      </c>
      <c r="D281" s="2">
        <v>1.6188039999999999</v>
      </c>
      <c r="E281" s="2">
        <v>5.6943000000000001E-2</v>
      </c>
      <c r="F281" s="2">
        <v>1.6757470000000001</v>
      </c>
      <c r="G281">
        <f t="shared" si="4"/>
        <v>96.601933346740282</v>
      </c>
      <c r="H281">
        <v>87.600963827407924</v>
      </c>
      <c r="I281">
        <v>5</v>
      </c>
    </row>
    <row r="282" spans="1:9" x14ac:dyDescent="0.3">
      <c r="A282" s="2" t="s">
        <v>136</v>
      </c>
      <c r="B282" s="3" t="str">
        <f>VLOOKUP(A282,[1]Habitat_Data_RAW!$A$2:$D$742,3,FALSE)</f>
        <v>Johnson Creek</v>
      </c>
      <c r="C282" s="3" t="str">
        <f>VLOOKUP(A282,[1]Habitat_Data_RAW!$A$2:$D$742,2,FALSE)</f>
        <v>Okanogan</v>
      </c>
      <c r="D282" s="2">
        <v>0.80363600000000002</v>
      </c>
      <c r="E282" s="2"/>
      <c r="F282" s="2">
        <v>0.80363600000000002</v>
      </c>
      <c r="G282">
        <f t="shared" si="4"/>
        <v>100</v>
      </c>
      <c r="H282">
        <v>8.0714597928779508</v>
      </c>
      <c r="I282">
        <v>5</v>
      </c>
    </row>
    <row r="283" spans="1:9" x14ac:dyDescent="0.3">
      <c r="A283" s="2" t="s">
        <v>137</v>
      </c>
      <c r="B283" s="3" t="str">
        <f>VLOOKUP(A283,[1]Habitat_Data_RAW!$A$2:$D$742,3,FALSE)</f>
        <v>Johnson Creek</v>
      </c>
      <c r="C283" s="3" t="str">
        <f>VLOOKUP(A283,[1]Habitat_Data_RAW!$A$2:$D$742,2,FALSE)</f>
        <v>Okanogan</v>
      </c>
      <c r="D283" s="2">
        <v>0.80619200000000002</v>
      </c>
      <c r="E283" s="2">
        <v>0.22897500000000001</v>
      </c>
      <c r="F283" s="2">
        <v>1.0351669999999999</v>
      </c>
      <c r="G283">
        <f t="shared" si="4"/>
        <v>77.880380653556387</v>
      </c>
      <c r="H283">
        <v>22.444605247289189</v>
      </c>
      <c r="I283">
        <v>5</v>
      </c>
    </row>
    <row r="284" spans="1:9" x14ac:dyDescent="0.3">
      <c r="A284" s="2" t="s">
        <v>331</v>
      </c>
      <c r="B284" s="3" t="str">
        <f>VLOOKUP(A284,[1]Habitat_Data_RAW!$A$2:$D$742,3,FALSE)</f>
        <v>Lower Nason Creek</v>
      </c>
      <c r="C284" s="3" t="str">
        <f>VLOOKUP(A284,[1]Habitat_Data_RAW!$A$2:$D$742,2,FALSE)</f>
        <v>Wenatchee</v>
      </c>
      <c r="D284" s="2">
        <v>7.2148000000000004E-2</v>
      </c>
      <c r="E284" s="2">
        <v>0.10989699999999999</v>
      </c>
      <c r="F284" s="2">
        <v>0.18204500000000001</v>
      </c>
      <c r="G284">
        <f t="shared" si="4"/>
        <v>39.631959130984093</v>
      </c>
      <c r="H284">
        <v>89.318067072372585</v>
      </c>
      <c r="I284">
        <v>5</v>
      </c>
    </row>
    <row r="285" spans="1:9" x14ac:dyDescent="0.3">
      <c r="A285" s="2" t="s">
        <v>582</v>
      </c>
      <c r="B285" s="3" t="str">
        <f>VLOOKUP(A285,[1]Habitat_Data_RAW!$A$2:$D$742,3,FALSE)</f>
        <v>Tillicum Creek</v>
      </c>
      <c r="C285" s="3" t="str">
        <f>VLOOKUP(A285,[1]Habitat_Data_RAW!$A$2:$D$742,2,FALSE)</f>
        <v>Entiat</v>
      </c>
      <c r="D285" s="2"/>
      <c r="E285" s="2">
        <v>0.14286799999999999</v>
      </c>
      <c r="F285" s="2">
        <v>0.14286799999999999</v>
      </c>
      <c r="G285">
        <f t="shared" si="4"/>
        <v>0</v>
      </c>
      <c r="H285">
        <v>3.3356661567006278</v>
      </c>
      <c r="I285">
        <v>5</v>
      </c>
    </row>
    <row r="286" spans="1:9" x14ac:dyDescent="0.3">
      <c r="A286" s="2" t="s">
        <v>583</v>
      </c>
      <c r="B286" s="3" t="str">
        <f>VLOOKUP(A286,[1]Habitat_Data_RAW!$A$2:$D$742,3,FALSE)</f>
        <v>Entiat River-Lake Creek</v>
      </c>
      <c r="C286" s="3" t="str">
        <f>VLOOKUP(A286,[1]Habitat_Data_RAW!$A$2:$D$742,2,FALSE)</f>
        <v>Entiat</v>
      </c>
      <c r="D286" s="2"/>
      <c r="E286" s="2">
        <v>5.7877999999999999E-2</v>
      </c>
      <c r="F286" s="2">
        <v>5.7877999999999999E-2</v>
      </c>
      <c r="G286">
        <f t="shared" si="4"/>
        <v>0</v>
      </c>
      <c r="H286">
        <v>0</v>
      </c>
      <c r="I286">
        <v>5</v>
      </c>
    </row>
    <row r="287" spans="1:9" x14ac:dyDescent="0.3">
      <c r="A287" s="2" t="s">
        <v>390</v>
      </c>
      <c r="B287" s="3" t="str">
        <f>VLOOKUP(A287,[1]Habitat_Data_RAW!$A$2:$D$742,3,FALSE)</f>
        <v>Lake Creek (Methow)</v>
      </c>
      <c r="C287" s="3" t="str">
        <f>VLOOKUP(A287,[1]Habitat_Data_RAW!$A$2:$D$742,2,FALSE)</f>
        <v>Methow</v>
      </c>
      <c r="D287" s="2">
        <v>0.64051199999999997</v>
      </c>
      <c r="E287" s="2"/>
      <c r="F287" s="2">
        <v>0.64051199999999997</v>
      </c>
      <c r="G287">
        <f t="shared" si="4"/>
        <v>100</v>
      </c>
      <c r="H287">
        <v>24.566034267976391</v>
      </c>
      <c r="I287">
        <v>5</v>
      </c>
    </row>
    <row r="288" spans="1:9" x14ac:dyDescent="0.3">
      <c r="A288" s="2" t="s">
        <v>402</v>
      </c>
      <c r="B288" s="3" t="str">
        <f>VLOOKUP(A288,[1]Habitat_Data_RAW!$A$2:$D$742,3,FALSE)</f>
        <v>Lake Creek (Methow)</v>
      </c>
      <c r="C288" s="3" t="str">
        <f>VLOOKUP(A288,[1]Habitat_Data_RAW!$A$2:$D$742,2,FALSE)</f>
        <v>Methow</v>
      </c>
      <c r="D288" s="2">
        <v>1.2544949999999999</v>
      </c>
      <c r="E288" s="2">
        <v>0.92456700000000003</v>
      </c>
      <c r="F288" s="2">
        <v>2.1790609999999999</v>
      </c>
      <c r="G288">
        <f t="shared" si="4"/>
        <v>57.570439744458731</v>
      </c>
      <c r="H288">
        <v>15.204140756522969</v>
      </c>
      <c r="I288">
        <v>5</v>
      </c>
    </row>
    <row r="289" spans="1:9" x14ac:dyDescent="0.3">
      <c r="A289" s="2" t="s">
        <v>403</v>
      </c>
      <c r="B289" s="3" t="str">
        <f>VLOOKUP(A289,[1]Habitat_Data_RAW!$A$2:$D$742,3,FALSE)</f>
        <v>Lake Creek (Methow)</v>
      </c>
      <c r="C289" s="3" t="str">
        <f>VLOOKUP(A289,[1]Habitat_Data_RAW!$A$2:$D$742,2,FALSE)</f>
        <v>Methow</v>
      </c>
      <c r="D289" s="2">
        <v>1.3046</v>
      </c>
      <c r="E289" s="2">
        <v>1.1930240000000001</v>
      </c>
      <c r="F289" s="2">
        <v>2.4976240000000001</v>
      </c>
      <c r="G289">
        <f t="shared" si="4"/>
        <v>52.233642854168608</v>
      </c>
      <c r="H289">
        <v>44.745257882485483</v>
      </c>
      <c r="I289">
        <v>5</v>
      </c>
    </row>
    <row r="290" spans="1:9" x14ac:dyDescent="0.3">
      <c r="A290" s="2" t="s">
        <v>406</v>
      </c>
      <c r="B290" s="3" t="str">
        <f>VLOOKUP(A290,[1]Habitat_Data_RAW!$A$2:$D$742,3,FALSE)</f>
        <v>Lake Creek (Methow)</v>
      </c>
      <c r="C290" s="3" t="str">
        <f>VLOOKUP(A290,[1]Habitat_Data_RAW!$A$2:$D$742,2,FALSE)</f>
        <v>Methow</v>
      </c>
      <c r="D290" s="2">
        <v>0.36502800000000002</v>
      </c>
      <c r="E290" s="2">
        <v>1.0065740000000001</v>
      </c>
      <c r="F290" s="2">
        <v>1.371602</v>
      </c>
      <c r="G290">
        <f t="shared" si="4"/>
        <v>26.613259531555073</v>
      </c>
      <c r="H290">
        <v>77.930420665114937</v>
      </c>
      <c r="I290">
        <v>5</v>
      </c>
    </row>
    <row r="291" spans="1:9" x14ac:dyDescent="0.3">
      <c r="A291" s="2" t="s">
        <v>407</v>
      </c>
      <c r="B291" s="3" t="str">
        <f>VLOOKUP(A291,[1]Habitat_Data_RAW!$A$2:$D$742,3,FALSE)</f>
        <v>Lake Creek (Methow)</v>
      </c>
      <c r="C291" s="3" t="str">
        <f>VLOOKUP(A291,[1]Habitat_Data_RAW!$A$2:$D$742,2,FALSE)</f>
        <v>Methow</v>
      </c>
      <c r="D291" s="2"/>
      <c r="E291" s="2">
        <v>0.92745999999999995</v>
      </c>
      <c r="F291" s="2">
        <v>0.92745999999999995</v>
      </c>
      <c r="G291">
        <f t="shared" si="4"/>
        <v>0</v>
      </c>
      <c r="H291">
        <v>100</v>
      </c>
      <c r="I291">
        <v>1</v>
      </c>
    </row>
    <row r="292" spans="1:9" x14ac:dyDescent="0.3">
      <c r="A292" s="2" t="s">
        <v>408</v>
      </c>
      <c r="B292" s="3" t="str">
        <f>VLOOKUP(A292,[1]Habitat_Data_RAW!$A$2:$D$742,3,FALSE)</f>
        <v>Lake Creek (Methow)</v>
      </c>
      <c r="C292" s="3" t="str">
        <f>VLOOKUP(A292,[1]Habitat_Data_RAW!$A$2:$D$742,2,FALSE)</f>
        <v>Methow</v>
      </c>
      <c r="D292" s="2">
        <v>0.26897399999999999</v>
      </c>
      <c r="E292" s="2">
        <v>1.358465</v>
      </c>
      <c r="F292" s="2">
        <v>1.6274390000000001</v>
      </c>
      <c r="G292">
        <f t="shared" si="4"/>
        <v>16.527439738140721</v>
      </c>
      <c r="H292">
        <v>74.938209305678569</v>
      </c>
      <c r="I292">
        <v>5</v>
      </c>
    </row>
    <row r="293" spans="1:9" x14ac:dyDescent="0.3">
      <c r="A293" s="2" t="s">
        <v>332</v>
      </c>
      <c r="B293" s="3" t="str">
        <f>VLOOKUP(A293,[1]Habitat_Data_RAW!$A$2:$D$742,3,FALSE)</f>
        <v>Lake Wenatchee</v>
      </c>
      <c r="C293" s="3" t="str">
        <f>VLOOKUP(A293,[1]Habitat_Data_RAW!$A$2:$D$742,2,FALSE)</f>
        <v>Wenatchee</v>
      </c>
      <c r="D293" s="2"/>
      <c r="E293" s="2">
        <v>4.3424100000000001</v>
      </c>
      <c r="F293" s="2">
        <v>4.3424100000000001</v>
      </c>
      <c r="G293">
        <f t="shared" si="4"/>
        <v>0</v>
      </c>
      <c r="H293">
        <v>37.878147474648188</v>
      </c>
      <c r="I293">
        <v>5</v>
      </c>
    </row>
    <row r="294" spans="1:9" x14ac:dyDescent="0.3">
      <c r="A294" s="2" t="s">
        <v>333</v>
      </c>
      <c r="B294" s="3" t="str">
        <f>VLOOKUP(A294,[1]Habitat_Data_RAW!$A$2:$D$742,3,FALSE)</f>
        <v>Lower Peshastin Creek</v>
      </c>
      <c r="C294" s="3" t="str">
        <f>VLOOKUP(A294,[1]Habitat_Data_RAW!$A$2:$D$742,2,FALSE)</f>
        <v>Wenatchee</v>
      </c>
      <c r="D294" s="2">
        <v>0.131968</v>
      </c>
      <c r="E294" s="2">
        <v>0.15188399999999999</v>
      </c>
      <c r="F294" s="2">
        <v>0.28385300000000002</v>
      </c>
      <c r="G294">
        <f t="shared" si="4"/>
        <v>46.491669984111489</v>
      </c>
      <c r="H294">
        <v>85.328876634411955</v>
      </c>
      <c r="I294">
        <v>5</v>
      </c>
    </row>
    <row r="295" spans="1:9" x14ac:dyDescent="0.3">
      <c r="A295" s="2" t="s">
        <v>334</v>
      </c>
      <c r="B295" s="3" t="str">
        <f>VLOOKUP(A295,[1]Habitat_Data_RAW!$A$2:$D$742,3,FALSE)</f>
        <v>Upper Icicle Creek</v>
      </c>
      <c r="C295" s="3" t="str">
        <f>VLOOKUP(A295,[1]Habitat_Data_RAW!$A$2:$D$742,2,FALSE)</f>
        <v>Wenatchee</v>
      </c>
      <c r="D295" s="2">
        <v>0.28539500000000001</v>
      </c>
      <c r="E295" s="2">
        <v>0.55992500000000001</v>
      </c>
      <c r="F295" s="2">
        <v>0.84531999999999996</v>
      </c>
      <c r="G295">
        <f t="shared" si="4"/>
        <v>33.76177069038944</v>
      </c>
      <c r="H295">
        <v>74.229164264920399</v>
      </c>
      <c r="I295">
        <v>5</v>
      </c>
    </row>
    <row r="296" spans="1:9" x14ac:dyDescent="0.3">
      <c r="A296" s="2" t="s">
        <v>335</v>
      </c>
      <c r="B296" s="3" t="str">
        <f>VLOOKUP(A296,[1]Habitat_Data_RAW!$A$2:$D$742,3,FALSE)</f>
        <v>Upper Icicle Creek</v>
      </c>
      <c r="C296" s="3" t="str">
        <f>VLOOKUP(A296,[1]Habitat_Data_RAW!$A$2:$D$742,2,FALSE)</f>
        <v>Wenatchee</v>
      </c>
      <c r="D296" s="2">
        <v>0.66200700000000001</v>
      </c>
      <c r="E296" s="2">
        <v>7.2450000000000001E-2</v>
      </c>
      <c r="F296" s="2">
        <v>0.73445700000000003</v>
      </c>
      <c r="G296">
        <f t="shared" si="4"/>
        <v>90.135569543213563</v>
      </c>
      <c r="H296">
        <v>100</v>
      </c>
      <c r="I296">
        <v>1</v>
      </c>
    </row>
    <row r="297" spans="1:9" x14ac:dyDescent="0.3">
      <c r="A297" s="2" t="s">
        <v>336</v>
      </c>
      <c r="B297" s="3" t="str">
        <f>VLOOKUP(A297,[1]Habitat_Data_RAW!$A$2:$D$742,3,FALSE)</f>
        <v>Upper Icicle Creek</v>
      </c>
      <c r="C297" s="3" t="str">
        <f>VLOOKUP(A297,[1]Habitat_Data_RAW!$A$2:$D$742,2,FALSE)</f>
        <v>Wenatchee</v>
      </c>
      <c r="D297" s="2">
        <v>3.1442999999999999E-2</v>
      </c>
      <c r="E297" s="2">
        <v>0.68447899999999995</v>
      </c>
      <c r="F297" s="2">
        <v>0.71592199999999995</v>
      </c>
      <c r="G297">
        <f t="shared" si="4"/>
        <v>4.3919589005506188</v>
      </c>
      <c r="H297">
        <v>100</v>
      </c>
      <c r="I297">
        <v>1</v>
      </c>
    </row>
    <row r="298" spans="1:9" x14ac:dyDescent="0.3">
      <c r="A298" s="2" t="s">
        <v>337</v>
      </c>
      <c r="B298" s="3" t="str">
        <f>VLOOKUP(A298,[1]Habitat_Data_RAW!$A$2:$D$742,3,FALSE)</f>
        <v>Upper Icicle Creek</v>
      </c>
      <c r="C298" s="3" t="str">
        <f>VLOOKUP(A298,[1]Habitat_Data_RAW!$A$2:$D$742,2,FALSE)</f>
        <v>Wenatchee</v>
      </c>
      <c r="D298" s="2">
        <v>9.0097999999999998E-2</v>
      </c>
      <c r="E298" s="2">
        <v>1.0913349999999999</v>
      </c>
      <c r="F298" s="2">
        <v>1.181433</v>
      </c>
      <c r="G298">
        <f t="shared" si="4"/>
        <v>7.6261624654127651</v>
      </c>
      <c r="H298">
        <v>100</v>
      </c>
      <c r="I298">
        <v>1</v>
      </c>
    </row>
    <row r="299" spans="1:9" x14ac:dyDescent="0.3">
      <c r="A299" s="2" t="s">
        <v>412</v>
      </c>
      <c r="B299" s="3" t="str">
        <f>VLOOKUP(A299,[1]Habitat_Data_RAW!$A$2:$D$742,3,FALSE)</f>
        <v>Libby Creek</v>
      </c>
      <c r="C299" s="3" t="str">
        <f>VLOOKUP(A299,[1]Habitat_Data_RAW!$A$2:$D$742,2,FALSE)</f>
        <v>Methow</v>
      </c>
      <c r="D299" s="2">
        <v>0.37179699999999999</v>
      </c>
      <c r="E299" s="2">
        <v>0.52665200000000001</v>
      </c>
      <c r="F299" s="2">
        <v>0.89844900000000005</v>
      </c>
      <c r="G299">
        <f t="shared" si="4"/>
        <v>41.382092917906299</v>
      </c>
      <c r="H299">
        <v>59.826575872664378</v>
      </c>
      <c r="I299">
        <v>5</v>
      </c>
    </row>
    <row r="300" spans="1:9" x14ac:dyDescent="0.3">
      <c r="A300" s="2" t="s">
        <v>413</v>
      </c>
      <c r="B300" s="3" t="str">
        <f>VLOOKUP(A300,[1]Habitat_Data_RAW!$A$2:$D$742,3,FALSE)</f>
        <v>Libby Creek</v>
      </c>
      <c r="C300" s="3" t="str">
        <f>VLOOKUP(A300,[1]Habitat_Data_RAW!$A$2:$D$742,2,FALSE)</f>
        <v>Methow</v>
      </c>
      <c r="D300" s="2"/>
      <c r="E300" s="2">
        <v>0.491259</v>
      </c>
      <c r="F300" s="2">
        <v>0.491259</v>
      </c>
      <c r="G300">
        <f t="shared" si="4"/>
        <v>0</v>
      </c>
      <c r="H300">
        <v>100</v>
      </c>
      <c r="I300">
        <v>1</v>
      </c>
    </row>
    <row r="301" spans="1:9" x14ac:dyDescent="0.3">
      <c r="A301" s="2" t="s">
        <v>414</v>
      </c>
      <c r="B301" s="3" t="str">
        <f>VLOOKUP(A301,[1]Habitat_Data_RAW!$A$2:$D$742,3,FALSE)</f>
        <v>Libby Creek</v>
      </c>
      <c r="C301" s="3" t="str">
        <f>VLOOKUP(A301,[1]Habitat_Data_RAW!$A$2:$D$742,2,FALSE)</f>
        <v>Methow</v>
      </c>
      <c r="D301" s="2">
        <v>0.15731300000000001</v>
      </c>
      <c r="E301" s="2">
        <v>1.346948</v>
      </c>
      <c r="F301" s="2">
        <v>1.5042610000000001</v>
      </c>
      <c r="G301">
        <f t="shared" si="4"/>
        <v>10.457826135225204</v>
      </c>
      <c r="H301">
        <v>80.977863838935221</v>
      </c>
      <c r="I301">
        <v>5</v>
      </c>
    </row>
    <row r="302" spans="1:9" x14ac:dyDescent="0.3">
      <c r="A302" s="2" t="s">
        <v>415</v>
      </c>
      <c r="B302" s="3" t="str">
        <f>VLOOKUP(A302,[1]Habitat_Data_RAW!$A$2:$D$742,3,FALSE)</f>
        <v>Libby Creek</v>
      </c>
      <c r="C302" s="3" t="str">
        <f>VLOOKUP(A302,[1]Habitat_Data_RAW!$A$2:$D$742,2,FALSE)</f>
        <v>Methow</v>
      </c>
      <c r="D302" s="2">
        <v>0.22651199999999999</v>
      </c>
      <c r="E302" s="2">
        <v>0.21360000000000001</v>
      </c>
      <c r="F302" s="2">
        <v>0.440112</v>
      </c>
      <c r="G302">
        <f t="shared" si="4"/>
        <v>51.466899334714796</v>
      </c>
      <c r="H302">
        <v>0</v>
      </c>
      <c r="I302">
        <v>5</v>
      </c>
    </row>
    <row r="303" spans="1:9" x14ac:dyDescent="0.3">
      <c r="A303" s="2" t="s">
        <v>418</v>
      </c>
      <c r="B303" s="3" t="str">
        <f>VLOOKUP(A303,[1]Habitat_Data_RAW!$A$2:$D$742,3,FALSE)</f>
        <v>Libby Creek</v>
      </c>
      <c r="C303" s="3" t="str">
        <f>VLOOKUP(A303,[1]Habitat_Data_RAW!$A$2:$D$742,2,FALSE)</f>
        <v>Methow</v>
      </c>
      <c r="D303" s="2"/>
      <c r="E303" s="2">
        <v>1.9556199999999999</v>
      </c>
      <c r="F303" s="2">
        <v>1.9556199999999999</v>
      </c>
      <c r="G303">
        <f t="shared" si="4"/>
        <v>0</v>
      </c>
      <c r="H303">
        <v>0</v>
      </c>
      <c r="I303">
        <v>5</v>
      </c>
    </row>
    <row r="304" spans="1:9" x14ac:dyDescent="0.3">
      <c r="A304" s="2" t="s">
        <v>419</v>
      </c>
      <c r="B304" s="3" t="str">
        <f>VLOOKUP(A304,[1]Habitat_Data_RAW!$A$2:$D$742,3,FALSE)</f>
        <v>Libby Creek</v>
      </c>
      <c r="C304" s="3" t="str">
        <f>VLOOKUP(A304,[1]Habitat_Data_RAW!$A$2:$D$742,2,FALSE)</f>
        <v>Methow</v>
      </c>
      <c r="D304" s="2"/>
      <c r="E304" s="2">
        <v>1.1364050000000001</v>
      </c>
      <c r="F304" s="2">
        <v>1.1364050000000001</v>
      </c>
      <c r="G304">
        <f t="shared" si="4"/>
        <v>0</v>
      </c>
      <c r="H304">
        <v>0</v>
      </c>
      <c r="I304">
        <v>5</v>
      </c>
    </row>
    <row r="305" spans="1:10" x14ac:dyDescent="0.3">
      <c r="A305" s="2" t="s">
        <v>420</v>
      </c>
      <c r="B305" s="3" t="str">
        <f>VLOOKUP(A305,[1]Habitat_Data_RAW!$A$2:$D$742,3,FALSE)</f>
        <v>Libby Creek</v>
      </c>
      <c r="C305" s="3" t="str">
        <f>VLOOKUP(A305,[1]Habitat_Data_RAW!$A$2:$D$742,2,FALSE)</f>
        <v>Methow</v>
      </c>
      <c r="D305" s="2"/>
      <c r="E305" s="2">
        <v>0.58471600000000001</v>
      </c>
      <c r="F305" s="2">
        <v>0.58471600000000001</v>
      </c>
      <c r="G305">
        <f t="shared" si="4"/>
        <v>0</v>
      </c>
      <c r="H305">
        <v>0</v>
      </c>
      <c r="I305">
        <v>5</v>
      </c>
    </row>
    <row r="306" spans="1:10" x14ac:dyDescent="0.3">
      <c r="A306" s="2" t="s">
        <v>421</v>
      </c>
      <c r="B306" s="3" t="str">
        <f>VLOOKUP(A306,[1]Habitat_Data_RAW!$A$2:$D$742,3,FALSE)</f>
        <v>Libby Creek</v>
      </c>
      <c r="C306" s="3" t="str">
        <f>VLOOKUP(A306,[1]Habitat_Data_RAW!$A$2:$D$742,2,FALSE)</f>
        <v>Methow</v>
      </c>
      <c r="D306" s="2"/>
      <c r="E306" s="2">
        <v>0.85067199999999998</v>
      </c>
      <c r="F306" s="2">
        <v>0.85067199999999998</v>
      </c>
      <c r="G306">
        <f t="shared" si="4"/>
        <v>0</v>
      </c>
      <c r="H306">
        <v>47.829090627728831</v>
      </c>
      <c r="I306">
        <v>5</v>
      </c>
    </row>
    <row r="307" spans="1:10" x14ac:dyDescent="0.3">
      <c r="A307" s="2" t="s">
        <v>422</v>
      </c>
      <c r="B307" s="3" t="str">
        <f>VLOOKUP(A307,[1]Habitat_Data_RAW!$A$2:$D$742,3,FALSE)</f>
        <v>Libby Creek</v>
      </c>
      <c r="C307" s="3" t="str">
        <f>VLOOKUP(A307,[1]Habitat_Data_RAW!$A$2:$D$742,2,FALSE)</f>
        <v>Methow</v>
      </c>
      <c r="D307" s="2"/>
      <c r="E307" s="2">
        <v>1.5055339999999999</v>
      </c>
      <c r="F307" s="2">
        <v>1.5055339999999999</v>
      </c>
      <c r="G307">
        <f t="shared" si="4"/>
        <v>0</v>
      </c>
      <c r="H307">
        <v>27.53671058932024</v>
      </c>
      <c r="I307">
        <v>5</v>
      </c>
    </row>
    <row r="308" spans="1:10" x14ac:dyDescent="0.3">
      <c r="A308" s="2" t="s">
        <v>423</v>
      </c>
      <c r="B308" s="3" t="str">
        <f>VLOOKUP(A308,[1]Habitat_Data_RAW!$A$2:$D$742,3,FALSE)</f>
        <v>Libby Creek</v>
      </c>
      <c r="C308" s="3" t="str">
        <f>VLOOKUP(A308,[1]Habitat_Data_RAW!$A$2:$D$742,2,FALSE)</f>
        <v>Methow</v>
      </c>
      <c r="D308" s="2"/>
      <c r="E308" s="2">
        <v>0.53747500000000004</v>
      </c>
      <c r="F308" s="2">
        <v>0.53747500000000004</v>
      </c>
      <c r="G308">
        <f t="shared" si="4"/>
        <v>0</v>
      </c>
      <c r="H308">
        <v>99.06132967716546</v>
      </c>
      <c r="I308">
        <v>5</v>
      </c>
    </row>
    <row r="309" spans="1:10" x14ac:dyDescent="0.3">
      <c r="A309" s="2" t="s">
        <v>424</v>
      </c>
      <c r="B309" s="3" t="str">
        <f>VLOOKUP(A309,[1]Habitat_Data_RAW!$A$2:$D$742,3,FALSE)</f>
        <v>Libby Creek</v>
      </c>
      <c r="C309" s="3" t="str">
        <f>VLOOKUP(A309,[1]Habitat_Data_RAW!$A$2:$D$742,2,FALSE)</f>
        <v>Methow</v>
      </c>
      <c r="D309" s="2"/>
      <c r="E309" s="2">
        <v>0.80832800000000005</v>
      </c>
      <c r="F309" s="2">
        <v>0.80832800000000005</v>
      </c>
      <c r="G309">
        <f t="shared" si="4"/>
        <v>0</v>
      </c>
      <c r="H309">
        <v>46.956763822600948</v>
      </c>
      <c r="I309">
        <v>5</v>
      </c>
    </row>
    <row r="310" spans="1:10" x14ac:dyDescent="0.3">
      <c r="A310" s="2" t="s">
        <v>425</v>
      </c>
      <c r="B310" s="3" t="str">
        <f>VLOOKUP(A310,[1]Habitat_Data_RAW!$A$2:$D$742,3,FALSE)</f>
        <v>Methow River-Fawn Creek</v>
      </c>
      <c r="C310" s="3" t="str">
        <f>VLOOKUP(A310,[1]Habitat_Data_RAW!$A$2:$D$742,2,FALSE)</f>
        <v>Methow</v>
      </c>
      <c r="D310" s="2">
        <v>0.50639299999999998</v>
      </c>
      <c r="E310" s="2">
        <v>0.31249300000000002</v>
      </c>
      <c r="F310" s="2">
        <v>0.818886</v>
      </c>
      <c r="G310">
        <f t="shared" si="4"/>
        <v>61.839254792486372</v>
      </c>
      <c r="H310">
        <v>52.556922652610929</v>
      </c>
      <c r="I310">
        <v>5</v>
      </c>
    </row>
    <row r="311" spans="1:10" x14ac:dyDescent="0.3">
      <c r="A311" s="2" t="s">
        <v>452</v>
      </c>
      <c r="B311" s="3" t="str">
        <f>VLOOKUP(A311,[1]Habitat_Data_RAW!$A$2:$D$742,3,FALSE)</f>
        <v>Little Bridge Creek</v>
      </c>
      <c r="C311" s="3" t="str">
        <f>VLOOKUP(A311,[1]Habitat_Data_RAW!$A$2:$D$742,2,FALSE)</f>
        <v>Methow</v>
      </c>
      <c r="D311" s="2">
        <v>3.2636999999999999E-2</v>
      </c>
      <c r="E311" s="2"/>
      <c r="F311" s="2">
        <v>3.2636999999999999E-2</v>
      </c>
      <c r="G311">
        <f t="shared" si="4"/>
        <v>100</v>
      </c>
      <c r="H311">
        <v>78.156018231005262</v>
      </c>
      <c r="I311">
        <v>5</v>
      </c>
    </row>
    <row r="312" spans="1:10" x14ac:dyDescent="0.3">
      <c r="A312" s="2" t="s">
        <v>453</v>
      </c>
      <c r="B312" s="3" t="str">
        <f>VLOOKUP(A312,[1]Habitat_Data_RAW!$A$2:$D$742,3,FALSE)</f>
        <v>Little Bridge Creek</v>
      </c>
      <c r="C312" s="3" t="str">
        <f>VLOOKUP(A312,[1]Habitat_Data_RAW!$A$2:$D$742,2,FALSE)</f>
        <v>Methow</v>
      </c>
      <c r="D312" s="2">
        <v>0.12545000000000001</v>
      </c>
      <c r="E312" s="2">
        <v>0.36698799999999998</v>
      </c>
      <c r="F312" s="2">
        <v>0.49243799999999999</v>
      </c>
      <c r="G312">
        <f t="shared" si="4"/>
        <v>25.475288259638777</v>
      </c>
      <c r="H312">
        <v>49.37282778410006</v>
      </c>
      <c r="I312">
        <v>5</v>
      </c>
    </row>
    <row r="313" spans="1:10" x14ac:dyDescent="0.3">
      <c r="A313" s="2" t="s">
        <v>456</v>
      </c>
      <c r="B313" s="3" t="str">
        <f>VLOOKUP(A313,[1]Habitat_Data_RAW!$A$2:$D$742,3,FALSE)</f>
        <v>Little Bridge Creek</v>
      </c>
      <c r="C313" s="3" t="str">
        <f>VLOOKUP(A313,[1]Habitat_Data_RAW!$A$2:$D$742,2,FALSE)</f>
        <v>Methow</v>
      </c>
      <c r="D313" s="2">
        <v>0.148783</v>
      </c>
      <c r="E313" s="2">
        <v>1.670005</v>
      </c>
      <c r="F313" s="2">
        <v>1.8187880000000001</v>
      </c>
      <c r="G313">
        <f t="shared" si="4"/>
        <v>8.1803376754190147</v>
      </c>
      <c r="H313">
        <v>68.899351001056885</v>
      </c>
      <c r="I313">
        <v>5</v>
      </c>
    </row>
    <row r="314" spans="1:10" x14ac:dyDescent="0.3">
      <c r="A314" s="2" t="s">
        <v>457</v>
      </c>
      <c r="B314" s="3" t="str">
        <f>VLOOKUP(A314,[1]Habitat_Data_RAW!$A$2:$D$742,3,FALSE)</f>
        <v>Little Bridge Creek</v>
      </c>
      <c r="C314" s="3" t="str">
        <f>VLOOKUP(A314,[1]Habitat_Data_RAW!$A$2:$D$742,2,FALSE)</f>
        <v>Methow</v>
      </c>
      <c r="D314" s="2">
        <v>0.18987200000000001</v>
      </c>
      <c r="E314" s="2">
        <v>0.49148700000000001</v>
      </c>
      <c r="F314" s="2">
        <v>0.68135900000000005</v>
      </c>
      <c r="G314">
        <f t="shared" si="4"/>
        <v>27.866660600358991</v>
      </c>
      <c r="H314">
        <v>46.877897361485473</v>
      </c>
      <c r="I314">
        <v>5</v>
      </c>
    </row>
    <row r="315" spans="1:10" x14ac:dyDescent="0.3">
      <c r="A315" s="2" t="s">
        <v>458</v>
      </c>
      <c r="B315" s="3" t="str">
        <f>VLOOKUP(A315,[1]Habitat_Data_RAW!$A$2:$D$742,3,FALSE)</f>
        <v>Little Bridge Creek</v>
      </c>
      <c r="C315" s="3" t="str">
        <f>VLOOKUP(A315,[1]Habitat_Data_RAW!$A$2:$D$742,2,FALSE)</f>
        <v>Methow</v>
      </c>
      <c r="D315" s="2">
        <v>1.017325</v>
      </c>
      <c r="E315" s="2">
        <v>0.78658799999999995</v>
      </c>
      <c r="F315" s="2">
        <v>1.8039130000000001</v>
      </c>
      <c r="G315">
        <f t="shared" si="4"/>
        <v>56.395458095817261</v>
      </c>
      <c r="H315">
        <v>38.363028293191803</v>
      </c>
      <c r="I315">
        <v>5</v>
      </c>
    </row>
    <row r="316" spans="1:10" x14ac:dyDescent="0.3">
      <c r="A316" s="2" t="s">
        <v>459</v>
      </c>
      <c r="B316" s="3" t="str">
        <f>VLOOKUP(A316,[1]Habitat_Data_RAW!$A$2:$D$742,3,FALSE)</f>
        <v>Little Bridge Creek</v>
      </c>
      <c r="C316" s="3" t="str">
        <f>VLOOKUP(A316,[1]Habitat_Data_RAW!$A$2:$D$742,2,FALSE)</f>
        <v>Methow</v>
      </c>
      <c r="D316" s="2">
        <v>0.20635500000000001</v>
      </c>
      <c r="E316" s="2">
        <v>2.1805330000000001</v>
      </c>
      <c r="F316" s="2">
        <v>2.3868879999999999</v>
      </c>
      <c r="G316">
        <f t="shared" si="4"/>
        <v>8.645357469642482</v>
      </c>
      <c r="H316">
        <v>3.828912058938847</v>
      </c>
      <c r="I316">
        <v>5</v>
      </c>
    </row>
    <row r="317" spans="1:10" x14ac:dyDescent="0.3">
      <c r="A317" s="2" t="s">
        <v>338</v>
      </c>
      <c r="B317" s="3" t="str">
        <f>VLOOKUP(A317,[1]Habitat_Data_RAW!$A$2:$D$742,3,FALSE)</f>
        <v>Sand Creek</v>
      </c>
      <c r="C317" s="3" t="str">
        <f>VLOOKUP(A317,[1]Habitat_Data_RAW!$A$2:$D$742,2,FALSE)</f>
        <v>Wenatchee</v>
      </c>
      <c r="D317" s="2"/>
      <c r="E317" s="2">
        <v>1.5405930000000001</v>
      </c>
      <c r="F317" s="2">
        <v>1.5405930000000001</v>
      </c>
      <c r="G317">
        <f t="shared" si="4"/>
        <v>0</v>
      </c>
      <c r="H317">
        <v>22.681762396891362</v>
      </c>
      <c r="I317">
        <v>5</v>
      </c>
    </row>
    <row r="318" spans="1:10" x14ac:dyDescent="0.3">
      <c r="A318" s="2" t="s">
        <v>339</v>
      </c>
      <c r="B318" s="3" t="str">
        <f>VLOOKUP(A318,[1]Habitat_Data_RAW!$A$2:$D$742,3,FALSE)</f>
        <v>Upper Chiwawa River</v>
      </c>
      <c r="C318" s="3" t="str">
        <f>VLOOKUP(A318,[1]Habitat_Data_RAW!$A$2:$D$742,2,FALSE)</f>
        <v>Wenatchee</v>
      </c>
      <c r="D318" s="2">
        <v>0.26324999999999998</v>
      </c>
      <c r="E318" s="2"/>
      <c r="F318" s="2">
        <v>0.26324999999999998</v>
      </c>
      <c r="G318">
        <f t="shared" si="4"/>
        <v>100</v>
      </c>
      <c r="H318">
        <v>34.494537110647393</v>
      </c>
      <c r="I318">
        <v>5</v>
      </c>
    </row>
    <row r="319" spans="1:10" x14ac:dyDescent="0.3">
      <c r="A319" s="2" t="s">
        <v>460</v>
      </c>
      <c r="B319" s="3" t="str">
        <f>VLOOKUP(A319,[1]Habitat_Data_RAW!$A$2:$D$742,3,FALSE)</f>
        <v>Middle Twisp River</v>
      </c>
      <c r="C319" s="3" t="str">
        <f>VLOOKUP(A319,[1]Habitat_Data_RAW!$A$2:$D$742,2,FALSE)</f>
        <v>Methow</v>
      </c>
      <c r="D319" s="2"/>
      <c r="E319" s="2">
        <v>0.25926500000000002</v>
      </c>
      <c r="F319" s="2">
        <v>0.25926500000000002</v>
      </c>
      <c r="G319">
        <f t="shared" si="4"/>
        <v>0</v>
      </c>
      <c r="H319">
        <v>77.99896781317419</v>
      </c>
      <c r="I319">
        <v>5</v>
      </c>
    </row>
    <row r="320" spans="1:10" x14ac:dyDescent="0.3">
      <c r="A320" s="2" t="s">
        <v>340</v>
      </c>
      <c r="B320" s="3" t="str">
        <f>VLOOKUP(A320,[1]Habitat_Data_RAW!$A$2:$D$742,3,FALSE)</f>
        <v>Lower Little Wenatchee River</v>
      </c>
      <c r="C320" s="3" t="str">
        <f>VLOOKUP(A320,[1]Habitat_Data_RAW!$A$2:$D$742,2,FALSE)</f>
        <v>Wenatchee</v>
      </c>
      <c r="D320" s="2"/>
      <c r="E320" s="2">
        <v>1.7687710000000001</v>
      </c>
      <c r="F320" s="2">
        <v>1.7687710000000001</v>
      </c>
      <c r="G320">
        <v>100</v>
      </c>
      <c r="H320">
        <v>0</v>
      </c>
      <c r="I320">
        <v>1</v>
      </c>
      <c r="J320" t="s">
        <v>751</v>
      </c>
    </row>
    <row r="321" spans="1:9" x14ac:dyDescent="0.3">
      <c r="A321" s="2" t="s">
        <v>341</v>
      </c>
      <c r="B321" s="3" t="str">
        <f>VLOOKUP(A321,[1]Habitat_Data_RAW!$A$2:$D$742,3,FALSE)</f>
        <v>Lower Little Wenatchee River</v>
      </c>
      <c r="C321" s="3" t="str">
        <f>VLOOKUP(A321,[1]Habitat_Data_RAW!$A$2:$D$742,2,FALSE)</f>
        <v>Wenatchee</v>
      </c>
      <c r="D321" s="2">
        <v>1.701274</v>
      </c>
      <c r="E321" s="2">
        <v>0.27908300000000003</v>
      </c>
      <c r="F321" s="2">
        <v>1.980356</v>
      </c>
      <c r="G321">
        <f t="shared" si="4"/>
        <v>85.90748330098225</v>
      </c>
      <c r="H321">
        <v>100</v>
      </c>
      <c r="I321">
        <v>1</v>
      </c>
    </row>
    <row r="322" spans="1:9" x14ac:dyDescent="0.3">
      <c r="A322" s="2" t="s">
        <v>342</v>
      </c>
      <c r="B322" s="3" t="str">
        <f>VLOOKUP(A322,[1]Habitat_Data_RAW!$A$2:$D$742,3,FALSE)</f>
        <v>Lower Little Wenatchee River</v>
      </c>
      <c r="C322" s="3" t="str">
        <f>VLOOKUP(A322,[1]Habitat_Data_RAW!$A$2:$D$742,2,FALSE)</f>
        <v>Wenatchee</v>
      </c>
      <c r="D322" s="2">
        <v>1.2678510000000001</v>
      </c>
      <c r="E322" s="2">
        <v>0.13646800000000001</v>
      </c>
      <c r="F322" s="2">
        <v>1.4043190000000001</v>
      </c>
      <c r="G322">
        <f t="shared" si="4"/>
        <v>90.28226492698596</v>
      </c>
      <c r="H322">
        <v>80.984612100522497</v>
      </c>
      <c r="I322">
        <v>5</v>
      </c>
    </row>
    <row r="323" spans="1:9" x14ac:dyDescent="0.3">
      <c r="A323" s="2" t="s">
        <v>343</v>
      </c>
      <c r="B323" s="3" t="str">
        <f>VLOOKUP(A323,[1]Habitat_Data_RAW!$A$2:$D$742,3,FALSE)</f>
        <v>Lower Little Wenatchee River</v>
      </c>
      <c r="C323" s="3" t="str">
        <f>VLOOKUP(A323,[1]Habitat_Data_RAW!$A$2:$D$742,2,FALSE)</f>
        <v>Wenatchee</v>
      </c>
      <c r="D323" s="2">
        <v>1.922385</v>
      </c>
      <c r="E323" s="2">
        <v>0.23664199999999999</v>
      </c>
      <c r="F323" s="2">
        <v>2.159027</v>
      </c>
      <c r="G323">
        <f t="shared" ref="G323:G386" si="5">(D323/F323)*100</f>
        <v>89.039414514038043</v>
      </c>
      <c r="H323">
        <v>60.368040869015893</v>
      </c>
      <c r="I323">
        <v>5</v>
      </c>
    </row>
    <row r="324" spans="1:9" x14ac:dyDescent="0.3">
      <c r="A324" s="2" t="s">
        <v>345</v>
      </c>
      <c r="B324" s="3" t="str">
        <f>VLOOKUP(A324,[1]Habitat_Data_RAW!$A$2:$D$742,3,FALSE)</f>
        <v>Lower Little Wenatchee River</v>
      </c>
      <c r="C324" s="3" t="str">
        <f>VLOOKUP(A324,[1]Habitat_Data_RAW!$A$2:$D$742,2,FALSE)</f>
        <v>Wenatchee</v>
      </c>
      <c r="D324" s="2">
        <v>1.049331</v>
      </c>
      <c r="E324" s="2">
        <v>0.550014</v>
      </c>
      <c r="F324" s="2">
        <v>1.599345</v>
      </c>
      <c r="G324">
        <f t="shared" si="5"/>
        <v>65.610046612832136</v>
      </c>
      <c r="H324">
        <v>100</v>
      </c>
      <c r="I324">
        <v>1</v>
      </c>
    </row>
    <row r="325" spans="1:9" x14ac:dyDescent="0.3">
      <c r="A325" s="2" t="s">
        <v>346</v>
      </c>
      <c r="B325" s="3" t="str">
        <f>VLOOKUP(A325,[1]Habitat_Data_RAW!$A$2:$D$742,3,FALSE)</f>
        <v>Lower Little Wenatchee River</v>
      </c>
      <c r="C325" s="3" t="str">
        <f>VLOOKUP(A325,[1]Habitat_Data_RAW!$A$2:$D$742,2,FALSE)</f>
        <v>Wenatchee</v>
      </c>
      <c r="D325" s="2">
        <v>0.29829899999999998</v>
      </c>
      <c r="E325" s="2">
        <v>0.64604499999999998</v>
      </c>
      <c r="F325" s="2">
        <v>0.94434499999999999</v>
      </c>
      <c r="G325">
        <f t="shared" si="5"/>
        <v>31.587926022798868</v>
      </c>
      <c r="H325">
        <v>53.507977720862563</v>
      </c>
      <c r="I325">
        <v>5</v>
      </c>
    </row>
    <row r="326" spans="1:9" x14ac:dyDescent="0.3">
      <c r="A326" s="2" t="s">
        <v>347</v>
      </c>
      <c r="B326" s="3" t="str">
        <f>VLOOKUP(A326,[1]Habitat_Data_RAW!$A$2:$D$742,3,FALSE)</f>
        <v>Middle Little Wenatchee River</v>
      </c>
      <c r="C326" s="3" t="str">
        <f>VLOOKUP(A326,[1]Habitat_Data_RAW!$A$2:$D$742,2,FALSE)</f>
        <v>Wenatchee</v>
      </c>
      <c r="D326" s="2">
        <v>2.6893880000000001</v>
      </c>
      <c r="E326" s="2">
        <v>2.0905490000000002</v>
      </c>
      <c r="F326" s="2">
        <v>4.7799370000000003</v>
      </c>
      <c r="G326">
        <f t="shared" si="5"/>
        <v>56.264088836317292</v>
      </c>
      <c r="H326">
        <v>66.23822930961056</v>
      </c>
      <c r="I326">
        <v>5</v>
      </c>
    </row>
    <row r="327" spans="1:9" x14ac:dyDescent="0.3">
      <c r="A327" s="2" t="s">
        <v>348</v>
      </c>
      <c r="B327" s="3" t="str">
        <f>VLOOKUP(A327,[1]Habitat_Data_RAW!$A$2:$D$742,3,FALSE)</f>
        <v>Upper Little Wenatchee River</v>
      </c>
      <c r="C327" s="3" t="str">
        <f>VLOOKUP(A327,[1]Habitat_Data_RAW!$A$2:$D$742,2,FALSE)</f>
        <v>Wenatchee</v>
      </c>
      <c r="D327" s="2"/>
      <c r="E327" s="2">
        <v>3.301936</v>
      </c>
      <c r="F327" s="2">
        <v>3.301936</v>
      </c>
      <c r="G327">
        <f t="shared" si="5"/>
        <v>0</v>
      </c>
      <c r="H327">
        <v>9.864430456786442</v>
      </c>
      <c r="I327">
        <v>5</v>
      </c>
    </row>
    <row r="328" spans="1:9" x14ac:dyDescent="0.3">
      <c r="A328" s="2" t="s">
        <v>349</v>
      </c>
      <c r="B328" s="3" t="str">
        <f>VLOOKUP(A328,[1]Habitat_Data_RAW!$A$2:$D$742,3,FALSE)</f>
        <v>Upper Little Wenatchee River</v>
      </c>
      <c r="C328" s="3" t="str">
        <f>VLOOKUP(A328,[1]Habitat_Data_RAW!$A$2:$D$742,2,FALSE)</f>
        <v>Wenatchee</v>
      </c>
      <c r="D328" s="2">
        <v>0.243589</v>
      </c>
      <c r="E328" s="2">
        <v>4.95878</v>
      </c>
      <c r="F328" s="2">
        <v>5.202369</v>
      </c>
      <c r="G328">
        <f t="shared" si="5"/>
        <v>4.6822707116700109</v>
      </c>
      <c r="H328">
        <v>95.60804109944938</v>
      </c>
      <c r="I328">
        <v>5</v>
      </c>
    </row>
    <row r="329" spans="1:9" x14ac:dyDescent="0.3">
      <c r="A329" s="2" t="s">
        <v>350</v>
      </c>
      <c r="B329" s="3" t="str">
        <f>VLOOKUP(A329,[1]Habitat_Data_RAW!$A$2:$D$742,3,FALSE)</f>
        <v>Lower Little Wenatchee River</v>
      </c>
      <c r="C329" s="3" t="str">
        <f>VLOOKUP(A329,[1]Habitat_Data_RAW!$A$2:$D$742,2,FALSE)</f>
        <v>Wenatchee</v>
      </c>
      <c r="D329" s="2">
        <v>8.7883000000000003E-2</v>
      </c>
      <c r="E329" s="2">
        <v>0.199517</v>
      </c>
      <c r="F329" s="2">
        <v>0.28739999999999999</v>
      </c>
      <c r="G329">
        <f t="shared" si="5"/>
        <v>30.578636047320813</v>
      </c>
      <c r="H329">
        <v>92.373837534587238</v>
      </c>
      <c r="I329">
        <v>5</v>
      </c>
    </row>
    <row r="330" spans="1:9" x14ac:dyDescent="0.3">
      <c r="A330" s="2" t="s">
        <v>461</v>
      </c>
      <c r="B330" s="3" t="str">
        <f>VLOOKUP(A330,[1]Habitat_Data_RAW!$A$2:$D$742,3,FALSE)</f>
        <v>Lower Lost River</v>
      </c>
      <c r="C330" s="3" t="str">
        <f>VLOOKUP(A330,[1]Habitat_Data_RAW!$A$2:$D$742,2,FALSE)</f>
        <v>Methow</v>
      </c>
      <c r="D330" s="2">
        <v>0.75781200000000004</v>
      </c>
      <c r="E330" s="2">
        <v>0.71085799999999999</v>
      </c>
      <c r="F330" s="2">
        <v>1.4686699999999999</v>
      </c>
      <c r="G330">
        <f t="shared" si="5"/>
        <v>51.598521110937114</v>
      </c>
      <c r="H330">
        <v>100</v>
      </c>
      <c r="I330">
        <v>1</v>
      </c>
    </row>
    <row r="331" spans="1:9" x14ac:dyDescent="0.3">
      <c r="A331" s="2" t="s">
        <v>462</v>
      </c>
      <c r="B331" s="3" t="str">
        <f>VLOOKUP(A331,[1]Habitat_Data_RAW!$A$2:$D$742,3,FALSE)</f>
        <v>Lower Lost River</v>
      </c>
      <c r="C331" s="3" t="str">
        <f>VLOOKUP(A331,[1]Habitat_Data_RAW!$A$2:$D$742,2,FALSE)</f>
        <v>Methow</v>
      </c>
      <c r="D331" s="2">
        <v>0.49694100000000002</v>
      </c>
      <c r="E331" s="2">
        <v>0.80785700000000005</v>
      </c>
      <c r="F331" s="2">
        <v>1.3047979999999999</v>
      </c>
      <c r="G331">
        <f t="shared" si="5"/>
        <v>38.085665367359553</v>
      </c>
      <c r="H331">
        <v>0</v>
      </c>
      <c r="I331">
        <v>5</v>
      </c>
    </row>
    <row r="332" spans="1:9" x14ac:dyDescent="0.3">
      <c r="A332" s="2" t="s">
        <v>463</v>
      </c>
      <c r="B332" s="3" t="str">
        <f>VLOOKUP(A332,[1]Habitat_Data_RAW!$A$2:$D$742,3,FALSE)</f>
        <v>Lower Lost River</v>
      </c>
      <c r="C332" s="3" t="str">
        <f>VLOOKUP(A332,[1]Habitat_Data_RAW!$A$2:$D$742,2,FALSE)</f>
        <v>Methow</v>
      </c>
      <c r="D332" s="2">
        <v>0.58245100000000005</v>
      </c>
      <c r="E332" s="2">
        <v>0.87578800000000001</v>
      </c>
      <c r="F332" s="2">
        <v>1.4582390000000001</v>
      </c>
      <c r="G332">
        <f t="shared" si="5"/>
        <v>39.942080824885359</v>
      </c>
      <c r="H332">
        <v>100</v>
      </c>
      <c r="I332">
        <v>1</v>
      </c>
    </row>
    <row r="333" spans="1:9" x14ac:dyDescent="0.3">
      <c r="A333" s="2" t="s">
        <v>464</v>
      </c>
      <c r="B333" s="3" t="str">
        <f>VLOOKUP(A333,[1]Habitat_Data_RAW!$A$2:$D$742,3,FALSE)</f>
        <v>Lower Lost River</v>
      </c>
      <c r="C333" s="3" t="str">
        <f>VLOOKUP(A333,[1]Habitat_Data_RAW!$A$2:$D$742,2,FALSE)</f>
        <v>Methow</v>
      </c>
      <c r="D333" s="2"/>
      <c r="E333" s="2">
        <v>1.5595600000000001</v>
      </c>
      <c r="F333" s="2">
        <v>1.5595600000000001</v>
      </c>
      <c r="G333">
        <f t="shared" si="5"/>
        <v>0</v>
      </c>
      <c r="H333">
        <v>14.09256719498919</v>
      </c>
      <c r="I333">
        <v>5</v>
      </c>
    </row>
    <row r="334" spans="1:9" x14ac:dyDescent="0.3">
      <c r="A334" s="2" t="s">
        <v>465</v>
      </c>
      <c r="B334" s="3" t="str">
        <f>VLOOKUP(A334,[1]Habitat_Data_RAW!$A$2:$D$742,3,FALSE)</f>
        <v>Lower Lost River</v>
      </c>
      <c r="C334" s="3" t="str">
        <f>VLOOKUP(A334,[1]Habitat_Data_RAW!$A$2:$D$742,2,FALSE)</f>
        <v>Methow</v>
      </c>
      <c r="D334" s="2"/>
      <c r="E334" s="2">
        <v>1.725814</v>
      </c>
      <c r="F334" s="2">
        <v>1.725814</v>
      </c>
      <c r="G334">
        <f t="shared" si="5"/>
        <v>0</v>
      </c>
      <c r="H334">
        <v>9.7177350730140368</v>
      </c>
      <c r="I334">
        <v>5</v>
      </c>
    </row>
    <row r="335" spans="1:9" x14ac:dyDescent="0.3">
      <c r="A335" s="2" t="s">
        <v>466</v>
      </c>
      <c r="B335" s="3" t="str">
        <f>VLOOKUP(A335,[1]Habitat_Data_RAW!$A$2:$D$742,3,FALSE)</f>
        <v>Lower Lost River</v>
      </c>
      <c r="C335" s="3" t="str">
        <f>VLOOKUP(A335,[1]Habitat_Data_RAW!$A$2:$D$742,2,FALSE)</f>
        <v>Methow</v>
      </c>
      <c r="D335" s="2"/>
      <c r="E335" s="2">
        <v>1.9644470000000001</v>
      </c>
      <c r="F335" s="2">
        <v>1.9644470000000001</v>
      </c>
      <c r="G335">
        <f t="shared" si="5"/>
        <v>0</v>
      </c>
      <c r="H335">
        <v>10.96058548596196</v>
      </c>
      <c r="I335">
        <v>5</v>
      </c>
    </row>
    <row r="336" spans="1:9" x14ac:dyDescent="0.3">
      <c r="A336" s="2" t="s">
        <v>472</v>
      </c>
      <c r="B336" s="3" t="str">
        <f>VLOOKUP(A336,[1]Habitat_Data_RAW!$A$2:$D$742,3,FALSE)</f>
        <v>Upper Lost River</v>
      </c>
      <c r="C336" s="3" t="str">
        <f>VLOOKUP(A336,[1]Habitat_Data_RAW!$A$2:$D$742,2,FALSE)</f>
        <v>Methow</v>
      </c>
      <c r="D336" s="2">
        <v>0.45866299999999999</v>
      </c>
      <c r="E336" s="2">
        <v>2.3041369999999999</v>
      </c>
      <c r="F336" s="2">
        <v>2.7627999999999999</v>
      </c>
      <c r="G336">
        <f t="shared" si="5"/>
        <v>16.601382655277256</v>
      </c>
      <c r="H336">
        <v>100</v>
      </c>
      <c r="I336">
        <v>1</v>
      </c>
    </row>
    <row r="337" spans="1:9" x14ac:dyDescent="0.3">
      <c r="A337" s="2" t="s">
        <v>476</v>
      </c>
      <c r="B337" s="3" t="str">
        <f>VLOOKUP(A337,[1]Habitat_Data_RAW!$A$2:$D$742,3,FALSE)</f>
        <v>Diamond Creek</v>
      </c>
      <c r="C337" s="3" t="str">
        <f>VLOOKUP(A337,[1]Habitat_Data_RAW!$A$2:$D$742,2,FALSE)</f>
        <v>Methow</v>
      </c>
      <c r="D337" s="2">
        <v>1.2436419999999999</v>
      </c>
      <c r="E337" s="2">
        <v>4.5297489999999998</v>
      </c>
      <c r="F337" s="2">
        <v>5.7733920000000003</v>
      </c>
      <c r="G337">
        <f t="shared" si="5"/>
        <v>21.540924295457504</v>
      </c>
      <c r="H337">
        <v>34.389953387167871</v>
      </c>
      <c r="I337">
        <v>5</v>
      </c>
    </row>
    <row r="338" spans="1:9" x14ac:dyDescent="0.3">
      <c r="A338" s="2" t="s">
        <v>477</v>
      </c>
      <c r="B338" s="3" t="str">
        <f>VLOOKUP(A338,[1]Habitat_Data_RAW!$A$2:$D$742,3,FALSE)</f>
        <v>Diamond Creek</v>
      </c>
      <c r="C338" s="3" t="str">
        <f>VLOOKUP(A338,[1]Habitat_Data_RAW!$A$2:$D$742,2,FALSE)</f>
        <v>Methow</v>
      </c>
      <c r="D338" s="2">
        <v>1.5986940000000001</v>
      </c>
      <c r="E338" s="2">
        <v>3.4795150000000001</v>
      </c>
      <c r="F338" s="2">
        <v>5.0782090000000002</v>
      </c>
      <c r="G338">
        <f t="shared" si="5"/>
        <v>31.481453402173877</v>
      </c>
      <c r="H338">
        <v>68.411968083698227</v>
      </c>
      <c r="I338">
        <v>5</v>
      </c>
    </row>
    <row r="339" spans="1:9" x14ac:dyDescent="0.3">
      <c r="A339" s="2" t="s">
        <v>147</v>
      </c>
      <c r="B339" s="3" t="str">
        <f>VLOOKUP(A339,[1]Habitat_Data_RAW!$A$2:$D$742,3,FALSE)</f>
        <v>Lower Loup Loup Creek</v>
      </c>
      <c r="C339" s="3" t="str">
        <f>VLOOKUP(A339,[1]Habitat_Data_RAW!$A$2:$D$742,2,FALSE)</f>
        <v>Okanogan</v>
      </c>
      <c r="D339" s="2">
        <v>0.78538600000000003</v>
      </c>
      <c r="E339" s="2"/>
      <c r="F339" s="2">
        <v>0.78538600000000003</v>
      </c>
      <c r="G339">
        <f t="shared" si="5"/>
        <v>100</v>
      </c>
      <c r="H339">
        <v>43.735911163682701</v>
      </c>
      <c r="I339">
        <v>5</v>
      </c>
    </row>
    <row r="340" spans="1:9" x14ac:dyDescent="0.3">
      <c r="A340" s="2" t="s">
        <v>148</v>
      </c>
      <c r="B340" s="3" t="str">
        <f>VLOOKUP(A340,[1]Habitat_Data_RAW!$A$2:$D$742,3,FALSE)</f>
        <v xml:space="preserve">Lower Loup Loup Creek </v>
      </c>
      <c r="C340" s="3" t="str">
        <f>VLOOKUP(A340,[1]Habitat_Data_RAW!$A$2:$D$742,2,FALSE)</f>
        <v>Okanogan</v>
      </c>
      <c r="D340" s="2">
        <v>0.61639100000000002</v>
      </c>
      <c r="E340" s="2">
        <v>0.1376</v>
      </c>
      <c r="F340" s="2">
        <v>0.75399000000000005</v>
      </c>
      <c r="G340">
        <f t="shared" si="5"/>
        <v>81.750553720871636</v>
      </c>
      <c r="H340">
        <v>100</v>
      </c>
      <c r="I340">
        <v>1</v>
      </c>
    </row>
    <row r="341" spans="1:9" x14ac:dyDescent="0.3">
      <c r="A341" s="2" t="s">
        <v>416</v>
      </c>
      <c r="B341" s="3" t="str">
        <f>VLOOKUP(A341,[1]Habitat_Data_RAW!$A$2:$D$742,3,FALSE)</f>
        <v xml:space="preserve">Lower Loup Loup Creek </v>
      </c>
      <c r="C341" s="3" t="str">
        <f>VLOOKUP(A341,[1]Habitat_Data_RAW!$A$2:$D$742,2,FALSE)</f>
        <v>Okanogan</v>
      </c>
      <c r="D341" s="2">
        <v>0.24551100000000001</v>
      </c>
      <c r="E341" s="2">
        <v>0.336868</v>
      </c>
      <c r="F341" s="2">
        <v>0.58237899999999998</v>
      </c>
      <c r="G341">
        <f t="shared" si="5"/>
        <v>42.15656814548602</v>
      </c>
      <c r="H341">
        <v>95.317729288329986</v>
      </c>
      <c r="I341">
        <v>5</v>
      </c>
    </row>
    <row r="342" spans="1:9" x14ac:dyDescent="0.3">
      <c r="A342" s="2" t="s">
        <v>613</v>
      </c>
      <c r="B342" s="3" t="str">
        <f>VLOOKUP(A342,[1]Habitat_Data_RAW!$A$2:$D$742,3,FALSE)</f>
        <v xml:space="preserve">Lower Loup Loup Creek </v>
      </c>
      <c r="C342" s="3" t="str">
        <f>VLOOKUP(A342,[1]Habitat_Data_RAW!$A$2:$D$742,2,FALSE)</f>
        <v>Okanogan</v>
      </c>
      <c r="D342" s="2"/>
      <c r="E342" s="2">
        <v>4.9795980000000002</v>
      </c>
      <c r="F342" s="2">
        <v>4.9795980000000002</v>
      </c>
      <c r="G342">
        <f t="shared" si="5"/>
        <v>0</v>
      </c>
      <c r="H342">
        <v>69.421363952679201</v>
      </c>
      <c r="I342">
        <v>5</v>
      </c>
    </row>
    <row r="343" spans="1:9" x14ac:dyDescent="0.3">
      <c r="A343" s="2" t="s">
        <v>149</v>
      </c>
      <c r="B343" s="3" t="str">
        <f>VLOOKUP(A343,[1]Habitat_Data_RAW!$A$2:$D$742,3,FALSE)</f>
        <v>Lower Mad River</v>
      </c>
      <c r="C343" s="3" t="str">
        <f>VLOOKUP(A343,[1]Habitat_Data_RAW!$A$2:$D$742,2,FALSE)</f>
        <v>Entiat</v>
      </c>
      <c r="D343" s="2">
        <v>0.52641899999999997</v>
      </c>
      <c r="E343" s="2">
        <v>0.30064600000000002</v>
      </c>
      <c r="F343" s="2">
        <v>0.82706500000000005</v>
      </c>
      <c r="G343">
        <f t="shared" si="5"/>
        <v>63.649048140109898</v>
      </c>
      <c r="H343">
        <v>0</v>
      </c>
      <c r="I343">
        <v>5</v>
      </c>
    </row>
    <row r="344" spans="1:9" x14ac:dyDescent="0.3">
      <c r="A344" s="2" t="s">
        <v>614</v>
      </c>
      <c r="B344" s="3" t="str">
        <f>VLOOKUP(A344,[1]Habitat_Data_RAW!$A$2:$D$742,3,FALSE)</f>
        <v>Lower Mad River</v>
      </c>
      <c r="C344" s="3" t="str">
        <f>VLOOKUP(A344,[1]Habitat_Data_RAW!$A$2:$D$742,2,FALSE)</f>
        <v>Entiat</v>
      </c>
      <c r="D344" s="2"/>
      <c r="E344" s="2">
        <v>1.082222</v>
      </c>
      <c r="F344" s="2">
        <v>1.082222</v>
      </c>
      <c r="G344">
        <f t="shared" si="5"/>
        <v>0</v>
      </c>
      <c r="H344">
        <v>100</v>
      </c>
      <c r="I344">
        <v>1</v>
      </c>
    </row>
    <row r="345" spans="1:9" x14ac:dyDescent="0.3">
      <c r="A345" s="2" t="s">
        <v>615</v>
      </c>
      <c r="B345" s="3" t="str">
        <f>VLOOKUP(A345,[1]Habitat_Data_RAW!$A$2:$D$742,3,FALSE)</f>
        <v>Lower Mad River</v>
      </c>
      <c r="C345" s="3" t="str">
        <f>VLOOKUP(A345,[1]Habitat_Data_RAW!$A$2:$D$742,2,FALSE)</f>
        <v>Entiat</v>
      </c>
      <c r="D345" s="2"/>
      <c r="E345" s="2">
        <v>0.99797599999999997</v>
      </c>
      <c r="F345" s="2">
        <v>0.99797599999999997</v>
      </c>
      <c r="G345">
        <f t="shared" si="5"/>
        <v>0</v>
      </c>
      <c r="H345">
        <v>34.085802029886523</v>
      </c>
      <c r="I345">
        <v>5</v>
      </c>
    </row>
    <row r="346" spans="1:9" x14ac:dyDescent="0.3">
      <c r="A346" s="2" t="s">
        <v>616</v>
      </c>
      <c r="B346" s="3" t="str">
        <f>VLOOKUP(A346,[1]Habitat_Data_RAW!$A$2:$D$742,3,FALSE)</f>
        <v>Lower Mad River</v>
      </c>
      <c r="C346" s="3" t="str">
        <f>VLOOKUP(A346,[1]Habitat_Data_RAW!$A$2:$D$742,2,FALSE)</f>
        <v>Entiat</v>
      </c>
      <c r="D346" s="2"/>
      <c r="E346" s="2">
        <v>1.2548299999999999</v>
      </c>
      <c r="F346" s="2">
        <v>1.2548299999999999</v>
      </c>
      <c r="G346">
        <f t="shared" si="5"/>
        <v>0</v>
      </c>
      <c r="H346">
        <v>17.82416761529862</v>
      </c>
      <c r="I346">
        <v>5</v>
      </c>
    </row>
    <row r="347" spans="1:9" x14ac:dyDescent="0.3">
      <c r="A347" s="2" t="s">
        <v>617</v>
      </c>
      <c r="B347" s="3" t="str">
        <f>VLOOKUP(A347,[1]Habitat_Data_RAW!$A$2:$D$742,3,FALSE)</f>
        <v>Lower Mad River</v>
      </c>
      <c r="C347" s="3" t="str">
        <f>VLOOKUP(A347,[1]Habitat_Data_RAW!$A$2:$D$742,2,FALSE)</f>
        <v>Entiat</v>
      </c>
      <c r="D347" s="2"/>
      <c r="E347" s="2">
        <v>1.2237739999999999</v>
      </c>
      <c r="F347" s="2">
        <v>1.2237739999999999</v>
      </c>
      <c r="G347">
        <f t="shared" si="5"/>
        <v>0</v>
      </c>
      <c r="H347">
        <v>22.99273985754364</v>
      </c>
      <c r="I347">
        <v>5</v>
      </c>
    </row>
    <row r="348" spans="1:9" x14ac:dyDescent="0.3">
      <c r="A348" s="2" t="s">
        <v>618</v>
      </c>
      <c r="B348" s="3" t="str">
        <f>VLOOKUP(A348,[1]Habitat_Data_RAW!$A$2:$D$742,3,FALSE)</f>
        <v>Lower Mad River</v>
      </c>
      <c r="C348" s="3" t="str">
        <f>VLOOKUP(A348,[1]Habitat_Data_RAW!$A$2:$D$742,2,FALSE)</f>
        <v>Entiat</v>
      </c>
      <c r="D348" s="2"/>
      <c r="E348" s="2">
        <v>0.77372200000000002</v>
      </c>
      <c r="F348" s="2">
        <v>0.77372200000000002</v>
      </c>
      <c r="G348">
        <f t="shared" si="5"/>
        <v>0</v>
      </c>
      <c r="H348">
        <v>100</v>
      </c>
      <c r="I348">
        <v>1</v>
      </c>
    </row>
    <row r="349" spans="1:9" x14ac:dyDescent="0.3">
      <c r="A349" s="2" t="s">
        <v>619</v>
      </c>
      <c r="B349" s="3" t="str">
        <f>VLOOKUP(A349,[1]Habitat_Data_RAW!$A$2:$D$742,3,FALSE)</f>
        <v>Lower Mad River</v>
      </c>
      <c r="C349" s="3" t="str">
        <f>VLOOKUP(A349,[1]Habitat_Data_RAW!$A$2:$D$742,2,FALSE)</f>
        <v>Entiat</v>
      </c>
      <c r="D349" s="2"/>
      <c r="E349" s="2">
        <v>1.4843470000000001</v>
      </c>
      <c r="F349" s="2">
        <v>1.4843470000000001</v>
      </c>
      <c r="G349">
        <f t="shared" si="5"/>
        <v>0</v>
      </c>
      <c r="H349">
        <v>50.864865557963299</v>
      </c>
      <c r="I349">
        <v>5</v>
      </c>
    </row>
    <row r="350" spans="1:9" x14ac:dyDescent="0.3">
      <c r="A350" s="2" t="s">
        <v>620</v>
      </c>
      <c r="B350" s="3" t="str">
        <f>VLOOKUP(A350,[1]Habitat_Data_RAW!$A$2:$D$742,3,FALSE)</f>
        <v>Lower Mad River</v>
      </c>
      <c r="C350" s="3" t="str">
        <f>VLOOKUP(A350,[1]Habitat_Data_RAW!$A$2:$D$742,2,FALSE)</f>
        <v>Entiat</v>
      </c>
      <c r="D350" s="2"/>
      <c r="E350" s="2">
        <v>1.396199</v>
      </c>
      <c r="F350" s="2">
        <v>1.396199</v>
      </c>
      <c r="G350">
        <f t="shared" si="5"/>
        <v>0</v>
      </c>
      <c r="H350">
        <v>100</v>
      </c>
      <c r="I350">
        <v>1</v>
      </c>
    </row>
    <row r="351" spans="1:9" x14ac:dyDescent="0.3">
      <c r="A351" s="2" t="s">
        <v>621</v>
      </c>
      <c r="B351" s="3" t="str">
        <f>VLOOKUP(A351,[1]Habitat_Data_RAW!$A$2:$D$742,3,FALSE)</f>
        <v>Lower Mad River</v>
      </c>
      <c r="C351" s="3" t="str">
        <f>VLOOKUP(A351,[1]Habitat_Data_RAW!$A$2:$D$742,2,FALSE)</f>
        <v>Entiat</v>
      </c>
      <c r="D351" s="2">
        <v>0.162241</v>
      </c>
      <c r="E351" s="2">
        <v>1.216539</v>
      </c>
      <c r="F351" s="2">
        <v>1.3787799999999999</v>
      </c>
      <c r="G351">
        <f t="shared" si="5"/>
        <v>11.766996910312015</v>
      </c>
      <c r="H351">
        <v>100</v>
      </c>
      <c r="I351">
        <v>1</v>
      </c>
    </row>
    <row r="352" spans="1:9" x14ac:dyDescent="0.3">
      <c r="A352" s="2" t="s">
        <v>622</v>
      </c>
      <c r="B352" s="3" t="str">
        <f>VLOOKUP(A352,[1]Habitat_Data_RAW!$A$2:$D$742,3,FALSE)</f>
        <v>Lower Mad River</v>
      </c>
      <c r="C352" s="3" t="str">
        <f>VLOOKUP(A352,[1]Habitat_Data_RAW!$A$2:$D$742,2,FALSE)</f>
        <v>Entiat</v>
      </c>
      <c r="D352" s="2"/>
      <c r="E352" s="2">
        <v>1.820981</v>
      </c>
      <c r="F352" s="2">
        <v>1.820981</v>
      </c>
      <c r="G352">
        <f t="shared" si="5"/>
        <v>0</v>
      </c>
      <c r="H352">
        <v>100</v>
      </c>
      <c r="I352">
        <v>1</v>
      </c>
    </row>
    <row r="353" spans="1:9" x14ac:dyDescent="0.3">
      <c r="A353" s="2" t="s">
        <v>623</v>
      </c>
      <c r="B353" s="3" t="str">
        <f>VLOOKUP(A353,[1]Habitat_Data_RAW!$A$2:$D$742,3,FALSE)</f>
        <v>Upper Mad River</v>
      </c>
      <c r="C353" s="3" t="str">
        <f>VLOOKUP(A353,[1]Habitat_Data_RAW!$A$2:$D$742,2,FALSE)</f>
        <v>Entiat</v>
      </c>
      <c r="D353" s="2"/>
      <c r="E353" s="2">
        <v>1.315169</v>
      </c>
      <c r="F353" s="2">
        <v>1.315169</v>
      </c>
      <c r="G353">
        <f t="shared" si="5"/>
        <v>0</v>
      </c>
      <c r="H353">
        <v>100</v>
      </c>
      <c r="I353">
        <v>1</v>
      </c>
    </row>
    <row r="354" spans="1:9" x14ac:dyDescent="0.3">
      <c r="A354" s="2" t="s">
        <v>624</v>
      </c>
      <c r="B354" s="3" t="str">
        <f>VLOOKUP(A354,[1]Habitat_Data_RAW!$A$2:$D$742,3,FALSE)</f>
        <v>Upper Mad River</v>
      </c>
      <c r="C354" s="3" t="str">
        <f>VLOOKUP(A354,[1]Habitat_Data_RAW!$A$2:$D$742,2,FALSE)</f>
        <v>Entiat</v>
      </c>
      <c r="D354" s="2"/>
      <c r="E354" s="2">
        <v>0.957395</v>
      </c>
      <c r="F354" s="2">
        <v>0.957395</v>
      </c>
      <c r="G354">
        <f t="shared" si="5"/>
        <v>0</v>
      </c>
      <c r="H354">
        <v>0</v>
      </c>
      <c r="I354">
        <v>5</v>
      </c>
    </row>
    <row r="355" spans="1:9" x14ac:dyDescent="0.3">
      <c r="A355" s="2" t="s">
        <v>625</v>
      </c>
      <c r="B355" s="3" t="str">
        <f>VLOOKUP(A355,[1]Habitat_Data_RAW!$A$2:$D$742,3,FALSE)</f>
        <v>Upper Mad River</v>
      </c>
      <c r="C355" s="3" t="str">
        <f>VLOOKUP(A355,[1]Habitat_Data_RAW!$A$2:$D$742,2,FALSE)</f>
        <v>Entiat</v>
      </c>
      <c r="D355" s="2"/>
      <c r="E355" s="2">
        <v>0.45022499999999999</v>
      </c>
      <c r="F355" s="2">
        <v>0.45022499999999999</v>
      </c>
      <c r="G355">
        <f t="shared" si="5"/>
        <v>0</v>
      </c>
      <c r="H355">
        <v>78.819280067376624</v>
      </c>
      <c r="I355">
        <v>5</v>
      </c>
    </row>
    <row r="356" spans="1:9" x14ac:dyDescent="0.3">
      <c r="A356" s="2" t="s">
        <v>626</v>
      </c>
      <c r="B356" s="3" t="str">
        <f>VLOOKUP(A356,[1]Habitat_Data_RAW!$A$2:$D$742,3,FALSE)</f>
        <v>Upper Mad River</v>
      </c>
      <c r="C356" s="3" t="str">
        <f>VLOOKUP(A356,[1]Habitat_Data_RAW!$A$2:$D$742,2,FALSE)</f>
        <v>Entiat</v>
      </c>
      <c r="D356" s="2"/>
      <c r="E356" s="2">
        <v>5.9300269999999999</v>
      </c>
      <c r="F356" s="2">
        <v>5.9300269999999999</v>
      </c>
      <c r="G356">
        <f t="shared" si="5"/>
        <v>0</v>
      </c>
      <c r="H356">
        <v>100</v>
      </c>
      <c r="I356">
        <v>1</v>
      </c>
    </row>
    <row r="357" spans="1:9" x14ac:dyDescent="0.3">
      <c r="A357" s="2" t="s">
        <v>417</v>
      </c>
      <c r="B357" s="3" t="str">
        <f>VLOOKUP(A357,[1]Habitat_Data_RAW!$A$2:$D$742,3,FALSE)</f>
        <v>Upper Mad River</v>
      </c>
      <c r="C357" s="3" t="str">
        <f>VLOOKUP(A357,[1]Habitat_Data_RAW!$A$2:$D$742,2,FALSE)</f>
        <v>Entiat</v>
      </c>
      <c r="D357" s="2">
        <v>2.264256</v>
      </c>
      <c r="E357" s="2">
        <v>3.3865460000000001</v>
      </c>
      <c r="F357" s="2">
        <v>5.6508019999999997</v>
      </c>
      <c r="G357">
        <f t="shared" si="5"/>
        <v>40.06963967238633</v>
      </c>
      <c r="H357">
        <v>100</v>
      </c>
      <c r="I357">
        <v>1</v>
      </c>
    </row>
    <row r="358" spans="1:9" x14ac:dyDescent="0.3">
      <c r="A358" s="2" t="s">
        <v>351</v>
      </c>
      <c r="B358" s="3" t="str">
        <f>VLOOKUP(A358,[1]Habitat_Data_RAW!$A$2:$D$742,3,FALSE)</f>
        <v>Upper Chiwawa River</v>
      </c>
      <c r="C358" s="3" t="str">
        <f>VLOOKUP(A358,[1]Habitat_Data_RAW!$A$2:$D$742,2,FALSE)</f>
        <v>Wenatchee</v>
      </c>
      <c r="D358" s="2">
        <v>0.156747</v>
      </c>
      <c r="E358" s="2"/>
      <c r="F358" s="2">
        <v>0.156747</v>
      </c>
      <c r="G358">
        <f t="shared" si="5"/>
        <v>100</v>
      </c>
      <c r="H358">
        <v>35.080847447641531</v>
      </c>
      <c r="I358">
        <v>5</v>
      </c>
    </row>
    <row r="359" spans="1:9" x14ac:dyDescent="0.3">
      <c r="A359" s="2" t="s">
        <v>478</v>
      </c>
      <c r="B359" s="3" t="str">
        <f>VLOOKUP(A359,[1]Habitat_Data_RAW!$A$2:$D$742,3,FALSE)</f>
        <v>Methow River-Alder Creek</v>
      </c>
      <c r="C359" s="3" t="str">
        <f>VLOOKUP(A359,[1]Habitat_Data_RAW!$A$2:$D$742,2,FALSE)</f>
        <v>Methow</v>
      </c>
      <c r="D359" s="2">
        <v>0.99257099999999998</v>
      </c>
      <c r="E359" s="2">
        <v>0.85919199999999996</v>
      </c>
      <c r="F359" s="2">
        <v>1.851763</v>
      </c>
      <c r="G359">
        <f t="shared" si="5"/>
        <v>53.601405795450063</v>
      </c>
      <c r="H359">
        <v>0</v>
      </c>
      <c r="I359">
        <v>5</v>
      </c>
    </row>
    <row r="360" spans="1:9" x14ac:dyDescent="0.3">
      <c r="A360" s="2" t="s">
        <v>479</v>
      </c>
      <c r="B360" s="3" t="str">
        <f>VLOOKUP(A360,[1]Habitat_Data_RAW!$A$2:$D$742,3,FALSE)</f>
        <v>Methow River-Alder Creek</v>
      </c>
      <c r="C360" s="3" t="str">
        <f>VLOOKUP(A360,[1]Habitat_Data_RAW!$A$2:$D$742,2,FALSE)</f>
        <v>Methow</v>
      </c>
      <c r="D360" s="2">
        <v>0.204849</v>
      </c>
      <c r="E360" s="2">
        <v>1.652768</v>
      </c>
      <c r="F360" s="2">
        <v>1.8576170000000001</v>
      </c>
      <c r="G360">
        <f t="shared" si="5"/>
        <v>11.027515359732389</v>
      </c>
      <c r="H360">
        <v>95.436280931549348</v>
      </c>
      <c r="I360">
        <v>5</v>
      </c>
    </row>
    <row r="361" spans="1:9" x14ac:dyDescent="0.3">
      <c r="A361" s="2" t="s">
        <v>480</v>
      </c>
      <c r="B361" s="3" t="str">
        <f>VLOOKUP(A361,[1]Habitat_Data_RAW!$A$2:$D$742,3,FALSE)</f>
        <v>Methow River-Alder Creek</v>
      </c>
      <c r="C361" s="3" t="str">
        <f>VLOOKUP(A361,[1]Habitat_Data_RAW!$A$2:$D$742,2,FALSE)</f>
        <v>Methow</v>
      </c>
      <c r="D361" s="2">
        <v>0.57707799999999998</v>
      </c>
      <c r="E361" s="2">
        <v>1.2636259999999999</v>
      </c>
      <c r="F361" s="2">
        <v>1.8407039999999999</v>
      </c>
      <c r="G361">
        <f t="shared" si="5"/>
        <v>31.350939640485382</v>
      </c>
      <c r="H361">
        <v>67.16773307075708</v>
      </c>
      <c r="I361">
        <v>5</v>
      </c>
    </row>
    <row r="362" spans="1:9" x14ac:dyDescent="0.3">
      <c r="A362" s="2" t="s">
        <v>481</v>
      </c>
      <c r="B362" s="3" t="str">
        <f>VLOOKUP(A362,[1]Habitat_Data_RAW!$A$2:$D$742,3,FALSE)</f>
        <v>Methow River-Alder Creek</v>
      </c>
      <c r="C362" s="3" t="str">
        <f>VLOOKUP(A362,[1]Habitat_Data_RAW!$A$2:$D$742,2,FALSE)</f>
        <v>Methow</v>
      </c>
      <c r="D362" s="2">
        <v>1.8816010000000001</v>
      </c>
      <c r="E362" s="2">
        <v>0.49009799999999998</v>
      </c>
      <c r="F362" s="2">
        <v>2.371699</v>
      </c>
      <c r="G362">
        <f t="shared" si="5"/>
        <v>79.335573359013949</v>
      </c>
      <c r="H362">
        <v>78.135721203565396</v>
      </c>
      <c r="I362">
        <v>5</v>
      </c>
    </row>
    <row r="363" spans="1:9" x14ac:dyDescent="0.3">
      <c r="A363" s="2" t="s">
        <v>482</v>
      </c>
      <c r="B363" s="3" t="str">
        <f>VLOOKUP(A363,[1]Habitat_Data_RAW!$A$2:$D$742,3,FALSE)</f>
        <v>Methow River-Alder Creek</v>
      </c>
      <c r="C363" s="3" t="str">
        <f>VLOOKUP(A363,[1]Habitat_Data_RAW!$A$2:$D$742,2,FALSE)</f>
        <v>Methow</v>
      </c>
      <c r="D363" s="2">
        <v>1.347181</v>
      </c>
      <c r="E363" s="2">
        <v>9.2298000000000005E-2</v>
      </c>
      <c r="F363" s="2">
        <v>1.439479</v>
      </c>
      <c r="G363">
        <f t="shared" si="5"/>
        <v>93.588096804468833</v>
      </c>
      <c r="H363">
        <v>80.650481768061553</v>
      </c>
      <c r="I363">
        <v>5</v>
      </c>
    </row>
    <row r="364" spans="1:9" x14ac:dyDescent="0.3">
      <c r="A364" s="2" t="s">
        <v>483</v>
      </c>
      <c r="B364" s="3" t="str">
        <f>VLOOKUP(A364,[1]Habitat_Data_RAW!$A$2:$D$742,3,FALSE)</f>
        <v>Methow River-Alder Creek</v>
      </c>
      <c r="C364" s="3" t="str">
        <f>VLOOKUP(A364,[1]Habitat_Data_RAW!$A$2:$D$742,2,FALSE)</f>
        <v>Methow</v>
      </c>
      <c r="D364" s="2">
        <v>1.6218360000000001</v>
      </c>
      <c r="E364" s="2">
        <v>1.5969999999999999E-3</v>
      </c>
      <c r="F364" s="2">
        <v>1.6234329999999999</v>
      </c>
      <c r="G364">
        <f t="shared" si="5"/>
        <v>99.901628216255318</v>
      </c>
      <c r="H364">
        <v>1.3958569890827881</v>
      </c>
      <c r="I364">
        <v>5</v>
      </c>
    </row>
    <row r="365" spans="1:9" x14ac:dyDescent="0.3">
      <c r="A365" s="2" t="s">
        <v>484</v>
      </c>
      <c r="B365" s="3" t="str">
        <f>VLOOKUP(A365,[1]Habitat_Data_RAW!$A$2:$D$742,3,FALSE)</f>
        <v>Methow River-Alder Creek</v>
      </c>
      <c r="C365" s="3" t="str">
        <f>VLOOKUP(A365,[1]Habitat_Data_RAW!$A$2:$D$742,2,FALSE)</f>
        <v>Methow</v>
      </c>
      <c r="D365" s="2">
        <v>1.137886</v>
      </c>
      <c r="E365" s="2">
        <v>0.14216799999999999</v>
      </c>
      <c r="F365" s="2">
        <v>1.280054</v>
      </c>
      <c r="G365">
        <f t="shared" si="5"/>
        <v>88.893593551522045</v>
      </c>
      <c r="H365">
        <v>0</v>
      </c>
      <c r="I365">
        <v>5</v>
      </c>
    </row>
    <row r="366" spans="1:9" x14ac:dyDescent="0.3">
      <c r="A366" s="2" t="s">
        <v>485</v>
      </c>
      <c r="B366" s="3" t="str">
        <f>VLOOKUP(A366,[1]Habitat_Data_RAW!$A$2:$D$742,3,FALSE)</f>
        <v>Methow River-Alder Creek</v>
      </c>
      <c r="C366" s="3" t="str">
        <f>VLOOKUP(A366,[1]Habitat_Data_RAW!$A$2:$D$742,2,FALSE)</f>
        <v>Methow</v>
      </c>
      <c r="D366" s="2">
        <v>0.83953699999999998</v>
      </c>
      <c r="E366" s="2">
        <v>1.4217E-2</v>
      </c>
      <c r="F366" s="2">
        <v>0.85375400000000001</v>
      </c>
      <c r="G366">
        <f t="shared" si="5"/>
        <v>98.334766220714627</v>
      </c>
      <c r="H366">
        <v>28.459461755709981</v>
      </c>
      <c r="I366">
        <v>5</v>
      </c>
    </row>
    <row r="367" spans="1:9" x14ac:dyDescent="0.3">
      <c r="A367" s="2" t="s">
        <v>489</v>
      </c>
      <c r="B367" s="3" t="str">
        <f>VLOOKUP(A367,[1]Habitat_Data_RAW!$A$2:$D$742,3,FALSE)</f>
        <v>Methow River-Alta Coulee</v>
      </c>
      <c r="C367" s="3" t="str">
        <f>VLOOKUP(A367,[1]Habitat_Data_RAW!$A$2:$D$742,2,FALSE)</f>
        <v>Methow</v>
      </c>
      <c r="D367" s="2">
        <v>1.4534990000000001</v>
      </c>
      <c r="E367" s="2">
        <v>5.2905000000000001E-2</v>
      </c>
      <c r="F367" s="2">
        <v>1.5064040000000001</v>
      </c>
      <c r="G367">
        <f t="shared" si="5"/>
        <v>96.487993924604552</v>
      </c>
      <c r="H367">
        <v>29.295523612815561</v>
      </c>
      <c r="I367">
        <v>5</v>
      </c>
    </row>
    <row r="368" spans="1:9" x14ac:dyDescent="0.3">
      <c r="A368" s="2" t="s">
        <v>490</v>
      </c>
      <c r="B368" s="3" t="str">
        <f>VLOOKUP(A368,[1]Habitat_Data_RAW!$A$2:$D$742,3,FALSE)</f>
        <v>Methow River-Alta Coulee</v>
      </c>
      <c r="C368" s="3" t="str">
        <f>VLOOKUP(A368,[1]Habitat_Data_RAW!$A$2:$D$742,2,FALSE)</f>
        <v>Methow</v>
      </c>
      <c r="D368" s="2">
        <v>0.55989</v>
      </c>
      <c r="E368" s="2">
        <v>0.528895</v>
      </c>
      <c r="F368" s="2">
        <v>1.0887849999999999</v>
      </c>
      <c r="G368">
        <f t="shared" si="5"/>
        <v>51.423375597569773</v>
      </c>
      <c r="H368">
        <v>49.678204042006257</v>
      </c>
      <c r="I368">
        <v>5</v>
      </c>
    </row>
    <row r="369" spans="1:9" x14ac:dyDescent="0.3">
      <c r="A369" s="2" t="s">
        <v>491</v>
      </c>
      <c r="B369" s="3" t="str">
        <f>VLOOKUP(A369,[1]Habitat_Data_RAW!$A$2:$D$742,3,FALSE)</f>
        <v>Methow River-Alta Coulee</v>
      </c>
      <c r="C369" s="3" t="str">
        <f>VLOOKUP(A369,[1]Habitat_Data_RAW!$A$2:$D$742,2,FALSE)</f>
        <v>Methow</v>
      </c>
      <c r="D369" s="2">
        <v>1.600741</v>
      </c>
      <c r="E369" s="2">
        <v>0.74045300000000003</v>
      </c>
      <c r="F369" s="2">
        <v>2.3411940000000002</v>
      </c>
      <c r="G369">
        <f t="shared" si="5"/>
        <v>68.372847359082584</v>
      </c>
      <c r="H369">
        <v>55.359643353621522</v>
      </c>
      <c r="I369">
        <v>5</v>
      </c>
    </row>
    <row r="370" spans="1:9" x14ac:dyDescent="0.3">
      <c r="A370" s="2" t="s">
        <v>492</v>
      </c>
      <c r="B370" s="3" t="str">
        <f>VLOOKUP(A370,[1]Habitat_Data_RAW!$A$2:$D$742,3,FALSE)</f>
        <v>Methow River-Alta Coulee</v>
      </c>
      <c r="C370" s="3" t="str">
        <f>VLOOKUP(A370,[1]Habitat_Data_RAW!$A$2:$D$742,2,FALSE)</f>
        <v>Methow</v>
      </c>
      <c r="D370" s="2">
        <v>1.1983779999999999</v>
      </c>
      <c r="E370" s="2">
        <v>0.55562500000000004</v>
      </c>
      <c r="F370" s="2">
        <v>1.7540020000000001</v>
      </c>
      <c r="G370">
        <f t="shared" si="5"/>
        <v>68.322499062144743</v>
      </c>
      <c r="H370">
        <v>87.268584173867083</v>
      </c>
      <c r="I370">
        <v>5</v>
      </c>
    </row>
    <row r="371" spans="1:9" x14ac:dyDescent="0.3">
      <c r="A371" s="2" t="s">
        <v>495</v>
      </c>
      <c r="B371" s="3" t="str">
        <f>VLOOKUP(A371,[1]Habitat_Data_RAW!$A$2:$D$742,3,FALSE)</f>
        <v>Methow River-Alta Coulee</v>
      </c>
      <c r="C371" s="3" t="str">
        <f>VLOOKUP(A371,[1]Habitat_Data_RAW!$A$2:$D$742,2,FALSE)</f>
        <v>Methow</v>
      </c>
      <c r="D371" s="2">
        <v>0.53731899999999999</v>
      </c>
      <c r="E371" s="2">
        <v>0.61553199999999997</v>
      </c>
      <c r="F371" s="2">
        <v>1.1528510000000001</v>
      </c>
      <c r="G371">
        <f t="shared" si="5"/>
        <v>46.607844378848604</v>
      </c>
      <c r="H371">
        <v>98.966396575658024</v>
      </c>
      <c r="I371">
        <v>5</v>
      </c>
    </row>
    <row r="372" spans="1:9" x14ac:dyDescent="0.3">
      <c r="A372" s="2" t="s">
        <v>496</v>
      </c>
      <c r="B372" s="3" t="str">
        <f>VLOOKUP(A372,[1]Habitat_Data_RAW!$A$2:$D$742,3,FALSE)</f>
        <v>Methow River-Alta Coulee</v>
      </c>
      <c r="C372" s="3" t="str">
        <f>VLOOKUP(A372,[1]Habitat_Data_RAW!$A$2:$D$742,2,FALSE)</f>
        <v>Methow</v>
      </c>
      <c r="D372" s="2"/>
      <c r="E372" s="2">
        <v>0.95989800000000003</v>
      </c>
      <c r="F372" s="2">
        <v>0.95989800000000003</v>
      </c>
      <c r="G372">
        <f t="shared" si="5"/>
        <v>0</v>
      </c>
      <c r="H372">
        <v>100</v>
      </c>
      <c r="I372">
        <v>1</v>
      </c>
    </row>
    <row r="373" spans="1:9" x14ac:dyDescent="0.3">
      <c r="A373" s="2" t="s">
        <v>497</v>
      </c>
      <c r="B373" s="3" t="str">
        <f>VLOOKUP(A373,[1]Habitat_Data_RAW!$A$2:$D$742,3,FALSE)</f>
        <v>Methow River-Fawn Creek</v>
      </c>
      <c r="C373" s="3" t="str">
        <f>VLOOKUP(A373,[1]Habitat_Data_RAW!$A$2:$D$742,2,FALSE)</f>
        <v>Methow</v>
      </c>
      <c r="D373" s="2">
        <v>0.64239999999999997</v>
      </c>
      <c r="E373" s="2">
        <v>0.26792300000000002</v>
      </c>
      <c r="F373" s="2">
        <v>0.91032299999999999</v>
      </c>
      <c r="G373">
        <f t="shared" si="5"/>
        <v>70.568358703449206</v>
      </c>
      <c r="H373">
        <v>100</v>
      </c>
      <c r="I373">
        <v>1</v>
      </c>
    </row>
    <row r="374" spans="1:9" x14ac:dyDescent="0.3">
      <c r="A374" s="2" t="s">
        <v>498</v>
      </c>
      <c r="B374" s="3" t="str">
        <f>VLOOKUP(A374,[1]Habitat_Data_RAW!$A$2:$D$742,3,FALSE)</f>
        <v>Methow River-Fawn Creek</v>
      </c>
      <c r="C374" s="3" t="str">
        <f>VLOOKUP(A374,[1]Habitat_Data_RAW!$A$2:$D$742,2,FALSE)</f>
        <v>Methow</v>
      </c>
      <c r="D374" s="2">
        <v>1.5139530000000001</v>
      </c>
      <c r="E374" s="2">
        <v>7.6608999999999997E-2</v>
      </c>
      <c r="F374" s="2">
        <v>1.590562</v>
      </c>
      <c r="G374">
        <f t="shared" si="5"/>
        <v>95.183526325914997</v>
      </c>
      <c r="H374">
        <v>100</v>
      </c>
      <c r="I374">
        <v>1</v>
      </c>
    </row>
    <row r="375" spans="1:9" x14ac:dyDescent="0.3">
      <c r="A375" s="2" t="s">
        <v>499</v>
      </c>
      <c r="B375" s="3" t="str">
        <f>VLOOKUP(A375,[1]Habitat_Data_RAW!$A$2:$D$742,3,FALSE)</f>
        <v>Methow River-Fawn Creek</v>
      </c>
      <c r="C375" s="3" t="str">
        <f>VLOOKUP(A375,[1]Habitat_Data_RAW!$A$2:$D$742,2,FALSE)</f>
        <v>Methow</v>
      </c>
      <c r="D375" s="2">
        <v>2.251118</v>
      </c>
      <c r="E375" s="2">
        <v>0.107392</v>
      </c>
      <c r="F375" s="2">
        <v>2.3585099999999999</v>
      </c>
      <c r="G375">
        <f t="shared" si="5"/>
        <v>95.446616719878236</v>
      </c>
      <c r="H375">
        <v>42.202369084804118</v>
      </c>
      <c r="I375">
        <v>5</v>
      </c>
    </row>
    <row r="376" spans="1:9" x14ac:dyDescent="0.3">
      <c r="A376" s="2" t="s">
        <v>500</v>
      </c>
      <c r="B376" s="3" t="str">
        <f>VLOOKUP(A376,[1]Habitat_Data_RAW!$A$2:$D$742,3,FALSE)</f>
        <v>Methow River-Fawn Creek</v>
      </c>
      <c r="C376" s="3" t="str">
        <f>VLOOKUP(A376,[1]Habitat_Data_RAW!$A$2:$D$742,2,FALSE)</f>
        <v>Methow</v>
      </c>
      <c r="D376" s="2">
        <v>1.1977789999999999</v>
      </c>
      <c r="E376" s="2"/>
      <c r="F376" s="2">
        <v>1.1977789999999999</v>
      </c>
      <c r="G376">
        <f t="shared" si="5"/>
        <v>100</v>
      </c>
      <c r="H376">
        <v>51.508944400060493</v>
      </c>
      <c r="I376">
        <v>5</v>
      </c>
    </row>
    <row r="377" spans="1:9" x14ac:dyDescent="0.3">
      <c r="A377" s="2" t="s">
        <v>502</v>
      </c>
      <c r="B377" s="3" t="str">
        <f>VLOOKUP(A377,[1]Habitat_Data_RAW!$A$2:$D$742,3,FALSE)</f>
        <v>Methow River-Fawn Creek</v>
      </c>
      <c r="C377" s="3" t="str">
        <f>VLOOKUP(A377,[1]Habitat_Data_RAW!$A$2:$D$742,2,FALSE)</f>
        <v>Methow</v>
      </c>
      <c r="D377" s="2">
        <v>1.0456209999999999</v>
      </c>
      <c r="E377" s="2">
        <v>7.1744000000000002E-2</v>
      </c>
      <c r="F377" s="2">
        <v>1.1173649999999999</v>
      </c>
      <c r="G377">
        <f t="shared" si="5"/>
        <v>93.579179587690675</v>
      </c>
      <c r="H377">
        <v>49.698553422185739</v>
      </c>
      <c r="I377">
        <v>5</v>
      </c>
    </row>
    <row r="378" spans="1:9" x14ac:dyDescent="0.3">
      <c r="A378" s="2" t="s">
        <v>503</v>
      </c>
      <c r="B378" s="3" t="str">
        <f>VLOOKUP(A378,[1]Habitat_Data_RAW!$A$2:$D$742,3,FALSE)</f>
        <v>Methow River-Fawn Creek</v>
      </c>
      <c r="C378" s="3" t="str">
        <f>VLOOKUP(A378,[1]Habitat_Data_RAW!$A$2:$D$742,2,FALSE)</f>
        <v>Methow</v>
      </c>
      <c r="D378" s="2">
        <v>0.57244099999999998</v>
      </c>
      <c r="E378" s="2">
        <v>5.5162000000000003E-2</v>
      </c>
      <c r="F378" s="2">
        <v>0.62760300000000002</v>
      </c>
      <c r="G378">
        <f t="shared" si="5"/>
        <v>91.2106857360465</v>
      </c>
      <c r="H378">
        <v>100</v>
      </c>
      <c r="I378">
        <v>1</v>
      </c>
    </row>
    <row r="379" spans="1:9" x14ac:dyDescent="0.3">
      <c r="A379" s="2" t="s">
        <v>504</v>
      </c>
      <c r="B379" s="3" t="str">
        <f>VLOOKUP(A379,[1]Habitat_Data_RAW!$A$2:$D$742,3,FALSE)</f>
        <v>Methow River-Fawn Creek</v>
      </c>
      <c r="C379" s="3" t="str">
        <f>VLOOKUP(A379,[1]Habitat_Data_RAW!$A$2:$D$742,2,FALSE)</f>
        <v>Methow</v>
      </c>
      <c r="D379" s="2">
        <v>1.207203</v>
      </c>
      <c r="E379" s="2">
        <v>2.6657E-2</v>
      </c>
      <c r="F379" s="2">
        <v>1.233859</v>
      </c>
      <c r="G379">
        <f t="shared" si="5"/>
        <v>97.839623490204303</v>
      </c>
      <c r="H379">
        <v>0</v>
      </c>
      <c r="I379">
        <v>5</v>
      </c>
    </row>
    <row r="380" spans="1:9" x14ac:dyDescent="0.3">
      <c r="A380" s="2" t="s">
        <v>505</v>
      </c>
      <c r="B380" s="3" t="str">
        <f>VLOOKUP(A380,[1]Habitat_Data_RAW!$A$2:$D$742,3,FALSE)</f>
        <v>Methow River-Fawn Creek</v>
      </c>
      <c r="C380" s="3" t="str">
        <f>VLOOKUP(A380,[1]Habitat_Data_RAW!$A$2:$D$742,2,FALSE)</f>
        <v>Methow</v>
      </c>
      <c r="D380" s="2">
        <v>2.3441109999999998</v>
      </c>
      <c r="E380" s="2">
        <v>0.17157</v>
      </c>
      <c r="F380" s="2">
        <v>2.5156809999999998</v>
      </c>
      <c r="G380">
        <f t="shared" si="5"/>
        <v>93.17997790657877</v>
      </c>
      <c r="H380">
        <v>100</v>
      </c>
      <c r="I380">
        <v>1</v>
      </c>
    </row>
    <row r="381" spans="1:9" x14ac:dyDescent="0.3">
      <c r="A381" s="2" t="s">
        <v>506</v>
      </c>
      <c r="B381" s="3" t="str">
        <f>VLOOKUP(A381,[1]Habitat_Data_RAW!$A$2:$D$742,3,FALSE)</f>
        <v>Methow River-Fawn Creek</v>
      </c>
      <c r="C381" s="3" t="str">
        <f>VLOOKUP(A381,[1]Habitat_Data_RAW!$A$2:$D$742,2,FALSE)</f>
        <v>Methow</v>
      </c>
      <c r="D381" s="2">
        <v>0.78486999999999996</v>
      </c>
      <c r="E381" s="2"/>
      <c r="F381" s="2">
        <v>0.78486999999999996</v>
      </c>
      <c r="G381">
        <f t="shared" si="5"/>
        <v>100</v>
      </c>
      <c r="H381">
        <v>100</v>
      </c>
      <c r="I381">
        <v>1</v>
      </c>
    </row>
    <row r="382" spans="1:9" x14ac:dyDescent="0.3">
      <c r="A382" s="2" t="s">
        <v>507</v>
      </c>
      <c r="B382" s="3" t="str">
        <f>VLOOKUP(A382,[1]Habitat_Data_RAW!$A$2:$D$742,3,FALSE)</f>
        <v>Methow River-Fawn Creek</v>
      </c>
      <c r="C382" s="3" t="str">
        <f>VLOOKUP(A382,[1]Habitat_Data_RAW!$A$2:$D$742,2,FALSE)</f>
        <v>Methow</v>
      </c>
      <c r="D382" s="2">
        <v>1.118085</v>
      </c>
      <c r="E382" s="2"/>
      <c r="F382" s="2">
        <v>1.118085</v>
      </c>
      <c r="G382">
        <f t="shared" si="5"/>
        <v>100</v>
      </c>
      <c r="H382">
        <v>0</v>
      </c>
      <c r="I382">
        <v>5</v>
      </c>
    </row>
    <row r="383" spans="1:9" x14ac:dyDescent="0.3">
      <c r="A383" s="2" t="s">
        <v>508</v>
      </c>
      <c r="B383" s="3" t="str">
        <f>VLOOKUP(A383,[1]Habitat_Data_RAW!$A$2:$D$742,3,FALSE)</f>
        <v>Methow River-Fawn Creek</v>
      </c>
      <c r="C383" s="3" t="str">
        <f>VLOOKUP(A383,[1]Habitat_Data_RAW!$A$2:$D$742,2,FALSE)</f>
        <v>Methow</v>
      </c>
      <c r="D383" s="2">
        <v>2.0004420000000001</v>
      </c>
      <c r="E383" s="2"/>
      <c r="F383" s="2">
        <v>2.0004420000000001</v>
      </c>
      <c r="G383">
        <f t="shared" si="5"/>
        <v>100</v>
      </c>
      <c r="H383">
        <v>100</v>
      </c>
      <c r="I383">
        <v>1</v>
      </c>
    </row>
    <row r="384" spans="1:9" x14ac:dyDescent="0.3">
      <c r="A384" s="2" t="s">
        <v>520</v>
      </c>
      <c r="B384" s="3" t="str">
        <f>VLOOKUP(A384,[1]Habitat_Data_RAW!$A$2:$D$742,3,FALSE)</f>
        <v>Methow River-McFarland Creek</v>
      </c>
      <c r="C384" s="3" t="str">
        <f>VLOOKUP(A384,[1]Habitat_Data_RAW!$A$2:$D$742,2,FALSE)</f>
        <v>Methow</v>
      </c>
      <c r="D384" s="2">
        <v>0.63152600000000003</v>
      </c>
      <c r="E384" s="2">
        <v>2.0346229999999998</v>
      </c>
      <c r="F384" s="2">
        <v>2.6661489999999999</v>
      </c>
      <c r="G384">
        <f t="shared" si="5"/>
        <v>23.686823204554585</v>
      </c>
      <c r="H384">
        <v>2.2729944907282991</v>
      </c>
      <c r="I384">
        <v>5</v>
      </c>
    </row>
    <row r="385" spans="1:10" x14ac:dyDescent="0.3">
      <c r="A385" s="2" t="s">
        <v>521</v>
      </c>
      <c r="B385" s="3" t="str">
        <f>VLOOKUP(A385,[1]Habitat_Data_RAW!$A$2:$D$742,3,FALSE)</f>
        <v>Methow River-McFarland Creek</v>
      </c>
      <c r="C385" s="3" t="str">
        <f>VLOOKUP(A385,[1]Habitat_Data_RAW!$A$2:$D$742,2,FALSE)</f>
        <v>Methow</v>
      </c>
      <c r="D385" s="2">
        <v>1.7884500000000001</v>
      </c>
      <c r="E385" s="2">
        <v>0.685226</v>
      </c>
      <c r="F385" s="2">
        <v>2.4736760000000002</v>
      </c>
      <c r="G385">
        <f t="shared" si="5"/>
        <v>72.299282525278159</v>
      </c>
      <c r="H385">
        <v>61.181794712729598</v>
      </c>
      <c r="I385">
        <v>5</v>
      </c>
    </row>
    <row r="386" spans="1:10" x14ac:dyDescent="0.3">
      <c r="A386" s="2" t="s">
        <v>522</v>
      </c>
      <c r="B386" s="3" t="str">
        <f>VLOOKUP(A386,[1]Habitat_Data_RAW!$A$2:$D$742,3,FALSE)</f>
        <v>Methow River-McFarland Creek</v>
      </c>
      <c r="C386" s="3" t="str">
        <f>VLOOKUP(A386,[1]Habitat_Data_RAW!$A$2:$D$742,2,FALSE)</f>
        <v>Methow</v>
      </c>
      <c r="D386" s="2">
        <v>1.0650109999999999</v>
      </c>
      <c r="E386" s="2">
        <v>1.134417</v>
      </c>
      <c r="F386" s="2">
        <v>2.1994280000000002</v>
      </c>
      <c r="G386">
        <f t="shared" si="5"/>
        <v>48.422180676066681</v>
      </c>
      <c r="H386">
        <v>14.506213361083381</v>
      </c>
      <c r="I386">
        <v>5</v>
      </c>
    </row>
    <row r="387" spans="1:10" x14ac:dyDescent="0.3">
      <c r="A387" s="2" t="s">
        <v>526</v>
      </c>
      <c r="B387" s="3" t="str">
        <f>VLOOKUP(A387,[1]Habitat_Data_RAW!$A$2:$D$742,3,FALSE)</f>
        <v>Methow River-McFarland Creek</v>
      </c>
      <c r="C387" s="3" t="str">
        <f>VLOOKUP(A387,[1]Habitat_Data_RAW!$A$2:$D$742,2,FALSE)</f>
        <v>Methow</v>
      </c>
      <c r="D387" s="2">
        <v>0.54820599999999997</v>
      </c>
      <c r="E387" s="2">
        <v>1.056489</v>
      </c>
      <c r="F387" s="2">
        <v>1.604695</v>
      </c>
      <c r="G387">
        <f t="shared" ref="G387:G450" si="6">(D387/F387)*100</f>
        <v>34.162629035424175</v>
      </c>
      <c r="H387">
        <v>42.202817468392183</v>
      </c>
      <c r="I387">
        <v>5</v>
      </c>
      <c r="J387" t="s">
        <v>749</v>
      </c>
    </row>
    <row r="388" spans="1:10" x14ac:dyDescent="0.3">
      <c r="A388" s="2" t="s">
        <v>527</v>
      </c>
      <c r="B388" s="3" t="str">
        <f>VLOOKUP(A388,[1]Habitat_Data_RAW!$A$2:$D$742,3,FALSE)</f>
        <v>Methow River-McFarland Creek</v>
      </c>
      <c r="C388" s="3" t="str">
        <f>VLOOKUP(A388,[1]Habitat_Data_RAW!$A$2:$D$742,2,FALSE)</f>
        <v>Methow</v>
      </c>
      <c r="D388" s="2">
        <v>0.97480699999999998</v>
      </c>
      <c r="E388" s="2">
        <v>1.1669400000000001</v>
      </c>
      <c r="F388" s="2">
        <v>2.1417470000000001</v>
      </c>
      <c r="G388">
        <f t="shared" si="6"/>
        <v>45.514572916408888</v>
      </c>
      <c r="H388">
        <v>15.64853399444922</v>
      </c>
      <c r="I388">
        <v>5</v>
      </c>
    </row>
    <row r="389" spans="1:10" x14ac:dyDescent="0.3">
      <c r="A389" s="2" t="s">
        <v>528</v>
      </c>
      <c r="B389" s="3" t="str">
        <f>VLOOKUP(A389,[1]Habitat_Data_RAW!$A$2:$D$742,3,FALSE)</f>
        <v>Methow River-McFarland Creek</v>
      </c>
      <c r="C389" s="3" t="str">
        <f>VLOOKUP(A389,[1]Habitat_Data_RAW!$A$2:$D$742,2,FALSE)</f>
        <v>Methow</v>
      </c>
      <c r="D389" s="2">
        <v>1.035048</v>
      </c>
      <c r="E389" s="2">
        <v>0.63133600000000001</v>
      </c>
      <c r="F389" s="2">
        <v>1.666385</v>
      </c>
      <c r="G389">
        <f t="shared" si="6"/>
        <v>62.113377160740157</v>
      </c>
      <c r="H389">
        <v>18.35754162107051</v>
      </c>
      <c r="I389">
        <v>5</v>
      </c>
    </row>
    <row r="390" spans="1:10" x14ac:dyDescent="0.3">
      <c r="A390" s="2" t="s">
        <v>529</v>
      </c>
      <c r="B390" s="3" t="str">
        <f>VLOOKUP(A390,[1]Habitat_Data_RAW!$A$2:$D$742,3,FALSE)</f>
        <v>Methow River-Rattlesnake Creek</v>
      </c>
      <c r="C390" s="3" t="str">
        <f>VLOOKUP(A390,[1]Habitat_Data_RAW!$A$2:$D$742,2,FALSE)</f>
        <v>Methow</v>
      </c>
      <c r="D390" s="2">
        <v>1.913953</v>
      </c>
      <c r="E390" s="2">
        <v>0.40936699999999998</v>
      </c>
      <c r="F390" s="2">
        <v>2.3233199999999998</v>
      </c>
      <c r="G390">
        <f t="shared" si="6"/>
        <v>82.380085395038137</v>
      </c>
      <c r="H390">
        <v>29.414442748026651</v>
      </c>
      <c r="I390">
        <v>5</v>
      </c>
    </row>
    <row r="391" spans="1:10" x14ac:dyDescent="0.3">
      <c r="A391" s="2" t="s">
        <v>530</v>
      </c>
      <c r="B391" s="3" t="str">
        <f>VLOOKUP(A391,[1]Habitat_Data_RAW!$A$2:$D$742,3,FALSE)</f>
        <v>Methow River-Rattlesnake Creek</v>
      </c>
      <c r="C391" s="3" t="str">
        <f>VLOOKUP(A391,[1]Habitat_Data_RAW!$A$2:$D$742,2,FALSE)</f>
        <v>Methow</v>
      </c>
      <c r="D391" s="2">
        <v>1.323348</v>
      </c>
      <c r="E391" s="2">
        <v>0.41948000000000002</v>
      </c>
      <c r="F391" s="2">
        <v>1.7428269999999999</v>
      </c>
      <c r="G391">
        <f t="shared" si="6"/>
        <v>75.931116513572491</v>
      </c>
      <c r="H391">
        <v>58.595470735659759</v>
      </c>
      <c r="I391">
        <v>5</v>
      </c>
    </row>
    <row r="392" spans="1:10" x14ac:dyDescent="0.3">
      <c r="A392" s="2" t="s">
        <v>531</v>
      </c>
      <c r="B392" s="3" t="str">
        <f>VLOOKUP(A392,[1]Habitat_Data_RAW!$A$2:$D$742,3,FALSE)</f>
        <v>Methow River-Rattlesnake Creek</v>
      </c>
      <c r="C392" s="3" t="str">
        <f>VLOOKUP(A392,[1]Habitat_Data_RAW!$A$2:$D$742,2,FALSE)</f>
        <v>Methow</v>
      </c>
      <c r="D392" s="2">
        <v>1.576182</v>
      </c>
      <c r="E392" s="2">
        <v>0.345333</v>
      </c>
      <c r="F392" s="2">
        <v>1.9215150000000001</v>
      </c>
      <c r="G392">
        <f t="shared" si="6"/>
        <v>82.028087212433931</v>
      </c>
      <c r="H392">
        <v>56.041598519851163</v>
      </c>
      <c r="I392">
        <v>5</v>
      </c>
    </row>
    <row r="393" spans="1:10" x14ac:dyDescent="0.3">
      <c r="A393" s="2" t="s">
        <v>537</v>
      </c>
      <c r="B393" s="3" t="str">
        <f>VLOOKUP(A393,[1]Habitat_Data_RAW!$A$2:$D$742,3,FALSE)</f>
        <v>Methow River-Rattlesnake Creek</v>
      </c>
      <c r="C393" s="3" t="str">
        <f>VLOOKUP(A393,[1]Habitat_Data_RAW!$A$2:$D$742,2,FALSE)</f>
        <v>Methow</v>
      </c>
      <c r="D393" s="2">
        <v>1.6062529999999999</v>
      </c>
      <c r="E393" s="2"/>
      <c r="F393" s="2">
        <v>1.6062529999999999</v>
      </c>
      <c r="G393">
        <f t="shared" si="6"/>
        <v>100</v>
      </c>
      <c r="H393">
        <v>50.519664887129338</v>
      </c>
      <c r="I393">
        <v>5</v>
      </c>
    </row>
    <row r="394" spans="1:10" x14ac:dyDescent="0.3">
      <c r="A394" s="2" t="s">
        <v>538</v>
      </c>
      <c r="B394" s="3" t="str">
        <f>VLOOKUP(A394,[1]Habitat_Data_RAW!$A$2:$D$742,3,FALSE)</f>
        <v>Methow River-Rattlesnake Creek</v>
      </c>
      <c r="C394" s="3" t="str">
        <f>VLOOKUP(A394,[1]Habitat_Data_RAW!$A$2:$D$742,2,FALSE)</f>
        <v>Methow</v>
      </c>
      <c r="D394" s="2">
        <v>0.51386399999999999</v>
      </c>
      <c r="E394" s="2">
        <v>1.2412840000000001</v>
      </c>
      <c r="F394" s="2">
        <v>1.7551479999999999</v>
      </c>
      <c r="G394">
        <f t="shared" si="6"/>
        <v>29.277531011629787</v>
      </c>
      <c r="H394">
        <v>42.429606146867847</v>
      </c>
      <c r="I394">
        <v>5</v>
      </c>
    </row>
    <row r="395" spans="1:10" x14ac:dyDescent="0.3">
      <c r="A395" s="2" t="s">
        <v>539</v>
      </c>
      <c r="B395" s="3" t="str">
        <f>VLOOKUP(A395,[1]Habitat_Data_RAW!$A$2:$D$742,3,FALSE)</f>
        <v>Methow River-Rattlesnake Creek</v>
      </c>
      <c r="C395" s="3" t="str">
        <f>VLOOKUP(A395,[1]Habitat_Data_RAW!$A$2:$D$742,2,FALSE)</f>
        <v>Methow</v>
      </c>
      <c r="D395" s="2">
        <v>0.50702599999999998</v>
      </c>
      <c r="E395" s="2">
        <v>1.2418800000000001</v>
      </c>
      <c r="F395" s="2">
        <v>1.7489060000000001</v>
      </c>
      <c r="G395">
        <f t="shared" si="6"/>
        <v>28.991037825932324</v>
      </c>
      <c r="H395">
        <v>47.7663571458314</v>
      </c>
      <c r="I395">
        <v>5</v>
      </c>
    </row>
    <row r="396" spans="1:10" x14ac:dyDescent="0.3">
      <c r="A396" s="2" t="s">
        <v>541</v>
      </c>
      <c r="B396" s="3" t="str">
        <f>VLOOKUP(A396,[1]Habitat_Data_RAW!$A$2:$D$742,3,FALSE)</f>
        <v>Methow River-Texas Creek</v>
      </c>
      <c r="C396" s="3" t="str">
        <f>VLOOKUP(A396,[1]Habitat_Data_RAW!$A$2:$D$742,2,FALSE)</f>
        <v>Methow</v>
      </c>
      <c r="D396" s="2">
        <v>0.55269999999999997</v>
      </c>
      <c r="E396" s="2">
        <v>0.32849499999999998</v>
      </c>
      <c r="F396" s="2">
        <v>0.88119599999999998</v>
      </c>
      <c r="G396">
        <f t="shared" si="6"/>
        <v>62.721573860979852</v>
      </c>
      <c r="H396">
        <v>97.611346051504881</v>
      </c>
      <c r="I396">
        <v>5</v>
      </c>
    </row>
    <row r="397" spans="1:10" x14ac:dyDescent="0.3">
      <c r="A397" s="2" t="s">
        <v>542</v>
      </c>
      <c r="B397" s="3" t="str">
        <f>VLOOKUP(A397,[1]Habitat_Data_RAW!$A$2:$D$742,3,FALSE)</f>
        <v>Methow River-Texas Creek</v>
      </c>
      <c r="C397" s="3" t="str">
        <f>VLOOKUP(A397,[1]Habitat_Data_RAW!$A$2:$D$742,2,FALSE)</f>
        <v>Methow</v>
      </c>
      <c r="D397" s="2">
        <v>1.5711010000000001</v>
      </c>
      <c r="E397" s="2">
        <v>0.39435500000000001</v>
      </c>
      <c r="F397" s="2">
        <v>1.965455</v>
      </c>
      <c r="G397">
        <f t="shared" si="6"/>
        <v>79.935740070365398</v>
      </c>
      <c r="H397">
        <v>5.5725742548393002</v>
      </c>
      <c r="I397">
        <v>5</v>
      </c>
    </row>
    <row r="398" spans="1:10" x14ac:dyDescent="0.3">
      <c r="A398" s="2" t="s">
        <v>543</v>
      </c>
      <c r="B398" s="3" t="str">
        <f>VLOOKUP(A398,[1]Habitat_Data_RAW!$A$2:$D$742,3,FALSE)</f>
        <v>Methow River-Texas Creek</v>
      </c>
      <c r="C398" s="3" t="str">
        <f>VLOOKUP(A398,[1]Habitat_Data_RAW!$A$2:$D$742,2,FALSE)</f>
        <v>Methow</v>
      </c>
      <c r="D398" s="2">
        <v>2.0601099999999999</v>
      </c>
      <c r="E398" s="2">
        <v>0.10789799999999999</v>
      </c>
      <c r="F398" s="2">
        <v>2.1680079999999999</v>
      </c>
      <c r="G398">
        <f t="shared" si="6"/>
        <v>95.023173346223814</v>
      </c>
      <c r="H398">
        <v>73.386740468444927</v>
      </c>
      <c r="I398">
        <v>5</v>
      </c>
    </row>
    <row r="399" spans="1:10" x14ac:dyDescent="0.3">
      <c r="A399" s="2" t="s">
        <v>544</v>
      </c>
      <c r="B399" s="3" t="str">
        <f>VLOOKUP(A399,[1]Habitat_Data_RAW!$A$2:$D$742,3,FALSE)</f>
        <v>Methow River-Texas Creek</v>
      </c>
      <c r="C399" s="3" t="str">
        <f>VLOOKUP(A399,[1]Habitat_Data_RAW!$A$2:$D$742,2,FALSE)</f>
        <v>Methow</v>
      </c>
      <c r="D399" s="2">
        <v>1.2919229999999999</v>
      </c>
      <c r="E399" s="2">
        <v>0.43288900000000002</v>
      </c>
      <c r="F399" s="2">
        <v>1.7248110000000001</v>
      </c>
      <c r="G399">
        <f t="shared" si="6"/>
        <v>74.902293642607788</v>
      </c>
      <c r="H399">
        <v>100</v>
      </c>
      <c r="I399">
        <v>1</v>
      </c>
    </row>
    <row r="400" spans="1:10" x14ac:dyDescent="0.3">
      <c r="A400" s="2" t="s">
        <v>545</v>
      </c>
      <c r="B400" s="3" t="str">
        <f>VLOOKUP(A400,[1]Habitat_Data_RAW!$A$2:$D$742,3,FALSE)</f>
        <v>Methow River-Thompson Creek</v>
      </c>
      <c r="C400" s="3" t="str">
        <f>VLOOKUP(A400,[1]Habitat_Data_RAW!$A$2:$D$742,2,FALSE)</f>
        <v>Methow</v>
      </c>
      <c r="D400" s="2">
        <v>1.9547479999999999</v>
      </c>
      <c r="E400" s="2"/>
      <c r="F400" s="2">
        <v>1.9547479999999999</v>
      </c>
      <c r="G400">
        <f t="shared" si="6"/>
        <v>100</v>
      </c>
      <c r="H400">
        <v>83.472560261859272</v>
      </c>
      <c r="I400">
        <v>5</v>
      </c>
    </row>
    <row r="401" spans="1:9" x14ac:dyDescent="0.3">
      <c r="A401" s="2" t="s">
        <v>546</v>
      </c>
      <c r="B401" s="3" t="str">
        <f>VLOOKUP(A401,[1]Habitat_Data_RAW!$A$2:$D$742,3,FALSE)</f>
        <v>Methow River-Thompson Creek</v>
      </c>
      <c r="C401" s="3" t="str">
        <f>VLOOKUP(A401,[1]Habitat_Data_RAW!$A$2:$D$742,2,FALSE)</f>
        <v>Methow</v>
      </c>
      <c r="D401" s="2">
        <v>1.9093249999999999</v>
      </c>
      <c r="E401" s="2">
        <v>6.7700999999999997E-2</v>
      </c>
      <c r="F401" s="2">
        <v>1.977026</v>
      </c>
      <c r="G401">
        <f t="shared" si="6"/>
        <v>96.575614078924616</v>
      </c>
      <c r="H401">
        <v>0</v>
      </c>
      <c r="I401">
        <v>5</v>
      </c>
    </row>
    <row r="402" spans="1:9" x14ac:dyDescent="0.3">
      <c r="A402" s="2" t="s">
        <v>550</v>
      </c>
      <c r="B402" s="3" t="str">
        <f>VLOOKUP(A402,[1]Habitat_Data_RAW!$A$2:$D$742,3,FALSE)</f>
        <v>Methow River-Thompson Creek</v>
      </c>
      <c r="C402" s="3" t="str">
        <f>VLOOKUP(A402,[1]Habitat_Data_RAW!$A$2:$D$742,2,FALSE)</f>
        <v>Methow</v>
      </c>
      <c r="D402" s="2">
        <v>0.69498499999999996</v>
      </c>
      <c r="E402" s="2">
        <v>0.26249699999999998</v>
      </c>
      <c r="F402" s="2">
        <v>0.95748200000000006</v>
      </c>
      <c r="G402">
        <f t="shared" si="6"/>
        <v>72.5846543329274</v>
      </c>
      <c r="H402">
        <v>0</v>
      </c>
      <c r="I402">
        <v>5</v>
      </c>
    </row>
    <row r="403" spans="1:9" x14ac:dyDescent="0.3">
      <c r="A403" s="2" t="s">
        <v>551</v>
      </c>
      <c r="B403" s="3" t="str">
        <f>VLOOKUP(A403,[1]Habitat_Data_RAW!$A$2:$D$742,3,FALSE)</f>
        <v>Methow River-Thompson Creek</v>
      </c>
      <c r="C403" s="3" t="str">
        <f>VLOOKUP(A403,[1]Habitat_Data_RAW!$A$2:$D$742,2,FALSE)</f>
        <v>Methow</v>
      </c>
      <c r="D403" s="2">
        <v>1.006677</v>
      </c>
      <c r="E403" s="2"/>
      <c r="F403" s="2">
        <v>1.006677</v>
      </c>
      <c r="G403">
        <f t="shared" si="6"/>
        <v>100</v>
      </c>
      <c r="H403">
        <v>0</v>
      </c>
      <c r="I403">
        <v>5</v>
      </c>
    </row>
    <row r="404" spans="1:9" x14ac:dyDescent="0.3">
      <c r="A404" s="2" t="s">
        <v>552</v>
      </c>
      <c r="B404" s="3" t="str">
        <f>VLOOKUP(A404,[1]Habitat_Data_RAW!$A$2:$D$742,3,FALSE)</f>
        <v>Methow River-Thompson Creek</v>
      </c>
      <c r="C404" s="3" t="str">
        <f>VLOOKUP(A404,[1]Habitat_Data_RAW!$A$2:$D$742,2,FALSE)</f>
        <v>Methow</v>
      </c>
      <c r="D404" s="2">
        <v>2.038583</v>
      </c>
      <c r="E404" s="2">
        <v>6.3921000000000006E-2</v>
      </c>
      <c r="F404" s="2">
        <v>2.1025040000000002</v>
      </c>
      <c r="G404">
        <f t="shared" si="6"/>
        <v>96.959767971903972</v>
      </c>
      <c r="H404">
        <v>58.617907082093687</v>
      </c>
      <c r="I404">
        <v>5</v>
      </c>
    </row>
    <row r="405" spans="1:9" x14ac:dyDescent="0.3">
      <c r="A405" s="2" t="s">
        <v>553</v>
      </c>
      <c r="B405" s="3" t="str">
        <f>VLOOKUP(A405,[1]Habitat_Data_RAW!$A$2:$D$742,3,FALSE)</f>
        <v>Methow River-Thompson Creek</v>
      </c>
      <c r="C405" s="3" t="str">
        <f>VLOOKUP(A405,[1]Habitat_Data_RAW!$A$2:$D$742,2,FALSE)</f>
        <v>Methow</v>
      </c>
      <c r="D405" s="2">
        <v>0.83505499999999999</v>
      </c>
      <c r="E405" s="2">
        <v>6.7272999999999999E-2</v>
      </c>
      <c r="F405" s="2">
        <v>0.90232800000000002</v>
      </c>
      <c r="G405">
        <f t="shared" si="6"/>
        <v>92.544507097197467</v>
      </c>
      <c r="H405">
        <v>100</v>
      </c>
      <c r="I405">
        <v>1</v>
      </c>
    </row>
    <row r="406" spans="1:9" x14ac:dyDescent="0.3">
      <c r="A406" s="2" t="s">
        <v>554</v>
      </c>
      <c r="B406" s="3" t="str">
        <f>VLOOKUP(A406,[1]Habitat_Data_RAW!$A$2:$D$742,3,FALSE)</f>
        <v>Methow River-Thompson Creek</v>
      </c>
      <c r="C406" s="3" t="str">
        <f>VLOOKUP(A406,[1]Habitat_Data_RAW!$A$2:$D$742,2,FALSE)</f>
        <v>Methow</v>
      </c>
      <c r="D406" s="2">
        <v>1.297223</v>
      </c>
      <c r="E406" s="2"/>
      <c r="F406" s="2">
        <v>1.297223</v>
      </c>
      <c r="G406">
        <f t="shared" si="6"/>
        <v>100</v>
      </c>
      <c r="H406">
        <v>89.542173864774796</v>
      </c>
      <c r="I406">
        <v>5</v>
      </c>
    </row>
    <row r="407" spans="1:9" x14ac:dyDescent="0.3">
      <c r="A407" s="2" t="s">
        <v>555</v>
      </c>
      <c r="B407" s="3" t="str">
        <f>VLOOKUP(A407,[1]Habitat_Data_RAW!$A$2:$D$742,3,FALSE)</f>
        <v>Methow River-Thompson Creek</v>
      </c>
      <c r="C407" s="3" t="str">
        <f>VLOOKUP(A407,[1]Habitat_Data_RAW!$A$2:$D$742,2,FALSE)</f>
        <v>Methow</v>
      </c>
      <c r="D407" s="2">
        <v>1.6019330000000001</v>
      </c>
      <c r="E407" s="2">
        <v>2.0084999999999999E-2</v>
      </c>
      <c r="F407" s="2">
        <v>1.622017</v>
      </c>
      <c r="G407">
        <f t="shared" si="6"/>
        <v>98.761788563251812</v>
      </c>
      <c r="H407">
        <v>48.533100665285197</v>
      </c>
      <c r="I407">
        <v>5</v>
      </c>
    </row>
    <row r="408" spans="1:9" x14ac:dyDescent="0.3">
      <c r="A408" s="2" t="s">
        <v>556</v>
      </c>
      <c r="B408" s="3" t="str">
        <f>VLOOKUP(A408,[1]Habitat_Data_RAW!$A$2:$D$742,3,FALSE)</f>
        <v>Methow River-Thompson Creek</v>
      </c>
      <c r="C408" s="3" t="str">
        <f>VLOOKUP(A408,[1]Habitat_Data_RAW!$A$2:$D$742,2,FALSE)</f>
        <v>Methow</v>
      </c>
      <c r="D408" s="2">
        <v>1.147089</v>
      </c>
      <c r="E408" s="2">
        <v>0.115466</v>
      </c>
      <c r="F408" s="2">
        <v>1.2625550000000001</v>
      </c>
      <c r="G408">
        <f t="shared" si="6"/>
        <v>90.854576632305111</v>
      </c>
      <c r="H408">
        <v>57.84343185451398</v>
      </c>
      <c r="I408">
        <v>5</v>
      </c>
    </row>
    <row r="409" spans="1:9" x14ac:dyDescent="0.3">
      <c r="A409" s="2" t="s">
        <v>557</v>
      </c>
      <c r="B409" s="3" t="str">
        <f>VLOOKUP(A409,[1]Habitat_Data_RAW!$A$2:$D$742,3,FALSE)</f>
        <v>West Fork Methow River</v>
      </c>
      <c r="C409" s="3" t="str">
        <f>VLOOKUP(A409,[1]Habitat_Data_RAW!$A$2:$D$742,2,FALSE)</f>
        <v>Methow</v>
      </c>
      <c r="D409" s="2">
        <v>0.68381899999999995</v>
      </c>
      <c r="E409" s="2">
        <v>0.79752400000000001</v>
      </c>
      <c r="F409" s="2">
        <v>1.4813430000000001</v>
      </c>
      <c r="G409">
        <f t="shared" si="6"/>
        <v>46.162097502064</v>
      </c>
      <c r="H409">
        <v>59.930360327613677</v>
      </c>
      <c r="I409">
        <v>5</v>
      </c>
    </row>
    <row r="410" spans="1:9" x14ac:dyDescent="0.3">
      <c r="A410" s="2" t="s">
        <v>558</v>
      </c>
      <c r="B410" s="3" t="str">
        <f>VLOOKUP(A410,[1]Habitat_Data_RAW!$A$2:$D$742,3,FALSE)</f>
        <v>West Fork Methow River</v>
      </c>
      <c r="C410" s="3" t="str">
        <f>VLOOKUP(A410,[1]Habitat_Data_RAW!$A$2:$D$742,2,FALSE)</f>
        <v>Methow</v>
      </c>
      <c r="D410" s="2">
        <v>0.42108899999999999</v>
      </c>
      <c r="E410" s="2">
        <v>1.3543240000000001</v>
      </c>
      <c r="F410" s="2">
        <v>1.775414</v>
      </c>
      <c r="G410">
        <f t="shared" si="6"/>
        <v>23.717792019213547</v>
      </c>
      <c r="H410">
        <v>100</v>
      </c>
      <c r="I410">
        <v>1</v>
      </c>
    </row>
    <row r="411" spans="1:9" x14ac:dyDescent="0.3">
      <c r="A411" s="2" t="s">
        <v>559</v>
      </c>
      <c r="B411" s="3" t="str">
        <f>VLOOKUP(A411,[1]Habitat_Data_RAW!$A$2:$D$742,3,FALSE)</f>
        <v>West Fork Methow River</v>
      </c>
      <c r="C411" s="3" t="str">
        <f>VLOOKUP(A411,[1]Habitat_Data_RAW!$A$2:$D$742,2,FALSE)</f>
        <v>Methow</v>
      </c>
      <c r="D411" s="2">
        <v>0.31887900000000002</v>
      </c>
      <c r="E411" s="2">
        <v>1.5089300000000001</v>
      </c>
      <c r="F411" s="2">
        <v>1.827809</v>
      </c>
      <c r="G411">
        <f t="shared" si="6"/>
        <v>17.445969463986664</v>
      </c>
      <c r="H411">
        <v>100</v>
      </c>
      <c r="I411">
        <v>1</v>
      </c>
    </row>
    <row r="412" spans="1:9" x14ac:dyDescent="0.3">
      <c r="A412" s="2" t="s">
        <v>560</v>
      </c>
      <c r="B412" s="3" t="str">
        <f>VLOOKUP(A412,[1]Habitat_Data_RAW!$A$2:$D$742,3,FALSE)</f>
        <v>West Fork Methow River</v>
      </c>
      <c r="C412" s="3" t="str">
        <f>VLOOKUP(A412,[1]Habitat_Data_RAW!$A$2:$D$742,2,FALSE)</f>
        <v>Methow</v>
      </c>
      <c r="D412" s="2">
        <v>1.9120999999999999E-2</v>
      </c>
      <c r="E412" s="2">
        <v>0.26394200000000001</v>
      </c>
      <c r="F412" s="2">
        <v>0.28306199999999998</v>
      </c>
      <c r="G412">
        <f t="shared" si="6"/>
        <v>6.7550571959500036</v>
      </c>
      <c r="H412">
        <v>100</v>
      </c>
      <c r="I412">
        <v>1</v>
      </c>
    </row>
    <row r="413" spans="1:9" x14ac:dyDescent="0.3">
      <c r="A413" s="2" t="s">
        <v>352</v>
      </c>
      <c r="B413" s="3" t="str">
        <f>VLOOKUP(A413,[1]Habitat_Data_RAW!$A$2:$D$742,3,FALSE)</f>
        <v>Upper Peshastin Creek</v>
      </c>
      <c r="C413" s="3" t="str">
        <f>VLOOKUP(A413,[1]Habitat_Data_RAW!$A$2:$D$742,2,FALSE)</f>
        <v>Wenatchee</v>
      </c>
      <c r="D413" s="2"/>
      <c r="E413" s="2">
        <v>0.424344</v>
      </c>
      <c r="F413" s="2">
        <v>0.424344</v>
      </c>
      <c r="G413">
        <f t="shared" si="6"/>
        <v>0</v>
      </c>
      <c r="H413">
        <v>100</v>
      </c>
      <c r="I413">
        <v>1</v>
      </c>
    </row>
    <row r="414" spans="1:9" x14ac:dyDescent="0.3">
      <c r="A414" s="2" t="s">
        <v>353</v>
      </c>
      <c r="B414" s="3" t="str">
        <f>VLOOKUP(A414,[1]Habitat_Data_RAW!$A$2:$D$742,3,FALSE)</f>
        <v>Upper Nason Creek</v>
      </c>
      <c r="C414" s="3" t="str">
        <f>VLOOKUP(A414,[1]Habitat_Data_RAW!$A$2:$D$742,2,FALSE)</f>
        <v>Wenatchee</v>
      </c>
      <c r="D414" s="2">
        <v>0.211197</v>
      </c>
      <c r="E414" s="2">
        <v>0.10921500000000001</v>
      </c>
      <c r="F414" s="2">
        <v>0.32041199999999997</v>
      </c>
      <c r="G414">
        <f t="shared" si="6"/>
        <v>65.914197970113491</v>
      </c>
      <c r="H414">
        <v>100</v>
      </c>
      <c r="I414">
        <v>1</v>
      </c>
    </row>
    <row r="415" spans="1:9" x14ac:dyDescent="0.3">
      <c r="A415" s="2" t="s">
        <v>357</v>
      </c>
      <c r="B415" s="3" t="str">
        <f>VLOOKUP(A415,[1]Habitat_Data_RAW!$A$2:$D$742,3,FALSE)</f>
        <v>Lower Peshastin Creek</v>
      </c>
      <c r="C415" s="3" t="str">
        <f>VLOOKUP(A415,[1]Habitat_Data_RAW!$A$2:$D$742,2,FALSE)</f>
        <v>Wenatchee</v>
      </c>
      <c r="D415" s="2">
        <v>3.832E-2</v>
      </c>
      <c r="E415" s="2">
        <v>3.9669000000000003E-2</v>
      </c>
      <c r="F415" s="2">
        <v>7.7989000000000003E-2</v>
      </c>
      <c r="G415">
        <f t="shared" si="6"/>
        <v>49.135134442036694</v>
      </c>
      <c r="H415">
        <v>100</v>
      </c>
      <c r="I415">
        <v>1</v>
      </c>
    </row>
    <row r="416" spans="1:9" x14ac:dyDescent="0.3">
      <c r="A416" s="2" t="s">
        <v>358</v>
      </c>
      <c r="B416" s="3" t="str">
        <f>VLOOKUP(A416,[1]Habitat_Data_RAW!$A$2:$D$742,3,FALSE)</f>
        <v>Lower Peshastin Creek</v>
      </c>
      <c r="C416" s="3" t="str">
        <f>VLOOKUP(A416,[1]Habitat_Data_RAW!$A$2:$D$742,2,FALSE)</f>
        <v>Wenatchee</v>
      </c>
      <c r="D416" s="2"/>
      <c r="E416" s="2">
        <v>1.5914239999999999</v>
      </c>
      <c r="F416" s="2">
        <v>1.5914239999999999</v>
      </c>
      <c r="G416">
        <f t="shared" si="6"/>
        <v>0</v>
      </c>
      <c r="H416">
        <v>100</v>
      </c>
      <c r="I416">
        <v>1</v>
      </c>
    </row>
    <row r="417" spans="1:9" x14ac:dyDescent="0.3">
      <c r="A417" s="2" t="s">
        <v>362</v>
      </c>
      <c r="B417" s="3" t="str">
        <f>VLOOKUP(A417,[1]Habitat_Data_RAW!$A$2:$D$742,3,FALSE)</f>
        <v>Chikamin Creek</v>
      </c>
      <c r="C417" s="3" t="str">
        <f>VLOOKUP(A417,[1]Habitat_Data_RAW!$A$2:$D$742,2,FALSE)</f>
        <v>Wenatchee</v>
      </c>
      <c r="D417" s="2">
        <v>0.24332200000000001</v>
      </c>
      <c r="E417" s="2"/>
      <c r="F417" s="2">
        <v>0.24332200000000001</v>
      </c>
      <c r="G417">
        <f t="shared" si="6"/>
        <v>100</v>
      </c>
      <c r="H417">
        <v>38.160745207513628</v>
      </c>
      <c r="I417">
        <v>5</v>
      </c>
    </row>
    <row r="418" spans="1:9" x14ac:dyDescent="0.3">
      <c r="A418" s="2" t="s">
        <v>363</v>
      </c>
      <c r="B418" s="3" t="str">
        <f>VLOOKUP(A418,[1]Habitat_Data_RAW!$A$2:$D$742,3,FALSE)</f>
        <v>Chikamin Creek</v>
      </c>
      <c r="C418" s="3" t="str">
        <f>VLOOKUP(A418,[1]Habitat_Data_RAW!$A$2:$D$742,2,FALSE)</f>
        <v>Wenatchee</v>
      </c>
      <c r="D418" s="2">
        <v>0.51228600000000002</v>
      </c>
      <c r="E418" s="2">
        <v>1.9063570000000001</v>
      </c>
      <c r="F418" s="2">
        <v>2.4186429999999999</v>
      </c>
      <c r="G418">
        <f t="shared" si="6"/>
        <v>21.180719932623379</v>
      </c>
      <c r="H418">
        <v>10.96328989621731</v>
      </c>
      <c r="I418">
        <v>5</v>
      </c>
    </row>
    <row r="419" spans="1:9" x14ac:dyDescent="0.3">
      <c r="A419" s="2" t="s">
        <v>372</v>
      </c>
      <c r="B419" s="3" t="str">
        <f>VLOOKUP(A419,[1]Habitat_Data_RAW!$A$2:$D$742,3,FALSE)</f>
        <v>Mission Creek-Brender Creek</v>
      </c>
      <c r="C419" s="3" t="str">
        <f>VLOOKUP(A419,[1]Habitat_Data_RAW!$A$2:$D$742,2,FALSE)</f>
        <v>Wenatchee</v>
      </c>
      <c r="D419" s="2">
        <v>0.73466200000000004</v>
      </c>
      <c r="E419" s="2">
        <v>1.04E-2</v>
      </c>
      <c r="F419" s="2">
        <v>0.745062</v>
      </c>
      <c r="G419">
        <f t="shared" si="6"/>
        <v>98.604143010917227</v>
      </c>
      <c r="H419">
        <v>69.402892108796848</v>
      </c>
      <c r="I419">
        <v>5</v>
      </c>
    </row>
    <row r="420" spans="1:9" x14ac:dyDescent="0.3">
      <c r="A420" s="2" t="s">
        <v>373</v>
      </c>
      <c r="B420" s="3" t="str">
        <f>VLOOKUP(A420,[1]Habitat_Data_RAW!$A$2:$D$742,3,FALSE)</f>
        <v>Mission Creek-Brender Creek</v>
      </c>
      <c r="C420" s="3" t="str">
        <f>VLOOKUP(A420,[1]Habitat_Data_RAW!$A$2:$D$742,2,FALSE)</f>
        <v>Wenatchee</v>
      </c>
      <c r="D420" s="2">
        <v>0.74992400000000004</v>
      </c>
      <c r="E420" s="2"/>
      <c r="F420" s="2">
        <v>0.74992400000000004</v>
      </c>
      <c r="G420">
        <f t="shared" si="6"/>
        <v>100</v>
      </c>
      <c r="H420">
        <v>52.891819690787237</v>
      </c>
      <c r="I420">
        <v>5</v>
      </c>
    </row>
    <row r="421" spans="1:9" x14ac:dyDescent="0.3">
      <c r="A421" s="2" t="s">
        <v>374</v>
      </c>
      <c r="B421" s="3" t="str">
        <f>VLOOKUP(A421,[1]Habitat_Data_RAW!$A$2:$D$742,3,FALSE)</f>
        <v>Mission Creek-Brender Creek</v>
      </c>
      <c r="C421" s="3" t="str">
        <f>VLOOKUP(A421,[1]Habitat_Data_RAW!$A$2:$D$742,2,FALSE)</f>
        <v>Wenatchee</v>
      </c>
      <c r="D421" s="2">
        <v>0.97676300000000005</v>
      </c>
      <c r="E421" s="2">
        <v>0.38856499999999999</v>
      </c>
      <c r="F421" s="2">
        <v>1.3653280000000001</v>
      </c>
      <c r="G421">
        <f t="shared" si="6"/>
        <v>71.540538244290019</v>
      </c>
      <c r="H421">
        <v>43.368240877616117</v>
      </c>
      <c r="I421">
        <v>5</v>
      </c>
    </row>
    <row r="422" spans="1:9" x14ac:dyDescent="0.3">
      <c r="A422" s="2" t="s">
        <v>375</v>
      </c>
      <c r="B422" s="3" t="str">
        <f>VLOOKUP(A422,[1]Habitat_Data_RAW!$A$2:$D$742,3,FALSE)</f>
        <v>Mission Creek-Brender Creek</v>
      </c>
      <c r="C422" s="3" t="str">
        <f>VLOOKUP(A422,[1]Habitat_Data_RAW!$A$2:$D$742,2,FALSE)</f>
        <v>Wenatchee</v>
      </c>
      <c r="D422" s="2">
        <v>0.96158399999999999</v>
      </c>
      <c r="E422" s="2">
        <v>0.39842</v>
      </c>
      <c r="F422" s="2">
        <v>1.3600030000000001</v>
      </c>
      <c r="G422">
        <f t="shared" si="6"/>
        <v>70.704549916434004</v>
      </c>
      <c r="H422">
        <v>89.181013613093114</v>
      </c>
      <c r="I422">
        <v>5</v>
      </c>
    </row>
    <row r="423" spans="1:9" x14ac:dyDescent="0.3">
      <c r="A423" s="2" t="s">
        <v>376</v>
      </c>
      <c r="B423" s="3" t="str">
        <f>VLOOKUP(A423,[1]Habitat_Data_RAW!$A$2:$D$742,3,FALSE)</f>
        <v>Mission Creek-Brender Creek</v>
      </c>
      <c r="C423" s="3" t="str">
        <f>VLOOKUP(A423,[1]Habitat_Data_RAW!$A$2:$D$742,2,FALSE)</f>
        <v>Wenatchee</v>
      </c>
      <c r="D423" s="2">
        <v>0.55772200000000005</v>
      </c>
      <c r="E423" s="2">
        <v>0.550589</v>
      </c>
      <c r="F423" s="2">
        <v>1.108311</v>
      </c>
      <c r="G423">
        <f t="shared" si="6"/>
        <v>50.321795957993743</v>
      </c>
      <c r="H423">
        <v>56.226654160701649</v>
      </c>
      <c r="I423">
        <v>5</v>
      </c>
    </row>
    <row r="424" spans="1:9" x14ac:dyDescent="0.3">
      <c r="A424" s="2" t="s">
        <v>377</v>
      </c>
      <c r="B424" s="3" t="str">
        <f>VLOOKUP(A424,[1]Habitat_Data_RAW!$A$2:$D$742,3,FALSE)</f>
        <v>Mission Creek-Brender Creek</v>
      </c>
      <c r="C424" s="3" t="str">
        <f>VLOOKUP(A424,[1]Habitat_Data_RAW!$A$2:$D$742,2,FALSE)</f>
        <v>Wenatchee</v>
      </c>
      <c r="D424" s="2">
        <v>0.70454000000000006</v>
      </c>
      <c r="E424" s="2">
        <v>0.87371799999999999</v>
      </c>
      <c r="F424" s="2">
        <v>1.5782579999999999</v>
      </c>
      <c r="G424">
        <f t="shared" si="6"/>
        <v>44.640356646378478</v>
      </c>
      <c r="H424">
        <v>77.357911728762645</v>
      </c>
      <c r="I424">
        <v>5</v>
      </c>
    </row>
    <row r="425" spans="1:9" x14ac:dyDescent="0.3">
      <c r="A425" s="2" t="s">
        <v>378</v>
      </c>
      <c r="B425" s="3" t="str">
        <f>VLOOKUP(A425,[1]Habitat_Data_RAW!$A$2:$D$742,3,FALSE)</f>
        <v>Mission Creek-Brender Creek</v>
      </c>
      <c r="C425" s="3" t="str">
        <f>VLOOKUP(A425,[1]Habitat_Data_RAW!$A$2:$D$742,2,FALSE)</f>
        <v>Wenatchee</v>
      </c>
      <c r="D425" s="2">
        <v>0.10548399999999999</v>
      </c>
      <c r="E425" s="2">
        <v>0.72305600000000003</v>
      </c>
      <c r="F425" s="2">
        <v>0.82854099999999997</v>
      </c>
      <c r="G425">
        <f t="shared" si="6"/>
        <v>12.731295132045368</v>
      </c>
      <c r="H425">
        <v>38.93191524483931</v>
      </c>
      <c r="I425">
        <v>5</v>
      </c>
    </row>
    <row r="426" spans="1:9" x14ac:dyDescent="0.3">
      <c r="A426" s="2" t="s">
        <v>386</v>
      </c>
      <c r="B426" s="3" t="str">
        <f>VLOOKUP(A426,[1]Habitat_Data_RAW!$A$2:$D$742,3,FALSE)</f>
        <v>East Fork Mission Creek</v>
      </c>
      <c r="C426" s="3" t="str">
        <f>VLOOKUP(A426,[1]Habitat_Data_RAW!$A$2:$D$742,2,FALSE)</f>
        <v>Wenatchee</v>
      </c>
      <c r="D426" s="2"/>
      <c r="E426" s="2">
        <v>2.6919780000000002</v>
      </c>
      <c r="F426" s="2">
        <v>2.6919780000000002</v>
      </c>
      <c r="G426">
        <f t="shared" si="6"/>
        <v>0</v>
      </c>
      <c r="H426">
        <v>100</v>
      </c>
      <c r="I426">
        <v>1</v>
      </c>
    </row>
    <row r="427" spans="1:9" x14ac:dyDescent="0.3">
      <c r="A427" s="2" t="s">
        <v>388</v>
      </c>
      <c r="B427" s="3" t="str">
        <f>VLOOKUP(A427,[1]Habitat_Data_RAW!$A$2:$D$742,3,FALSE)</f>
        <v>East Fork Mission Creek</v>
      </c>
      <c r="C427" s="3" t="str">
        <f>VLOOKUP(A427,[1]Habitat_Data_RAW!$A$2:$D$742,2,FALSE)</f>
        <v>Wenatchee</v>
      </c>
      <c r="D427" s="2"/>
      <c r="E427" s="2">
        <v>1.7212769999999999</v>
      </c>
      <c r="F427" s="2">
        <v>1.7212769999999999</v>
      </c>
      <c r="G427">
        <f t="shared" si="6"/>
        <v>0</v>
      </c>
      <c r="H427">
        <v>30.13938609185772</v>
      </c>
      <c r="I427">
        <v>5</v>
      </c>
    </row>
    <row r="428" spans="1:9" x14ac:dyDescent="0.3">
      <c r="A428" s="2" t="s">
        <v>391</v>
      </c>
      <c r="B428" s="3" t="str">
        <f>VLOOKUP(A428,[1]Habitat_Data_RAW!$A$2:$D$742,3,FALSE)</f>
        <v>East Fork Mission Creek</v>
      </c>
      <c r="C428" s="3" t="str">
        <f>VLOOKUP(A428,[1]Habitat_Data_RAW!$A$2:$D$742,2,FALSE)</f>
        <v>Wenatchee</v>
      </c>
      <c r="D428" s="2"/>
      <c r="E428" s="2">
        <v>4.0500660000000002</v>
      </c>
      <c r="F428" s="2">
        <v>4.0500660000000002</v>
      </c>
      <c r="G428">
        <f t="shared" si="6"/>
        <v>0</v>
      </c>
      <c r="H428">
        <v>100</v>
      </c>
      <c r="I428">
        <v>1</v>
      </c>
    </row>
    <row r="429" spans="1:9" x14ac:dyDescent="0.3">
      <c r="A429" s="2" t="s">
        <v>561</v>
      </c>
      <c r="B429" s="3" t="str">
        <f>VLOOKUP(A429,[1]Habitat_Data_RAW!$A$2:$D$742,3,FALSE)</f>
        <v>Lower Lost River</v>
      </c>
      <c r="C429" s="3" t="str">
        <f>VLOOKUP(A429,[1]Habitat_Data_RAW!$A$2:$D$742,2,FALSE)</f>
        <v>Methow</v>
      </c>
      <c r="D429" s="2"/>
      <c r="E429" s="2">
        <v>0.19795399999999999</v>
      </c>
      <c r="F429" s="2">
        <v>0.19795399999999999</v>
      </c>
      <c r="G429">
        <f t="shared" si="6"/>
        <v>0</v>
      </c>
      <c r="H429">
        <v>55.236454277082842</v>
      </c>
      <c r="I429">
        <v>5</v>
      </c>
    </row>
    <row r="430" spans="1:9" x14ac:dyDescent="0.3">
      <c r="A430" s="2" t="s">
        <v>429</v>
      </c>
      <c r="B430" s="3" t="str">
        <f>VLOOKUP(A430,[1]Habitat_Data_RAW!$A$2:$D$742,3,FALSE)</f>
        <v>Mud Creek</v>
      </c>
      <c r="C430" s="3" t="str">
        <f>VLOOKUP(A430,[1]Habitat_Data_RAW!$A$2:$D$742,2,FALSE)</f>
        <v>Entiat</v>
      </c>
      <c r="D430" s="2">
        <v>0.18197199999999999</v>
      </c>
      <c r="E430" s="2">
        <v>0.139353</v>
      </c>
      <c r="F430" s="2">
        <v>0.32132500000000003</v>
      </c>
      <c r="G430">
        <f t="shared" si="6"/>
        <v>56.631759122383876</v>
      </c>
      <c r="H430">
        <v>68.838465607617465</v>
      </c>
      <c r="I430">
        <v>5</v>
      </c>
    </row>
    <row r="431" spans="1:9" x14ac:dyDescent="0.3">
      <c r="A431" s="2" t="s">
        <v>643</v>
      </c>
      <c r="B431" s="3" t="str">
        <f>VLOOKUP(A431,[1]Habitat_Data_RAW!$A$2:$D$742,3,FALSE)</f>
        <v>Mud Creek</v>
      </c>
      <c r="C431" s="3" t="str">
        <f>VLOOKUP(A431,[1]Habitat_Data_RAW!$A$2:$D$742,2,FALSE)</f>
        <v>Entiat</v>
      </c>
      <c r="D431" s="2"/>
      <c r="E431" s="2">
        <v>0.81759199999999999</v>
      </c>
      <c r="F431" s="2">
        <v>0.81759199999999999</v>
      </c>
      <c r="G431">
        <f t="shared" si="6"/>
        <v>0</v>
      </c>
      <c r="H431">
        <v>42.600482528510057</v>
      </c>
      <c r="I431">
        <v>5</v>
      </c>
    </row>
    <row r="432" spans="1:9" x14ac:dyDescent="0.3">
      <c r="A432" s="2" t="s">
        <v>392</v>
      </c>
      <c r="B432" s="3" t="str">
        <f>VLOOKUP(A432,[1]Habitat_Data_RAW!$A$2:$D$742,3,FALSE)</f>
        <v>Napeequa River</v>
      </c>
      <c r="C432" s="3" t="str">
        <f>VLOOKUP(A432,[1]Habitat_Data_RAW!$A$2:$D$742,2,FALSE)</f>
        <v>Wenatchee</v>
      </c>
      <c r="D432" s="2">
        <v>1.6291180000000001</v>
      </c>
      <c r="E432" s="2">
        <v>3.7891000000000001E-2</v>
      </c>
      <c r="F432" s="2">
        <v>1.667008</v>
      </c>
      <c r="G432">
        <f t="shared" si="6"/>
        <v>97.727065496986228</v>
      </c>
      <c r="H432">
        <v>68.763219377824058</v>
      </c>
      <c r="I432">
        <v>5</v>
      </c>
    </row>
    <row r="433" spans="1:9" x14ac:dyDescent="0.3">
      <c r="A433" s="2" t="s">
        <v>393</v>
      </c>
      <c r="B433" s="3" t="str">
        <f>VLOOKUP(A433,[1]Habitat_Data_RAW!$A$2:$D$742,3,FALSE)</f>
        <v>Napeequa River</v>
      </c>
      <c r="C433" s="3" t="str">
        <f>VLOOKUP(A433,[1]Habitat_Data_RAW!$A$2:$D$742,2,FALSE)</f>
        <v>Wenatchee</v>
      </c>
      <c r="D433" s="2">
        <v>0.201489</v>
      </c>
      <c r="E433" s="2">
        <v>0.31756899999999999</v>
      </c>
      <c r="F433" s="2">
        <v>0.51905800000000002</v>
      </c>
      <c r="G433">
        <f t="shared" si="6"/>
        <v>38.818205287270402</v>
      </c>
      <c r="H433">
        <v>43.942843281173268</v>
      </c>
      <c r="I433">
        <v>5</v>
      </c>
    </row>
    <row r="434" spans="1:9" x14ac:dyDescent="0.3">
      <c r="A434" s="2" t="s">
        <v>394</v>
      </c>
      <c r="B434" s="3" t="str">
        <f>VLOOKUP(A434,[1]Habitat_Data_RAW!$A$2:$D$742,3,FALSE)</f>
        <v>Lower Nason Creek</v>
      </c>
      <c r="C434" s="3" t="str">
        <f>VLOOKUP(A434,[1]Habitat_Data_RAW!$A$2:$D$742,2,FALSE)</f>
        <v>Wenatchee</v>
      </c>
      <c r="D434" s="2">
        <v>0.97026299999999999</v>
      </c>
      <c r="E434" s="2">
        <v>0.16463</v>
      </c>
      <c r="F434" s="2">
        <v>1.1348929999999999</v>
      </c>
      <c r="G434">
        <f t="shared" si="6"/>
        <v>85.493786638916617</v>
      </c>
      <c r="H434">
        <v>65.327228726535424</v>
      </c>
      <c r="I434">
        <v>5</v>
      </c>
    </row>
    <row r="435" spans="1:9" x14ac:dyDescent="0.3">
      <c r="A435" s="2" t="s">
        <v>395</v>
      </c>
      <c r="B435" s="3" t="str">
        <f>VLOOKUP(A435,[1]Habitat_Data_RAW!$A$2:$D$742,3,FALSE)</f>
        <v>Lower Nason Creek</v>
      </c>
      <c r="C435" s="3" t="str">
        <f>VLOOKUP(A435,[1]Habitat_Data_RAW!$A$2:$D$742,2,FALSE)</f>
        <v>Wenatchee</v>
      </c>
      <c r="D435" s="2">
        <v>0.78678899999999996</v>
      </c>
      <c r="E435" s="2">
        <v>0.57450400000000001</v>
      </c>
      <c r="F435" s="2">
        <v>1.3612930000000001</v>
      </c>
      <c r="G435">
        <f t="shared" si="6"/>
        <v>57.797182531607817</v>
      </c>
      <c r="H435">
        <v>5.4481969597931172</v>
      </c>
      <c r="I435">
        <v>5</v>
      </c>
    </row>
    <row r="436" spans="1:9" x14ac:dyDescent="0.3">
      <c r="A436" s="2" t="s">
        <v>396</v>
      </c>
      <c r="B436" s="3" t="str">
        <f>VLOOKUP(A436,[1]Habitat_Data_RAW!$A$2:$D$742,3,FALSE)</f>
        <v>Lower Nason Creek</v>
      </c>
      <c r="C436" s="3" t="str">
        <f>VLOOKUP(A436,[1]Habitat_Data_RAW!$A$2:$D$742,2,FALSE)</f>
        <v>Wenatchee</v>
      </c>
      <c r="D436" s="2">
        <v>1.6630879999999999</v>
      </c>
      <c r="E436" s="2">
        <v>0.308529</v>
      </c>
      <c r="F436" s="2">
        <v>1.971616</v>
      </c>
      <c r="G436">
        <f t="shared" si="6"/>
        <v>84.351516725366395</v>
      </c>
      <c r="H436">
        <v>44.801128897725057</v>
      </c>
      <c r="I436">
        <v>5</v>
      </c>
    </row>
    <row r="437" spans="1:9" x14ac:dyDescent="0.3">
      <c r="A437" s="2" t="s">
        <v>397</v>
      </c>
      <c r="B437" s="3" t="str">
        <f>VLOOKUP(A437,[1]Habitat_Data_RAW!$A$2:$D$742,3,FALSE)</f>
        <v>Lower Nason Creek</v>
      </c>
      <c r="C437" s="3" t="str">
        <f>VLOOKUP(A437,[1]Habitat_Data_RAW!$A$2:$D$742,2,FALSE)</f>
        <v>Wenatchee</v>
      </c>
      <c r="D437" s="2">
        <v>0.42600300000000002</v>
      </c>
      <c r="E437" s="2">
        <v>9.5787999999999998E-2</v>
      </c>
      <c r="F437" s="2">
        <v>0.521791</v>
      </c>
      <c r="G437">
        <f t="shared" si="6"/>
        <v>81.64245837892949</v>
      </c>
      <c r="H437">
        <v>47.461323995674469</v>
      </c>
      <c r="I437">
        <v>5</v>
      </c>
    </row>
    <row r="438" spans="1:9" x14ac:dyDescent="0.3">
      <c r="A438" s="2" t="s">
        <v>398</v>
      </c>
      <c r="B438" s="3" t="str">
        <f>VLOOKUP(A438,[1]Habitat_Data_RAW!$A$2:$D$742,3,FALSE)</f>
        <v>Lower Nason Creek</v>
      </c>
      <c r="C438" s="3" t="str">
        <f>VLOOKUP(A438,[1]Habitat_Data_RAW!$A$2:$D$742,2,FALSE)</f>
        <v>Wenatchee</v>
      </c>
      <c r="D438" s="2">
        <v>0.99536999999999998</v>
      </c>
      <c r="E438" s="2">
        <v>0.41479100000000002</v>
      </c>
      <c r="F438" s="2">
        <v>1.410161</v>
      </c>
      <c r="G438">
        <f t="shared" si="6"/>
        <v>70.585557251973356</v>
      </c>
      <c r="H438">
        <v>50.0866928308943</v>
      </c>
      <c r="I438">
        <v>5</v>
      </c>
    </row>
    <row r="439" spans="1:9" x14ac:dyDescent="0.3">
      <c r="A439" s="2" t="s">
        <v>399</v>
      </c>
      <c r="B439" s="3" t="str">
        <f>VLOOKUP(A439,[1]Habitat_Data_RAW!$A$2:$D$742,3,FALSE)</f>
        <v>Lower Nason Creek</v>
      </c>
      <c r="C439" s="3" t="str">
        <f>VLOOKUP(A439,[1]Habitat_Data_RAW!$A$2:$D$742,2,FALSE)</f>
        <v>Wenatchee</v>
      </c>
      <c r="D439" s="2">
        <v>0.45812000000000003</v>
      </c>
      <c r="E439" s="2">
        <v>0.64832900000000004</v>
      </c>
      <c r="F439" s="2">
        <v>1.106449</v>
      </c>
      <c r="G439">
        <f t="shared" si="6"/>
        <v>41.404529264340248</v>
      </c>
      <c r="H439">
        <v>57.701339618303962</v>
      </c>
      <c r="I439">
        <v>5</v>
      </c>
    </row>
    <row r="440" spans="1:9" x14ac:dyDescent="0.3">
      <c r="A440" s="2" t="s">
        <v>401</v>
      </c>
      <c r="B440" s="3" t="str">
        <f>VLOOKUP(A440,[1]Habitat_Data_RAW!$A$2:$D$742,3,FALSE)</f>
        <v>Lower Nason Creek</v>
      </c>
      <c r="C440" s="3" t="str">
        <f>VLOOKUP(A440,[1]Habitat_Data_RAW!$A$2:$D$742,2,FALSE)</f>
        <v>Wenatchee</v>
      </c>
      <c r="D440" s="2">
        <v>0.61866500000000002</v>
      </c>
      <c r="E440" s="2">
        <v>0.63166</v>
      </c>
      <c r="F440" s="2">
        <v>1.2503249999999999</v>
      </c>
      <c r="G440">
        <f t="shared" si="6"/>
        <v>49.480335112870662</v>
      </c>
      <c r="H440">
        <v>61.425827877810427</v>
      </c>
      <c r="I440">
        <v>5</v>
      </c>
    </row>
    <row r="441" spans="1:9" x14ac:dyDescent="0.3">
      <c r="A441" s="2" t="s">
        <v>404</v>
      </c>
      <c r="B441" s="3" t="str">
        <f>VLOOKUP(A441,[1]Habitat_Data_RAW!$A$2:$D$742,3,FALSE)</f>
        <v>Lower Nason Creek</v>
      </c>
      <c r="C441" s="3" t="str">
        <f>VLOOKUP(A441,[1]Habitat_Data_RAW!$A$2:$D$742,2,FALSE)</f>
        <v>Wenatchee</v>
      </c>
      <c r="D441" s="2">
        <v>1.0906000000000001E-2</v>
      </c>
      <c r="E441" s="2">
        <v>0.44571</v>
      </c>
      <c r="F441" s="2">
        <v>0.456617</v>
      </c>
      <c r="G441">
        <f t="shared" si="6"/>
        <v>2.3884349465744816</v>
      </c>
      <c r="H441">
        <v>60.888759222719571</v>
      </c>
      <c r="I441">
        <v>5</v>
      </c>
    </row>
    <row r="442" spans="1:9" x14ac:dyDescent="0.3">
      <c r="A442" s="2" t="s">
        <v>405</v>
      </c>
      <c r="B442" s="3" t="str">
        <f>VLOOKUP(A442,[1]Habitat_Data_RAW!$A$2:$D$742,3,FALSE)</f>
        <v>Lower Nason Creek</v>
      </c>
      <c r="C442" s="3" t="str">
        <f>VLOOKUP(A442,[1]Habitat_Data_RAW!$A$2:$D$742,2,FALSE)</f>
        <v>Wenatchee</v>
      </c>
      <c r="D442" s="2">
        <v>1.084414</v>
      </c>
      <c r="E442" s="2">
        <v>6.3995999999999997E-2</v>
      </c>
      <c r="F442" s="2">
        <v>1.1484099999999999</v>
      </c>
      <c r="G442">
        <f t="shared" si="6"/>
        <v>94.427425745160704</v>
      </c>
      <c r="H442">
        <v>49.804247520419651</v>
      </c>
      <c r="I442">
        <v>5</v>
      </c>
    </row>
    <row r="443" spans="1:9" x14ac:dyDescent="0.3">
      <c r="A443" s="2" t="s">
        <v>409</v>
      </c>
      <c r="B443" s="3" t="str">
        <f>VLOOKUP(A443,[1]Habitat_Data_RAW!$A$2:$D$742,3,FALSE)</f>
        <v>Lower Nason Creek</v>
      </c>
      <c r="C443" s="3" t="str">
        <f>VLOOKUP(A443,[1]Habitat_Data_RAW!$A$2:$D$742,2,FALSE)</f>
        <v>Wenatchee</v>
      </c>
      <c r="D443" s="2">
        <v>0.84095399999999998</v>
      </c>
      <c r="E443" s="2"/>
      <c r="F443" s="2">
        <v>0.84095399999999998</v>
      </c>
      <c r="G443">
        <f t="shared" si="6"/>
        <v>100</v>
      </c>
      <c r="H443">
        <v>64.973281392553545</v>
      </c>
      <c r="I443">
        <v>5</v>
      </c>
    </row>
    <row r="444" spans="1:9" x14ac:dyDescent="0.3">
      <c r="A444" s="2" t="s">
        <v>410</v>
      </c>
      <c r="B444" s="3" t="str">
        <f>VLOOKUP(A444,[1]Habitat_Data_RAW!$A$2:$D$742,3,FALSE)</f>
        <v>Lower Nason Creek</v>
      </c>
      <c r="C444" s="3" t="str">
        <f>VLOOKUP(A444,[1]Habitat_Data_RAW!$A$2:$D$742,2,FALSE)</f>
        <v>Wenatchee</v>
      </c>
      <c r="D444" s="2">
        <v>0.81753600000000004</v>
      </c>
      <c r="E444" s="2"/>
      <c r="F444" s="2">
        <v>0.81753600000000004</v>
      </c>
      <c r="G444">
        <f t="shared" si="6"/>
        <v>100</v>
      </c>
      <c r="H444">
        <v>0</v>
      </c>
      <c r="I444">
        <v>5</v>
      </c>
    </row>
    <row r="445" spans="1:9" x14ac:dyDescent="0.3">
      <c r="A445" s="2" t="s">
        <v>411</v>
      </c>
      <c r="B445" s="3" t="str">
        <f>VLOOKUP(A445,[1]Habitat_Data_RAW!$A$2:$D$742,3,FALSE)</f>
        <v>Lower Nason Creek</v>
      </c>
      <c r="C445" s="3" t="str">
        <f>VLOOKUP(A445,[1]Habitat_Data_RAW!$A$2:$D$742,2,FALSE)</f>
        <v>Wenatchee</v>
      </c>
      <c r="D445" s="2">
        <v>0.63324499999999995</v>
      </c>
      <c r="E445" s="2"/>
      <c r="F445" s="2">
        <v>0.63324499999999995</v>
      </c>
      <c r="G445">
        <f t="shared" si="6"/>
        <v>100</v>
      </c>
      <c r="H445">
        <v>74.524711740361212</v>
      </c>
      <c r="I445">
        <v>5</v>
      </c>
    </row>
    <row r="446" spans="1:9" x14ac:dyDescent="0.3">
      <c r="A446" s="2" t="s">
        <v>426</v>
      </c>
      <c r="B446" s="3" t="str">
        <f>VLOOKUP(A446,[1]Habitat_Data_RAW!$A$2:$D$742,3,FALSE)</f>
        <v>Lower Nason Creek</v>
      </c>
      <c r="C446" s="3" t="str">
        <f>VLOOKUP(A446,[1]Habitat_Data_RAW!$A$2:$D$742,2,FALSE)</f>
        <v>Wenatchee</v>
      </c>
      <c r="D446" s="2">
        <v>0.83235000000000003</v>
      </c>
      <c r="E446" s="2">
        <v>0.102489</v>
      </c>
      <c r="F446" s="2">
        <v>0.93483799999999995</v>
      </c>
      <c r="G446">
        <f t="shared" si="6"/>
        <v>89.036817074188264</v>
      </c>
      <c r="H446">
        <v>64.310872666745922</v>
      </c>
      <c r="I446">
        <v>5</v>
      </c>
    </row>
    <row r="447" spans="1:9" x14ac:dyDescent="0.3">
      <c r="A447" s="2" t="s">
        <v>427</v>
      </c>
      <c r="B447" s="3" t="str">
        <f>VLOOKUP(A447,[1]Habitat_Data_RAW!$A$2:$D$742,3,FALSE)</f>
        <v>Lower Nason Creek</v>
      </c>
      <c r="C447" s="3" t="str">
        <f>VLOOKUP(A447,[1]Habitat_Data_RAW!$A$2:$D$742,2,FALSE)</f>
        <v>Wenatchee</v>
      </c>
      <c r="D447" s="2">
        <v>0.40034999999999998</v>
      </c>
      <c r="E447" s="2">
        <v>0.908107</v>
      </c>
      <c r="F447" s="2">
        <v>1.308457</v>
      </c>
      <c r="G447">
        <f t="shared" si="6"/>
        <v>30.597107891203152</v>
      </c>
      <c r="H447">
        <v>69.869754311502348</v>
      </c>
      <c r="I447">
        <v>5</v>
      </c>
    </row>
    <row r="448" spans="1:9" x14ac:dyDescent="0.3">
      <c r="A448" s="2" t="s">
        <v>428</v>
      </c>
      <c r="B448" s="3" t="str">
        <f>VLOOKUP(A448,[1]Habitat_Data_RAW!$A$2:$D$742,3,FALSE)</f>
        <v>Lower Nason Creek</v>
      </c>
      <c r="C448" s="3" t="str">
        <f>VLOOKUP(A448,[1]Habitat_Data_RAW!$A$2:$D$742,2,FALSE)</f>
        <v>Wenatchee</v>
      </c>
      <c r="D448" s="2">
        <v>0.469416</v>
      </c>
      <c r="E448" s="2">
        <v>0.52704899999999999</v>
      </c>
      <c r="F448" s="2">
        <v>0.99646599999999996</v>
      </c>
      <c r="G448">
        <f t="shared" si="6"/>
        <v>47.108079954559415</v>
      </c>
      <c r="H448">
        <v>91.819662324580975</v>
      </c>
      <c r="I448">
        <v>5</v>
      </c>
    </row>
    <row r="449" spans="1:9" x14ac:dyDescent="0.3">
      <c r="A449" s="2" t="s">
        <v>430</v>
      </c>
      <c r="B449" s="3" t="str">
        <f>VLOOKUP(A449,[1]Habitat_Data_RAW!$A$2:$D$742,3,FALSE)</f>
        <v>Upper Nason Creek</v>
      </c>
      <c r="C449" s="3" t="str">
        <f>VLOOKUP(A449,[1]Habitat_Data_RAW!$A$2:$D$742,2,FALSE)</f>
        <v>Wenatchee</v>
      </c>
      <c r="D449" s="2">
        <v>0.14256199999999999</v>
      </c>
      <c r="E449" s="2">
        <v>1.1751400000000001</v>
      </c>
      <c r="F449" s="2">
        <v>1.3177019999999999</v>
      </c>
      <c r="G449">
        <f t="shared" si="6"/>
        <v>10.818986386906904</v>
      </c>
      <c r="H449">
        <v>72.133339399641002</v>
      </c>
      <c r="I449">
        <v>5</v>
      </c>
    </row>
    <row r="450" spans="1:9" x14ac:dyDescent="0.3">
      <c r="A450" s="2" t="s">
        <v>431</v>
      </c>
      <c r="B450" s="3" t="str">
        <f>VLOOKUP(A450,[1]Habitat_Data_RAW!$A$2:$D$742,3,FALSE)</f>
        <v>Upper Nason Creek</v>
      </c>
      <c r="C450" s="3" t="str">
        <f>VLOOKUP(A450,[1]Habitat_Data_RAW!$A$2:$D$742,2,FALSE)</f>
        <v>Wenatchee</v>
      </c>
      <c r="D450" s="2">
        <v>0.63843700000000003</v>
      </c>
      <c r="E450" s="2">
        <v>0.82006800000000002</v>
      </c>
      <c r="F450" s="2">
        <v>1.458504</v>
      </c>
      <c r="G450">
        <f t="shared" si="6"/>
        <v>43.77341440270304</v>
      </c>
      <c r="H450">
        <v>43.604541904182739</v>
      </c>
      <c r="I450">
        <v>5</v>
      </c>
    </row>
    <row r="451" spans="1:9" x14ac:dyDescent="0.3">
      <c r="A451" s="2" t="s">
        <v>432</v>
      </c>
      <c r="B451" s="3" t="str">
        <f>VLOOKUP(A451,[1]Habitat_Data_RAW!$A$2:$D$742,3,FALSE)</f>
        <v>Upper Nason Creek</v>
      </c>
      <c r="C451" s="3" t="str">
        <f>VLOOKUP(A451,[1]Habitat_Data_RAW!$A$2:$D$742,2,FALSE)</f>
        <v>Wenatchee</v>
      </c>
      <c r="D451" s="2">
        <v>0.31293100000000001</v>
      </c>
      <c r="E451" s="2">
        <v>1.0691489999999999</v>
      </c>
      <c r="F451" s="2">
        <v>1.3820809999999999</v>
      </c>
      <c r="G451">
        <f t="shared" ref="G451:G514" si="7">(D451/F451)*100</f>
        <v>22.642015916577975</v>
      </c>
      <c r="H451">
        <v>91.354642530357523</v>
      </c>
      <c r="I451">
        <v>5</v>
      </c>
    </row>
    <row r="452" spans="1:9" x14ac:dyDescent="0.3">
      <c r="A452" s="2" t="s">
        <v>433</v>
      </c>
      <c r="B452" s="3" t="str">
        <f>VLOOKUP(A452,[1]Habitat_Data_RAW!$A$2:$D$742,3,FALSE)</f>
        <v>Upper Nason Creek</v>
      </c>
      <c r="C452" s="3" t="str">
        <f>VLOOKUP(A452,[1]Habitat_Data_RAW!$A$2:$D$742,2,FALSE)</f>
        <v>Wenatchee</v>
      </c>
      <c r="D452" s="2">
        <v>1.1542209999999999</v>
      </c>
      <c r="E452" s="2">
        <v>0.73583500000000002</v>
      </c>
      <c r="F452" s="2">
        <v>1.890056</v>
      </c>
      <c r="G452">
        <f t="shared" si="7"/>
        <v>61.06808475516069</v>
      </c>
      <c r="H452">
        <v>100</v>
      </c>
      <c r="I452">
        <v>1</v>
      </c>
    </row>
    <row r="453" spans="1:9" x14ac:dyDescent="0.3">
      <c r="A453" s="2" t="s">
        <v>434</v>
      </c>
      <c r="B453" s="3" t="str">
        <f>VLOOKUP(A453,[1]Habitat_Data_RAW!$A$2:$D$742,3,FALSE)</f>
        <v>Upper Nason Creek</v>
      </c>
      <c r="C453" s="3" t="str">
        <f>VLOOKUP(A453,[1]Habitat_Data_RAW!$A$2:$D$742,2,FALSE)</f>
        <v>Wenatchee</v>
      </c>
      <c r="D453" s="2"/>
      <c r="E453" s="2">
        <v>0.61928799999999995</v>
      </c>
      <c r="F453" s="2">
        <v>0.61928799999999995</v>
      </c>
      <c r="G453">
        <f t="shared" si="7"/>
        <v>0</v>
      </c>
      <c r="H453">
        <v>48.401478889062894</v>
      </c>
      <c r="I453">
        <v>5</v>
      </c>
    </row>
    <row r="454" spans="1:9" x14ac:dyDescent="0.3">
      <c r="A454" s="2" t="s">
        <v>435</v>
      </c>
      <c r="B454" s="3" t="str">
        <f>VLOOKUP(A454,[1]Habitat_Data_RAW!$A$2:$D$742,3,FALSE)</f>
        <v>Upper Nason Creek</v>
      </c>
      <c r="C454" s="3" t="str">
        <f>VLOOKUP(A454,[1]Habitat_Data_RAW!$A$2:$D$742,2,FALSE)</f>
        <v>Wenatchee</v>
      </c>
      <c r="D454" s="2">
        <v>0.79796299999999998</v>
      </c>
      <c r="E454" s="2">
        <v>0.34425899999999998</v>
      </c>
      <c r="F454" s="2">
        <v>1.142223</v>
      </c>
      <c r="G454">
        <f t="shared" si="7"/>
        <v>69.860526359563764</v>
      </c>
      <c r="H454">
        <v>61.914334632640468</v>
      </c>
      <c r="I454">
        <v>5</v>
      </c>
    </row>
    <row r="455" spans="1:9" x14ac:dyDescent="0.3">
      <c r="A455" s="2" t="s">
        <v>207</v>
      </c>
      <c r="B455" s="3" t="str">
        <f>VLOOKUP(A455,[1]Habitat_Data_RAW!$A$2:$D$742,3,FALSE)</f>
        <v>Okanogan River-Nine Mile Creek</v>
      </c>
      <c r="C455" s="3" t="str">
        <f>VLOOKUP(A455,[1]Habitat_Data_RAW!$A$2:$D$742,2,FALSE)</f>
        <v>Okanogan</v>
      </c>
      <c r="D455" s="2">
        <v>0.97095100000000001</v>
      </c>
      <c r="E455" s="2">
        <v>0.49631500000000001</v>
      </c>
      <c r="F455" s="2">
        <v>1.467266</v>
      </c>
      <c r="G455">
        <f t="shared" si="7"/>
        <v>66.174163375965918</v>
      </c>
      <c r="H455">
        <v>60.057919175114641</v>
      </c>
      <c r="I455">
        <v>5</v>
      </c>
    </row>
    <row r="456" spans="1:9" x14ac:dyDescent="0.3">
      <c r="A456" s="2" t="s">
        <v>648</v>
      </c>
      <c r="B456" s="3" t="str">
        <f>VLOOKUP(A456,[1]Habitat_Data_RAW!$A$2:$D$742,3,FALSE)</f>
        <v>Okanogan River-Nine Mile Creek</v>
      </c>
      <c r="C456" s="3" t="str">
        <f>VLOOKUP(A456,[1]Habitat_Data_RAW!$A$2:$D$742,2,FALSE)</f>
        <v>Okanogan</v>
      </c>
      <c r="D456" s="2">
        <v>0.467584</v>
      </c>
      <c r="E456" s="2">
        <v>1.1409750000000001</v>
      </c>
      <c r="F456" s="2">
        <v>1.6085590000000001</v>
      </c>
      <c r="G456">
        <f t="shared" si="7"/>
        <v>29.068501683805192</v>
      </c>
      <c r="H456">
        <v>100</v>
      </c>
      <c r="I456">
        <v>1</v>
      </c>
    </row>
    <row r="457" spans="1:9" x14ac:dyDescent="0.3">
      <c r="A457" s="2" t="s">
        <v>208</v>
      </c>
      <c r="B457" s="3" t="str">
        <f>VLOOKUP(A457,[1]Habitat_Data_RAW!$A$2:$D$742,3,FALSE)</f>
        <v>Okanogan River-Nine Mile Creek</v>
      </c>
      <c r="C457" s="3" t="str">
        <f>VLOOKUP(A457,[1]Habitat_Data_RAW!$A$2:$D$742,2,FALSE)</f>
        <v>Okanogan</v>
      </c>
      <c r="D457" s="2">
        <v>0.51428600000000002</v>
      </c>
      <c r="E457" s="2">
        <v>4.6516000000000002E-2</v>
      </c>
      <c r="F457" s="2">
        <v>0.56080200000000002</v>
      </c>
      <c r="G457">
        <f t="shared" si="7"/>
        <v>91.705450408522083</v>
      </c>
      <c r="H457">
        <v>100</v>
      </c>
      <c r="I457">
        <v>1</v>
      </c>
    </row>
    <row r="458" spans="1:9" x14ac:dyDescent="0.3">
      <c r="A458" s="2" t="s">
        <v>649</v>
      </c>
      <c r="B458" s="3" t="str">
        <f>VLOOKUP(A458,[1]Habitat_Data_RAW!$A$2:$D$742,3,FALSE)</f>
        <v>Okanogan River-Nine Mile Creek</v>
      </c>
      <c r="C458" s="3" t="str">
        <f>VLOOKUP(A458,[1]Habitat_Data_RAW!$A$2:$D$742,2,FALSE)</f>
        <v>Okanogan</v>
      </c>
      <c r="D458" s="2"/>
      <c r="E458" s="2">
        <v>0.70934600000000003</v>
      </c>
      <c r="F458" s="2">
        <v>0.70934600000000003</v>
      </c>
      <c r="G458">
        <f t="shared" si="7"/>
        <v>0</v>
      </c>
      <c r="H458">
        <v>100</v>
      </c>
      <c r="I458">
        <v>1</v>
      </c>
    </row>
    <row r="459" spans="1:9" x14ac:dyDescent="0.3">
      <c r="A459" s="2" t="s">
        <v>650</v>
      </c>
      <c r="B459" s="3" t="str">
        <f>VLOOKUP(A459,[1]Habitat_Data_RAW!$A$2:$D$742,3,FALSE)</f>
        <v>Okanogan River-Nine Mile Creek</v>
      </c>
      <c r="C459" s="3" t="str">
        <f>VLOOKUP(A459,[1]Habitat_Data_RAW!$A$2:$D$742,2,FALSE)</f>
        <v>Okanogan</v>
      </c>
      <c r="D459" s="2"/>
      <c r="E459" s="2">
        <v>1.565375</v>
      </c>
      <c r="F459" s="2">
        <v>1.565375</v>
      </c>
      <c r="G459">
        <f t="shared" si="7"/>
        <v>0</v>
      </c>
      <c r="H459">
        <v>45.102352225673833</v>
      </c>
      <c r="I459">
        <v>5</v>
      </c>
    </row>
    <row r="460" spans="1:9" x14ac:dyDescent="0.3">
      <c r="A460" s="2" t="s">
        <v>562</v>
      </c>
      <c r="B460" s="3" t="str">
        <f>VLOOKUP(A460,[1]Habitat_Data_RAW!$A$2:$D$742,3,FALSE)</f>
        <v>Twisp River Headwaters</v>
      </c>
      <c r="C460" s="3" t="str">
        <f>VLOOKUP(A460,[1]Habitat_Data_RAW!$A$2:$D$742,2,FALSE)</f>
        <v>Methow</v>
      </c>
      <c r="D460" s="2">
        <v>0.305871</v>
      </c>
      <c r="E460" s="2">
        <v>0.20352500000000001</v>
      </c>
      <c r="F460" s="2">
        <v>0.50939699999999999</v>
      </c>
      <c r="G460">
        <f t="shared" si="7"/>
        <v>60.045701093646016</v>
      </c>
      <c r="H460">
        <v>7.6767855640802019</v>
      </c>
      <c r="I460">
        <v>5</v>
      </c>
    </row>
    <row r="461" spans="1:9" x14ac:dyDescent="0.3">
      <c r="A461" s="2" t="s">
        <v>436</v>
      </c>
      <c r="B461" s="3" t="str">
        <f>VLOOKUP(A461,[1]Habitat_Data_RAW!$A$2:$D$742,3,FALSE)</f>
        <v>Upper Peshastin Creek</v>
      </c>
      <c r="C461" s="3" t="str">
        <f>VLOOKUP(A461,[1]Habitat_Data_RAW!$A$2:$D$742,2,FALSE)</f>
        <v>Wenatchee</v>
      </c>
      <c r="D461" s="2"/>
      <c r="E461" s="2">
        <v>1.560719</v>
      </c>
      <c r="F461" s="2">
        <v>1.560719</v>
      </c>
      <c r="G461">
        <f t="shared" si="7"/>
        <v>0</v>
      </c>
      <c r="H461">
        <v>23.27494212158178</v>
      </c>
      <c r="I461">
        <v>5</v>
      </c>
    </row>
    <row r="462" spans="1:9" x14ac:dyDescent="0.3">
      <c r="A462" s="2" t="s">
        <v>210</v>
      </c>
      <c r="B462" s="3" t="str">
        <f>VLOOKUP(A462,[1]Habitat_Data_RAW!$A$2:$D$742,3,FALSE)</f>
        <v>Okanogan River-Alkali Lake</v>
      </c>
      <c r="C462" s="3" t="str">
        <f>VLOOKUP(A462,[1]Habitat_Data_RAW!$A$2:$D$742,2,FALSE)</f>
        <v>Okanogan</v>
      </c>
      <c r="D462" s="2">
        <v>2.2589039999999998</v>
      </c>
      <c r="E462" s="2"/>
      <c r="F462" s="2">
        <v>2.2589039999999998</v>
      </c>
      <c r="G462">
        <f t="shared" si="7"/>
        <v>100</v>
      </c>
      <c r="H462">
        <v>92.889252648453407</v>
      </c>
      <c r="I462">
        <v>5</v>
      </c>
    </row>
    <row r="463" spans="1:9" x14ac:dyDescent="0.3">
      <c r="A463" s="2" t="s">
        <v>211</v>
      </c>
      <c r="B463" s="3" t="str">
        <f>VLOOKUP(A463,[1]Habitat_Data_RAW!$A$2:$D$742,3,FALSE)</f>
        <v>Okanogan River-Alkali Lake</v>
      </c>
      <c r="C463" s="3" t="str">
        <f>VLOOKUP(A463,[1]Habitat_Data_RAW!$A$2:$D$742,2,FALSE)</f>
        <v>Okanogan</v>
      </c>
      <c r="D463" s="2">
        <v>2.229406</v>
      </c>
      <c r="E463" s="2"/>
      <c r="F463" s="2">
        <v>2.229406</v>
      </c>
      <c r="G463">
        <f t="shared" si="7"/>
        <v>100</v>
      </c>
      <c r="H463">
        <v>9.5391518958940988</v>
      </c>
      <c r="I463">
        <v>5</v>
      </c>
    </row>
    <row r="464" spans="1:9" x14ac:dyDescent="0.3">
      <c r="A464" s="2" t="s">
        <v>212</v>
      </c>
      <c r="B464" s="3" t="str">
        <f>VLOOKUP(A464,[1]Habitat_Data_RAW!$A$2:$D$742,3,FALSE)</f>
        <v>Okanogan River-Davis Canyon</v>
      </c>
      <c r="C464" s="3" t="str">
        <f>VLOOKUP(A464,[1]Habitat_Data_RAW!$A$2:$D$742,2,FALSE)</f>
        <v>Okanogan</v>
      </c>
      <c r="D464" s="2">
        <v>1.8641559999999999</v>
      </c>
      <c r="E464" s="2"/>
      <c r="F464" s="2">
        <v>1.8641559999999999</v>
      </c>
      <c r="G464">
        <f t="shared" si="7"/>
        <v>100</v>
      </c>
      <c r="H464">
        <v>83.398617344722751</v>
      </c>
      <c r="I464">
        <v>5</v>
      </c>
    </row>
    <row r="465" spans="1:9" x14ac:dyDescent="0.3">
      <c r="A465" s="2" t="s">
        <v>213</v>
      </c>
      <c r="B465" s="3" t="str">
        <f>VLOOKUP(A465,[1]Habitat_Data_RAW!$A$2:$D$742,3,FALSE)</f>
        <v>Okanogan River-Davis Canyon</v>
      </c>
      <c r="C465" s="3" t="str">
        <f>VLOOKUP(A465,[1]Habitat_Data_RAW!$A$2:$D$742,2,FALSE)</f>
        <v>Okanogan</v>
      </c>
      <c r="D465" s="2">
        <v>1.8774729999999999</v>
      </c>
      <c r="E465" s="2"/>
      <c r="F465" s="2">
        <v>1.8774729999999999</v>
      </c>
      <c r="G465">
        <f t="shared" si="7"/>
        <v>100</v>
      </c>
      <c r="H465">
        <v>100</v>
      </c>
      <c r="I465">
        <v>1</v>
      </c>
    </row>
    <row r="466" spans="1:9" x14ac:dyDescent="0.3">
      <c r="A466" s="2" t="s">
        <v>214</v>
      </c>
      <c r="B466" s="3" t="str">
        <f>VLOOKUP(A466,[1]Habitat_Data_RAW!$A$2:$D$742,3,FALSE)</f>
        <v>Okanogan River-Davis Canyon</v>
      </c>
      <c r="C466" s="3" t="str">
        <f>VLOOKUP(A466,[1]Habitat_Data_RAW!$A$2:$D$742,2,FALSE)</f>
        <v>Okanogan</v>
      </c>
      <c r="D466" s="2">
        <v>1.804594</v>
      </c>
      <c r="E466" s="2"/>
      <c r="F466" s="2">
        <v>1.804594</v>
      </c>
      <c r="G466">
        <f t="shared" si="7"/>
        <v>100</v>
      </c>
      <c r="H466">
        <v>86.025812756802068</v>
      </c>
      <c r="I466">
        <v>5</v>
      </c>
    </row>
    <row r="467" spans="1:9" x14ac:dyDescent="0.3">
      <c r="A467" s="2" t="s">
        <v>215</v>
      </c>
      <c r="B467" s="3" t="str">
        <f>VLOOKUP(A467,[1]Habitat_Data_RAW!$A$2:$D$742,3,FALSE)</f>
        <v>Okanogan River-Davis Canyon</v>
      </c>
      <c r="C467" s="3" t="str">
        <f>VLOOKUP(A467,[1]Habitat_Data_RAW!$A$2:$D$742,2,FALSE)</f>
        <v>Okanogan</v>
      </c>
      <c r="D467" s="2">
        <v>1.853424</v>
      </c>
      <c r="E467" s="2"/>
      <c r="F467" s="2">
        <v>1.853424</v>
      </c>
      <c r="G467">
        <f t="shared" si="7"/>
        <v>100</v>
      </c>
      <c r="H467">
        <v>97.629900918871186</v>
      </c>
      <c r="I467">
        <v>5</v>
      </c>
    </row>
    <row r="468" spans="1:9" x14ac:dyDescent="0.3">
      <c r="A468" s="2" t="s">
        <v>216</v>
      </c>
      <c r="B468" s="3" t="str">
        <f>VLOOKUP(A468,[1]Habitat_Data_RAW!$A$2:$D$742,3,FALSE)</f>
        <v>Okanogan River-Davis Canyon</v>
      </c>
      <c r="C468" s="3" t="str">
        <f>VLOOKUP(A468,[1]Habitat_Data_RAW!$A$2:$D$742,2,FALSE)</f>
        <v>Okanogan</v>
      </c>
      <c r="D468" s="2">
        <v>1.898018</v>
      </c>
      <c r="E468" s="2"/>
      <c r="F468" s="2">
        <v>1.898018</v>
      </c>
      <c r="G468">
        <f t="shared" si="7"/>
        <v>100</v>
      </c>
      <c r="H468">
        <v>78.459058383702327</v>
      </c>
      <c r="I468">
        <v>5</v>
      </c>
    </row>
    <row r="469" spans="1:9" x14ac:dyDescent="0.3">
      <c r="A469" s="2" t="s">
        <v>217</v>
      </c>
      <c r="B469" s="3" t="str">
        <f>VLOOKUP(A469,[1]Habitat_Data_RAW!$A$2:$D$742,3,FALSE)</f>
        <v>Okanogan River-Davis Canyon</v>
      </c>
      <c r="C469" s="3" t="str">
        <f>VLOOKUP(A469,[1]Habitat_Data_RAW!$A$2:$D$742,2,FALSE)</f>
        <v>Okanogan</v>
      </c>
      <c r="D469" s="2">
        <v>1.794063</v>
      </c>
      <c r="E469" s="2"/>
      <c r="F469" s="2">
        <v>1.794063</v>
      </c>
      <c r="G469">
        <f t="shared" si="7"/>
        <v>100</v>
      </c>
      <c r="H469">
        <v>68.518546597826131</v>
      </c>
      <c r="I469">
        <v>5</v>
      </c>
    </row>
    <row r="470" spans="1:9" x14ac:dyDescent="0.3">
      <c r="A470" s="2" t="s">
        <v>218</v>
      </c>
      <c r="B470" s="3" t="str">
        <f>VLOOKUP(A470,[1]Habitat_Data_RAW!$A$2:$D$742,3,FALSE)</f>
        <v>Okanogan River-Davis Canyon</v>
      </c>
      <c r="C470" s="3" t="str">
        <f>VLOOKUP(A470,[1]Habitat_Data_RAW!$A$2:$D$742,2,FALSE)</f>
        <v>Okanogan</v>
      </c>
      <c r="D470" s="2">
        <v>1.7298469999999999</v>
      </c>
      <c r="E470" s="2"/>
      <c r="F470" s="2">
        <v>1.7298469999999999</v>
      </c>
      <c r="G470">
        <f t="shared" si="7"/>
        <v>100</v>
      </c>
      <c r="H470">
        <v>46.39859420454993</v>
      </c>
      <c r="I470">
        <v>5</v>
      </c>
    </row>
    <row r="471" spans="1:9" x14ac:dyDescent="0.3">
      <c r="A471" s="2" t="s">
        <v>219</v>
      </c>
      <c r="B471" s="3" t="str">
        <f>VLOOKUP(A471,[1]Habitat_Data_RAW!$A$2:$D$742,3,FALSE)</f>
        <v>Okanogan River-Tallant Creek</v>
      </c>
      <c r="C471" s="3" t="str">
        <f>VLOOKUP(A471,[1]Habitat_Data_RAW!$A$2:$D$742,2,FALSE)</f>
        <v>Okanogan</v>
      </c>
      <c r="D471" s="2">
        <v>1.604978</v>
      </c>
      <c r="E471" s="2"/>
      <c r="F471" s="2">
        <v>1.604978</v>
      </c>
      <c r="G471">
        <f t="shared" si="7"/>
        <v>100</v>
      </c>
      <c r="H471">
        <v>88.972484640267609</v>
      </c>
      <c r="I471">
        <v>5</v>
      </c>
    </row>
    <row r="472" spans="1:9" x14ac:dyDescent="0.3">
      <c r="A472" s="2" t="s">
        <v>220</v>
      </c>
      <c r="B472" s="3" t="str">
        <f>VLOOKUP(A472,[1]Habitat_Data_RAW!$A$2:$D$742,3,FALSE)</f>
        <v>Okanogan River-Mosquito Creek</v>
      </c>
      <c r="C472" s="3" t="str">
        <f>VLOOKUP(A472,[1]Habitat_Data_RAW!$A$2:$D$742,2,FALSE)</f>
        <v>Okanogan</v>
      </c>
      <c r="D472" s="2">
        <v>1.407816</v>
      </c>
      <c r="E472" s="2">
        <v>0.22323399999999999</v>
      </c>
      <c r="F472" s="2">
        <v>1.6310500000000001</v>
      </c>
      <c r="G472">
        <f t="shared" si="7"/>
        <v>86.313479047239511</v>
      </c>
      <c r="H472">
        <v>68.649060359514621</v>
      </c>
      <c r="I472">
        <v>5</v>
      </c>
    </row>
    <row r="473" spans="1:9" x14ac:dyDescent="0.3">
      <c r="A473" s="2" t="s">
        <v>221</v>
      </c>
      <c r="B473" s="3" t="str">
        <f>VLOOKUP(A473,[1]Habitat_Data_RAW!$A$2:$D$742,3,FALSE)</f>
        <v>Okanogan River-Mosquito Creek</v>
      </c>
      <c r="C473" s="3" t="str">
        <f>VLOOKUP(A473,[1]Habitat_Data_RAW!$A$2:$D$742,2,FALSE)</f>
        <v>Okanogan</v>
      </c>
      <c r="D473" s="2">
        <v>2.2340949999999999</v>
      </c>
      <c r="E473" s="2"/>
      <c r="F473" s="2">
        <v>2.2340949999999999</v>
      </c>
      <c r="G473">
        <f t="shared" si="7"/>
        <v>100</v>
      </c>
      <c r="H473">
        <v>20.664426640986061</v>
      </c>
      <c r="I473">
        <v>5</v>
      </c>
    </row>
    <row r="474" spans="1:9" x14ac:dyDescent="0.3">
      <c r="A474" s="2" t="s">
        <v>222</v>
      </c>
      <c r="B474" s="3" t="str">
        <f>VLOOKUP(A474,[1]Habitat_Data_RAW!$A$2:$D$742,3,FALSE)</f>
        <v>Okanogan River-Mosquito Creek</v>
      </c>
      <c r="C474" s="3" t="str">
        <f>VLOOKUP(A474,[1]Habitat_Data_RAW!$A$2:$D$742,2,FALSE)</f>
        <v>Okanogan</v>
      </c>
      <c r="D474" s="2">
        <v>1.0264180000000001</v>
      </c>
      <c r="E474" s="2"/>
      <c r="F474" s="2">
        <v>1.0264180000000001</v>
      </c>
      <c r="G474">
        <f t="shared" si="7"/>
        <v>100</v>
      </c>
      <c r="H474">
        <v>6.4119031955311616</v>
      </c>
      <c r="I474">
        <v>5</v>
      </c>
    </row>
    <row r="475" spans="1:9" x14ac:dyDescent="0.3">
      <c r="A475" s="2" t="s">
        <v>223</v>
      </c>
      <c r="B475" s="3" t="str">
        <f>VLOOKUP(A475,[1]Habitat_Data_RAW!$A$2:$D$742,3,FALSE)</f>
        <v>Okanogan River-Mosquito Creek</v>
      </c>
      <c r="C475" s="3" t="str">
        <f>VLOOKUP(A475,[1]Habitat_Data_RAW!$A$2:$D$742,2,FALSE)</f>
        <v>Okanogan</v>
      </c>
      <c r="D475" s="2">
        <v>2.618868</v>
      </c>
      <c r="E475" s="2"/>
      <c r="F475" s="2">
        <v>2.618868</v>
      </c>
      <c r="G475">
        <f t="shared" si="7"/>
        <v>100</v>
      </c>
      <c r="H475">
        <v>9.8371783744694102E-2</v>
      </c>
      <c r="I475">
        <v>5</v>
      </c>
    </row>
    <row r="476" spans="1:9" x14ac:dyDescent="0.3">
      <c r="A476" s="2" t="s">
        <v>224</v>
      </c>
      <c r="B476" s="3" t="str">
        <f>VLOOKUP(A476,[1]Habitat_Data_RAW!$A$2:$D$742,3,FALSE)</f>
        <v>Okanogan River-Mosquito Creek</v>
      </c>
      <c r="C476" s="3" t="str">
        <f>VLOOKUP(A476,[1]Habitat_Data_RAW!$A$2:$D$742,2,FALSE)</f>
        <v>Okanogan</v>
      </c>
      <c r="D476" s="2">
        <v>2.6315900000000001</v>
      </c>
      <c r="E476" s="2"/>
      <c r="F476" s="2">
        <v>2.6315900000000001</v>
      </c>
      <c r="G476">
        <f t="shared" si="7"/>
        <v>100</v>
      </c>
      <c r="H476">
        <v>11.10640644847795</v>
      </c>
      <c r="I476">
        <v>5</v>
      </c>
    </row>
    <row r="477" spans="1:9" x14ac:dyDescent="0.3">
      <c r="A477" s="2" t="s">
        <v>225</v>
      </c>
      <c r="B477" s="3" t="str">
        <f>VLOOKUP(A477,[1]Habitat_Data_RAW!$A$2:$D$742,3,FALSE)</f>
        <v>Okanogan River-Mosquito Creek</v>
      </c>
      <c r="C477" s="3" t="str">
        <f>VLOOKUP(A477,[1]Habitat_Data_RAW!$A$2:$D$742,2,FALSE)</f>
        <v>Okanogan</v>
      </c>
      <c r="D477" s="2">
        <v>2.5157579999999999</v>
      </c>
      <c r="E477" s="2"/>
      <c r="F477" s="2">
        <v>2.5157579999999999</v>
      </c>
      <c r="G477">
        <f t="shared" si="7"/>
        <v>100</v>
      </c>
      <c r="H477">
        <v>1.665233779285368</v>
      </c>
      <c r="I477">
        <v>5</v>
      </c>
    </row>
    <row r="478" spans="1:9" x14ac:dyDescent="0.3">
      <c r="A478" s="2" t="s">
        <v>226</v>
      </c>
      <c r="B478" s="3" t="str">
        <f>VLOOKUP(A478,[1]Habitat_Data_RAW!$A$2:$D$742,3,FALSE)</f>
        <v>Okanogan River-Mosquito Creek</v>
      </c>
      <c r="C478" s="3" t="str">
        <f>VLOOKUP(A478,[1]Habitat_Data_RAW!$A$2:$D$742,2,FALSE)</f>
        <v>Okanogan</v>
      </c>
      <c r="D478" s="2">
        <v>1.2891649999999999</v>
      </c>
      <c r="E478" s="2"/>
      <c r="F478" s="2">
        <v>1.2891649999999999</v>
      </c>
      <c r="G478">
        <f t="shared" si="7"/>
        <v>100</v>
      </c>
      <c r="H478">
        <v>32.027197306478769</v>
      </c>
      <c r="I478">
        <v>5</v>
      </c>
    </row>
    <row r="479" spans="1:9" x14ac:dyDescent="0.3">
      <c r="A479" s="2" t="s">
        <v>227</v>
      </c>
      <c r="B479" s="3" t="str">
        <f>VLOOKUP(A479,[1]Habitat_Data_RAW!$A$2:$D$742,3,FALSE)</f>
        <v>Okanogan River-Mosquito Creek</v>
      </c>
      <c r="C479" s="3" t="str">
        <f>VLOOKUP(A479,[1]Habitat_Data_RAW!$A$2:$D$742,2,FALSE)</f>
        <v>Okanogan</v>
      </c>
      <c r="D479" s="2">
        <v>0.90978899999999996</v>
      </c>
      <c r="E479" s="2"/>
      <c r="F479" s="2">
        <v>0.90978899999999996</v>
      </c>
      <c r="G479">
        <f t="shared" si="7"/>
        <v>100</v>
      </c>
      <c r="H479">
        <v>78.684518556432053</v>
      </c>
      <c r="I479">
        <v>5</v>
      </c>
    </row>
    <row r="480" spans="1:9" x14ac:dyDescent="0.3">
      <c r="A480" s="2" t="s">
        <v>228</v>
      </c>
      <c r="B480" s="3" t="str">
        <f>VLOOKUP(A480,[1]Habitat_Data_RAW!$A$2:$D$742,3,FALSE)</f>
        <v>Okanogan River-Mosquito Creek</v>
      </c>
      <c r="C480" s="3" t="str">
        <f>VLOOKUP(A480,[1]Habitat_Data_RAW!$A$2:$D$742,2,FALSE)</f>
        <v>Okanogan</v>
      </c>
      <c r="D480" s="2">
        <v>1.5805370000000001</v>
      </c>
      <c r="E480" s="2"/>
      <c r="F480" s="2">
        <v>1.5805370000000001</v>
      </c>
      <c r="G480">
        <f t="shared" si="7"/>
        <v>100</v>
      </c>
      <c r="H480">
        <v>36.914405453988742</v>
      </c>
      <c r="I480">
        <v>5</v>
      </c>
    </row>
    <row r="481" spans="1:9" x14ac:dyDescent="0.3">
      <c r="A481" s="2" t="s">
        <v>229</v>
      </c>
      <c r="B481" s="3" t="str">
        <f>VLOOKUP(A481,[1]Habitat_Data_RAW!$A$2:$D$742,3,FALSE)</f>
        <v>Okanogan River-Mosquito Creek</v>
      </c>
      <c r="C481" s="3" t="str">
        <f>VLOOKUP(A481,[1]Habitat_Data_RAW!$A$2:$D$742,2,FALSE)</f>
        <v>Okanogan</v>
      </c>
      <c r="D481" s="2">
        <v>0.88371200000000005</v>
      </c>
      <c r="E481" s="2"/>
      <c r="F481" s="2">
        <v>0.88371200000000005</v>
      </c>
      <c r="G481">
        <f t="shared" si="7"/>
        <v>100</v>
      </c>
      <c r="H481">
        <v>3.512006075395445</v>
      </c>
      <c r="I481">
        <v>5</v>
      </c>
    </row>
    <row r="482" spans="1:9" x14ac:dyDescent="0.3">
      <c r="A482" s="2" t="s">
        <v>230</v>
      </c>
      <c r="B482" s="3" t="str">
        <f>VLOOKUP(A482,[1]Habitat_Data_RAW!$A$2:$D$742,3,FALSE)</f>
        <v>Okanogan River-Mosquito Creek</v>
      </c>
      <c r="C482" s="3" t="str">
        <f>VLOOKUP(A482,[1]Habitat_Data_RAW!$A$2:$D$742,2,FALSE)</f>
        <v>Okanogan</v>
      </c>
      <c r="D482" s="2">
        <v>1.1239410000000001</v>
      </c>
      <c r="E482" s="2">
        <v>9.0410000000000004E-3</v>
      </c>
      <c r="F482" s="2">
        <v>1.1329819999999999</v>
      </c>
      <c r="G482">
        <f t="shared" si="7"/>
        <v>99.20201733125505</v>
      </c>
      <c r="H482">
        <v>48.576624402430227</v>
      </c>
      <c r="I482">
        <v>5</v>
      </c>
    </row>
    <row r="483" spans="1:9" x14ac:dyDescent="0.3">
      <c r="A483" s="2" t="s">
        <v>231</v>
      </c>
      <c r="B483" s="3" t="str">
        <f>VLOOKUP(A483,[1]Habitat_Data_RAW!$A$2:$D$742,3,FALSE)</f>
        <v>Okanogan River-Mosquito Creek</v>
      </c>
      <c r="C483" s="3" t="str">
        <f>VLOOKUP(A483,[1]Habitat_Data_RAW!$A$2:$D$742,2,FALSE)</f>
        <v>Okanogan</v>
      </c>
      <c r="D483" s="2">
        <v>1.2087829999999999</v>
      </c>
      <c r="E483" s="2">
        <v>2.4787E-2</v>
      </c>
      <c r="F483" s="2">
        <v>1.2335700000000001</v>
      </c>
      <c r="G483">
        <f t="shared" si="7"/>
        <v>97.990628825279472</v>
      </c>
      <c r="H483">
        <v>31.627152640917409</v>
      </c>
      <c r="I483">
        <v>5</v>
      </c>
    </row>
    <row r="484" spans="1:9" x14ac:dyDescent="0.3">
      <c r="A484" s="2" t="s">
        <v>232</v>
      </c>
      <c r="B484" s="3" t="str">
        <f>VLOOKUP(A484,[1]Habitat_Data_RAW!$A$2:$D$742,3,FALSE)</f>
        <v>Okanogan River-Mosquito Creek</v>
      </c>
      <c r="C484" s="3" t="str">
        <f>VLOOKUP(A484,[1]Habitat_Data_RAW!$A$2:$D$742,2,FALSE)</f>
        <v>Okanogan</v>
      </c>
      <c r="D484" s="2">
        <v>0.38061699999999998</v>
      </c>
      <c r="E484" s="2"/>
      <c r="F484" s="2">
        <v>0.38061699999999998</v>
      </c>
      <c r="G484">
        <f t="shared" si="7"/>
        <v>100</v>
      </c>
      <c r="H484">
        <v>31.677557950333011</v>
      </c>
      <c r="I484">
        <v>5</v>
      </c>
    </row>
    <row r="485" spans="1:9" x14ac:dyDescent="0.3">
      <c r="A485" s="2" t="s">
        <v>437</v>
      </c>
      <c r="B485" s="3" t="str">
        <f>VLOOKUP(A485,[1]Habitat_Data_RAW!$A$2:$D$742,3,FALSE)</f>
        <v>Okanogan River-Mosquito Creek</v>
      </c>
      <c r="C485" s="3" t="str">
        <f>VLOOKUP(A485,[1]Habitat_Data_RAW!$A$2:$D$742,2,FALSE)</f>
        <v>Okanogan</v>
      </c>
      <c r="D485" s="2">
        <v>0.19484899999999999</v>
      </c>
      <c r="E485" s="2">
        <v>0.24043600000000001</v>
      </c>
      <c r="F485" s="2">
        <v>0.43528499999999998</v>
      </c>
      <c r="G485">
        <f t="shared" si="7"/>
        <v>44.763545722917172</v>
      </c>
      <c r="H485">
        <v>1.895822553467112</v>
      </c>
      <c r="I485">
        <v>5</v>
      </c>
    </row>
    <row r="486" spans="1:9" x14ac:dyDescent="0.3">
      <c r="A486" s="2" t="s">
        <v>233</v>
      </c>
      <c r="B486" s="3" t="str">
        <f>VLOOKUP(A486,[1]Habitat_Data_RAW!$A$2:$D$742,3,FALSE)</f>
        <v>Okanogan River-Nine Mile Creek</v>
      </c>
      <c r="C486" s="3" t="str">
        <f>VLOOKUP(A486,[1]Habitat_Data_RAW!$A$2:$D$742,2,FALSE)</f>
        <v>Okanogan</v>
      </c>
      <c r="D486" s="2">
        <v>1.267687</v>
      </c>
      <c r="E486" s="2">
        <v>2.2037999999999999E-2</v>
      </c>
      <c r="F486" s="2">
        <v>1.289725</v>
      </c>
      <c r="G486">
        <f t="shared" si="7"/>
        <v>98.291263641473961</v>
      </c>
      <c r="H486">
        <v>90.276601650507729</v>
      </c>
      <c r="I486">
        <v>5</v>
      </c>
    </row>
    <row r="487" spans="1:9" x14ac:dyDescent="0.3">
      <c r="A487" s="2" t="s">
        <v>652</v>
      </c>
      <c r="B487" s="3" t="str">
        <f>VLOOKUP(A487,[1]Habitat_Data_RAW!$A$2:$D$742,3,FALSE)</f>
        <v>Okanogan River-Nine Mile Creek</v>
      </c>
      <c r="C487" s="3" t="str">
        <f>VLOOKUP(A487,[1]Habitat_Data_RAW!$A$2:$D$742,2,FALSE)</f>
        <v>Okanogan</v>
      </c>
      <c r="D487" s="2"/>
      <c r="E487" s="2">
        <v>1.616628</v>
      </c>
      <c r="F487" s="2">
        <v>1.616628</v>
      </c>
      <c r="G487">
        <f t="shared" si="7"/>
        <v>0</v>
      </c>
      <c r="H487">
        <v>53.392155621151382</v>
      </c>
      <c r="I487">
        <v>5</v>
      </c>
    </row>
    <row r="488" spans="1:9" x14ac:dyDescent="0.3">
      <c r="A488" s="2" t="s">
        <v>653</v>
      </c>
      <c r="B488" s="3" t="str">
        <f>VLOOKUP(A488,[1]Habitat_Data_RAW!$A$2:$D$742,3,FALSE)</f>
        <v>Okanogan River-Nine Mile Creek</v>
      </c>
      <c r="C488" s="3" t="str">
        <f>VLOOKUP(A488,[1]Habitat_Data_RAW!$A$2:$D$742,2,FALSE)</f>
        <v>Okanogan</v>
      </c>
      <c r="D488" s="2"/>
      <c r="E488" s="2">
        <v>1.9593689999999999</v>
      </c>
      <c r="F488" s="2">
        <v>1.9593689999999999</v>
      </c>
      <c r="G488">
        <f t="shared" si="7"/>
        <v>0</v>
      </c>
      <c r="H488">
        <v>100</v>
      </c>
      <c r="I488">
        <v>1</v>
      </c>
    </row>
    <row r="489" spans="1:9" x14ac:dyDescent="0.3">
      <c r="A489" s="2" t="s">
        <v>234</v>
      </c>
      <c r="B489" s="3" t="str">
        <f>VLOOKUP(A489,[1]Habitat_Data_RAW!$A$2:$D$742,3,FALSE)</f>
        <v>Okanogan River-Swipkin Canyon</v>
      </c>
      <c r="C489" s="3" t="str">
        <f>VLOOKUP(A489,[1]Habitat_Data_RAW!$A$2:$D$742,2,FALSE)</f>
        <v>Okanogan</v>
      </c>
      <c r="D489" s="2">
        <v>2.8479540000000001</v>
      </c>
      <c r="E489" s="2"/>
      <c r="F489" s="2">
        <v>2.8479540000000001</v>
      </c>
      <c r="G489">
        <f t="shared" si="7"/>
        <v>100</v>
      </c>
      <c r="H489">
        <v>29.43164129655079</v>
      </c>
      <c r="I489">
        <v>5</v>
      </c>
    </row>
    <row r="490" spans="1:9" x14ac:dyDescent="0.3">
      <c r="A490" s="2" t="s">
        <v>235</v>
      </c>
      <c r="B490" s="3" t="str">
        <f>VLOOKUP(A490,[1]Habitat_Data_RAW!$A$2:$D$742,3,FALSE)</f>
        <v>Okanogan River-Swipkin Canyon</v>
      </c>
      <c r="C490" s="3" t="str">
        <f>VLOOKUP(A490,[1]Habitat_Data_RAW!$A$2:$D$742,2,FALSE)</f>
        <v>Okanogan</v>
      </c>
      <c r="D490" s="2">
        <v>2.118328</v>
      </c>
      <c r="E490" s="2">
        <v>1.8933999999999999E-2</v>
      </c>
      <c r="F490" s="2">
        <v>2.1372620000000002</v>
      </c>
      <c r="G490">
        <f t="shared" si="7"/>
        <v>99.114100189869077</v>
      </c>
      <c r="H490">
        <v>4.8164736740850076</v>
      </c>
      <c r="I490">
        <v>5</v>
      </c>
    </row>
    <row r="491" spans="1:9" x14ac:dyDescent="0.3">
      <c r="A491" s="2" t="s">
        <v>236</v>
      </c>
      <c r="B491" s="3" t="str">
        <f>VLOOKUP(A491,[1]Habitat_Data_RAW!$A$2:$D$742,3,FALSE)</f>
        <v>Okanogan River-Swipkin Canyon</v>
      </c>
      <c r="C491" s="3" t="str">
        <f>VLOOKUP(A491,[1]Habitat_Data_RAW!$A$2:$D$742,2,FALSE)</f>
        <v>Okanogan</v>
      </c>
      <c r="D491" s="2">
        <v>1.3893219999999999</v>
      </c>
      <c r="E491" s="2"/>
      <c r="F491" s="2">
        <v>1.3893219999999999</v>
      </c>
      <c r="G491">
        <f t="shared" si="7"/>
        <v>100</v>
      </c>
      <c r="H491">
        <v>4.5533832801217722</v>
      </c>
      <c r="I491">
        <v>5</v>
      </c>
    </row>
    <row r="492" spans="1:9" x14ac:dyDescent="0.3">
      <c r="A492" s="2" t="s">
        <v>237</v>
      </c>
      <c r="B492" s="3" t="str">
        <f>VLOOKUP(A492,[1]Habitat_Data_RAW!$A$2:$D$742,3,FALSE)</f>
        <v>Okanogan River-Swipkin Canyon</v>
      </c>
      <c r="C492" s="3" t="str">
        <f>VLOOKUP(A492,[1]Habitat_Data_RAW!$A$2:$D$742,2,FALSE)</f>
        <v>Okanogan</v>
      </c>
      <c r="D492" s="2">
        <v>2.7221660000000001</v>
      </c>
      <c r="E492" s="2"/>
      <c r="F492" s="2">
        <v>2.7221660000000001</v>
      </c>
      <c r="G492">
        <f t="shared" si="7"/>
        <v>100</v>
      </c>
      <c r="H492">
        <v>0</v>
      </c>
      <c r="I492">
        <v>5</v>
      </c>
    </row>
    <row r="493" spans="1:9" x14ac:dyDescent="0.3">
      <c r="A493" s="2" t="s">
        <v>238</v>
      </c>
      <c r="B493" s="3" t="str">
        <f>VLOOKUP(A493,[1]Habitat_Data_RAW!$A$2:$D$742,3,FALSE)</f>
        <v>Okanogan River-Swipkin Canyon</v>
      </c>
      <c r="C493" s="3" t="str">
        <f>VLOOKUP(A493,[1]Habitat_Data_RAW!$A$2:$D$742,2,FALSE)</f>
        <v>Okanogan</v>
      </c>
      <c r="D493" s="2">
        <v>1.2856829999999999</v>
      </c>
      <c r="E493" s="2"/>
      <c r="F493" s="2">
        <v>1.2856829999999999</v>
      </c>
      <c r="G493">
        <f t="shared" si="7"/>
        <v>100</v>
      </c>
      <c r="H493">
        <v>100</v>
      </c>
      <c r="I493">
        <v>1</v>
      </c>
    </row>
    <row r="494" spans="1:9" x14ac:dyDescent="0.3">
      <c r="A494" s="2" t="s">
        <v>239</v>
      </c>
      <c r="B494" s="3" t="str">
        <f>VLOOKUP(A494,[1]Habitat_Data_RAW!$A$2:$D$742,3,FALSE)</f>
        <v>Okanogan River-Swipkin Canyon</v>
      </c>
      <c r="C494" s="3" t="str">
        <f>VLOOKUP(A494,[1]Habitat_Data_RAW!$A$2:$D$742,2,FALSE)</f>
        <v>Okanogan</v>
      </c>
      <c r="D494" s="2">
        <v>1.624341</v>
      </c>
      <c r="E494" s="2"/>
      <c r="F494" s="2">
        <v>1.624341</v>
      </c>
      <c r="G494">
        <f t="shared" si="7"/>
        <v>100</v>
      </c>
      <c r="H494">
        <v>6.4208204123093182</v>
      </c>
      <c r="I494">
        <v>5</v>
      </c>
    </row>
    <row r="495" spans="1:9" x14ac:dyDescent="0.3">
      <c r="A495" s="2" t="s">
        <v>240</v>
      </c>
      <c r="B495" s="3" t="str">
        <f>VLOOKUP(A495,[1]Habitat_Data_RAW!$A$2:$D$742,3,FALSE)</f>
        <v>Okanogan River-Swipkin Canyon</v>
      </c>
      <c r="C495" s="3" t="str">
        <f>VLOOKUP(A495,[1]Habitat_Data_RAW!$A$2:$D$742,2,FALSE)</f>
        <v>Okanogan</v>
      </c>
      <c r="D495" s="2">
        <v>1.616128</v>
      </c>
      <c r="E495" s="2"/>
      <c r="F495" s="2">
        <v>1.616128</v>
      </c>
      <c r="G495">
        <f t="shared" si="7"/>
        <v>100</v>
      </c>
      <c r="H495">
        <v>8.7893142639534858</v>
      </c>
      <c r="I495">
        <v>5</v>
      </c>
    </row>
    <row r="496" spans="1:9" x14ac:dyDescent="0.3">
      <c r="A496" s="2" t="s">
        <v>241</v>
      </c>
      <c r="B496" s="3" t="str">
        <f>VLOOKUP(A496,[1]Habitat_Data_RAW!$A$2:$D$742,3,FALSE)</f>
        <v>Okanogan River-Swipkin Canyon</v>
      </c>
      <c r="C496" s="3" t="str">
        <f>VLOOKUP(A496,[1]Habitat_Data_RAW!$A$2:$D$742,2,FALSE)</f>
        <v>Okanogan</v>
      </c>
      <c r="D496" s="2">
        <v>1.351531</v>
      </c>
      <c r="E496" s="2"/>
      <c r="F496" s="2">
        <v>1.351531</v>
      </c>
      <c r="G496">
        <f t="shared" si="7"/>
        <v>100</v>
      </c>
      <c r="H496">
        <v>2.1604575563334221</v>
      </c>
      <c r="I496">
        <v>5</v>
      </c>
    </row>
    <row r="497" spans="1:9" x14ac:dyDescent="0.3">
      <c r="A497" s="2" t="s">
        <v>242</v>
      </c>
      <c r="B497" s="3" t="str">
        <f>VLOOKUP(A497,[1]Habitat_Data_RAW!$A$2:$D$742,3,FALSE)</f>
        <v>Okanogan River-Tallant Creek</v>
      </c>
      <c r="C497" s="3" t="str">
        <f>VLOOKUP(A497,[1]Habitat_Data_RAW!$A$2:$D$742,2,FALSE)</f>
        <v>Okanogan</v>
      </c>
      <c r="D497" s="2">
        <v>0.96779300000000001</v>
      </c>
      <c r="E497" s="2"/>
      <c r="F497" s="2">
        <v>0.96779300000000001</v>
      </c>
      <c r="G497">
        <f t="shared" si="7"/>
        <v>100</v>
      </c>
      <c r="H497">
        <v>6.8200220934212252</v>
      </c>
      <c r="I497">
        <v>5</v>
      </c>
    </row>
    <row r="498" spans="1:9" x14ac:dyDescent="0.3">
      <c r="A498" s="2" t="s">
        <v>243</v>
      </c>
      <c r="B498" s="3" t="str">
        <f>VLOOKUP(A498,[1]Habitat_Data_RAW!$A$2:$D$742,3,FALSE)</f>
        <v>Okanogan River-Tallant Creek</v>
      </c>
      <c r="C498" s="3" t="str">
        <f>VLOOKUP(A498,[1]Habitat_Data_RAW!$A$2:$D$742,2,FALSE)</f>
        <v>Okanogan</v>
      </c>
      <c r="D498" s="2">
        <v>0.88964399999999999</v>
      </c>
      <c r="E498" s="2"/>
      <c r="F498" s="2">
        <v>0.88964399999999999</v>
      </c>
      <c r="G498">
        <f t="shared" si="7"/>
        <v>100</v>
      </c>
      <c r="H498">
        <v>0</v>
      </c>
      <c r="I498">
        <v>5</v>
      </c>
    </row>
    <row r="499" spans="1:9" x14ac:dyDescent="0.3">
      <c r="A499" s="2" t="s">
        <v>244</v>
      </c>
      <c r="B499" s="3" t="str">
        <f>VLOOKUP(A499,[1]Habitat_Data_RAW!$A$2:$D$742,3,FALSE)</f>
        <v>Okanogan River-Tallant Creek</v>
      </c>
      <c r="C499" s="3" t="str">
        <f>VLOOKUP(A499,[1]Habitat_Data_RAW!$A$2:$D$742,2,FALSE)</f>
        <v>Okanogan</v>
      </c>
      <c r="D499" s="2">
        <v>2.651491</v>
      </c>
      <c r="E499" s="2"/>
      <c r="F499" s="2">
        <v>2.651491</v>
      </c>
      <c r="G499">
        <f t="shared" si="7"/>
        <v>100</v>
      </c>
      <c r="H499">
        <v>0</v>
      </c>
      <c r="I499">
        <v>5</v>
      </c>
    </row>
    <row r="500" spans="1:9" x14ac:dyDescent="0.3">
      <c r="A500" s="2" t="s">
        <v>245</v>
      </c>
      <c r="B500" s="3" t="str">
        <f>VLOOKUP(A500,[1]Habitat_Data_RAW!$A$2:$D$742,3,FALSE)</f>
        <v>Okanogan River-Tallant Creek</v>
      </c>
      <c r="C500" s="3" t="str">
        <f>VLOOKUP(A500,[1]Habitat_Data_RAW!$A$2:$D$742,2,FALSE)</f>
        <v>Okanogan</v>
      </c>
      <c r="D500" s="2">
        <v>2.6723539999999999</v>
      </c>
      <c r="E500" s="2"/>
      <c r="F500" s="2">
        <v>2.6723539999999999</v>
      </c>
      <c r="G500">
        <f t="shared" si="7"/>
        <v>100</v>
      </c>
      <c r="H500">
        <v>0</v>
      </c>
      <c r="I500">
        <v>5</v>
      </c>
    </row>
    <row r="501" spans="1:9" x14ac:dyDescent="0.3">
      <c r="A501" s="2" t="s">
        <v>246</v>
      </c>
      <c r="B501" s="3" t="str">
        <f>VLOOKUP(A501,[1]Habitat_Data_RAW!$A$2:$D$742,3,FALSE)</f>
        <v>Okanogan River-Tallant Creek</v>
      </c>
      <c r="C501" s="3" t="str">
        <f>VLOOKUP(A501,[1]Habitat_Data_RAW!$A$2:$D$742,2,FALSE)</f>
        <v>Okanogan</v>
      </c>
      <c r="D501" s="2">
        <v>1.3422940000000001</v>
      </c>
      <c r="E501" s="2"/>
      <c r="F501" s="2">
        <v>1.3422940000000001</v>
      </c>
      <c r="G501">
        <f t="shared" si="7"/>
        <v>100</v>
      </c>
      <c r="H501">
        <v>100</v>
      </c>
      <c r="I501">
        <v>1</v>
      </c>
    </row>
    <row r="502" spans="1:9" x14ac:dyDescent="0.3">
      <c r="A502" s="2" t="s">
        <v>247</v>
      </c>
      <c r="B502" s="3" t="str">
        <f>VLOOKUP(A502,[1]Habitat_Data_RAW!$A$2:$D$742,3,FALSE)</f>
        <v>Okanogan River-Tallant Creek</v>
      </c>
      <c r="C502" s="3" t="str">
        <f>VLOOKUP(A502,[1]Habitat_Data_RAW!$A$2:$D$742,2,FALSE)</f>
        <v>Okanogan</v>
      </c>
      <c r="D502" s="2">
        <v>1.3302849999999999</v>
      </c>
      <c r="E502" s="2"/>
      <c r="F502" s="2">
        <v>1.3302849999999999</v>
      </c>
      <c r="G502">
        <f t="shared" si="7"/>
        <v>100</v>
      </c>
      <c r="H502">
        <v>100</v>
      </c>
      <c r="I502">
        <v>1</v>
      </c>
    </row>
    <row r="503" spans="1:9" x14ac:dyDescent="0.3">
      <c r="A503" s="2" t="s">
        <v>248</v>
      </c>
      <c r="B503" s="3" t="str">
        <f>VLOOKUP(A503,[1]Habitat_Data_RAW!$A$2:$D$742,3,FALSE)</f>
        <v>Okanogan River-Tallant Creek</v>
      </c>
      <c r="C503" s="3" t="str">
        <f>VLOOKUP(A503,[1]Habitat_Data_RAW!$A$2:$D$742,2,FALSE)</f>
        <v>Okanogan</v>
      </c>
      <c r="D503" s="2">
        <v>0.84461699999999995</v>
      </c>
      <c r="E503" s="2">
        <v>1.5200999999999999E-2</v>
      </c>
      <c r="F503" s="2">
        <v>0.85981700000000005</v>
      </c>
      <c r="G503">
        <f t="shared" si="7"/>
        <v>98.232181964301688</v>
      </c>
      <c r="H503">
        <v>100</v>
      </c>
      <c r="I503">
        <v>1</v>
      </c>
    </row>
    <row r="504" spans="1:9" x14ac:dyDescent="0.3">
      <c r="A504" s="2" t="s">
        <v>249</v>
      </c>
      <c r="B504" s="3" t="str">
        <f>VLOOKUP(A504,[1]Habitat_Data_RAW!$A$2:$D$742,3,FALSE)</f>
        <v>Okanogan River-Mosquito Creek</v>
      </c>
      <c r="C504" s="3" t="str">
        <f>VLOOKUP(A504,[1]Habitat_Data_RAW!$A$2:$D$742,2,FALSE)</f>
        <v>Okanogan</v>
      </c>
      <c r="D504" s="2">
        <v>2.6224889999999998</v>
      </c>
      <c r="E504" s="2"/>
      <c r="F504" s="2">
        <v>2.6224889999999998</v>
      </c>
      <c r="G504">
        <f t="shared" si="7"/>
        <v>100</v>
      </c>
      <c r="H504">
        <v>100</v>
      </c>
      <c r="I504">
        <v>1</v>
      </c>
    </row>
    <row r="505" spans="1:9" x14ac:dyDescent="0.3">
      <c r="A505" s="2" t="s">
        <v>250</v>
      </c>
      <c r="B505" s="3" t="str">
        <f>VLOOKUP(A505,[1]Habitat_Data_RAW!$A$2:$D$742,3,FALSE)</f>
        <v>Okanogan River-Whitestone Coulee</v>
      </c>
      <c r="C505" s="3" t="str">
        <f>VLOOKUP(A505,[1]Habitat_Data_RAW!$A$2:$D$742,2,FALSE)</f>
        <v>Okanogan</v>
      </c>
      <c r="D505" s="2">
        <v>1.2360629999999999</v>
      </c>
      <c r="E505" s="2">
        <v>0.18213199999999999</v>
      </c>
      <c r="F505" s="2">
        <v>1.4181950000000001</v>
      </c>
      <c r="G505">
        <f t="shared" si="7"/>
        <v>87.157478343951283</v>
      </c>
      <c r="H505">
        <v>100</v>
      </c>
      <c r="I505">
        <v>1</v>
      </c>
    </row>
    <row r="506" spans="1:9" x14ac:dyDescent="0.3">
      <c r="A506" s="2" t="s">
        <v>251</v>
      </c>
      <c r="B506" s="3" t="str">
        <f>VLOOKUP(A506,[1]Habitat_Data_RAW!$A$2:$D$742,3,FALSE)</f>
        <v>Okanogan River-Whitestone Coulee</v>
      </c>
      <c r="C506" s="3" t="str">
        <f>VLOOKUP(A506,[1]Habitat_Data_RAW!$A$2:$D$742,2,FALSE)</f>
        <v>Okanogan</v>
      </c>
      <c r="D506" s="2">
        <v>1.3413660000000001</v>
      </c>
      <c r="E506" s="2">
        <v>0.229297</v>
      </c>
      <c r="F506" s="2">
        <v>1.5706640000000001</v>
      </c>
      <c r="G506">
        <f t="shared" si="7"/>
        <v>85.401206114102052</v>
      </c>
      <c r="H506">
        <v>100</v>
      </c>
      <c r="I506">
        <v>1</v>
      </c>
    </row>
    <row r="507" spans="1:9" x14ac:dyDescent="0.3">
      <c r="A507" s="2" t="s">
        <v>438</v>
      </c>
      <c r="B507" s="3" t="str">
        <f>VLOOKUP(A507,[1]Habitat_Data_RAW!$A$2:$D$742,3,FALSE)</f>
        <v>Okanogan River-Whitestone Coulee</v>
      </c>
      <c r="C507" s="3" t="str">
        <f>VLOOKUP(A507,[1]Habitat_Data_RAW!$A$2:$D$742,2,FALSE)</f>
        <v>Okanogan</v>
      </c>
      <c r="D507" s="2">
        <v>0.19439500000000001</v>
      </c>
      <c r="E507" s="2">
        <v>0.42943500000000001</v>
      </c>
      <c r="F507" s="2">
        <v>0.62383</v>
      </c>
      <c r="G507">
        <f t="shared" si="7"/>
        <v>31.161534392382546</v>
      </c>
      <c r="H507">
        <v>100</v>
      </c>
      <c r="I507">
        <v>1</v>
      </c>
    </row>
    <row r="508" spans="1:9" x14ac:dyDescent="0.3">
      <c r="A508" s="2" t="s">
        <v>252</v>
      </c>
      <c r="B508" s="3" t="str">
        <f>VLOOKUP(A508,[1]Habitat_Data_RAW!$A$2:$D$742,3,FALSE)</f>
        <v>Okanogan River-Whitestone Coulee</v>
      </c>
      <c r="C508" s="3" t="str">
        <f>VLOOKUP(A508,[1]Habitat_Data_RAW!$A$2:$D$742,2,FALSE)</f>
        <v>Okanogan</v>
      </c>
      <c r="D508" s="2">
        <v>2.1473100000000001</v>
      </c>
      <c r="E508" s="2">
        <v>0.14702799999999999</v>
      </c>
      <c r="F508" s="2">
        <v>2.2943370000000001</v>
      </c>
      <c r="G508">
        <f t="shared" si="7"/>
        <v>93.591743497140996</v>
      </c>
      <c r="H508">
        <v>49.840649240012553</v>
      </c>
      <c r="I508">
        <v>5</v>
      </c>
    </row>
    <row r="509" spans="1:9" x14ac:dyDescent="0.3">
      <c r="A509" s="2" t="s">
        <v>253</v>
      </c>
      <c r="B509" s="3" t="str">
        <f>VLOOKUP(A509,[1]Habitat_Data_RAW!$A$2:$D$742,3,FALSE)</f>
        <v>Okanogan River-Whitestone Coulee</v>
      </c>
      <c r="C509" s="3" t="str">
        <f>VLOOKUP(A509,[1]Habitat_Data_RAW!$A$2:$D$742,2,FALSE)</f>
        <v>Okanogan</v>
      </c>
      <c r="D509" s="2">
        <v>1.63121</v>
      </c>
      <c r="E509" s="2"/>
      <c r="F509" s="2">
        <v>1.63121</v>
      </c>
      <c r="G509">
        <f t="shared" si="7"/>
        <v>100</v>
      </c>
      <c r="H509">
        <v>100</v>
      </c>
      <c r="I509">
        <v>1</v>
      </c>
    </row>
    <row r="510" spans="1:9" x14ac:dyDescent="0.3">
      <c r="A510" s="2" t="s">
        <v>254</v>
      </c>
      <c r="B510" s="3" t="str">
        <f>VLOOKUP(A510,[1]Habitat_Data_RAW!$A$2:$D$742,3,FALSE)</f>
        <v>Okanogan River-Whitestone Coulee</v>
      </c>
      <c r="C510" s="3" t="str">
        <f>VLOOKUP(A510,[1]Habitat_Data_RAW!$A$2:$D$742,2,FALSE)</f>
        <v>Okanogan</v>
      </c>
      <c r="D510" s="2">
        <v>2.0991430000000002</v>
      </c>
      <c r="E510" s="2"/>
      <c r="F510" s="2">
        <v>2.0991430000000002</v>
      </c>
      <c r="G510">
        <f t="shared" si="7"/>
        <v>100</v>
      </c>
      <c r="H510">
        <v>100</v>
      </c>
      <c r="I510">
        <v>1</v>
      </c>
    </row>
    <row r="511" spans="1:9" x14ac:dyDescent="0.3">
      <c r="A511" s="2" t="s">
        <v>255</v>
      </c>
      <c r="B511" s="3" t="str">
        <f>VLOOKUP(A511,[1]Habitat_Data_RAW!$A$2:$D$742,3,FALSE)</f>
        <v>Okanogan River-Whitestone Coulee</v>
      </c>
      <c r="C511" s="3" t="str">
        <f>VLOOKUP(A511,[1]Habitat_Data_RAW!$A$2:$D$742,2,FALSE)</f>
        <v>Okanogan</v>
      </c>
      <c r="D511" s="2">
        <v>0.55374299999999999</v>
      </c>
      <c r="E511" s="2">
        <v>5.9991999999999997E-2</v>
      </c>
      <c r="F511" s="2">
        <v>0.613734</v>
      </c>
      <c r="G511">
        <f t="shared" si="7"/>
        <v>90.225244161151238</v>
      </c>
      <c r="H511">
        <v>100</v>
      </c>
      <c r="I511">
        <v>1</v>
      </c>
    </row>
    <row r="512" spans="1:9" x14ac:dyDescent="0.3">
      <c r="A512" s="2" t="s">
        <v>256</v>
      </c>
      <c r="B512" s="3" t="str">
        <f>VLOOKUP(A512,[1]Habitat_Data_RAW!$A$2:$D$742,3,FALSE)</f>
        <v>Lower Omak Creek</v>
      </c>
      <c r="C512" s="3" t="str">
        <f>VLOOKUP(A512,[1]Habitat_Data_RAW!$A$2:$D$742,2,FALSE)</f>
        <v>Okanogan</v>
      </c>
      <c r="D512" s="2">
        <v>1.13611</v>
      </c>
      <c r="E512" s="2">
        <v>7.0274000000000003E-2</v>
      </c>
      <c r="F512" s="2">
        <v>1.2063839999999999</v>
      </c>
      <c r="G512">
        <f t="shared" si="7"/>
        <v>94.174823273518214</v>
      </c>
      <c r="H512">
        <v>76.313176795445415</v>
      </c>
      <c r="I512">
        <v>5</v>
      </c>
    </row>
    <row r="513" spans="1:9" x14ac:dyDescent="0.3">
      <c r="A513" s="2" t="s">
        <v>654</v>
      </c>
      <c r="B513" s="3" t="str">
        <f>VLOOKUP(A513,[1]Habitat_Data_RAW!$A$2:$D$742,3,FALSE)</f>
        <v>Lower Omak Creek</v>
      </c>
      <c r="C513" s="3" t="str">
        <f>VLOOKUP(A513,[1]Habitat_Data_RAW!$A$2:$D$742,2,FALSE)</f>
        <v>Okanogan</v>
      </c>
      <c r="D513" s="2">
        <v>0.292765</v>
      </c>
      <c r="E513" s="2">
        <v>1.8868400000000001</v>
      </c>
      <c r="F513" s="2">
        <v>2.1796060000000002</v>
      </c>
      <c r="G513">
        <f t="shared" si="7"/>
        <v>13.432014776982628</v>
      </c>
      <c r="H513">
        <v>27.700717474721831</v>
      </c>
      <c r="I513">
        <v>5</v>
      </c>
    </row>
    <row r="514" spans="1:9" x14ac:dyDescent="0.3">
      <c r="A514" s="2" t="s">
        <v>257</v>
      </c>
      <c r="B514" s="3" t="str">
        <f>VLOOKUP(A514,[1]Habitat_Data_RAW!$A$2:$D$742,3,FALSE)</f>
        <v>Lower Omak Creek</v>
      </c>
      <c r="C514" s="3" t="str">
        <f>VLOOKUP(A514,[1]Habitat_Data_RAW!$A$2:$D$742,2,FALSE)</f>
        <v>Okanogan</v>
      </c>
      <c r="D514" s="2">
        <v>1.3276209999999999</v>
      </c>
      <c r="E514" s="2">
        <v>0.54648699999999995</v>
      </c>
      <c r="F514" s="2">
        <v>1.8741080000000001</v>
      </c>
      <c r="G514">
        <f t="shared" si="7"/>
        <v>70.840154356099006</v>
      </c>
      <c r="H514">
        <v>51.577819323933298</v>
      </c>
      <c r="I514">
        <v>5</v>
      </c>
    </row>
    <row r="515" spans="1:9" x14ac:dyDescent="0.3">
      <c r="A515" s="2" t="s">
        <v>258</v>
      </c>
      <c r="B515" s="3" t="str">
        <f>VLOOKUP(A515,[1]Habitat_Data_RAW!$A$2:$D$742,3,FALSE)</f>
        <v>Lower Omak Creek</v>
      </c>
      <c r="C515" s="3" t="str">
        <f>VLOOKUP(A515,[1]Habitat_Data_RAW!$A$2:$D$742,2,FALSE)</f>
        <v>Okanogan</v>
      </c>
      <c r="D515" s="2">
        <v>0.59100699999999995</v>
      </c>
      <c r="E515" s="2">
        <v>0.21439900000000001</v>
      </c>
      <c r="F515" s="2">
        <v>0.80540699999999998</v>
      </c>
      <c r="G515">
        <f t="shared" ref="G515:G578" si="8">(D515/F515)*100</f>
        <v>73.379918476000327</v>
      </c>
      <c r="H515">
        <v>71.629351958153705</v>
      </c>
      <c r="I515">
        <v>5</v>
      </c>
    </row>
    <row r="516" spans="1:9" x14ac:dyDescent="0.3">
      <c r="A516" s="2" t="s">
        <v>655</v>
      </c>
      <c r="B516" s="3" t="str">
        <f>VLOOKUP(A516,[1]Habitat_Data_RAW!$A$2:$D$742,3,FALSE)</f>
        <v>Lower Omak Creek</v>
      </c>
      <c r="C516" s="3" t="str">
        <f>VLOOKUP(A516,[1]Habitat_Data_RAW!$A$2:$D$742,2,FALSE)</f>
        <v>Okanogan</v>
      </c>
      <c r="D516" s="2">
        <v>7.9368999999999995E-2</v>
      </c>
      <c r="E516" s="2">
        <v>0.40522399999999997</v>
      </c>
      <c r="F516" s="2">
        <v>0.484593</v>
      </c>
      <c r="G516">
        <f t="shared" si="8"/>
        <v>16.378486688829593</v>
      </c>
      <c r="H516">
        <v>21.380187864767262</v>
      </c>
      <c r="I516">
        <v>5</v>
      </c>
    </row>
    <row r="517" spans="1:9" x14ac:dyDescent="0.3">
      <c r="A517" s="2" t="s">
        <v>656</v>
      </c>
      <c r="B517" s="3" t="str">
        <f>VLOOKUP(A517,[1]Habitat_Data_RAW!$A$2:$D$742,3,FALSE)</f>
        <v>Lower Omak Creek</v>
      </c>
      <c r="C517" s="3" t="str">
        <f>VLOOKUP(A517,[1]Habitat_Data_RAW!$A$2:$D$742,2,FALSE)</f>
        <v>Okanogan</v>
      </c>
      <c r="D517" s="2">
        <v>0.11289100000000001</v>
      </c>
      <c r="E517" s="2">
        <v>2.0578479999999999</v>
      </c>
      <c r="F517" s="2">
        <v>2.1707390000000002</v>
      </c>
      <c r="G517">
        <f t="shared" si="8"/>
        <v>5.2005791576048521</v>
      </c>
      <c r="H517">
        <v>85.880037739018107</v>
      </c>
      <c r="I517">
        <v>5</v>
      </c>
    </row>
    <row r="518" spans="1:9" x14ac:dyDescent="0.3">
      <c r="A518" s="2" t="s">
        <v>657</v>
      </c>
      <c r="B518" s="3" t="str">
        <f>VLOOKUP(A518,[1]Habitat_Data_RAW!$A$2:$D$742,3,FALSE)</f>
        <v>Lower Omak Creek</v>
      </c>
      <c r="C518" s="3" t="str">
        <f>VLOOKUP(A518,[1]Habitat_Data_RAW!$A$2:$D$742,2,FALSE)</f>
        <v>Okanogan</v>
      </c>
      <c r="D518" s="2">
        <v>0.46128200000000003</v>
      </c>
      <c r="E518" s="2">
        <v>1.1194230000000001</v>
      </c>
      <c r="F518" s="2">
        <v>1.580705</v>
      </c>
      <c r="G518">
        <f t="shared" si="8"/>
        <v>29.18204219003546</v>
      </c>
      <c r="H518">
        <v>65.837370964575825</v>
      </c>
      <c r="I518">
        <v>5</v>
      </c>
    </row>
    <row r="519" spans="1:9" x14ac:dyDescent="0.3">
      <c r="A519" s="2" t="s">
        <v>439</v>
      </c>
      <c r="B519" s="3" t="str">
        <f>VLOOKUP(A519,[1]Habitat_Data_RAW!$A$2:$D$742,3,FALSE)</f>
        <v>Lower Omak Creek</v>
      </c>
      <c r="C519" s="3" t="str">
        <f>VLOOKUP(A519,[1]Habitat_Data_RAW!$A$2:$D$742,2,FALSE)</f>
        <v>Okanogan</v>
      </c>
      <c r="D519" s="2">
        <v>0.832453</v>
      </c>
      <c r="E519" s="2">
        <v>0.61782499999999996</v>
      </c>
      <c r="F519" s="2">
        <v>1.450277</v>
      </c>
      <c r="G519">
        <f t="shared" si="8"/>
        <v>57.39958642383489</v>
      </c>
      <c r="H519">
        <v>54.485427083591112</v>
      </c>
      <c r="I519">
        <v>5</v>
      </c>
    </row>
    <row r="520" spans="1:9" x14ac:dyDescent="0.3">
      <c r="A520" s="2" t="s">
        <v>658</v>
      </c>
      <c r="B520" s="3" t="str">
        <f>VLOOKUP(A520,[1]Habitat_Data_RAW!$A$2:$D$742,3,FALSE)</f>
        <v>Lower Omak Creek</v>
      </c>
      <c r="C520" s="3" t="str">
        <f>VLOOKUP(A520,[1]Habitat_Data_RAW!$A$2:$D$742,2,FALSE)</f>
        <v>Okanogan</v>
      </c>
      <c r="D520" s="2">
        <v>0.32778499999999999</v>
      </c>
      <c r="E520" s="2">
        <v>1.4351</v>
      </c>
      <c r="F520" s="2">
        <v>1.762885</v>
      </c>
      <c r="G520">
        <f t="shared" si="8"/>
        <v>18.593668900694034</v>
      </c>
      <c r="H520">
        <v>37.88656282911812</v>
      </c>
      <c r="I520">
        <v>5</v>
      </c>
    </row>
    <row r="521" spans="1:9" x14ac:dyDescent="0.3">
      <c r="A521" s="2" t="s">
        <v>659</v>
      </c>
      <c r="B521" s="3" t="str">
        <f>VLOOKUP(A521,[1]Habitat_Data_RAW!$A$2:$D$742,3,FALSE)</f>
        <v>Lower Omak Creek</v>
      </c>
      <c r="C521" s="3" t="str">
        <f>VLOOKUP(A521,[1]Habitat_Data_RAW!$A$2:$D$742,2,FALSE)</f>
        <v>Okanogan</v>
      </c>
      <c r="D521" s="2"/>
      <c r="E521" s="2">
        <v>1.236737</v>
      </c>
      <c r="F521" s="2">
        <v>1.236737</v>
      </c>
      <c r="G521">
        <f t="shared" si="8"/>
        <v>0</v>
      </c>
      <c r="H521">
        <v>17.61991460496186</v>
      </c>
      <c r="I521">
        <v>5</v>
      </c>
    </row>
    <row r="522" spans="1:9" x14ac:dyDescent="0.3">
      <c r="A522" s="2" t="s">
        <v>440</v>
      </c>
      <c r="B522" s="3" t="str">
        <f>VLOOKUP(A522,[1]Habitat_Data_RAW!$A$2:$D$742,3,FALSE)</f>
        <v>Middle Omak Creek</v>
      </c>
      <c r="C522" s="3" t="str">
        <f>VLOOKUP(A522,[1]Habitat_Data_RAW!$A$2:$D$742,2,FALSE)</f>
        <v>Okanogan</v>
      </c>
      <c r="D522" s="2">
        <v>0.75954200000000005</v>
      </c>
      <c r="E522" s="2">
        <v>1.672021</v>
      </c>
      <c r="F522" s="2">
        <v>2.4315630000000001</v>
      </c>
      <c r="G522">
        <f t="shared" si="8"/>
        <v>31.236780622175942</v>
      </c>
      <c r="H522">
        <v>24.068940864469049</v>
      </c>
      <c r="I522">
        <v>5</v>
      </c>
    </row>
    <row r="523" spans="1:9" x14ac:dyDescent="0.3">
      <c r="A523" s="2" t="s">
        <v>259</v>
      </c>
      <c r="B523" s="3" t="str">
        <f>VLOOKUP(A523,[1]Habitat_Data_RAW!$A$2:$D$742,3,FALSE)</f>
        <v>Middle Omak Creek</v>
      </c>
      <c r="C523" s="3" t="str">
        <f>VLOOKUP(A523,[1]Habitat_Data_RAW!$A$2:$D$742,2,FALSE)</f>
        <v>Okanogan</v>
      </c>
      <c r="D523" s="2">
        <v>1.5537780000000001</v>
      </c>
      <c r="E523" s="2">
        <v>7.9593999999999998E-2</v>
      </c>
      <c r="F523" s="2">
        <v>1.633373</v>
      </c>
      <c r="G523">
        <f t="shared" si="8"/>
        <v>95.126955080070502</v>
      </c>
      <c r="H523">
        <v>17.971912787566058</v>
      </c>
      <c r="I523">
        <v>5</v>
      </c>
    </row>
    <row r="524" spans="1:9" x14ac:dyDescent="0.3">
      <c r="A524" s="2" t="s">
        <v>260</v>
      </c>
      <c r="B524" s="3" t="str">
        <f>VLOOKUP(A524,[1]Habitat_Data_RAW!$A$2:$D$742,3,FALSE)</f>
        <v>Middle Omak Creek</v>
      </c>
      <c r="C524" s="3" t="str">
        <f>VLOOKUP(A524,[1]Habitat_Data_RAW!$A$2:$D$742,2,FALSE)</f>
        <v>Okanogan</v>
      </c>
      <c r="D524" s="2">
        <v>1.440075</v>
      </c>
      <c r="E524" s="2">
        <v>0.356402</v>
      </c>
      <c r="F524" s="2">
        <v>1.7964770000000001</v>
      </c>
      <c r="G524">
        <f t="shared" si="8"/>
        <v>80.161059674017537</v>
      </c>
      <c r="H524">
        <v>100</v>
      </c>
      <c r="I524">
        <v>1</v>
      </c>
    </row>
    <row r="525" spans="1:9" x14ac:dyDescent="0.3">
      <c r="A525" s="2" t="s">
        <v>261</v>
      </c>
      <c r="B525" s="3" t="str">
        <f>VLOOKUP(A525,[1]Habitat_Data_RAW!$A$2:$D$742,3,FALSE)</f>
        <v>Upper Omak Creek</v>
      </c>
      <c r="C525" s="3" t="str">
        <f>VLOOKUP(A525,[1]Habitat_Data_RAW!$A$2:$D$742,2,FALSE)</f>
        <v>Okanogan</v>
      </c>
      <c r="D525" s="2">
        <v>1.5143420000000001</v>
      </c>
      <c r="E525" s="2">
        <v>0.239679</v>
      </c>
      <c r="F525" s="2">
        <v>1.7540199999999999</v>
      </c>
      <c r="G525">
        <f t="shared" si="8"/>
        <v>86.335503586048063</v>
      </c>
      <c r="H525">
        <v>100</v>
      </c>
      <c r="I525">
        <v>1</v>
      </c>
    </row>
    <row r="526" spans="1:9" x14ac:dyDescent="0.3">
      <c r="A526" s="2" t="s">
        <v>262</v>
      </c>
      <c r="B526" s="3" t="str">
        <f>VLOOKUP(A526,[1]Habitat_Data_RAW!$A$2:$D$742,3,FALSE)</f>
        <v>Upper Omak Creek</v>
      </c>
      <c r="C526" s="3" t="str">
        <f>VLOOKUP(A526,[1]Habitat_Data_RAW!$A$2:$D$742,2,FALSE)</f>
        <v>Okanogan</v>
      </c>
      <c r="D526" s="2">
        <v>1.9341630000000001</v>
      </c>
      <c r="E526" s="2">
        <v>0.650671</v>
      </c>
      <c r="F526" s="2">
        <v>2.5848339999999999</v>
      </c>
      <c r="G526">
        <f t="shared" si="8"/>
        <v>74.827358352606012</v>
      </c>
      <c r="H526">
        <v>88.324928258358455</v>
      </c>
      <c r="I526">
        <v>5</v>
      </c>
    </row>
    <row r="527" spans="1:9" x14ac:dyDescent="0.3">
      <c r="A527" s="2" t="s">
        <v>441</v>
      </c>
      <c r="B527" s="3" t="str">
        <f>VLOOKUP(A527,[1]Habitat_Data_RAW!$A$2:$D$742,3,FALSE)</f>
        <v>Upper Omak Creek</v>
      </c>
      <c r="C527" s="3" t="str">
        <f>VLOOKUP(A527,[1]Habitat_Data_RAW!$A$2:$D$742,2,FALSE)</f>
        <v>Okanogan</v>
      </c>
      <c r="D527" s="2">
        <v>0.85271399999999997</v>
      </c>
      <c r="E527" s="2">
        <v>0.66843699999999995</v>
      </c>
      <c r="F527" s="2">
        <v>1.5211509999999999</v>
      </c>
      <c r="G527">
        <f t="shared" si="8"/>
        <v>56.057156718826725</v>
      </c>
      <c r="H527">
        <v>0</v>
      </c>
      <c r="I527">
        <v>5</v>
      </c>
    </row>
    <row r="528" spans="1:9" x14ac:dyDescent="0.3">
      <c r="A528" s="2" t="s">
        <v>660</v>
      </c>
      <c r="B528" s="3" t="str">
        <f>VLOOKUP(A528,[1]Habitat_Data_RAW!$A$2:$D$742,3,FALSE)</f>
        <v>Upper Omak Creek</v>
      </c>
      <c r="C528" s="3" t="str">
        <f>VLOOKUP(A528,[1]Habitat_Data_RAW!$A$2:$D$742,2,FALSE)</f>
        <v>Okanogan</v>
      </c>
      <c r="D528" s="2">
        <v>7.7229999999999998E-3</v>
      </c>
      <c r="E528" s="2">
        <v>1.022524</v>
      </c>
      <c r="F528" s="2">
        <v>1.0302469999999999</v>
      </c>
      <c r="G528">
        <f t="shared" si="8"/>
        <v>0.74962606054664571</v>
      </c>
      <c r="H528">
        <v>18.279019617309579</v>
      </c>
      <c r="I528">
        <v>5</v>
      </c>
    </row>
    <row r="529" spans="1:9" x14ac:dyDescent="0.3">
      <c r="A529" s="2" t="s">
        <v>442</v>
      </c>
      <c r="B529" s="3" t="str">
        <f>VLOOKUP(A529,[1]Habitat_Data_RAW!$A$2:$D$742,3,FALSE)</f>
        <v>Panther Creek</v>
      </c>
      <c r="C529" s="3" t="str">
        <f>VLOOKUP(A529,[1]Habitat_Data_RAW!$A$2:$D$742,2,FALSE)</f>
        <v>Wenatchee</v>
      </c>
      <c r="D529" s="2">
        <v>0.26505600000000001</v>
      </c>
      <c r="E529" s="2">
        <v>0.499394</v>
      </c>
      <c r="F529" s="2">
        <v>0.76444999999999996</v>
      </c>
      <c r="G529">
        <f t="shared" si="8"/>
        <v>34.672771273464583</v>
      </c>
      <c r="H529">
        <v>0</v>
      </c>
      <c r="I529">
        <v>5</v>
      </c>
    </row>
    <row r="530" spans="1:9" x14ac:dyDescent="0.3">
      <c r="A530" s="2" t="s">
        <v>563</v>
      </c>
      <c r="B530" s="3" t="str">
        <f>VLOOKUP(A530,[1]Habitat_Data_RAW!$A$2:$D$742,3,FALSE)</f>
        <v>Chewuch River-Pearrygin Creek</v>
      </c>
      <c r="C530" s="3" t="str">
        <f>VLOOKUP(A530,[1]Habitat_Data_RAW!$A$2:$D$742,2,FALSE)</f>
        <v>Methow</v>
      </c>
      <c r="D530" s="2">
        <v>4.2583000000000003E-2</v>
      </c>
      <c r="E530" s="2">
        <v>0.17702799999999999</v>
      </c>
      <c r="F530" s="2">
        <v>0.219611</v>
      </c>
      <c r="G530">
        <f t="shared" si="8"/>
        <v>19.390194480240062</v>
      </c>
      <c r="H530">
        <v>70.72246898837021</v>
      </c>
      <c r="I530">
        <v>5</v>
      </c>
    </row>
    <row r="531" spans="1:9" x14ac:dyDescent="0.3">
      <c r="A531" s="2" t="s">
        <v>443</v>
      </c>
      <c r="B531" s="3" t="str">
        <f>VLOOKUP(A531,[1]Habitat_Data_RAW!$A$2:$D$742,3,FALSE)</f>
        <v>Lower Peshastin Creek</v>
      </c>
      <c r="C531" s="3" t="str">
        <f>VLOOKUP(A531,[1]Habitat_Data_RAW!$A$2:$D$742,2,FALSE)</f>
        <v>Wenatchee</v>
      </c>
      <c r="D531" s="2">
        <v>1.2570170000000001</v>
      </c>
      <c r="E531" s="2">
        <v>7.2430999999999995E-2</v>
      </c>
      <c r="F531" s="2">
        <v>1.3294490000000001</v>
      </c>
      <c r="G531">
        <f t="shared" si="8"/>
        <v>94.551727821074735</v>
      </c>
      <c r="H531">
        <v>71.008962174067676</v>
      </c>
      <c r="I531">
        <v>5</v>
      </c>
    </row>
    <row r="532" spans="1:9" x14ac:dyDescent="0.3">
      <c r="A532" s="2" t="s">
        <v>468</v>
      </c>
      <c r="B532" s="3" t="str">
        <f>VLOOKUP(A532,[1]Habitat_Data_RAW!$A$2:$D$742,3,FALSE)</f>
        <v>Lower Peshastin Creek</v>
      </c>
      <c r="C532" s="3" t="str">
        <f>VLOOKUP(A532,[1]Habitat_Data_RAW!$A$2:$D$742,2,FALSE)</f>
        <v>Wenatchee</v>
      </c>
      <c r="D532" s="2">
        <v>1.0427029999999999</v>
      </c>
      <c r="E532" s="2">
        <v>8.6702000000000001E-2</v>
      </c>
      <c r="F532" s="2">
        <v>1.129405</v>
      </c>
      <c r="G532">
        <f t="shared" si="8"/>
        <v>92.323214435919795</v>
      </c>
      <c r="H532">
        <v>100</v>
      </c>
      <c r="I532">
        <v>1</v>
      </c>
    </row>
    <row r="533" spans="1:9" x14ac:dyDescent="0.3">
      <c r="A533" s="2" t="s">
        <v>469</v>
      </c>
      <c r="B533" s="3" t="str">
        <f>VLOOKUP(A533,[1]Habitat_Data_RAW!$A$2:$D$742,3,FALSE)</f>
        <v>Lower Peshastin Creek</v>
      </c>
      <c r="C533" s="3" t="str">
        <f>VLOOKUP(A533,[1]Habitat_Data_RAW!$A$2:$D$742,2,FALSE)</f>
        <v>Wenatchee</v>
      </c>
      <c r="D533" s="2">
        <v>1.064808</v>
      </c>
      <c r="E533" s="2">
        <v>0.323015</v>
      </c>
      <c r="F533" s="2">
        <v>1.387823</v>
      </c>
      <c r="G533">
        <f t="shared" si="8"/>
        <v>76.725057878418212</v>
      </c>
      <c r="H533">
        <v>37.278312656889042</v>
      </c>
      <c r="I533">
        <v>5</v>
      </c>
    </row>
    <row r="534" spans="1:9" x14ac:dyDescent="0.3">
      <c r="A534" s="2" t="s">
        <v>471</v>
      </c>
      <c r="B534" s="3" t="str">
        <f>VLOOKUP(A534,[1]Habitat_Data_RAW!$A$2:$D$742,3,FALSE)</f>
        <v>Lower Peshastin Creek</v>
      </c>
      <c r="C534" s="3" t="str">
        <f>VLOOKUP(A534,[1]Habitat_Data_RAW!$A$2:$D$742,2,FALSE)</f>
        <v>Wenatchee</v>
      </c>
      <c r="D534" s="2">
        <v>1.0079610000000001</v>
      </c>
      <c r="E534" s="2">
        <v>0.10629</v>
      </c>
      <c r="F534" s="2">
        <v>1.11425</v>
      </c>
      <c r="G534">
        <f t="shared" si="8"/>
        <v>90.460937850572137</v>
      </c>
      <c r="H534">
        <v>20.064310808438758</v>
      </c>
      <c r="I534">
        <v>5</v>
      </c>
    </row>
    <row r="535" spans="1:9" x14ac:dyDescent="0.3">
      <c r="A535" s="2" t="s">
        <v>486</v>
      </c>
      <c r="B535" s="3" t="str">
        <f>VLOOKUP(A535,[1]Habitat_Data_RAW!$A$2:$D$742,3,FALSE)</f>
        <v>Lower Peshastin Creek</v>
      </c>
      <c r="C535" s="3" t="str">
        <f>VLOOKUP(A535,[1]Habitat_Data_RAW!$A$2:$D$742,2,FALSE)</f>
        <v>Wenatchee</v>
      </c>
      <c r="D535" s="2">
        <v>0.67429700000000004</v>
      </c>
      <c r="E535" s="2">
        <v>0.31771300000000002</v>
      </c>
      <c r="F535" s="2">
        <v>0.99200999999999995</v>
      </c>
      <c r="G535">
        <f t="shared" si="8"/>
        <v>67.972802693521245</v>
      </c>
      <c r="H535">
        <v>4.9768266537761852</v>
      </c>
      <c r="I535">
        <v>5</v>
      </c>
    </row>
    <row r="536" spans="1:9" x14ac:dyDescent="0.3">
      <c r="A536" s="2" t="s">
        <v>487</v>
      </c>
      <c r="B536" s="3" t="str">
        <f>VLOOKUP(A536,[1]Habitat_Data_RAW!$A$2:$D$742,3,FALSE)</f>
        <v>Lower Peshastin Creek</v>
      </c>
      <c r="C536" s="3" t="str">
        <f>VLOOKUP(A536,[1]Habitat_Data_RAW!$A$2:$D$742,2,FALSE)</f>
        <v>Wenatchee</v>
      </c>
      <c r="D536" s="2">
        <v>0.29901499999999998</v>
      </c>
      <c r="E536" s="2">
        <v>1.103788</v>
      </c>
      <c r="F536" s="2">
        <v>1.4028020000000001</v>
      </c>
      <c r="G536">
        <f t="shared" si="8"/>
        <v>21.315552729465736</v>
      </c>
      <c r="H536">
        <v>25.097764334758999</v>
      </c>
      <c r="I536">
        <v>5</v>
      </c>
    </row>
    <row r="537" spans="1:9" x14ac:dyDescent="0.3">
      <c r="A537" s="2" t="s">
        <v>488</v>
      </c>
      <c r="B537" s="3" t="str">
        <f>VLOOKUP(A537,[1]Habitat_Data_RAW!$A$2:$D$742,3,FALSE)</f>
        <v>Lower Peshastin Creek</v>
      </c>
      <c r="C537" s="3" t="str">
        <f>VLOOKUP(A537,[1]Habitat_Data_RAW!$A$2:$D$742,2,FALSE)</f>
        <v>Wenatchee</v>
      </c>
      <c r="D537" s="2">
        <v>0.60573399999999999</v>
      </c>
      <c r="E537" s="2">
        <v>0.35444399999999998</v>
      </c>
      <c r="F537" s="2">
        <v>0.96017799999999998</v>
      </c>
      <c r="G537">
        <f t="shared" si="8"/>
        <v>63.085594546011258</v>
      </c>
      <c r="H537">
        <v>0</v>
      </c>
      <c r="I537">
        <v>5</v>
      </c>
    </row>
    <row r="538" spans="1:9" x14ac:dyDescent="0.3">
      <c r="A538" s="2" t="s">
        <v>493</v>
      </c>
      <c r="B538" s="3" t="str">
        <f>VLOOKUP(A538,[1]Habitat_Data_RAW!$A$2:$D$742,3,FALSE)</f>
        <v>Lower Peshastin Creek</v>
      </c>
      <c r="C538" s="3" t="str">
        <f>VLOOKUP(A538,[1]Habitat_Data_RAW!$A$2:$D$742,2,FALSE)</f>
        <v>Wenatchee</v>
      </c>
      <c r="D538" s="2">
        <v>0.79820599999999997</v>
      </c>
      <c r="E538" s="2">
        <v>1.5424999999999999E-2</v>
      </c>
      <c r="F538" s="2">
        <v>0.81363099999999999</v>
      </c>
      <c r="G538">
        <f t="shared" si="8"/>
        <v>98.104177446532887</v>
      </c>
      <c r="H538">
        <v>3.4243859210753929</v>
      </c>
      <c r="I538">
        <v>5</v>
      </c>
    </row>
    <row r="539" spans="1:9" x14ac:dyDescent="0.3">
      <c r="A539" s="2" t="s">
        <v>494</v>
      </c>
      <c r="B539" s="3" t="str">
        <f>VLOOKUP(A539,[1]Habitat_Data_RAW!$A$2:$D$742,3,FALSE)</f>
        <v>Upper Peshastin Creek</v>
      </c>
      <c r="C539" s="3" t="str">
        <f>VLOOKUP(A539,[1]Habitat_Data_RAW!$A$2:$D$742,2,FALSE)</f>
        <v>Wenatchee</v>
      </c>
      <c r="D539" s="2">
        <v>6.9009000000000001E-2</v>
      </c>
      <c r="E539" s="2">
        <v>0.64071199999999995</v>
      </c>
      <c r="F539" s="2">
        <v>0.70972100000000005</v>
      </c>
      <c r="G539">
        <f t="shared" si="8"/>
        <v>9.7233983494922658</v>
      </c>
      <c r="H539">
        <v>21.08157439431934</v>
      </c>
      <c r="I539">
        <v>5</v>
      </c>
    </row>
    <row r="540" spans="1:9" x14ac:dyDescent="0.3">
      <c r="A540" s="2" t="s">
        <v>501</v>
      </c>
      <c r="B540" s="3" t="str">
        <f>VLOOKUP(A540,[1]Habitat_Data_RAW!$A$2:$D$742,3,FALSE)</f>
        <v>Upper Peshastin Creek</v>
      </c>
      <c r="C540" s="3" t="str">
        <f>VLOOKUP(A540,[1]Habitat_Data_RAW!$A$2:$D$742,2,FALSE)</f>
        <v>Wenatchee</v>
      </c>
      <c r="D540" s="2"/>
      <c r="E540" s="2">
        <v>0.63786500000000002</v>
      </c>
      <c r="F540" s="2">
        <v>0.63786500000000002</v>
      </c>
      <c r="G540">
        <f t="shared" si="8"/>
        <v>0</v>
      </c>
      <c r="H540">
        <v>100</v>
      </c>
      <c r="I540">
        <v>1</v>
      </c>
    </row>
    <row r="541" spans="1:9" x14ac:dyDescent="0.3">
      <c r="A541" s="2" t="s">
        <v>509</v>
      </c>
      <c r="B541" s="3" t="str">
        <f>VLOOKUP(A541,[1]Habitat_Data_RAW!$A$2:$D$742,3,FALSE)</f>
        <v>Upper Peshastin Creek</v>
      </c>
      <c r="C541" s="3" t="str">
        <f>VLOOKUP(A541,[1]Habitat_Data_RAW!$A$2:$D$742,2,FALSE)</f>
        <v>Wenatchee</v>
      </c>
      <c r="D541" s="2"/>
      <c r="E541" s="2">
        <v>0.409246</v>
      </c>
      <c r="F541" s="2">
        <v>0.409246</v>
      </c>
      <c r="G541">
        <f t="shared" si="8"/>
        <v>0</v>
      </c>
      <c r="H541">
        <v>100</v>
      </c>
      <c r="I541">
        <v>1</v>
      </c>
    </row>
    <row r="542" spans="1:9" x14ac:dyDescent="0.3">
      <c r="A542" s="2" t="s">
        <v>510</v>
      </c>
      <c r="B542" s="3" t="str">
        <f>VLOOKUP(A542,[1]Habitat_Data_RAW!$A$2:$D$742,3,FALSE)</f>
        <v>Upper Peshastin Creek</v>
      </c>
      <c r="C542" s="3" t="str">
        <f>VLOOKUP(A542,[1]Habitat_Data_RAW!$A$2:$D$742,2,FALSE)</f>
        <v>Wenatchee</v>
      </c>
      <c r="D542" s="2"/>
      <c r="E542" s="2">
        <v>0.85618700000000003</v>
      </c>
      <c r="F542" s="2">
        <v>0.85618700000000003</v>
      </c>
      <c r="G542">
        <f t="shared" si="8"/>
        <v>0</v>
      </c>
      <c r="H542">
        <v>27.415345667072589</v>
      </c>
      <c r="I542">
        <v>5</v>
      </c>
    </row>
    <row r="543" spans="1:9" x14ac:dyDescent="0.3">
      <c r="A543" s="2" t="s">
        <v>511</v>
      </c>
      <c r="B543" s="3" t="str">
        <f>VLOOKUP(A543,[1]Habitat_Data_RAW!$A$2:$D$742,3,FALSE)</f>
        <v>Upper Peshastin Creek</v>
      </c>
      <c r="C543" s="3" t="str">
        <f>VLOOKUP(A543,[1]Habitat_Data_RAW!$A$2:$D$742,2,FALSE)</f>
        <v>Wenatchee</v>
      </c>
      <c r="D543" s="2"/>
      <c r="E543" s="2">
        <v>1.5326869999999999</v>
      </c>
      <c r="F543" s="2">
        <v>1.5326869999999999</v>
      </c>
      <c r="G543">
        <f t="shared" si="8"/>
        <v>0</v>
      </c>
      <c r="H543">
        <v>0</v>
      </c>
      <c r="I543">
        <v>5</v>
      </c>
    </row>
    <row r="544" spans="1:9" x14ac:dyDescent="0.3">
      <c r="A544" s="2" t="s">
        <v>512</v>
      </c>
      <c r="B544" s="3" t="str">
        <f>VLOOKUP(A544,[1]Habitat_Data_RAW!$A$2:$D$742,3,FALSE)</f>
        <v>Upper Peshastin Creek</v>
      </c>
      <c r="C544" s="3" t="str">
        <f>VLOOKUP(A544,[1]Habitat_Data_RAW!$A$2:$D$742,2,FALSE)</f>
        <v>Wenatchee</v>
      </c>
      <c r="D544" s="2"/>
      <c r="E544" s="2">
        <v>1.3123370000000001</v>
      </c>
      <c r="F544" s="2">
        <v>1.3123370000000001</v>
      </c>
      <c r="G544">
        <f t="shared" si="8"/>
        <v>0</v>
      </c>
      <c r="H544">
        <v>3.0402320280960229</v>
      </c>
      <c r="I544">
        <v>5</v>
      </c>
    </row>
    <row r="545" spans="1:9" x14ac:dyDescent="0.3">
      <c r="A545" s="2" t="s">
        <v>513</v>
      </c>
      <c r="B545" s="3" t="str">
        <f>VLOOKUP(A545,[1]Habitat_Data_RAW!$A$2:$D$742,3,FALSE)</f>
        <v>Upper Peshastin Creek</v>
      </c>
      <c r="C545" s="3" t="str">
        <f>VLOOKUP(A545,[1]Habitat_Data_RAW!$A$2:$D$742,2,FALSE)</f>
        <v>Wenatchee</v>
      </c>
      <c r="D545" s="2"/>
      <c r="E545" s="2">
        <v>0.50716300000000003</v>
      </c>
      <c r="F545" s="2">
        <v>0.50716300000000003</v>
      </c>
      <c r="G545">
        <f t="shared" si="8"/>
        <v>0</v>
      </c>
      <c r="H545">
        <v>7.4554929028025283</v>
      </c>
      <c r="I545">
        <v>5</v>
      </c>
    </row>
    <row r="546" spans="1:9" x14ac:dyDescent="0.3">
      <c r="A546" s="2" t="s">
        <v>514</v>
      </c>
      <c r="B546" s="3" t="str">
        <f>VLOOKUP(A546,[1]Habitat_Data_RAW!$A$2:$D$742,3,FALSE)</f>
        <v>Upper Peshastin Creek</v>
      </c>
      <c r="C546" s="3" t="str">
        <f>VLOOKUP(A546,[1]Habitat_Data_RAW!$A$2:$D$742,2,FALSE)</f>
        <v>Wenatchee</v>
      </c>
      <c r="D546" s="2"/>
      <c r="E546" s="2">
        <v>0.76129599999999997</v>
      </c>
      <c r="F546" s="2">
        <v>0.76129599999999997</v>
      </c>
      <c r="G546">
        <f t="shared" si="8"/>
        <v>0</v>
      </c>
      <c r="H546">
        <v>0</v>
      </c>
      <c r="I546">
        <v>5</v>
      </c>
    </row>
    <row r="547" spans="1:9" x14ac:dyDescent="0.3">
      <c r="A547" s="2" t="s">
        <v>515</v>
      </c>
      <c r="B547" s="3" t="str">
        <f>VLOOKUP(A547,[1]Habitat_Data_RAW!$A$2:$D$742,3,FALSE)</f>
        <v>Upper Peshastin Creek</v>
      </c>
      <c r="C547" s="3" t="str">
        <f>VLOOKUP(A547,[1]Habitat_Data_RAW!$A$2:$D$742,2,FALSE)</f>
        <v>Wenatchee</v>
      </c>
      <c r="D547" s="2"/>
      <c r="E547" s="2">
        <v>0.46890799999999999</v>
      </c>
      <c r="F547" s="2">
        <v>0.46890799999999999</v>
      </c>
      <c r="G547">
        <f t="shared" si="8"/>
        <v>0</v>
      </c>
      <c r="H547">
        <v>1.238273088383167</v>
      </c>
      <c r="I547">
        <v>5</v>
      </c>
    </row>
    <row r="548" spans="1:9" x14ac:dyDescent="0.3">
      <c r="A548" s="2" t="s">
        <v>516</v>
      </c>
      <c r="B548" s="3" t="str">
        <f>VLOOKUP(A548,[1]Habitat_Data_RAW!$A$2:$D$742,3,FALSE)</f>
        <v>Phelps Creek</v>
      </c>
      <c r="C548" s="3" t="str">
        <f>VLOOKUP(A548,[1]Habitat_Data_RAW!$A$2:$D$742,2,FALSE)</f>
        <v>Wenatchee</v>
      </c>
      <c r="D548" s="2">
        <v>0.27967599999999998</v>
      </c>
      <c r="E548" s="2">
        <v>0.27789900000000001</v>
      </c>
      <c r="F548" s="2">
        <v>0.55757500000000004</v>
      </c>
      <c r="G548">
        <f t="shared" si="8"/>
        <v>50.15935075998744</v>
      </c>
      <c r="H548">
        <v>9.1454233676948711</v>
      </c>
      <c r="I548">
        <v>5</v>
      </c>
    </row>
    <row r="549" spans="1:9" x14ac:dyDescent="0.3">
      <c r="A549" s="2" t="s">
        <v>517</v>
      </c>
      <c r="B549" s="3" t="str">
        <f>VLOOKUP(A549,[1]Habitat_Data_RAW!$A$2:$D$742,3,FALSE)</f>
        <v>Phelps Creek</v>
      </c>
      <c r="C549" s="3" t="str">
        <f>VLOOKUP(A549,[1]Habitat_Data_RAW!$A$2:$D$742,2,FALSE)</f>
        <v>Wenatchee</v>
      </c>
      <c r="D549" s="2"/>
      <c r="E549" s="2">
        <v>0.56968200000000002</v>
      </c>
      <c r="F549" s="2">
        <v>0.56968200000000002</v>
      </c>
      <c r="G549">
        <f t="shared" si="8"/>
        <v>0</v>
      </c>
      <c r="H549">
        <v>53.837902497936</v>
      </c>
      <c r="I549">
        <v>5</v>
      </c>
    </row>
    <row r="550" spans="1:9" x14ac:dyDescent="0.3">
      <c r="A550" s="2" t="s">
        <v>567</v>
      </c>
      <c r="B550" s="3" t="str">
        <f>VLOOKUP(A550,[1]Habitat_Data_RAW!$A$2:$D$742,3,FALSE)</f>
        <v>Early Winters Creek</v>
      </c>
      <c r="C550" s="3" t="str">
        <f>VLOOKUP(A550,[1]Habitat_Data_RAW!$A$2:$D$742,2,FALSE)</f>
        <v>Methow</v>
      </c>
      <c r="D550" s="2">
        <v>0.116961</v>
      </c>
      <c r="E550" s="2">
        <v>0.98722600000000005</v>
      </c>
      <c r="F550" s="2">
        <v>1.104187</v>
      </c>
      <c r="G550">
        <f t="shared" si="8"/>
        <v>10.592499277749148</v>
      </c>
      <c r="H550">
        <v>76.282151655895476</v>
      </c>
      <c r="I550">
        <v>5</v>
      </c>
    </row>
    <row r="551" spans="1:9" x14ac:dyDescent="0.3">
      <c r="A551" s="2" t="s">
        <v>518</v>
      </c>
      <c r="B551" s="3" t="str">
        <f>VLOOKUP(A551,[1]Habitat_Data_RAW!$A$2:$D$742,3,FALSE)</f>
        <v>Big Meadow Creek</v>
      </c>
      <c r="C551" s="3" t="str">
        <f>VLOOKUP(A551,[1]Habitat_Data_RAW!$A$2:$D$742,2,FALSE)</f>
        <v>Wenatchee</v>
      </c>
      <c r="D551" s="2"/>
      <c r="E551" s="2">
        <v>0.11633400000000001</v>
      </c>
      <c r="F551" s="2">
        <v>0.11633400000000001</v>
      </c>
      <c r="G551">
        <f t="shared" si="8"/>
        <v>0</v>
      </c>
      <c r="H551">
        <v>82.554030536013343</v>
      </c>
      <c r="I551">
        <v>5</v>
      </c>
    </row>
    <row r="552" spans="1:9" x14ac:dyDescent="0.3">
      <c r="A552" s="2" t="s">
        <v>584</v>
      </c>
      <c r="B552" s="3" t="str">
        <f>VLOOKUP(A552,[1]Habitat_Data_RAW!$A$2:$D$742,3,FALSE)</f>
        <v>Lower Twisp River</v>
      </c>
      <c r="C552" s="3" t="str">
        <f>VLOOKUP(A552,[1]Habitat_Data_RAW!$A$2:$D$742,2,FALSE)</f>
        <v>Methow</v>
      </c>
      <c r="D552" s="2">
        <v>0.12861600000000001</v>
      </c>
      <c r="E552" s="2">
        <v>0.89549100000000004</v>
      </c>
      <c r="F552" s="2">
        <v>1.0241070000000001</v>
      </c>
      <c r="G552">
        <f t="shared" si="8"/>
        <v>12.558843948923307</v>
      </c>
      <c r="H552">
        <v>93.24529608354355</v>
      </c>
      <c r="I552">
        <v>5</v>
      </c>
    </row>
    <row r="553" spans="1:9" x14ac:dyDescent="0.3">
      <c r="A553" s="2" t="s">
        <v>270</v>
      </c>
      <c r="B553" s="3" t="str">
        <f>VLOOKUP(A553,[1]Habitat_Data_RAW!$A$2:$D$742,3,FALSE)</f>
        <v>Entiat River-Potato Creek</v>
      </c>
      <c r="C553" s="3" t="str">
        <f>VLOOKUP(A553,[1]Habitat_Data_RAW!$A$2:$D$742,2,FALSE)</f>
        <v>Entiat</v>
      </c>
      <c r="D553" s="2">
        <v>0.30903999999999998</v>
      </c>
      <c r="E553" s="2">
        <v>1.3786E-2</v>
      </c>
      <c r="F553" s="2">
        <v>0.322826</v>
      </c>
      <c r="G553">
        <f t="shared" si="8"/>
        <v>95.72958807530992</v>
      </c>
      <c r="H553">
        <v>100</v>
      </c>
      <c r="I553">
        <v>1</v>
      </c>
    </row>
    <row r="554" spans="1:9" x14ac:dyDescent="0.3">
      <c r="A554" s="2" t="s">
        <v>444</v>
      </c>
      <c r="B554" s="3" t="str">
        <f>VLOOKUP(A554,[1]Habitat_Data_RAW!$A$2:$D$742,3,FALSE)</f>
        <v>Entiat River-Potato Creek</v>
      </c>
      <c r="C554" s="3" t="str">
        <f>VLOOKUP(A554,[1]Habitat_Data_RAW!$A$2:$D$742,2,FALSE)</f>
        <v>Entiat</v>
      </c>
      <c r="D554" s="2">
        <v>0.19323799999999999</v>
      </c>
      <c r="E554" s="2">
        <v>0.15683800000000001</v>
      </c>
      <c r="F554" s="2">
        <v>0.350076</v>
      </c>
      <c r="G554">
        <f t="shared" si="8"/>
        <v>55.198871102274936</v>
      </c>
      <c r="H554">
        <v>39.95410259581427</v>
      </c>
      <c r="I554">
        <v>5</v>
      </c>
    </row>
    <row r="555" spans="1:9" x14ac:dyDescent="0.3">
      <c r="A555" s="2" t="s">
        <v>676</v>
      </c>
      <c r="B555" s="3" t="str">
        <f>VLOOKUP(A555,[1]Habitat_Data_RAW!$A$2:$D$742,3,FALSE)</f>
        <v>Entiat River-Potato Creek</v>
      </c>
      <c r="C555" s="3" t="str">
        <f>VLOOKUP(A555,[1]Habitat_Data_RAW!$A$2:$D$742,2,FALSE)</f>
        <v>Entiat</v>
      </c>
      <c r="D555" s="2"/>
      <c r="E555" s="2">
        <v>0.64083800000000002</v>
      </c>
      <c r="F555" s="2">
        <v>0.64083800000000002</v>
      </c>
      <c r="G555">
        <f t="shared" si="8"/>
        <v>0</v>
      </c>
      <c r="H555">
        <v>80.609805519759931</v>
      </c>
      <c r="I555">
        <v>5</v>
      </c>
    </row>
    <row r="556" spans="1:9" x14ac:dyDescent="0.3">
      <c r="A556" s="2" t="s">
        <v>677</v>
      </c>
      <c r="B556" s="3" t="str">
        <f>VLOOKUP(A556,[1]Habitat_Data_RAW!$A$2:$D$742,3,FALSE)</f>
        <v>Entiat River-Potato Creek</v>
      </c>
      <c r="C556" s="3" t="str">
        <f>VLOOKUP(A556,[1]Habitat_Data_RAW!$A$2:$D$742,2,FALSE)</f>
        <v>Entiat</v>
      </c>
      <c r="D556" s="2"/>
      <c r="E556" s="2">
        <v>1.448272</v>
      </c>
      <c r="F556" s="2">
        <v>1.448272</v>
      </c>
      <c r="G556">
        <f t="shared" si="8"/>
        <v>0</v>
      </c>
      <c r="H556">
        <v>100</v>
      </c>
      <c r="I556">
        <v>1</v>
      </c>
    </row>
    <row r="557" spans="1:9" x14ac:dyDescent="0.3">
      <c r="A557" s="2" t="s">
        <v>678</v>
      </c>
      <c r="B557" s="3" t="str">
        <f>VLOOKUP(A557,[1]Habitat_Data_RAW!$A$2:$D$742,3,FALSE)</f>
        <v>Entiat River-Potato Creek</v>
      </c>
      <c r="C557" s="3" t="str">
        <f>VLOOKUP(A557,[1]Habitat_Data_RAW!$A$2:$D$742,2,FALSE)</f>
        <v>Entiat</v>
      </c>
      <c r="D557" s="2"/>
      <c r="E557" s="2">
        <v>0.93733999999999995</v>
      </c>
      <c r="F557" s="2">
        <v>0.93733999999999995</v>
      </c>
      <c r="G557">
        <f t="shared" si="8"/>
        <v>0</v>
      </c>
      <c r="H557">
        <v>100</v>
      </c>
      <c r="I557">
        <v>1</v>
      </c>
    </row>
    <row r="558" spans="1:9" x14ac:dyDescent="0.3">
      <c r="A558" s="2" t="s">
        <v>445</v>
      </c>
      <c r="B558" s="3" t="str">
        <f>VLOOKUP(A558,[1]Habitat_Data_RAW!$A$2:$D$742,3,FALSE)</f>
        <v>Entiat River-Preston Creek</v>
      </c>
      <c r="C558" s="3" t="str">
        <f>VLOOKUP(A558,[1]Habitat_Data_RAW!$A$2:$D$742,2,FALSE)</f>
        <v>Entiat</v>
      </c>
      <c r="D558" s="2">
        <v>0.14283899999999999</v>
      </c>
      <c r="E558" s="2">
        <v>0.12903500000000001</v>
      </c>
      <c r="F558" s="2">
        <v>0.271874</v>
      </c>
      <c r="G558">
        <f t="shared" si="8"/>
        <v>52.538676004325538</v>
      </c>
      <c r="H558">
        <v>100</v>
      </c>
      <c r="I558">
        <v>1</v>
      </c>
    </row>
    <row r="559" spans="1:9" x14ac:dyDescent="0.3">
      <c r="A559" s="2" t="s">
        <v>523</v>
      </c>
      <c r="B559" s="3" t="str">
        <f>VLOOKUP(A559,[1]Habitat_Data_RAW!$A$2:$D$742,3,FALSE)</f>
        <v>Upper Icicle Creek</v>
      </c>
      <c r="C559" s="3" t="str">
        <f>VLOOKUP(A559,[1]Habitat_Data_RAW!$A$2:$D$742,2,FALSE)</f>
        <v>Wenatchee</v>
      </c>
      <c r="D559" s="2">
        <v>8.5750000000000007E-2</v>
      </c>
      <c r="E559" s="2">
        <v>0.216499</v>
      </c>
      <c r="F559" s="2">
        <v>0.30224899999999999</v>
      </c>
      <c r="G559">
        <f t="shared" si="8"/>
        <v>28.370648041846298</v>
      </c>
      <c r="H559">
        <v>89.407500722250859</v>
      </c>
      <c r="I559">
        <v>5</v>
      </c>
    </row>
    <row r="560" spans="1:9" x14ac:dyDescent="0.3">
      <c r="A560" s="2" t="s">
        <v>524</v>
      </c>
      <c r="B560" s="3" t="str">
        <f>VLOOKUP(A560,[1]Habitat_Data_RAW!$A$2:$D$742,3,FALSE)</f>
        <v>Middle Chiwawa River</v>
      </c>
      <c r="C560" s="3" t="str">
        <f>VLOOKUP(A560,[1]Habitat_Data_RAW!$A$2:$D$742,2,FALSE)</f>
        <v>Wenatchee</v>
      </c>
      <c r="D560" s="2">
        <v>1.1993130000000001</v>
      </c>
      <c r="E560" s="2">
        <v>0.32614599999999999</v>
      </c>
      <c r="F560" s="2">
        <v>1.5254589999999999</v>
      </c>
      <c r="G560">
        <f t="shared" si="8"/>
        <v>78.619812135232749</v>
      </c>
      <c r="H560">
        <v>100</v>
      </c>
      <c r="I560">
        <v>1</v>
      </c>
    </row>
    <row r="561" spans="1:9" x14ac:dyDescent="0.3">
      <c r="A561" s="2" t="s">
        <v>585</v>
      </c>
      <c r="B561" s="3" t="str">
        <f>VLOOKUP(A561,[1]Habitat_Data_RAW!$A$2:$D$742,3,FALSE)</f>
        <v>South Fork Gold Creek</v>
      </c>
      <c r="C561" s="3" t="str">
        <f>VLOOKUP(A561,[1]Habitat_Data_RAW!$A$2:$D$742,2,FALSE)</f>
        <v>Methow</v>
      </c>
      <c r="D561" s="2"/>
      <c r="E561" s="2">
        <v>0.89719099999999996</v>
      </c>
      <c r="F561" s="2">
        <v>0.89719099999999996</v>
      </c>
      <c r="G561">
        <f t="shared" si="8"/>
        <v>0</v>
      </c>
      <c r="H561">
        <v>100</v>
      </c>
      <c r="I561">
        <v>1</v>
      </c>
    </row>
    <row r="562" spans="1:9" x14ac:dyDescent="0.3">
      <c r="A562" s="2" t="s">
        <v>586</v>
      </c>
      <c r="B562" s="3" t="str">
        <f>VLOOKUP(A562,[1]Habitat_Data_RAW!$A$2:$D$742,3,FALSE)</f>
        <v>South Fork Gold Creek</v>
      </c>
      <c r="C562" s="3" t="str">
        <f>VLOOKUP(A562,[1]Habitat_Data_RAW!$A$2:$D$742,2,FALSE)</f>
        <v>Methow</v>
      </c>
      <c r="D562" s="2"/>
      <c r="E562" s="2">
        <v>1.2741960000000001</v>
      </c>
      <c r="F562" s="2">
        <v>1.2741960000000001</v>
      </c>
      <c r="G562">
        <f t="shared" si="8"/>
        <v>0</v>
      </c>
      <c r="H562">
        <v>33.069030108465633</v>
      </c>
      <c r="I562">
        <v>5</v>
      </c>
    </row>
    <row r="563" spans="1:9" x14ac:dyDescent="0.3">
      <c r="A563" s="2" t="s">
        <v>525</v>
      </c>
      <c r="B563" s="3" t="str">
        <f>VLOOKUP(A563,[1]Habitat_Data_RAW!$A$2:$D$742,3,FALSE)</f>
        <v>Rainy Creek</v>
      </c>
      <c r="C563" s="3" t="str">
        <f>VLOOKUP(A563,[1]Habitat_Data_RAW!$A$2:$D$742,2,FALSE)</f>
        <v>Wenatchee</v>
      </c>
      <c r="D563" s="2">
        <v>0.51617400000000002</v>
      </c>
      <c r="E563" s="2">
        <v>3.139459</v>
      </c>
      <c r="F563" s="2">
        <v>3.6556329999999999</v>
      </c>
      <c r="G563">
        <f t="shared" si="8"/>
        <v>14.11996226098189</v>
      </c>
      <c r="H563">
        <v>0</v>
      </c>
      <c r="I563">
        <v>5</v>
      </c>
    </row>
    <row r="564" spans="1:9" x14ac:dyDescent="0.3">
      <c r="A564" s="2" t="s">
        <v>590</v>
      </c>
      <c r="B564" s="3" t="str">
        <f>VLOOKUP(A564,[1]Habitat_Data_RAW!$A$2:$D$742,3,FALSE)</f>
        <v>Upper Twisp River</v>
      </c>
      <c r="C564" s="3" t="str">
        <f>VLOOKUP(A564,[1]Habitat_Data_RAW!$A$2:$D$742,2,FALSE)</f>
        <v>Methow</v>
      </c>
      <c r="D564" s="2">
        <v>6.0829000000000001E-2</v>
      </c>
      <c r="E564" s="2">
        <v>0.54187600000000002</v>
      </c>
      <c r="F564" s="2">
        <v>0.60270400000000002</v>
      </c>
      <c r="G564">
        <f t="shared" si="8"/>
        <v>10.092682311715203</v>
      </c>
      <c r="H564">
        <v>29.678598506270909</v>
      </c>
      <c r="I564">
        <v>5</v>
      </c>
    </row>
    <row r="565" spans="1:9" x14ac:dyDescent="0.3">
      <c r="A565" s="2" t="s">
        <v>684</v>
      </c>
      <c r="B565" s="3" t="str">
        <f>VLOOKUP(A565,[1]Habitat_Data_RAW!$A$2:$D$742,3,FALSE)</f>
        <v>Roaring Creek</v>
      </c>
      <c r="C565" s="3" t="str">
        <f>VLOOKUP(A565,[1]Habitat_Data_RAW!$A$2:$D$742,2,FALSE)</f>
        <v>Entiat</v>
      </c>
      <c r="D565" s="2">
        <v>4.3164000000000001E-2</v>
      </c>
      <c r="E565" s="2">
        <v>0.85594899999999996</v>
      </c>
      <c r="F565" s="2">
        <v>0.89911300000000005</v>
      </c>
      <c r="G565">
        <f t="shared" si="8"/>
        <v>4.8007313874896695</v>
      </c>
      <c r="H565">
        <v>35.915432960436199</v>
      </c>
      <c r="I565">
        <v>5</v>
      </c>
    </row>
    <row r="566" spans="1:9" x14ac:dyDescent="0.3">
      <c r="A566" s="2" t="s">
        <v>685</v>
      </c>
      <c r="B566" s="3" t="str">
        <f>VLOOKUP(A566,[1]Habitat_Data_RAW!$A$2:$D$742,3,FALSE)</f>
        <v>Roaring Creek</v>
      </c>
      <c r="C566" s="3" t="str">
        <f>VLOOKUP(A566,[1]Habitat_Data_RAW!$A$2:$D$742,2,FALSE)</f>
        <v>Entiat</v>
      </c>
      <c r="D566" s="2"/>
      <c r="E566" s="2">
        <v>0.58630000000000004</v>
      </c>
      <c r="F566" s="2">
        <v>0.58630000000000004</v>
      </c>
      <c r="G566">
        <f t="shared" si="8"/>
        <v>0</v>
      </c>
      <c r="H566">
        <v>4.8147604141259919</v>
      </c>
      <c r="I566">
        <v>5</v>
      </c>
    </row>
    <row r="567" spans="1:9" x14ac:dyDescent="0.3">
      <c r="A567" s="2" t="s">
        <v>686</v>
      </c>
      <c r="B567" s="3" t="str">
        <f>VLOOKUP(A567,[1]Habitat_Data_RAW!$A$2:$D$742,3,FALSE)</f>
        <v>Roaring Creek</v>
      </c>
      <c r="C567" s="3" t="str">
        <f>VLOOKUP(A567,[1]Habitat_Data_RAW!$A$2:$D$742,2,FALSE)</f>
        <v>Entiat</v>
      </c>
      <c r="D567" s="2"/>
      <c r="E567" s="2">
        <v>0.67866899999999997</v>
      </c>
      <c r="F567" s="2">
        <v>0.67866899999999997</v>
      </c>
      <c r="G567">
        <f t="shared" si="8"/>
        <v>0</v>
      </c>
      <c r="H567">
        <v>1.2171854327693059</v>
      </c>
      <c r="I567">
        <v>5</v>
      </c>
    </row>
    <row r="568" spans="1:9" x14ac:dyDescent="0.3">
      <c r="A568" s="2" t="s">
        <v>687</v>
      </c>
      <c r="B568" s="3" t="str">
        <f>VLOOKUP(A568,[1]Habitat_Data_RAW!$A$2:$D$742,3,FALSE)</f>
        <v>Roaring Creek</v>
      </c>
      <c r="C568" s="3" t="str">
        <f>VLOOKUP(A568,[1]Habitat_Data_RAW!$A$2:$D$742,2,FALSE)</f>
        <v>Entiat</v>
      </c>
      <c r="D568" s="2"/>
      <c r="E568" s="2">
        <v>2.179217</v>
      </c>
      <c r="F568" s="2">
        <v>2.179217</v>
      </c>
      <c r="G568">
        <f t="shared" si="8"/>
        <v>0</v>
      </c>
      <c r="H568">
        <v>100</v>
      </c>
      <c r="I568">
        <v>1</v>
      </c>
    </row>
    <row r="569" spans="1:9" x14ac:dyDescent="0.3">
      <c r="A569" s="2" t="s">
        <v>688</v>
      </c>
      <c r="B569" s="3" t="str">
        <f>VLOOKUP(A569,[1]Habitat_Data_RAW!$A$2:$D$742,3,FALSE)</f>
        <v>Roaring Creek</v>
      </c>
      <c r="C569" s="3" t="str">
        <f>VLOOKUP(A569,[1]Habitat_Data_RAW!$A$2:$D$742,2,FALSE)</f>
        <v>Entiat</v>
      </c>
      <c r="D569" s="2"/>
      <c r="E569" s="2">
        <v>0.12585199999999999</v>
      </c>
      <c r="F569" s="2">
        <v>0.12585199999999999</v>
      </c>
      <c r="G569">
        <f t="shared" si="8"/>
        <v>0</v>
      </c>
      <c r="H569">
        <v>15.59245520504923</v>
      </c>
      <c r="I569">
        <v>5</v>
      </c>
    </row>
    <row r="570" spans="1:9" x14ac:dyDescent="0.3">
      <c r="A570" s="2" t="s">
        <v>689</v>
      </c>
      <c r="B570" s="3" t="str">
        <f>VLOOKUP(A570,[1]Habitat_Data_RAW!$A$2:$D$742,3,FALSE)</f>
        <v>Roaring Creek</v>
      </c>
      <c r="C570" s="3" t="str">
        <f>VLOOKUP(A570,[1]Habitat_Data_RAW!$A$2:$D$742,2,FALSE)</f>
        <v>Entiat</v>
      </c>
      <c r="D570" s="2"/>
      <c r="E570" s="2">
        <v>0.76294899999999999</v>
      </c>
      <c r="F570" s="2">
        <v>0.76294899999999999</v>
      </c>
      <c r="G570">
        <f t="shared" si="8"/>
        <v>0</v>
      </c>
      <c r="H570">
        <v>100</v>
      </c>
      <c r="I570">
        <v>1</v>
      </c>
    </row>
    <row r="571" spans="1:9" x14ac:dyDescent="0.3">
      <c r="A571" s="2" t="s">
        <v>535</v>
      </c>
      <c r="B571" s="3" t="str">
        <f>VLOOKUP(A571,[1]Habitat_Data_RAW!$A$2:$D$742,3,FALSE)</f>
        <v>Lower Nason Creek</v>
      </c>
      <c r="C571" s="3" t="str">
        <f>VLOOKUP(A571,[1]Habitat_Data_RAW!$A$2:$D$742,2,FALSE)</f>
        <v>Wenatchee</v>
      </c>
      <c r="D571" s="2">
        <v>0.482541</v>
      </c>
      <c r="E571" s="2"/>
      <c r="F571" s="2">
        <v>0.482541</v>
      </c>
      <c r="G571">
        <f t="shared" si="8"/>
        <v>100</v>
      </c>
      <c r="H571">
        <v>100</v>
      </c>
      <c r="I571">
        <v>1</v>
      </c>
    </row>
    <row r="572" spans="1:9" x14ac:dyDescent="0.3">
      <c r="A572" s="2" t="s">
        <v>536</v>
      </c>
      <c r="B572" s="3" t="str">
        <f>VLOOKUP(A572,[1]Habitat_Data_RAW!$A$2:$D$742,3,FALSE)</f>
        <v>Lower Nason Creek</v>
      </c>
      <c r="C572" s="3" t="str">
        <f>VLOOKUP(A572,[1]Habitat_Data_RAW!$A$2:$D$742,2,FALSE)</f>
        <v>Wenatchee</v>
      </c>
      <c r="D572" s="2">
        <v>0.25390299999999999</v>
      </c>
      <c r="E572" s="2">
        <v>5.6792000000000002E-2</v>
      </c>
      <c r="F572" s="2">
        <v>0.310695</v>
      </c>
      <c r="G572">
        <f t="shared" si="8"/>
        <v>81.720980382690414</v>
      </c>
      <c r="H572">
        <v>100</v>
      </c>
      <c r="I572">
        <v>1</v>
      </c>
    </row>
    <row r="573" spans="1:9" x14ac:dyDescent="0.3">
      <c r="A573" s="2" t="s">
        <v>540</v>
      </c>
      <c r="B573" s="3" t="str">
        <f>VLOOKUP(A573,[1]Habitat_Data_RAW!$A$2:$D$742,3,FALSE)</f>
        <v>Lower Nason Creek</v>
      </c>
      <c r="C573" s="3" t="str">
        <f>VLOOKUP(A573,[1]Habitat_Data_RAW!$A$2:$D$742,2,FALSE)</f>
        <v>Wenatchee</v>
      </c>
      <c r="D573" s="2"/>
      <c r="E573" s="2">
        <v>0.51527900000000004</v>
      </c>
      <c r="F573" s="2">
        <v>0.51527900000000004</v>
      </c>
      <c r="G573">
        <f t="shared" si="8"/>
        <v>0</v>
      </c>
      <c r="H573">
        <v>88.113393082079313</v>
      </c>
      <c r="I573">
        <v>5</v>
      </c>
    </row>
    <row r="574" spans="1:9" x14ac:dyDescent="0.3">
      <c r="A574" s="2" t="s">
        <v>591</v>
      </c>
      <c r="B574" s="3" t="str">
        <f>VLOOKUP(A574,[1]Habitat_Data_RAW!$A$2:$D$742,3,FALSE)</f>
        <v>Robinson Creek</v>
      </c>
      <c r="C574" s="3" t="str">
        <f>VLOOKUP(A574,[1]Habitat_Data_RAW!$A$2:$D$742,2,FALSE)</f>
        <v>Methow</v>
      </c>
      <c r="D574" s="2">
        <v>0.31171900000000002</v>
      </c>
      <c r="E574" s="2">
        <v>0.18582799999999999</v>
      </c>
      <c r="F574" s="2">
        <v>0.49754700000000002</v>
      </c>
      <c r="G574">
        <f t="shared" si="8"/>
        <v>62.651166623454671</v>
      </c>
      <c r="H574">
        <v>100</v>
      </c>
      <c r="I574">
        <v>1</v>
      </c>
    </row>
    <row r="575" spans="1:9" x14ac:dyDescent="0.3">
      <c r="A575" s="2" t="s">
        <v>592</v>
      </c>
      <c r="B575" s="3" t="str">
        <f>VLOOKUP(A575,[1]Habitat_Data_RAW!$A$2:$D$742,3,FALSE)</f>
        <v>Robinson Creek</v>
      </c>
      <c r="C575" s="3" t="str">
        <f>VLOOKUP(A575,[1]Habitat_Data_RAW!$A$2:$D$742,2,FALSE)</f>
        <v>Methow</v>
      </c>
      <c r="D575" s="2"/>
      <c r="E575" s="2">
        <v>0.49284699999999998</v>
      </c>
      <c r="F575" s="2">
        <v>0.49284699999999998</v>
      </c>
      <c r="G575">
        <f t="shared" si="8"/>
        <v>0</v>
      </c>
      <c r="H575">
        <v>100</v>
      </c>
      <c r="I575">
        <v>1</v>
      </c>
    </row>
    <row r="576" spans="1:9" x14ac:dyDescent="0.3">
      <c r="A576" s="2" t="s">
        <v>547</v>
      </c>
      <c r="B576" s="3" t="str">
        <f>VLOOKUP(A576,[1]Habitat_Data_RAW!$A$2:$D$742,3,FALSE)</f>
        <v>Upper Chiwawa River</v>
      </c>
      <c r="C576" s="3" t="str">
        <f>VLOOKUP(A576,[1]Habitat_Data_RAW!$A$2:$D$742,2,FALSE)</f>
        <v>Wenatchee</v>
      </c>
      <c r="D576" s="2">
        <v>0.94602299999999995</v>
      </c>
      <c r="E576" s="2">
        <v>0.25271199999999999</v>
      </c>
      <c r="F576" s="2">
        <v>1.198734</v>
      </c>
      <c r="G576">
        <f t="shared" si="8"/>
        <v>78.918509027023504</v>
      </c>
      <c r="H576">
        <v>87.441156051076689</v>
      </c>
      <c r="I576">
        <v>5</v>
      </c>
    </row>
    <row r="577" spans="1:9" x14ac:dyDescent="0.3">
      <c r="A577" s="2" t="s">
        <v>548</v>
      </c>
      <c r="B577" s="3" t="str">
        <f>VLOOKUP(A577,[1]Habitat_Data_RAW!$A$2:$D$742,3,FALSE)</f>
        <v>Rock Creek</v>
      </c>
      <c r="C577" s="3" t="str">
        <f>VLOOKUP(A577,[1]Habitat_Data_RAW!$A$2:$D$742,2,FALSE)</f>
        <v>Wenatchee</v>
      </c>
      <c r="D577" s="2"/>
      <c r="E577" s="2">
        <v>0.70223800000000003</v>
      </c>
      <c r="F577" s="2">
        <v>0.70223800000000003</v>
      </c>
      <c r="G577">
        <f t="shared" si="8"/>
        <v>0</v>
      </c>
      <c r="H577">
        <v>100</v>
      </c>
      <c r="I577">
        <v>1</v>
      </c>
    </row>
    <row r="578" spans="1:9" x14ac:dyDescent="0.3">
      <c r="A578" s="2" t="s">
        <v>549</v>
      </c>
      <c r="B578" s="3" t="str">
        <f>VLOOKUP(A578,[1]Habitat_Data_RAW!$A$2:$D$742,3,FALSE)</f>
        <v>Rock Creek</v>
      </c>
      <c r="C578" s="3" t="str">
        <f>VLOOKUP(A578,[1]Habitat_Data_RAW!$A$2:$D$742,2,FALSE)</f>
        <v>Wenatchee</v>
      </c>
      <c r="D578" s="2"/>
      <c r="E578" s="2">
        <v>3.9741270000000002</v>
      </c>
      <c r="F578" s="2">
        <v>3.9741270000000002</v>
      </c>
      <c r="G578">
        <f t="shared" si="8"/>
        <v>0</v>
      </c>
      <c r="H578">
        <v>100</v>
      </c>
      <c r="I578">
        <v>1</v>
      </c>
    </row>
    <row r="579" spans="1:9" x14ac:dyDescent="0.3">
      <c r="A579" s="2" t="s">
        <v>564</v>
      </c>
      <c r="B579" s="3" t="str">
        <f>VLOOKUP(A579,[1]Habitat_Data_RAW!$A$2:$D$742,3,FALSE)</f>
        <v>Upper Peshastin Creek</v>
      </c>
      <c r="C579" s="3" t="str">
        <f>VLOOKUP(A579,[1]Habitat_Data_RAW!$A$2:$D$742,2,FALSE)</f>
        <v>Wenatchee</v>
      </c>
      <c r="D579" s="2"/>
      <c r="E579" s="2">
        <v>0.27904000000000001</v>
      </c>
      <c r="F579" s="2">
        <v>0.27904000000000001</v>
      </c>
      <c r="G579">
        <f t="shared" ref="G579:G642" si="9">(D579/F579)*100</f>
        <v>0</v>
      </c>
      <c r="H579">
        <v>22.013166457314949</v>
      </c>
      <c r="I579">
        <v>5</v>
      </c>
    </row>
    <row r="580" spans="1:9" x14ac:dyDescent="0.3">
      <c r="A580" s="2" t="s">
        <v>446</v>
      </c>
      <c r="B580" s="3" t="str">
        <f>VLOOKUP(A580,[1]Habitat_Data_RAW!$A$2:$D$742,3,FALSE)</f>
        <v>Salmon Creek-Green Lake</v>
      </c>
      <c r="C580" s="3" t="str">
        <f>VLOOKUP(A580,[1]Habitat_Data_RAW!$A$2:$D$742,2,FALSE)</f>
        <v>Okanogan</v>
      </c>
      <c r="D580" s="2">
        <v>0.89903200000000005</v>
      </c>
      <c r="E580" s="2">
        <v>0.90215500000000004</v>
      </c>
      <c r="F580" s="2">
        <v>1.8011870000000001</v>
      </c>
      <c r="G580">
        <f t="shared" si="9"/>
        <v>49.913307169105707</v>
      </c>
      <c r="H580">
        <v>3.7982475230305122</v>
      </c>
      <c r="I580">
        <v>5</v>
      </c>
    </row>
    <row r="581" spans="1:9" x14ac:dyDescent="0.3">
      <c r="A581" s="2" t="s">
        <v>695</v>
      </c>
      <c r="B581" s="3" t="str">
        <f>VLOOKUP(A581,[1]Habitat_Data_RAW!$A$2:$D$742,3,FALSE)</f>
        <v>Salmon Creek-Green Lake</v>
      </c>
      <c r="C581" s="3" t="str">
        <f>VLOOKUP(A581,[1]Habitat_Data_RAW!$A$2:$D$742,2,FALSE)</f>
        <v>Okanogan</v>
      </c>
      <c r="D581" s="2"/>
      <c r="E581" s="2">
        <v>0.72476799999999997</v>
      </c>
      <c r="F581" s="2">
        <v>0.72476799999999997</v>
      </c>
      <c r="G581">
        <f t="shared" si="9"/>
        <v>0</v>
      </c>
      <c r="H581">
        <v>2.9658646037721681</v>
      </c>
      <c r="I581">
        <v>5</v>
      </c>
    </row>
    <row r="582" spans="1:9" x14ac:dyDescent="0.3">
      <c r="A582" s="2" t="s">
        <v>447</v>
      </c>
      <c r="B582" s="3" t="str">
        <f>VLOOKUP(A582,[1]Habitat_Data_RAW!$A$2:$D$742,3,FALSE)</f>
        <v>Salmon Creek-Green Lake</v>
      </c>
      <c r="C582" s="3" t="str">
        <f>VLOOKUP(A582,[1]Habitat_Data_RAW!$A$2:$D$742,2,FALSE)</f>
        <v>Okanogan</v>
      </c>
      <c r="D582" s="2">
        <v>0.64214400000000005</v>
      </c>
      <c r="E582" s="2">
        <v>0.87597499999999995</v>
      </c>
      <c r="F582" s="2">
        <v>1.518119</v>
      </c>
      <c r="G582">
        <f t="shared" si="9"/>
        <v>42.298660381696038</v>
      </c>
      <c r="H582">
        <v>89.907483607210168</v>
      </c>
      <c r="I582">
        <v>5</v>
      </c>
    </row>
    <row r="583" spans="1:9" x14ac:dyDescent="0.3">
      <c r="A583" s="2" t="s">
        <v>276</v>
      </c>
      <c r="B583" s="3" t="str">
        <f>VLOOKUP(A583,[1]Habitat_Data_RAW!$A$2:$D$742,3,FALSE)</f>
        <v>Salmon Creek-Green Lake</v>
      </c>
      <c r="C583" s="3" t="str">
        <f>VLOOKUP(A583,[1]Habitat_Data_RAW!$A$2:$D$742,2,FALSE)</f>
        <v>Okanogan</v>
      </c>
      <c r="D583" s="2">
        <v>0.82987200000000005</v>
      </c>
      <c r="E583" s="2">
        <v>0.52569100000000002</v>
      </c>
      <c r="F583" s="2">
        <v>1.3555630000000001</v>
      </c>
      <c r="G583">
        <f t="shared" si="9"/>
        <v>61.21972936706004</v>
      </c>
      <c r="H583">
        <v>37.348833376545329</v>
      </c>
      <c r="I583">
        <v>5</v>
      </c>
    </row>
    <row r="584" spans="1:9" x14ac:dyDescent="0.3">
      <c r="A584" s="2" t="s">
        <v>448</v>
      </c>
      <c r="B584" s="3" t="str">
        <f>VLOOKUP(A584,[1]Habitat_Data_RAW!$A$2:$D$742,3,FALSE)</f>
        <v>Salmon Creek-Green Lake</v>
      </c>
      <c r="C584" s="3" t="str">
        <f>VLOOKUP(A584,[1]Habitat_Data_RAW!$A$2:$D$742,2,FALSE)</f>
        <v>Okanogan</v>
      </c>
      <c r="D584" s="2">
        <v>0.29083900000000001</v>
      </c>
      <c r="E584" s="2">
        <v>0.46313599999999999</v>
      </c>
      <c r="F584" s="2">
        <v>0.75397599999999998</v>
      </c>
      <c r="G584">
        <f t="shared" si="9"/>
        <v>38.574039491973224</v>
      </c>
      <c r="H584">
        <v>100</v>
      </c>
      <c r="I584">
        <v>1</v>
      </c>
    </row>
    <row r="585" spans="1:9" x14ac:dyDescent="0.3">
      <c r="A585" s="2" t="s">
        <v>277</v>
      </c>
      <c r="B585" s="3" t="str">
        <f>VLOOKUP(A585,[1]Habitat_Data_RAW!$A$2:$D$742,3,FALSE)</f>
        <v>Salmon Creek-Green Lake</v>
      </c>
      <c r="C585" s="3" t="str">
        <f>VLOOKUP(A585,[1]Habitat_Data_RAW!$A$2:$D$742,2,FALSE)</f>
        <v>Okanogan</v>
      </c>
      <c r="D585" s="2">
        <v>0.94352199999999997</v>
      </c>
      <c r="E585" s="2">
        <v>0.144562</v>
      </c>
      <c r="F585" s="2">
        <v>1.0880840000000001</v>
      </c>
      <c r="G585">
        <f t="shared" si="9"/>
        <v>86.714077221979181</v>
      </c>
      <c r="H585">
        <v>0</v>
      </c>
      <c r="I585">
        <v>5</v>
      </c>
    </row>
    <row r="586" spans="1:9" x14ac:dyDescent="0.3">
      <c r="A586" s="2" t="s">
        <v>696</v>
      </c>
      <c r="B586" s="3" t="str">
        <f>VLOOKUP(A586,[1]Habitat_Data_RAW!$A$2:$D$742,3,FALSE)</f>
        <v>Salmon Creek-Green Lake</v>
      </c>
      <c r="C586" s="3" t="str">
        <f>VLOOKUP(A586,[1]Habitat_Data_RAW!$A$2:$D$742,2,FALSE)</f>
        <v>Okanogan</v>
      </c>
      <c r="D586" s="2">
        <v>0.13172600000000001</v>
      </c>
      <c r="E586" s="2">
        <v>1.269468</v>
      </c>
      <c r="F586" s="2">
        <v>1.4011940000000001</v>
      </c>
      <c r="G586">
        <f t="shared" si="9"/>
        <v>9.4009823050912296</v>
      </c>
      <c r="H586">
        <v>71.125432254008174</v>
      </c>
      <c r="I586">
        <v>5</v>
      </c>
    </row>
    <row r="587" spans="1:9" x14ac:dyDescent="0.3">
      <c r="A587" s="2" t="s">
        <v>697</v>
      </c>
      <c r="B587" s="3" t="str">
        <f>VLOOKUP(A587,[1]Habitat_Data_RAW!$A$2:$D$742,3,FALSE)</f>
        <v>Salmon Creek-Green Lake</v>
      </c>
      <c r="C587" s="3" t="str">
        <f>VLOOKUP(A587,[1]Habitat_Data_RAW!$A$2:$D$742,2,FALSE)</f>
        <v>Okanogan</v>
      </c>
      <c r="D587" s="2">
        <v>0.32747100000000001</v>
      </c>
      <c r="E587" s="2">
        <v>1.4930639999999999</v>
      </c>
      <c r="F587" s="2">
        <v>1.8205340000000001</v>
      </c>
      <c r="G587">
        <f t="shared" si="9"/>
        <v>17.987634397380109</v>
      </c>
      <c r="H587">
        <v>100</v>
      </c>
      <c r="I587">
        <v>1</v>
      </c>
    </row>
    <row r="588" spans="1:9" x14ac:dyDescent="0.3">
      <c r="A588" s="2" t="s">
        <v>278</v>
      </c>
      <c r="B588" s="3" t="str">
        <f>VLOOKUP(A588,[1]Habitat_Data_RAW!$A$2:$D$742,3,FALSE)</f>
        <v>Salmon Creek-Green Lake</v>
      </c>
      <c r="C588" s="3" t="str">
        <f>VLOOKUP(A588,[1]Habitat_Data_RAW!$A$2:$D$742,2,FALSE)</f>
        <v>Okanogan</v>
      </c>
      <c r="D588" s="2">
        <v>1.6274090000000001</v>
      </c>
      <c r="E588" s="2">
        <v>0.73881600000000003</v>
      </c>
      <c r="F588" s="2">
        <v>2.3662239999999999</v>
      </c>
      <c r="G588">
        <f t="shared" si="9"/>
        <v>68.776624698253428</v>
      </c>
      <c r="H588">
        <v>65.251450604387216</v>
      </c>
      <c r="I588">
        <v>5</v>
      </c>
    </row>
    <row r="589" spans="1:9" x14ac:dyDescent="0.3">
      <c r="A589" s="2" t="s">
        <v>698</v>
      </c>
      <c r="B589" s="3" t="str">
        <f>VLOOKUP(A589,[1]Habitat_Data_RAW!$A$2:$D$742,3,FALSE)</f>
        <v>Salmon Creek-Green Lake</v>
      </c>
      <c r="C589" s="3" t="str">
        <f>VLOOKUP(A589,[1]Habitat_Data_RAW!$A$2:$D$742,2,FALSE)</f>
        <v>Okanogan</v>
      </c>
      <c r="D589" s="2">
        <v>9.0302999999999994E-2</v>
      </c>
      <c r="E589" s="2">
        <v>0.63556500000000005</v>
      </c>
      <c r="F589" s="2">
        <v>0.72586700000000004</v>
      </c>
      <c r="G589">
        <f t="shared" si="9"/>
        <v>12.440708835089623</v>
      </c>
      <c r="H589">
        <v>56.318869474294821</v>
      </c>
      <c r="I589">
        <v>5</v>
      </c>
    </row>
    <row r="590" spans="1:9" x14ac:dyDescent="0.3">
      <c r="A590" s="2" t="s">
        <v>449</v>
      </c>
      <c r="B590" s="3" t="str">
        <f>VLOOKUP(A590,[1]Habitat_Data_RAW!$A$2:$D$742,3,FALSE)</f>
        <v>Salmon Creek-Green Lake</v>
      </c>
      <c r="C590" s="3" t="str">
        <f>VLOOKUP(A590,[1]Habitat_Data_RAW!$A$2:$D$742,2,FALSE)</f>
        <v>Okanogan</v>
      </c>
      <c r="D590" s="2">
        <v>0.25471100000000002</v>
      </c>
      <c r="E590" s="2">
        <v>0.39653500000000003</v>
      </c>
      <c r="F590" s="2">
        <v>0.65124499999999996</v>
      </c>
      <c r="G590">
        <f t="shared" si="9"/>
        <v>39.111394329323076</v>
      </c>
      <c r="H590">
        <v>85.66033384746757</v>
      </c>
      <c r="I590">
        <v>5</v>
      </c>
    </row>
    <row r="591" spans="1:9" x14ac:dyDescent="0.3">
      <c r="A591" s="2" t="s">
        <v>699</v>
      </c>
      <c r="B591" s="3" t="str">
        <f>VLOOKUP(A591,[1]Habitat_Data_RAW!$A$2:$D$742,3,FALSE)</f>
        <v>Salmon Creek-Green Lake</v>
      </c>
      <c r="C591" s="3" t="str">
        <f>VLOOKUP(A591,[1]Habitat_Data_RAW!$A$2:$D$742,2,FALSE)</f>
        <v>Okanogan</v>
      </c>
      <c r="D591" s="2"/>
      <c r="E591" s="2">
        <v>2.0847159999999998</v>
      </c>
      <c r="F591" s="2">
        <v>2.0847159999999998</v>
      </c>
      <c r="G591">
        <f t="shared" si="9"/>
        <v>0</v>
      </c>
      <c r="H591">
        <v>100</v>
      </c>
      <c r="I591">
        <v>1</v>
      </c>
    </row>
    <row r="592" spans="1:9" x14ac:dyDescent="0.3">
      <c r="A592" s="2" t="s">
        <v>450</v>
      </c>
      <c r="B592" s="3" t="str">
        <f>VLOOKUP(A592,[1]Habitat_Data_RAW!$A$2:$D$742,3,FALSE)</f>
        <v>Salmon Creek-Green Lake</v>
      </c>
      <c r="C592" s="3" t="str">
        <f>VLOOKUP(A592,[1]Habitat_Data_RAW!$A$2:$D$742,2,FALSE)</f>
        <v>Okanogan</v>
      </c>
      <c r="D592" s="2">
        <v>0.34181499999999998</v>
      </c>
      <c r="E592" s="2">
        <v>0.33914800000000001</v>
      </c>
      <c r="F592" s="2">
        <v>0.68096199999999996</v>
      </c>
      <c r="G592">
        <f t="shared" si="9"/>
        <v>50.195899330652814</v>
      </c>
      <c r="H592">
        <v>72.070396066220965</v>
      </c>
      <c r="I592">
        <v>5</v>
      </c>
    </row>
    <row r="593" spans="1:10" x14ac:dyDescent="0.3">
      <c r="A593" s="2" t="s">
        <v>568</v>
      </c>
      <c r="B593" s="3" t="str">
        <f>VLOOKUP(A593,[1]Habitat_Data_RAW!$A$2:$D$742,3,FALSE)</f>
        <v>Sand Creek</v>
      </c>
      <c r="C593" s="3" t="str">
        <f>VLOOKUP(A593,[1]Habitat_Data_RAW!$A$2:$D$742,2,FALSE)</f>
        <v>Wenatchee</v>
      </c>
      <c r="D593" s="2"/>
      <c r="E593" s="2">
        <v>1.302481</v>
      </c>
      <c r="F593" s="2">
        <v>1.302481</v>
      </c>
      <c r="G593">
        <f t="shared" si="9"/>
        <v>0</v>
      </c>
      <c r="H593">
        <v>100</v>
      </c>
      <c r="I593">
        <v>1</v>
      </c>
    </row>
    <row r="594" spans="1:10" x14ac:dyDescent="0.3">
      <c r="A594" s="2" t="s">
        <v>569</v>
      </c>
      <c r="B594" s="3" t="str">
        <f>VLOOKUP(A594,[1]Habitat_Data_RAW!$A$2:$D$742,3,FALSE)</f>
        <v>Sand Creek</v>
      </c>
      <c r="C594" s="3" t="str">
        <f>VLOOKUP(A594,[1]Habitat_Data_RAW!$A$2:$D$742,2,FALSE)</f>
        <v>Wenatchee</v>
      </c>
      <c r="D594" s="2"/>
      <c r="E594" s="2">
        <v>1.2580929999999999</v>
      </c>
      <c r="F594" s="2">
        <v>1.2580929999999999</v>
      </c>
      <c r="G594">
        <f t="shared" si="9"/>
        <v>0</v>
      </c>
      <c r="H594">
        <v>100</v>
      </c>
      <c r="I594">
        <v>1</v>
      </c>
    </row>
    <row r="595" spans="1:10" x14ac:dyDescent="0.3">
      <c r="A595" s="2" t="s">
        <v>593</v>
      </c>
      <c r="B595" s="3" t="str">
        <f>VLOOKUP(A595,[1]Habitat_Data_RAW!$A$2:$D$742,3,FALSE)</f>
        <v>Middle Twisp River</v>
      </c>
      <c r="C595" s="3" t="str">
        <f>VLOOKUP(A595,[1]Habitat_Data_RAW!$A$2:$D$742,2,FALSE)</f>
        <v>Methow</v>
      </c>
      <c r="D595" s="2">
        <v>0.126004</v>
      </c>
      <c r="E595" s="2"/>
      <c r="F595" s="2">
        <v>0.126004</v>
      </c>
      <c r="G595">
        <f t="shared" si="9"/>
        <v>100</v>
      </c>
      <c r="H595">
        <v>1.098448740948373</v>
      </c>
      <c r="I595">
        <v>5</v>
      </c>
    </row>
    <row r="596" spans="1:10" x14ac:dyDescent="0.3">
      <c r="A596" s="2" t="s">
        <v>570</v>
      </c>
      <c r="B596" s="3" t="str">
        <f>VLOOKUP(A596,[1]Habitat_Data_RAW!$A$2:$D$742,3,FALSE)</f>
        <v>Lower White River</v>
      </c>
      <c r="C596" s="3" t="str">
        <f>VLOOKUP(A596,[1]Habitat_Data_RAW!$A$2:$D$742,2,FALSE)</f>
        <v>Wenatchee</v>
      </c>
      <c r="D596" s="2">
        <v>0.24226200000000001</v>
      </c>
      <c r="E596" s="2">
        <v>0.119696</v>
      </c>
      <c r="F596" s="2">
        <v>0.361958</v>
      </c>
      <c r="G596">
        <f t="shared" si="9"/>
        <v>66.930969891534374</v>
      </c>
      <c r="H596">
        <v>63.508536291041892</v>
      </c>
      <c r="I596">
        <v>5</v>
      </c>
    </row>
    <row r="597" spans="1:10" x14ac:dyDescent="0.3">
      <c r="A597" s="2" t="s">
        <v>594</v>
      </c>
      <c r="B597" s="3" t="str">
        <f>VLOOKUP(A597,[1]Habitat_Data_RAW!$A$2:$D$742,3,FALSE)</f>
        <v>Upper Twisp River</v>
      </c>
      <c r="C597" s="3" t="str">
        <f>VLOOKUP(A597,[1]Habitat_Data_RAW!$A$2:$D$742,2,FALSE)</f>
        <v>Methow</v>
      </c>
      <c r="D597" s="2">
        <v>1.6532999999999999E-2</v>
      </c>
      <c r="E597" s="2">
        <v>4.0724999999999997E-2</v>
      </c>
      <c r="F597" s="2">
        <v>5.7258000000000003E-2</v>
      </c>
      <c r="G597">
        <f t="shared" si="9"/>
        <v>28.874567745991826</v>
      </c>
      <c r="H597">
        <v>0</v>
      </c>
      <c r="I597">
        <v>5</v>
      </c>
    </row>
    <row r="598" spans="1:10" x14ac:dyDescent="0.3">
      <c r="A598" s="2" t="s">
        <v>281</v>
      </c>
      <c r="B598" s="3" t="str">
        <f>VLOOKUP(A598,[1]Habitat_Data_RAW!$A$2:$D$742,3,FALSE)</f>
        <v>Okanogan River-Mosquito Creek</v>
      </c>
      <c r="C598" s="3" t="str">
        <f>VLOOKUP(A598,[1]Habitat_Data_RAW!$A$2:$D$742,2,FALSE)</f>
        <v>Okanogan</v>
      </c>
      <c r="D598" s="2">
        <v>1.3919269999999999</v>
      </c>
      <c r="E598" s="2">
        <v>0.162471</v>
      </c>
      <c r="F598" s="2">
        <v>1.5543979999999999</v>
      </c>
      <c r="G598">
        <f t="shared" si="9"/>
        <v>89.547657678406694</v>
      </c>
      <c r="H598">
        <v>4.0979968271451703</v>
      </c>
      <c r="I598">
        <v>5</v>
      </c>
    </row>
    <row r="599" spans="1:10" x14ac:dyDescent="0.3">
      <c r="A599" s="2" t="s">
        <v>282</v>
      </c>
      <c r="B599" s="3" t="str">
        <f>VLOOKUP(A599,[1]Habitat_Data_RAW!$A$2:$D$742,3,FALSE)</f>
        <v>Similkameen River-Ellemeham Draw</v>
      </c>
      <c r="C599" s="3" t="str">
        <f>VLOOKUP(A599,[1]Habitat_Data_RAW!$A$2:$D$742,2,FALSE)</f>
        <v>Okanogan</v>
      </c>
      <c r="D599" s="2">
        <v>2.3038919999999998</v>
      </c>
      <c r="E599" s="2"/>
      <c r="F599" s="2">
        <v>2.3038919999999998</v>
      </c>
      <c r="G599">
        <f t="shared" si="9"/>
        <v>100</v>
      </c>
      <c r="H599">
        <v>5.9847805341557416</v>
      </c>
      <c r="I599">
        <v>5</v>
      </c>
    </row>
    <row r="600" spans="1:10" x14ac:dyDescent="0.3">
      <c r="A600" s="2" t="s">
        <v>283</v>
      </c>
      <c r="B600" s="3" t="str">
        <f>VLOOKUP(A600,[1]Habitat_Data_RAW!$A$2:$D$742,3,FALSE)</f>
        <v>Similkameen River-Ellemeham Draw</v>
      </c>
      <c r="C600" s="3" t="str">
        <f>VLOOKUP(A600,[1]Habitat_Data_RAW!$A$2:$D$742,2,FALSE)</f>
        <v>Okanogan</v>
      </c>
      <c r="D600" s="2">
        <v>1.1447579999999999</v>
      </c>
      <c r="E600" s="2">
        <v>8.4447999999999995E-2</v>
      </c>
      <c r="F600" s="2">
        <v>1.229206</v>
      </c>
      <c r="G600">
        <f t="shared" si="9"/>
        <v>93.129874081317539</v>
      </c>
      <c r="H600">
        <v>100</v>
      </c>
      <c r="I600">
        <v>1</v>
      </c>
    </row>
    <row r="601" spans="1:10" x14ac:dyDescent="0.3">
      <c r="A601" s="2" t="s">
        <v>284</v>
      </c>
      <c r="B601" s="3" t="str">
        <f>VLOOKUP(A601,[1]Habitat_Data_RAW!$A$2:$D$742,3,FALSE)</f>
        <v>Similkameen River-Ellemeham Draw</v>
      </c>
      <c r="C601" s="3" t="str">
        <f>VLOOKUP(A601,[1]Habitat_Data_RAW!$A$2:$D$742,2,FALSE)</f>
        <v>Okanogan</v>
      </c>
      <c r="D601" s="2">
        <v>0.79838399999999998</v>
      </c>
      <c r="E601" s="2"/>
      <c r="F601" s="2">
        <v>0.79838399999999998</v>
      </c>
      <c r="G601">
        <f t="shared" si="9"/>
        <v>100</v>
      </c>
      <c r="H601">
        <v>100</v>
      </c>
      <c r="I601">
        <v>1</v>
      </c>
    </row>
    <row r="602" spans="1:10" x14ac:dyDescent="0.3">
      <c r="A602" s="2" t="s">
        <v>451</v>
      </c>
      <c r="B602" s="3" t="str">
        <f>VLOOKUP(A602,[1]Habitat_Data_RAW!$A$2:$D$742,3,FALSE)</f>
        <v>Similkameen River-Ellemeham Draw</v>
      </c>
      <c r="C602" s="3" t="str">
        <f>VLOOKUP(A602,[1]Habitat_Data_RAW!$A$2:$D$742,2,FALSE)</f>
        <v>Okanogan</v>
      </c>
      <c r="D602" s="2">
        <v>0.41117999999999999</v>
      </c>
      <c r="E602" s="2">
        <v>0.76272200000000001</v>
      </c>
      <c r="F602" s="2">
        <v>1.1739010000000001</v>
      </c>
      <c r="G602">
        <f t="shared" si="9"/>
        <v>35.026803793505586</v>
      </c>
      <c r="H602">
        <v>100</v>
      </c>
      <c r="I602">
        <v>1</v>
      </c>
    </row>
    <row r="603" spans="1:10" x14ac:dyDescent="0.3">
      <c r="A603" s="2" t="s">
        <v>703</v>
      </c>
      <c r="B603" s="3" t="str">
        <f>VLOOKUP(A603,[1]Habitat_Data_RAW!$A$2:$D$742,3,FALSE)</f>
        <v>Similkameen River-Ellemeham Draw</v>
      </c>
      <c r="C603" s="3" t="str">
        <f>VLOOKUP(A603,[1]Habitat_Data_RAW!$A$2:$D$742,2,FALSE)</f>
        <v>Okanogan</v>
      </c>
      <c r="D603" s="2"/>
      <c r="E603" s="2">
        <v>2.3016239999999999</v>
      </c>
      <c r="F603" s="2">
        <v>2.3016239999999999</v>
      </c>
      <c r="G603">
        <f t="shared" si="9"/>
        <v>0</v>
      </c>
      <c r="H603">
        <v>42.158231090284602</v>
      </c>
      <c r="I603">
        <v>5</v>
      </c>
    </row>
    <row r="604" spans="1:10" x14ac:dyDescent="0.3">
      <c r="A604" s="2" t="s">
        <v>704</v>
      </c>
      <c r="B604" s="3" t="str">
        <f>VLOOKUP(A604,[1]Habitat_Data_RAW!$A$2:$D$742,3,FALSE)</f>
        <v>Lower Siwash Creek</v>
      </c>
      <c r="C604" s="3" t="str">
        <f>VLOOKUP(A604,[1]Habitat_Data_RAW!$A$2:$D$742,2,FALSE)</f>
        <v>Okanogan</v>
      </c>
      <c r="D604" s="2">
        <v>0.25688699999999998</v>
      </c>
      <c r="E604" s="2">
        <v>1.518211</v>
      </c>
      <c r="F604" s="2">
        <v>1.7750980000000001</v>
      </c>
      <c r="G604">
        <f t="shared" si="9"/>
        <v>14.471708040908164</v>
      </c>
      <c r="H604">
        <v>63.992460249709467</v>
      </c>
      <c r="I604">
        <v>5</v>
      </c>
    </row>
    <row r="605" spans="1:10" x14ac:dyDescent="0.3">
      <c r="A605" s="2" t="s">
        <v>571</v>
      </c>
      <c r="B605" s="3" t="str">
        <f>VLOOKUP(A605,[1]Habitat_Data_RAW!$A$2:$D$742,3,FALSE)</f>
        <v>Chiwaukum Creek</v>
      </c>
      <c r="C605" s="3" t="str">
        <f>VLOOKUP(A605,[1]Habitat_Data_RAW!$A$2:$D$742,2,FALSE)</f>
        <v>Wenatchee</v>
      </c>
      <c r="D605" s="2">
        <v>0.51964900000000003</v>
      </c>
      <c r="E605" s="2"/>
      <c r="F605" s="2">
        <v>0.51964900000000003</v>
      </c>
      <c r="G605">
        <f t="shared" si="9"/>
        <v>100</v>
      </c>
      <c r="H605">
        <v>100</v>
      </c>
      <c r="I605">
        <v>1</v>
      </c>
    </row>
    <row r="606" spans="1:10" x14ac:dyDescent="0.3">
      <c r="A606" s="2" t="s">
        <v>572</v>
      </c>
      <c r="B606" s="3" t="str">
        <f>VLOOKUP(A606,[1]Habitat_Data_RAW!$A$2:$D$742,3,FALSE)</f>
        <v>Chiwaukum Creek</v>
      </c>
      <c r="C606" s="3" t="str">
        <f>VLOOKUP(A606,[1]Habitat_Data_RAW!$A$2:$D$742,2,FALSE)</f>
        <v>Wenatchee</v>
      </c>
      <c r="D606" s="2">
        <v>0.62792300000000001</v>
      </c>
      <c r="E606" s="2">
        <v>0.26501000000000002</v>
      </c>
      <c r="F606" s="2">
        <v>0.89293299999999998</v>
      </c>
      <c r="G606">
        <f t="shared" si="9"/>
        <v>70.321401493729098</v>
      </c>
      <c r="H606">
        <v>100</v>
      </c>
      <c r="I606">
        <v>1</v>
      </c>
    </row>
    <row r="607" spans="1:10" x14ac:dyDescent="0.3">
      <c r="A607" s="2" t="s">
        <v>573</v>
      </c>
      <c r="B607" s="3" t="str">
        <f>VLOOKUP(A607,[1]Habitat_Data_RAW!$A$2:$D$742,3,FALSE)</f>
        <v>Chiwaukum Creek</v>
      </c>
      <c r="C607" s="3" t="str">
        <f>VLOOKUP(A607,[1]Habitat_Data_RAW!$A$2:$D$742,2,FALSE)</f>
        <v>Wenatchee</v>
      </c>
      <c r="D607" s="2">
        <v>0.39114399999999999</v>
      </c>
      <c r="E607" s="2">
        <v>0.21921199999999999</v>
      </c>
      <c r="F607" s="2">
        <v>0.61035600000000001</v>
      </c>
      <c r="G607">
        <f t="shared" si="9"/>
        <v>64.084567039563794</v>
      </c>
      <c r="H607">
        <v>100</v>
      </c>
      <c r="I607">
        <v>1</v>
      </c>
    </row>
    <row r="608" spans="1:10" x14ac:dyDescent="0.3">
      <c r="A608" s="2" t="s">
        <v>574</v>
      </c>
      <c r="B608" s="3" t="str">
        <f>VLOOKUP(A608,[1]Habitat_Data_RAW!$A$2:$D$742,3,FALSE)</f>
        <v>Chiwaukum Creek</v>
      </c>
      <c r="C608" s="3" t="str">
        <f>VLOOKUP(A608,[1]Habitat_Data_RAW!$A$2:$D$742,2,FALSE)</f>
        <v>Wenatchee</v>
      </c>
      <c r="D608" s="2">
        <v>0.70636299999999996</v>
      </c>
      <c r="E608" s="2">
        <v>3.5729999999999998E-2</v>
      </c>
      <c r="F608" s="2">
        <v>0.742093</v>
      </c>
      <c r="G608">
        <f t="shared" si="9"/>
        <v>95.185239585874001</v>
      </c>
      <c r="H608">
        <v>100</v>
      </c>
      <c r="I608">
        <v>5</v>
      </c>
      <c r="J608" t="s">
        <v>750</v>
      </c>
    </row>
    <row r="609" spans="1:9" x14ac:dyDescent="0.3">
      <c r="A609" s="2" t="s">
        <v>595</v>
      </c>
      <c r="B609" s="3" t="str">
        <f>VLOOKUP(A609,[1]Habitat_Data_RAW!$A$2:$D$742,3,FALSE)</f>
        <v>Libby Creek</v>
      </c>
      <c r="C609" s="3" t="str">
        <f>VLOOKUP(A609,[1]Habitat_Data_RAW!$A$2:$D$742,2,FALSE)</f>
        <v>Methow</v>
      </c>
      <c r="D609" s="2"/>
      <c r="E609" s="2">
        <v>0.38597399999999998</v>
      </c>
      <c r="F609" s="2">
        <v>0.38597399999999998</v>
      </c>
      <c r="G609">
        <f t="shared" si="9"/>
        <v>0</v>
      </c>
      <c r="H609">
        <v>100</v>
      </c>
      <c r="I609">
        <v>1</v>
      </c>
    </row>
    <row r="610" spans="1:9" x14ac:dyDescent="0.3">
      <c r="A610" s="2" t="s">
        <v>596</v>
      </c>
      <c r="B610" s="3" t="str">
        <f>VLOOKUP(A610,[1]Habitat_Data_RAW!$A$2:$D$742,3,FALSE)</f>
        <v>Libby Creek</v>
      </c>
      <c r="C610" s="3" t="str">
        <f>VLOOKUP(A610,[1]Habitat_Data_RAW!$A$2:$D$742,2,FALSE)</f>
        <v>Methow</v>
      </c>
      <c r="D610" s="2">
        <v>0.69438200000000005</v>
      </c>
      <c r="E610" s="2">
        <v>1.3039229999999999</v>
      </c>
      <c r="F610" s="2">
        <v>1.998305</v>
      </c>
      <c r="G610">
        <f t="shared" si="9"/>
        <v>34.748549395612784</v>
      </c>
      <c r="H610">
        <v>100</v>
      </c>
      <c r="I610">
        <v>1</v>
      </c>
    </row>
    <row r="611" spans="1:9" x14ac:dyDescent="0.3">
      <c r="A611" s="2" t="s">
        <v>597</v>
      </c>
      <c r="B611" s="3" t="str">
        <f>VLOOKUP(A611,[1]Habitat_Data_RAW!$A$2:$D$742,3,FALSE)</f>
        <v>Libby Creek</v>
      </c>
      <c r="C611" s="3" t="str">
        <f>VLOOKUP(A611,[1]Habitat_Data_RAW!$A$2:$D$742,2,FALSE)</f>
        <v>Methow</v>
      </c>
      <c r="D611" s="2">
        <v>0.17921799999999999</v>
      </c>
      <c r="E611" s="2">
        <v>0.231069</v>
      </c>
      <c r="F611" s="2">
        <v>0.41028700000000001</v>
      </c>
      <c r="G611">
        <f t="shared" si="9"/>
        <v>43.681130525705179</v>
      </c>
      <c r="H611">
        <v>100</v>
      </c>
      <c r="I611">
        <v>1</v>
      </c>
    </row>
    <row r="612" spans="1:9" x14ac:dyDescent="0.3">
      <c r="A612" s="2" t="s">
        <v>598</v>
      </c>
      <c r="B612" s="3" t="str">
        <f>VLOOKUP(A612,[1]Habitat_Data_RAW!$A$2:$D$742,3,FALSE)</f>
        <v>Libby Creek</v>
      </c>
      <c r="C612" s="3" t="str">
        <f>VLOOKUP(A612,[1]Habitat_Data_RAW!$A$2:$D$742,2,FALSE)</f>
        <v>Methow</v>
      </c>
      <c r="D612" s="2">
        <v>8.5810999999999998E-2</v>
      </c>
      <c r="E612" s="2">
        <v>0.51260600000000001</v>
      </c>
      <c r="F612" s="2">
        <v>0.59841699999999998</v>
      </c>
      <c r="G612">
        <f t="shared" si="9"/>
        <v>14.339666152532432</v>
      </c>
      <c r="H612">
        <v>100</v>
      </c>
      <c r="I612">
        <v>1</v>
      </c>
    </row>
    <row r="613" spans="1:9" x14ac:dyDescent="0.3">
      <c r="A613" s="2" t="s">
        <v>599</v>
      </c>
      <c r="B613" s="3" t="str">
        <f>VLOOKUP(A613,[1]Habitat_Data_RAW!$A$2:$D$742,3,FALSE)</f>
        <v>Libby Creek</v>
      </c>
      <c r="C613" s="3" t="str">
        <f>VLOOKUP(A613,[1]Habitat_Data_RAW!$A$2:$D$742,2,FALSE)</f>
        <v>Methow</v>
      </c>
      <c r="D613" s="2"/>
      <c r="E613" s="2">
        <v>1.2503150000000001</v>
      </c>
      <c r="F613" s="2">
        <v>1.2503150000000001</v>
      </c>
      <c r="G613">
        <f t="shared" si="9"/>
        <v>0</v>
      </c>
      <c r="H613">
        <v>88.233003089687983</v>
      </c>
      <c r="I613">
        <v>5</v>
      </c>
    </row>
    <row r="614" spans="1:9" x14ac:dyDescent="0.3">
      <c r="A614" s="2" t="s">
        <v>600</v>
      </c>
      <c r="B614" s="3" t="str">
        <f>VLOOKUP(A614,[1]Habitat_Data_RAW!$A$2:$D$742,3,FALSE)</f>
        <v>South Creek</v>
      </c>
      <c r="C614" s="3" t="str">
        <f>VLOOKUP(A614,[1]Habitat_Data_RAW!$A$2:$D$742,2,FALSE)</f>
        <v>Methow</v>
      </c>
      <c r="D614" s="2">
        <v>0.22129099999999999</v>
      </c>
      <c r="E614" s="2">
        <v>0.57102600000000003</v>
      </c>
      <c r="F614" s="2">
        <v>0.79231700000000005</v>
      </c>
      <c r="G614">
        <f t="shared" si="9"/>
        <v>27.929603933779028</v>
      </c>
      <c r="H614">
        <v>100</v>
      </c>
      <c r="I614">
        <v>1</v>
      </c>
    </row>
    <row r="615" spans="1:9" x14ac:dyDescent="0.3">
      <c r="A615" s="2" t="s">
        <v>575</v>
      </c>
      <c r="B615" s="3" t="str">
        <f>VLOOKUP(A615,[1]Habitat_Data_RAW!$A$2:$D$742,3,FALSE)</f>
        <v>Chumstick Creek</v>
      </c>
      <c r="C615" s="3" t="str">
        <f>VLOOKUP(A615,[1]Habitat_Data_RAW!$A$2:$D$742,2,FALSE)</f>
        <v>Wenatchee</v>
      </c>
      <c r="D615" s="2">
        <v>0.21279300000000001</v>
      </c>
      <c r="E615" s="2">
        <v>2.6220000000000002E-3</v>
      </c>
      <c r="F615" s="2">
        <v>0.215415</v>
      </c>
      <c r="G615">
        <f t="shared" si="9"/>
        <v>98.782814567230702</v>
      </c>
      <c r="H615">
        <v>100</v>
      </c>
      <c r="I615">
        <v>1</v>
      </c>
    </row>
    <row r="616" spans="1:9" x14ac:dyDescent="0.3">
      <c r="A616" s="2" t="s">
        <v>601</v>
      </c>
      <c r="B616" s="3" t="str">
        <f>VLOOKUP(A616,[1]Habitat_Data_RAW!$A$2:$D$742,3,FALSE)</f>
        <v>Squaw Creek</v>
      </c>
      <c r="C616" s="3" t="str">
        <f>VLOOKUP(A616,[1]Habitat_Data_RAW!$A$2:$D$742,2,FALSE)</f>
        <v>Methow</v>
      </c>
      <c r="D616" s="2"/>
      <c r="E616" s="2">
        <v>3.9828000000000002E-2</v>
      </c>
      <c r="F616" s="2">
        <v>3.9828000000000002E-2</v>
      </c>
      <c r="G616">
        <f t="shared" si="9"/>
        <v>0</v>
      </c>
      <c r="H616">
        <v>100</v>
      </c>
      <c r="I616">
        <v>1</v>
      </c>
    </row>
    <row r="617" spans="1:9" x14ac:dyDescent="0.3">
      <c r="A617" s="2" t="s">
        <v>602</v>
      </c>
      <c r="B617" s="3" t="str">
        <f>VLOOKUP(A617,[1]Habitat_Data_RAW!$A$2:$D$742,3,FALSE)</f>
        <v>Squaw Creek</v>
      </c>
      <c r="C617" s="3" t="str">
        <f>VLOOKUP(A617,[1]Habitat_Data_RAW!$A$2:$D$742,2,FALSE)</f>
        <v>Methow</v>
      </c>
      <c r="D617" s="2"/>
      <c r="E617" s="2">
        <v>0.75223600000000002</v>
      </c>
      <c r="F617" s="2">
        <v>0.75223600000000002</v>
      </c>
      <c r="G617">
        <f t="shared" si="9"/>
        <v>0</v>
      </c>
      <c r="H617">
        <v>100</v>
      </c>
      <c r="I617">
        <v>1</v>
      </c>
    </row>
    <row r="618" spans="1:9" x14ac:dyDescent="0.3">
      <c r="A618" s="2" t="s">
        <v>290</v>
      </c>
      <c r="B618" s="3" t="str">
        <f>VLOOKUP(A618,[1]Habitat_Data_RAW!$A$2:$D$742,3,FALSE)</f>
        <v>Middle Omak Creek</v>
      </c>
      <c r="C618" s="3" t="str">
        <f>VLOOKUP(A618,[1]Habitat_Data_RAW!$A$2:$D$742,2,FALSE)</f>
        <v>Okanogan</v>
      </c>
      <c r="D618" s="2">
        <v>0.37646200000000002</v>
      </c>
      <c r="E618" s="2">
        <v>3.3054E-2</v>
      </c>
      <c r="F618" s="2">
        <v>0.40951700000000002</v>
      </c>
      <c r="G618">
        <f t="shared" si="9"/>
        <v>91.928296017015171</v>
      </c>
      <c r="H618">
        <v>100</v>
      </c>
      <c r="I618">
        <v>1</v>
      </c>
    </row>
    <row r="619" spans="1:9" x14ac:dyDescent="0.3">
      <c r="A619" s="2" t="s">
        <v>291</v>
      </c>
      <c r="B619" s="3" t="str">
        <f>VLOOKUP(A619,[1]Habitat_Data_RAW!$A$2:$D$742,3,FALSE)</f>
        <v>Middle Omak Creek</v>
      </c>
      <c r="C619" s="3" t="str">
        <f>VLOOKUP(A619,[1]Habitat_Data_RAW!$A$2:$D$742,2,FALSE)</f>
        <v>Okanogan</v>
      </c>
      <c r="D619" s="2">
        <v>0.14147499999999999</v>
      </c>
      <c r="E619" s="2">
        <v>4.0943E-2</v>
      </c>
      <c r="F619" s="2">
        <v>0.182418</v>
      </c>
      <c r="G619">
        <f t="shared" si="9"/>
        <v>77.555394752710811</v>
      </c>
      <c r="H619">
        <v>100</v>
      </c>
      <c r="I619">
        <v>1</v>
      </c>
    </row>
    <row r="620" spans="1:9" x14ac:dyDescent="0.3">
      <c r="A620" s="2" t="s">
        <v>711</v>
      </c>
      <c r="B620" s="3" t="str">
        <f>VLOOKUP(A620,[1]Habitat_Data_RAW!$A$2:$D$742,3,FALSE)</f>
        <v>Middle Omak Creek</v>
      </c>
      <c r="C620" s="3" t="str">
        <f>VLOOKUP(A620,[1]Habitat_Data_RAW!$A$2:$D$742,2,FALSE)</f>
        <v>Okanogan</v>
      </c>
      <c r="D620" s="2">
        <v>0.198272</v>
      </c>
      <c r="E620" s="2">
        <v>2.5370499999999998</v>
      </c>
      <c r="F620" s="2">
        <v>2.7353209999999999</v>
      </c>
      <c r="G620">
        <f t="shared" si="9"/>
        <v>7.2485825246835747</v>
      </c>
      <c r="H620">
        <v>0</v>
      </c>
      <c r="I620">
        <v>5</v>
      </c>
    </row>
    <row r="621" spans="1:9" x14ac:dyDescent="0.3">
      <c r="A621" s="2" t="s">
        <v>454</v>
      </c>
      <c r="B621" s="3" t="str">
        <f>VLOOKUP(A621,[1]Habitat_Data_RAW!$A$2:$D$742,3,FALSE)</f>
        <v>Entiat River-Potato Creek</v>
      </c>
      <c r="C621" s="3" t="str">
        <f>VLOOKUP(A621,[1]Habitat_Data_RAW!$A$2:$D$742,2,FALSE)</f>
        <v>Entiat</v>
      </c>
      <c r="D621" s="2">
        <v>9.6058000000000004E-2</v>
      </c>
      <c r="E621" s="2">
        <v>0.173094</v>
      </c>
      <c r="F621" s="2">
        <v>0.269152</v>
      </c>
      <c r="G621">
        <f t="shared" si="9"/>
        <v>35.689127333254071</v>
      </c>
      <c r="H621">
        <v>14.78421561098863</v>
      </c>
      <c r="I621">
        <v>5</v>
      </c>
    </row>
    <row r="622" spans="1:9" x14ac:dyDescent="0.3">
      <c r="A622" s="2" t="s">
        <v>712</v>
      </c>
      <c r="B622" s="3" t="str">
        <f>VLOOKUP(A622,[1]Habitat_Data_RAW!$A$2:$D$742,3,FALSE)</f>
        <v>Entiat River-Potato Creek</v>
      </c>
      <c r="C622" s="3" t="str">
        <f>VLOOKUP(A622,[1]Habitat_Data_RAW!$A$2:$D$742,2,FALSE)</f>
        <v>Entiat</v>
      </c>
      <c r="D622" s="2"/>
      <c r="E622" s="2">
        <v>1.0552589999999999</v>
      </c>
      <c r="F622" s="2">
        <v>1.0552589999999999</v>
      </c>
      <c r="G622">
        <f t="shared" si="9"/>
        <v>0</v>
      </c>
      <c r="H622">
        <v>24.039506505525129</v>
      </c>
      <c r="I622">
        <v>5</v>
      </c>
    </row>
    <row r="623" spans="1:9" x14ac:dyDescent="0.3">
      <c r="A623" s="2" t="s">
        <v>713</v>
      </c>
      <c r="B623" s="3" t="str">
        <f>VLOOKUP(A623,[1]Habitat_Data_RAW!$A$2:$D$742,3,FALSE)</f>
        <v>Entiat River-Potato Creek</v>
      </c>
      <c r="C623" s="3" t="str">
        <f>VLOOKUP(A623,[1]Habitat_Data_RAW!$A$2:$D$742,2,FALSE)</f>
        <v>Entiat</v>
      </c>
      <c r="D623" s="2"/>
      <c r="E623" s="2">
        <v>0.11351700000000001</v>
      </c>
      <c r="F623" s="2">
        <v>0.11351700000000001</v>
      </c>
      <c r="G623">
        <f t="shared" si="9"/>
        <v>0</v>
      </c>
      <c r="H623">
        <v>10.83970339059314</v>
      </c>
      <c r="I623">
        <v>5</v>
      </c>
    </row>
    <row r="624" spans="1:9" x14ac:dyDescent="0.3">
      <c r="A624" s="2" t="s">
        <v>577</v>
      </c>
      <c r="B624" s="3" t="str">
        <f>VLOOKUP(A624,[1]Habitat_Data_RAW!$A$2:$D$742,3,FALSE)</f>
        <v>Chumstick Creek</v>
      </c>
      <c r="C624" s="3" t="str">
        <f>VLOOKUP(A624,[1]Habitat_Data_RAW!$A$2:$D$742,2,FALSE)</f>
        <v>Wenatchee</v>
      </c>
      <c r="D624" s="2">
        <v>0.278972</v>
      </c>
      <c r="E624" s="2">
        <v>5.1534000000000003E-2</v>
      </c>
      <c r="F624" s="2">
        <v>0.33050600000000002</v>
      </c>
      <c r="G624">
        <f t="shared" si="9"/>
        <v>84.407544794950766</v>
      </c>
      <c r="H624">
        <v>30.182271907194771</v>
      </c>
      <c r="I624">
        <v>5</v>
      </c>
    </row>
    <row r="625" spans="1:9" x14ac:dyDescent="0.3">
      <c r="A625" s="2" t="s">
        <v>714</v>
      </c>
      <c r="B625" s="3" t="str">
        <f>VLOOKUP(A625,[1]Habitat_Data_RAW!$A$2:$D$742,3,FALSE)</f>
        <v>Middle Omak Creek</v>
      </c>
      <c r="C625" s="3" t="str">
        <f>VLOOKUP(A625,[1]Habitat_Data_RAW!$A$2:$D$742,2,FALSE)</f>
        <v>Okanogan</v>
      </c>
      <c r="D625" s="2">
        <v>0.12767000000000001</v>
      </c>
      <c r="E625" s="2">
        <v>0.53791199999999995</v>
      </c>
      <c r="F625" s="2">
        <v>0.66558300000000004</v>
      </c>
      <c r="G625">
        <f t="shared" si="9"/>
        <v>19.1816798205483</v>
      </c>
      <c r="H625">
        <v>38.24469197182264</v>
      </c>
      <c r="I625">
        <v>5</v>
      </c>
    </row>
    <row r="626" spans="1:9" x14ac:dyDescent="0.3">
      <c r="A626" s="2" t="s">
        <v>293</v>
      </c>
      <c r="B626" s="3" t="str">
        <f>VLOOKUP(A626,[1]Habitat_Data_RAW!$A$2:$D$742,3,FALSE)</f>
        <v>Middle Omak Creek</v>
      </c>
      <c r="C626" s="3" t="str">
        <f>VLOOKUP(A626,[1]Habitat_Data_RAW!$A$2:$D$742,2,FALSE)</f>
        <v>Okanogan</v>
      </c>
      <c r="D626" s="2">
        <v>0.35635499999999998</v>
      </c>
      <c r="E626" s="2">
        <v>1.2297000000000001E-2</v>
      </c>
      <c r="F626" s="2">
        <v>0.36865199999999998</v>
      </c>
      <c r="G626">
        <f t="shared" si="9"/>
        <v>96.66433384329936</v>
      </c>
      <c r="H626">
        <v>44.647213028471953</v>
      </c>
      <c r="I626">
        <v>5</v>
      </c>
    </row>
    <row r="627" spans="1:9" x14ac:dyDescent="0.3">
      <c r="A627" s="2" t="s">
        <v>715</v>
      </c>
      <c r="B627" s="3" t="str">
        <f>VLOOKUP(A627,[1]Habitat_Data_RAW!$A$2:$D$742,3,FALSE)</f>
        <v>Roaring Creek</v>
      </c>
      <c r="C627" s="3" t="str">
        <f>VLOOKUP(A627,[1]Habitat_Data_RAW!$A$2:$D$742,2,FALSE)</f>
        <v>Entiat</v>
      </c>
      <c r="D627" s="2"/>
      <c r="E627" s="2">
        <v>0.17768</v>
      </c>
      <c r="F627" s="2">
        <v>0.17768</v>
      </c>
      <c r="G627">
        <f t="shared" si="9"/>
        <v>0</v>
      </c>
      <c r="H627">
        <v>10.73507706210151</v>
      </c>
      <c r="I627">
        <v>5</v>
      </c>
    </row>
    <row r="628" spans="1:9" x14ac:dyDescent="0.3">
      <c r="A628" s="2" t="s">
        <v>716</v>
      </c>
      <c r="B628" s="3" t="str">
        <f>VLOOKUP(A628,[1]Habitat_Data_RAW!$A$2:$D$742,3,FALSE)</f>
        <v>Roaring Creek</v>
      </c>
      <c r="C628" s="3" t="str">
        <f>VLOOKUP(A628,[1]Habitat_Data_RAW!$A$2:$D$742,2,FALSE)</f>
        <v>Entiat</v>
      </c>
      <c r="D628" s="2"/>
      <c r="E628" s="2">
        <v>0.459094</v>
      </c>
      <c r="F628" s="2">
        <v>0.459094</v>
      </c>
      <c r="G628">
        <f t="shared" si="9"/>
        <v>0</v>
      </c>
      <c r="H628">
        <v>13.771688387294081</v>
      </c>
      <c r="I628">
        <v>5</v>
      </c>
    </row>
    <row r="629" spans="1:9" x14ac:dyDescent="0.3">
      <c r="A629" s="2" t="s">
        <v>717</v>
      </c>
      <c r="B629" s="3" t="str">
        <f>VLOOKUP(A629,[1]Habitat_Data_RAW!$A$2:$D$742,3,FALSE)</f>
        <v>Tillicum Creek</v>
      </c>
      <c r="C629" s="3" t="str">
        <f>VLOOKUP(A629,[1]Habitat_Data_RAW!$A$2:$D$742,2,FALSE)</f>
        <v>Entiat</v>
      </c>
      <c r="D629" s="2"/>
      <c r="E629" s="2">
        <v>0.33556999999999998</v>
      </c>
      <c r="F629" s="2">
        <v>0.33556999999999998</v>
      </c>
      <c r="G629">
        <f t="shared" si="9"/>
        <v>0</v>
      </c>
      <c r="H629">
        <v>23.632894256726331</v>
      </c>
      <c r="I629">
        <v>5</v>
      </c>
    </row>
    <row r="630" spans="1:9" x14ac:dyDescent="0.3">
      <c r="A630" s="2" t="s">
        <v>718</v>
      </c>
      <c r="B630" s="3" t="str">
        <f>VLOOKUP(A630,[1]Habitat_Data_RAW!$A$2:$D$742,3,FALSE)</f>
        <v>Tillicum Creek</v>
      </c>
      <c r="C630" s="3" t="str">
        <f>VLOOKUP(A630,[1]Habitat_Data_RAW!$A$2:$D$742,2,FALSE)</f>
        <v>Entiat</v>
      </c>
      <c r="D630" s="2"/>
      <c r="E630" s="2">
        <v>0.57819200000000004</v>
      </c>
      <c r="F630" s="2">
        <v>0.57819200000000004</v>
      </c>
      <c r="G630">
        <f t="shared" si="9"/>
        <v>0</v>
      </c>
      <c r="H630">
        <v>3.9090425893691578</v>
      </c>
      <c r="I630">
        <v>5</v>
      </c>
    </row>
    <row r="631" spans="1:9" x14ac:dyDescent="0.3">
      <c r="A631" s="2" t="s">
        <v>719</v>
      </c>
      <c r="B631" s="3" t="str">
        <f>VLOOKUP(A631,[1]Habitat_Data_RAW!$A$2:$D$742,3,FALSE)</f>
        <v>Tillicum Creek</v>
      </c>
      <c r="C631" s="3" t="str">
        <f>VLOOKUP(A631,[1]Habitat_Data_RAW!$A$2:$D$742,2,FALSE)</f>
        <v>Entiat</v>
      </c>
      <c r="D631" s="2"/>
      <c r="E631" s="2">
        <v>1.432949</v>
      </c>
      <c r="F631" s="2">
        <v>1.432949</v>
      </c>
      <c r="G631">
        <f t="shared" si="9"/>
        <v>0</v>
      </c>
      <c r="H631">
        <v>4.2094043301803721</v>
      </c>
      <c r="I631">
        <v>5</v>
      </c>
    </row>
    <row r="632" spans="1:9" x14ac:dyDescent="0.3">
      <c r="A632" s="2" t="s">
        <v>720</v>
      </c>
      <c r="B632" s="3" t="str">
        <f>VLOOKUP(A632,[1]Habitat_Data_RAW!$A$2:$D$742,3,FALSE)</f>
        <v>Tillicum Creek</v>
      </c>
      <c r="C632" s="3" t="str">
        <f>VLOOKUP(A632,[1]Habitat_Data_RAW!$A$2:$D$742,2,FALSE)</f>
        <v>Entiat</v>
      </c>
      <c r="D632" s="2"/>
      <c r="E632" s="2">
        <v>0.67051799999999995</v>
      </c>
      <c r="F632" s="2">
        <v>0.67051799999999995</v>
      </c>
      <c r="G632">
        <f t="shared" si="9"/>
        <v>0</v>
      </c>
      <c r="H632">
        <v>100</v>
      </c>
      <c r="I632">
        <v>1</v>
      </c>
    </row>
    <row r="633" spans="1:9" x14ac:dyDescent="0.3">
      <c r="A633" s="2" t="s">
        <v>721</v>
      </c>
      <c r="B633" s="3" t="str">
        <f>VLOOKUP(A633,[1]Habitat_Data_RAW!$A$2:$D$742,3,FALSE)</f>
        <v>Entiat River-Lake Creek</v>
      </c>
      <c r="C633" s="3" t="str">
        <f>VLOOKUP(A633,[1]Habitat_Data_RAW!$A$2:$D$742,2,FALSE)</f>
        <v>Entiat</v>
      </c>
      <c r="D633" s="2"/>
      <c r="E633" s="2">
        <v>0.61902100000000004</v>
      </c>
      <c r="F633" s="2">
        <v>0.61902100000000004</v>
      </c>
      <c r="G633">
        <f t="shared" si="9"/>
        <v>0</v>
      </c>
      <c r="H633">
        <v>4.7987510809821634</v>
      </c>
      <c r="I633">
        <v>5</v>
      </c>
    </row>
    <row r="634" spans="1:9" x14ac:dyDescent="0.3">
      <c r="A634" s="2" t="s">
        <v>294</v>
      </c>
      <c r="B634" s="3" t="str">
        <f>VLOOKUP(A634,[1]Habitat_Data_RAW!$A$2:$D$742,3,FALSE)</f>
        <v>Okanogan River-Nine Mile Creek</v>
      </c>
      <c r="C634" s="3" t="str">
        <f>VLOOKUP(A634,[1]Habitat_Data_RAW!$A$2:$D$742,2,FALSE)</f>
        <v>Okanogan</v>
      </c>
      <c r="D634" s="2">
        <v>1.073512</v>
      </c>
      <c r="E634" s="2"/>
      <c r="F634" s="2">
        <v>1.073512</v>
      </c>
      <c r="G634">
        <f t="shared" si="9"/>
        <v>100</v>
      </c>
      <c r="H634">
        <v>60.110960751653053</v>
      </c>
      <c r="I634">
        <v>5</v>
      </c>
    </row>
    <row r="635" spans="1:9" x14ac:dyDescent="0.3">
      <c r="A635" s="2" t="s">
        <v>722</v>
      </c>
      <c r="B635" s="3" t="str">
        <f>VLOOKUP(A635,[1]Habitat_Data_RAW!$A$2:$D$742,3,FALSE)</f>
        <v>Tonasket Creek</v>
      </c>
      <c r="C635" s="3" t="str">
        <f>VLOOKUP(A635,[1]Habitat_Data_RAW!$A$2:$D$742,2,FALSE)</f>
        <v>Okanogan</v>
      </c>
      <c r="D635" s="2">
        <v>0.203818</v>
      </c>
      <c r="E635" s="2">
        <v>0.72780699999999998</v>
      </c>
      <c r="F635" s="2">
        <v>0.93162500000000004</v>
      </c>
      <c r="G635">
        <f t="shared" si="9"/>
        <v>21.877686837515093</v>
      </c>
      <c r="H635">
        <v>100</v>
      </c>
      <c r="I635">
        <v>1</v>
      </c>
    </row>
    <row r="636" spans="1:9" x14ac:dyDescent="0.3">
      <c r="A636" s="2" t="s">
        <v>455</v>
      </c>
      <c r="B636" s="3" t="str">
        <f>VLOOKUP(A636,[1]Habitat_Data_RAW!$A$2:$D$742,3,FALSE)</f>
        <v>Upper Omak Creek</v>
      </c>
      <c r="C636" s="3" t="str">
        <f>VLOOKUP(A636,[1]Habitat_Data_RAW!$A$2:$D$742,2,FALSE)</f>
        <v>Okanogan</v>
      </c>
      <c r="D636" s="2">
        <v>0.36800500000000003</v>
      </c>
      <c r="E636" s="2">
        <v>0.85337799999999997</v>
      </c>
      <c r="F636" s="2">
        <v>1.221384</v>
      </c>
      <c r="G636">
        <f t="shared" si="9"/>
        <v>30.130163814164916</v>
      </c>
      <c r="H636">
        <v>0</v>
      </c>
      <c r="I636">
        <v>5</v>
      </c>
    </row>
    <row r="637" spans="1:9" x14ac:dyDescent="0.3">
      <c r="A637" s="2" t="s">
        <v>578</v>
      </c>
      <c r="B637" s="3" t="str">
        <f>VLOOKUP(A637,[1]Habitat_Data_RAW!$A$2:$D$742,3,FALSE)</f>
        <v>Upper Peshastin Creek</v>
      </c>
      <c r="C637" s="3" t="str">
        <f>VLOOKUP(A637,[1]Habitat_Data_RAW!$A$2:$D$742,2,FALSE)</f>
        <v>Wenatchee</v>
      </c>
      <c r="D637" s="2"/>
      <c r="E637" s="2">
        <v>0.65847900000000004</v>
      </c>
      <c r="F637" s="2">
        <v>0.65847900000000004</v>
      </c>
      <c r="G637">
        <f t="shared" si="9"/>
        <v>0</v>
      </c>
      <c r="H637">
        <v>4.6203973736014836</v>
      </c>
      <c r="I637">
        <v>5</v>
      </c>
    </row>
    <row r="638" spans="1:9" x14ac:dyDescent="0.3">
      <c r="A638" s="2" t="s">
        <v>579</v>
      </c>
      <c r="B638" s="3" t="str">
        <f>VLOOKUP(A638,[1]Habitat_Data_RAW!$A$2:$D$742,3,FALSE)</f>
        <v>Upper Peshastin Creek</v>
      </c>
      <c r="C638" s="3" t="str">
        <f>VLOOKUP(A638,[1]Habitat_Data_RAW!$A$2:$D$742,2,FALSE)</f>
        <v>Wenatchee</v>
      </c>
      <c r="D638" s="2"/>
      <c r="E638" s="2">
        <v>0.76528799999999997</v>
      </c>
      <c r="F638" s="2">
        <v>0.76528799999999997</v>
      </c>
      <c r="G638">
        <f t="shared" si="9"/>
        <v>0</v>
      </c>
      <c r="H638">
        <v>5.8673708630519013</v>
      </c>
      <c r="I638">
        <v>5</v>
      </c>
    </row>
    <row r="639" spans="1:9" x14ac:dyDescent="0.3">
      <c r="A639" s="2" t="s">
        <v>580</v>
      </c>
      <c r="B639" s="3" t="str">
        <f>VLOOKUP(A639,[1]Habitat_Data_RAW!$A$2:$D$742,3,FALSE)</f>
        <v>Upper Peshastin Creek</v>
      </c>
      <c r="C639" s="3" t="str">
        <f>VLOOKUP(A639,[1]Habitat_Data_RAW!$A$2:$D$742,2,FALSE)</f>
        <v>Wenatchee</v>
      </c>
      <c r="D639" s="2"/>
      <c r="E639" s="2">
        <v>1.3155950000000001</v>
      </c>
      <c r="F639" s="2">
        <v>1.3155950000000001</v>
      </c>
      <c r="G639">
        <f t="shared" si="9"/>
        <v>0</v>
      </c>
      <c r="H639">
        <v>78.259034431489681</v>
      </c>
      <c r="I639">
        <v>5</v>
      </c>
    </row>
    <row r="640" spans="1:9" x14ac:dyDescent="0.3">
      <c r="A640" s="2" t="s">
        <v>604</v>
      </c>
      <c r="B640" s="3" t="str">
        <f>VLOOKUP(A640,[1]Habitat_Data_RAW!$A$2:$D$742,3,FALSE)</f>
        <v>West Fork Methow River</v>
      </c>
      <c r="C640" s="3" t="str">
        <f>VLOOKUP(A640,[1]Habitat_Data_RAW!$A$2:$D$742,2,FALSE)</f>
        <v>Methow</v>
      </c>
      <c r="D640" s="2">
        <v>0.17388100000000001</v>
      </c>
      <c r="E640" s="2">
        <v>0.30261500000000002</v>
      </c>
      <c r="F640" s="2">
        <v>0.476495</v>
      </c>
      <c r="G640">
        <f t="shared" si="9"/>
        <v>36.491673574748951</v>
      </c>
      <c r="H640">
        <v>70.931498316194805</v>
      </c>
      <c r="I640">
        <v>5</v>
      </c>
    </row>
    <row r="641" spans="1:9" x14ac:dyDescent="0.3">
      <c r="A641" s="2" t="s">
        <v>608</v>
      </c>
      <c r="B641" s="3" t="str">
        <f>VLOOKUP(A641,[1]Habitat_Data_RAW!$A$2:$D$742,3,FALSE)</f>
        <v>West Fork Methow River</v>
      </c>
      <c r="C641" s="3" t="str">
        <f>VLOOKUP(A641,[1]Habitat_Data_RAW!$A$2:$D$742,2,FALSE)</f>
        <v>Methow</v>
      </c>
      <c r="D641" s="2"/>
      <c r="E641" s="2">
        <v>1.0319560000000001</v>
      </c>
      <c r="F641" s="2">
        <v>1.0319560000000001</v>
      </c>
      <c r="G641">
        <f t="shared" si="9"/>
        <v>0</v>
      </c>
      <c r="H641">
        <v>100</v>
      </c>
      <c r="I641">
        <v>1</v>
      </c>
    </row>
    <row r="642" spans="1:9" x14ac:dyDescent="0.3">
      <c r="A642" s="2" t="s">
        <v>609</v>
      </c>
      <c r="B642" s="3" t="str">
        <f>VLOOKUP(A642,[1]Habitat_Data_RAW!$A$2:$D$742,3,FALSE)</f>
        <v>West Fork Methow River</v>
      </c>
      <c r="C642" s="3" t="str">
        <f>VLOOKUP(A642,[1]Habitat_Data_RAW!$A$2:$D$742,2,FALSE)</f>
        <v>Methow</v>
      </c>
      <c r="D642" s="2"/>
      <c r="E642" s="2">
        <v>0.74231400000000003</v>
      </c>
      <c r="F642" s="2">
        <v>0.74231400000000003</v>
      </c>
      <c r="G642">
        <f t="shared" si="9"/>
        <v>0</v>
      </c>
      <c r="H642">
        <v>100</v>
      </c>
      <c r="I642">
        <v>1</v>
      </c>
    </row>
    <row r="643" spans="1:9" x14ac:dyDescent="0.3">
      <c r="A643" s="2" t="s">
        <v>610</v>
      </c>
      <c r="B643" s="3" t="str">
        <f>VLOOKUP(A643,[1]Habitat_Data_RAW!$A$2:$D$742,3,FALSE)</f>
        <v>West Fork Methow River</v>
      </c>
      <c r="C643" s="3" t="str">
        <f>VLOOKUP(A643,[1]Habitat_Data_RAW!$A$2:$D$742,2,FALSE)</f>
        <v>Methow</v>
      </c>
      <c r="D643" s="2"/>
      <c r="E643" s="2">
        <v>1.586789</v>
      </c>
      <c r="F643" s="2">
        <v>1.586789</v>
      </c>
      <c r="G643">
        <f t="shared" ref="G643:G706" si="10">(D643/F643)*100</f>
        <v>0</v>
      </c>
      <c r="H643">
        <v>0</v>
      </c>
      <c r="I643">
        <v>5</v>
      </c>
    </row>
    <row r="644" spans="1:9" x14ac:dyDescent="0.3">
      <c r="A644" s="2" t="s">
        <v>295</v>
      </c>
      <c r="B644" s="3" t="str">
        <f>VLOOKUP(A644,[1]Habitat_Data_RAW!$A$2:$D$742,3,FALSE)</f>
        <v>Lower Tunk Creek</v>
      </c>
      <c r="C644" s="3" t="str">
        <f>VLOOKUP(A644,[1]Habitat_Data_RAW!$A$2:$D$742,2,FALSE)</f>
        <v>Okanogan</v>
      </c>
      <c r="D644" s="2">
        <v>0.44325199999999998</v>
      </c>
      <c r="E644" s="2">
        <v>0.14435100000000001</v>
      </c>
      <c r="F644" s="2">
        <v>0.58760400000000002</v>
      </c>
      <c r="G644">
        <f t="shared" si="10"/>
        <v>75.433795549383603</v>
      </c>
      <c r="H644">
        <v>100</v>
      </c>
      <c r="I644">
        <v>1</v>
      </c>
    </row>
    <row r="645" spans="1:9" x14ac:dyDescent="0.3">
      <c r="A645" s="2" t="s">
        <v>611</v>
      </c>
      <c r="B645" s="3" t="str">
        <f>VLOOKUP(A645,[1]Habitat_Data_RAW!$A$2:$D$742,3,FALSE)</f>
        <v>Twenty Mile Creek</v>
      </c>
      <c r="C645" s="3" t="str">
        <f>VLOOKUP(A645,[1]Habitat_Data_RAW!$A$2:$D$742,2,FALSE)</f>
        <v>Methow</v>
      </c>
      <c r="D645" s="2">
        <v>0.344387</v>
      </c>
      <c r="E645" s="2">
        <v>0.25100800000000001</v>
      </c>
      <c r="F645" s="2">
        <v>0.59539500000000001</v>
      </c>
      <c r="G645">
        <f t="shared" si="10"/>
        <v>57.841768909715398</v>
      </c>
      <c r="H645">
        <v>100</v>
      </c>
      <c r="I645">
        <v>1</v>
      </c>
    </row>
    <row r="646" spans="1:9" x14ac:dyDescent="0.3">
      <c r="A646" s="2" t="s">
        <v>612</v>
      </c>
      <c r="B646" s="3" t="str">
        <f>VLOOKUP(A646,[1]Habitat_Data_RAW!$A$2:$D$742,3,FALSE)</f>
        <v>Twisp River Headwaters</v>
      </c>
      <c r="C646" s="3" t="str">
        <f>VLOOKUP(A646,[1]Habitat_Data_RAW!$A$2:$D$742,2,FALSE)</f>
        <v>Methow</v>
      </c>
      <c r="D646" s="2">
        <v>0.26151600000000003</v>
      </c>
      <c r="E646" s="2">
        <v>0.46476699999999999</v>
      </c>
      <c r="F646" s="2">
        <v>0.72628400000000004</v>
      </c>
      <c r="G646">
        <f t="shared" si="10"/>
        <v>36.007402063104792</v>
      </c>
      <c r="H646">
        <v>86.567939343165691</v>
      </c>
      <c r="I646">
        <v>5</v>
      </c>
    </row>
    <row r="647" spans="1:9" x14ac:dyDescent="0.3">
      <c r="A647" s="2" t="s">
        <v>627</v>
      </c>
      <c r="B647" s="3" t="str">
        <f>VLOOKUP(A647,[1]Habitat_Data_RAW!$A$2:$D$742,3,FALSE)</f>
        <v>Twisp River Headwaters</v>
      </c>
      <c r="C647" s="3" t="str">
        <f>VLOOKUP(A647,[1]Habitat_Data_RAW!$A$2:$D$742,2,FALSE)</f>
        <v>Methow</v>
      </c>
      <c r="D647" s="2"/>
      <c r="E647" s="2">
        <v>0.60431599999999996</v>
      </c>
      <c r="F647" s="2">
        <v>0.60431599999999996</v>
      </c>
      <c r="G647">
        <f t="shared" si="10"/>
        <v>0</v>
      </c>
      <c r="H647">
        <v>83.621513311170403</v>
      </c>
      <c r="I647">
        <v>5</v>
      </c>
    </row>
    <row r="648" spans="1:9" x14ac:dyDescent="0.3">
      <c r="A648" s="2" t="s">
        <v>628</v>
      </c>
      <c r="B648" s="3" t="str">
        <f>VLOOKUP(A648,[1]Habitat_Data_RAW!$A$2:$D$742,3,FALSE)</f>
        <v>Lower Twisp River</v>
      </c>
      <c r="C648" s="3" t="str">
        <f>VLOOKUP(A648,[1]Habitat_Data_RAW!$A$2:$D$742,2,FALSE)</f>
        <v>Methow</v>
      </c>
      <c r="D648" s="2">
        <v>0.68238900000000002</v>
      </c>
      <c r="E648" s="2"/>
      <c r="F648" s="2">
        <v>0.68238900000000002</v>
      </c>
      <c r="G648">
        <f t="shared" si="10"/>
        <v>100</v>
      </c>
      <c r="H648">
        <v>94.799420842395136</v>
      </c>
      <c r="I648">
        <v>5</v>
      </c>
    </row>
    <row r="649" spans="1:9" x14ac:dyDescent="0.3">
      <c r="A649" s="2" t="s">
        <v>629</v>
      </c>
      <c r="B649" s="3" t="str">
        <f>VLOOKUP(A649,[1]Habitat_Data_RAW!$A$2:$D$742,3,FALSE)</f>
        <v>Lower Twisp River</v>
      </c>
      <c r="C649" s="3" t="str">
        <f>VLOOKUP(A649,[1]Habitat_Data_RAW!$A$2:$D$742,2,FALSE)</f>
        <v>Methow</v>
      </c>
      <c r="D649" s="2">
        <v>0.86001899999999998</v>
      </c>
      <c r="E649" s="2">
        <v>0.14920600000000001</v>
      </c>
      <c r="F649" s="2">
        <v>1.009225</v>
      </c>
      <c r="G649">
        <f t="shared" si="10"/>
        <v>85.215784389011361</v>
      </c>
      <c r="H649">
        <v>70.817957809964554</v>
      </c>
      <c r="I649">
        <v>5</v>
      </c>
    </row>
    <row r="650" spans="1:9" x14ac:dyDescent="0.3">
      <c r="A650" s="2" t="s">
        <v>630</v>
      </c>
      <c r="B650" s="3" t="str">
        <f>VLOOKUP(A650,[1]Habitat_Data_RAW!$A$2:$D$742,3,FALSE)</f>
        <v>Lower Twisp River</v>
      </c>
      <c r="C650" s="3" t="str">
        <f>VLOOKUP(A650,[1]Habitat_Data_RAW!$A$2:$D$742,2,FALSE)</f>
        <v>Methow</v>
      </c>
      <c r="D650" s="2">
        <v>0.85692400000000002</v>
      </c>
      <c r="E650" s="2">
        <v>0.27119399999999999</v>
      </c>
      <c r="F650" s="2">
        <v>1.128118</v>
      </c>
      <c r="G650">
        <f t="shared" si="10"/>
        <v>75.960493494474875</v>
      </c>
      <c r="H650">
        <v>81.406331099305973</v>
      </c>
      <c r="I650">
        <v>5</v>
      </c>
    </row>
    <row r="651" spans="1:9" x14ac:dyDescent="0.3">
      <c r="A651" s="2" t="s">
        <v>631</v>
      </c>
      <c r="B651" s="3" t="str">
        <f>VLOOKUP(A651,[1]Habitat_Data_RAW!$A$2:$D$742,3,FALSE)</f>
        <v>Lower Twisp River</v>
      </c>
      <c r="C651" s="3" t="str">
        <f>VLOOKUP(A651,[1]Habitat_Data_RAW!$A$2:$D$742,2,FALSE)</f>
        <v>Methow</v>
      </c>
      <c r="D651" s="2">
        <v>1.3870819999999999</v>
      </c>
      <c r="E651" s="2">
        <v>0.16863500000000001</v>
      </c>
      <c r="F651" s="2">
        <v>1.5557160000000001</v>
      </c>
      <c r="G651">
        <f t="shared" si="10"/>
        <v>89.160360888491212</v>
      </c>
      <c r="H651">
        <v>100</v>
      </c>
      <c r="I651">
        <v>1</v>
      </c>
    </row>
    <row r="652" spans="1:9" x14ac:dyDescent="0.3">
      <c r="A652" s="2" t="s">
        <v>632</v>
      </c>
      <c r="B652" s="3" t="str">
        <f>VLOOKUP(A652,[1]Habitat_Data_RAW!$A$2:$D$742,3,FALSE)</f>
        <v>Lower Twisp River</v>
      </c>
      <c r="C652" s="3" t="str">
        <f>VLOOKUP(A652,[1]Habitat_Data_RAW!$A$2:$D$742,2,FALSE)</f>
        <v>Methow</v>
      </c>
      <c r="D652" s="2">
        <v>0.41406799999999999</v>
      </c>
      <c r="E652" s="2">
        <v>0.17900199999999999</v>
      </c>
      <c r="F652" s="2">
        <v>0.59306999999999999</v>
      </c>
      <c r="G652">
        <f t="shared" si="10"/>
        <v>69.817728092805226</v>
      </c>
      <c r="H652">
        <v>99.250373939453368</v>
      </c>
      <c r="I652">
        <v>5</v>
      </c>
    </row>
    <row r="653" spans="1:9" x14ac:dyDescent="0.3">
      <c r="A653" s="2" t="s">
        <v>633</v>
      </c>
      <c r="B653" s="3" t="str">
        <f>VLOOKUP(A653,[1]Habitat_Data_RAW!$A$2:$D$742,3,FALSE)</f>
        <v>Lower Twisp River</v>
      </c>
      <c r="C653" s="3" t="str">
        <f>VLOOKUP(A653,[1]Habitat_Data_RAW!$A$2:$D$742,2,FALSE)</f>
        <v>Methow</v>
      </c>
      <c r="D653" s="2">
        <v>1.022016</v>
      </c>
      <c r="E653" s="2">
        <v>0.63292899999999996</v>
      </c>
      <c r="F653" s="2">
        <v>1.654946</v>
      </c>
      <c r="G653">
        <f t="shared" si="10"/>
        <v>61.755247603245067</v>
      </c>
      <c r="H653">
        <v>61.085813825560777</v>
      </c>
      <c r="I653">
        <v>5</v>
      </c>
    </row>
    <row r="654" spans="1:9" x14ac:dyDescent="0.3">
      <c r="A654" s="2" t="s">
        <v>634</v>
      </c>
      <c r="B654" s="3" t="str">
        <f>VLOOKUP(A654,[1]Habitat_Data_RAW!$A$2:$D$742,3,FALSE)</f>
        <v>Lower Twisp River</v>
      </c>
      <c r="C654" s="3" t="str">
        <f>VLOOKUP(A654,[1]Habitat_Data_RAW!$A$2:$D$742,2,FALSE)</f>
        <v>Methow</v>
      </c>
      <c r="D654" s="2">
        <v>0.60156799999999999</v>
      </c>
      <c r="E654" s="2">
        <v>0.48522100000000001</v>
      </c>
      <c r="F654" s="2">
        <v>1.086789</v>
      </c>
      <c r="G654">
        <f t="shared" si="10"/>
        <v>55.352786971528054</v>
      </c>
      <c r="H654">
        <v>25.998916573504381</v>
      </c>
      <c r="I654">
        <v>5</v>
      </c>
    </row>
    <row r="655" spans="1:9" x14ac:dyDescent="0.3">
      <c r="A655" s="2" t="s">
        <v>642</v>
      </c>
      <c r="B655" s="3" t="str">
        <f>VLOOKUP(A655,[1]Habitat_Data_RAW!$A$2:$D$742,3,FALSE)</f>
        <v>Lower Twisp River</v>
      </c>
      <c r="C655" s="3" t="str">
        <f>VLOOKUP(A655,[1]Habitat_Data_RAW!$A$2:$D$742,2,FALSE)</f>
        <v>Methow</v>
      </c>
      <c r="D655" s="2">
        <v>0.52851899999999996</v>
      </c>
      <c r="E655" s="2">
        <v>0.796454</v>
      </c>
      <c r="F655" s="2">
        <v>1.324973</v>
      </c>
      <c r="G655">
        <f t="shared" si="10"/>
        <v>39.889039248346947</v>
      </c>
      <c r="H655">
        <v>13.25695869919355</v>
      </c>
      <c r="I655">
        <v>5</v>
      </c>
    </row>
    <row r="656" spans="1:9" x14ac:dyDescent="0.3">
      <c r="A656" s="2" t="s">
        <v>661</v>
      </c>
      <c r="B656" s="3" t="str">
        <f>VLOOKUP(A656,[1]Habitat_Data_RAW!$A$2:$D$742,3,FALSE)</f>
        <v>Lower Twisp River</v>
      </c>
      <c r="C656" s="3" t="str">
        <f>VLOOKUP(A656,[1]Habitat_Data_RAW!$A$2:$D$742,2,FALSE)</f>
        <v>Methow</v>
      </c>
      <c r="D656" s="2">
        <v>0.22920299999999999</v>
      </c>
      <c r="E656" s="2">
        <v>0.35979299999999997</v>
      </c>
      <c r="F656" s="2">
        <v>0.58899599999999996</v>
      </c>
      <c r="G656">
        <f t="shared" si="10"/>
        <v>38.914186174439216</v>
      </c>
      <c r="H656">
        <v>0</v>
      </c>
      <c r="I656">
        <v>5</v>
      </c>
    </row>
    <row r="657" spans="1:9" x14ac:dyDescent="0.3">
      <c r="A657" s="2" t="s">
        <v>673</v>
      </c>
      <c r="B657" s="3" t="str">
        <f>VLOOKUP(A657,[1]Habitat_Data_RAW!$A$2:$D$742,3,FALSE)</f>
        <v>Lower Twisp River</v>
      </c>
      <c r="C657" s="3" t="str">
        <f>VLOOKUP(A657,[1]Habitat_Data_RAW!$A$2:$D$742,2,FALSE)</f>
        <v>Methow</v>
      </c>
      <c r="D657" s="2">
        <v>1.678887</v>
      </c>
      <c r="E657" s="2">
        <v>0.63173999999999997</v>
      </c>
      <c r="F657" s="2">
        <v>2.3106279999999999</v>
      </c>
      <c r="G657">
        <f t="shared" si="10"/>
        <v>72.659337634617088</v>
      </c>
      <c r="H657">
        <v>0</v>
      </c>
      <c r="I657">
        <v>5</v>
      </c>
    </row>
    <row r="658" spans="1:9" x14ac:dyDescent="0.3">
      <c r="A658" s="2" t="s">
        <v>675</v>
      </c>
      <c r="B658" s="3" t="str">
        <f>VLOOKUP(A658,[1]Habitat_Data_RAW!$A$2:$D$742,3,FALSE)</f>
        <v>Lower Twisp River</v>
      </c>
      <c r="C658" s="3" t="str">
        <f>VLOOKUP(A658,[1]Habitat_Data_RAW!$A$2:$D$742,2,FALSE)</f>
        <v>Methow</v>
      </c>
      <c r="D658" s="2">
        <v>1.178706</v>
      </c>
      <c r="E658" s="2">
        <v>0.15489800000000001</v>
      </c>
      <c r="F658" s="2">
        <v>1.333604</v>
      </c>
      <c r="G658">
        <f t="shared" si="10"/>
        <v>88.385007843407791</v>
      </c>
      <c r="H658">
        <v>21.075354780108899</v>
      </c>
      <c r="I658">
        <v>5</v>
      </c>
    </row>
    <row r="659" spans="1:9" x14ac:dyDescent="0.3">
      <c r="A659" s="2" t="s">
        <v>680</v>
      </c>
      <c r="B659" s="3" t="str">
        <f>VLOOKUP(A659,[1]Habitat_Data_RAW!$A$2:$D$742,3,FALSE)</f>
        <v>Middle Twisp River</v>
      </c>
      <c r="C659" s="3" t="str">
        <f>VLOOKUP(A659,[1]Habitat_Data_RAW!$A$2:$D$742,2,FALSE)</f>
        <v>Methow</v>
      </c>
      <c r="D659" s="2">
        <v>0.99905600000000006</v>
      </c>
      <c r="E659" s="2">
        <v>3.0908999999999999E-2</v>
      </c>
      <c r="F659" s="2">
        <v>1.029965</v>
      </c>
      <c r="G659">
        <f t="shared" si="10"/>
        <v>96.999024238687724</v>
      </c>
      <c r="H659">
        <v>1.7072520168277761</v>
      </c>
      <c r="I659">
        <v>5</v>
      </c>
    </row>
    <row r="660" spans="1:9" x14ac:dyDescent="0.3">
      <c r="A660" s="2" t="s">
        <v>681</v>
      </c>
      <c r="B660" s="3" t="str">
        <f>VLOOKUP(A660,[1]Habitat_Data_RAW!$A$2:$D$742,3,FALSE)</f>
        <v>Middle Twisp River</v>
      </c>
      <c r="C660" s="3" t="str">
        <f>VLOOKUP(A660,[1]Habitat_Data_RAW!$A$2:$D$742,2,FALSE)</f>
        <v>Methow</v>
      </c>
      <c r="D660" s="2">
        <v>1.4655260000000001</v>
      </c>
      <c r="E660" s="2">
        <v>9.1181999999999999E-2</v>
      </c>
      <c r="F660" s="2">
        <v>1.556708</v>
      </c>
      <c r="G660">
        <f t="shared" si="10"/>
        <v>94.142639467388875</v>
      </c>
      <c r="H660">
        <v>0.42913908067952689</v>
      </c>
      <c r="I660">
        <v>5</v>
      </c>
    </row>
    <row r="661" spans="1:9" x14ac:dyDescent="0.3">
      <c r="A661" s="2" t="s">
        <v>683</v>
      </c>
      <c r="B661" s="3" t="str">
        <f>VLOOKUP(A661,[1]Habitat_Data_RAW!$A$2:$D$742,3,FALSE)</f>
        <v>Middle Twisp River</v>
      </c>
      <c r="C661" s="3" t="str">
        <f>VLOOKUP(A661,[1]Habitat_Data_RAW!$A$2:$D$742,2,FALSE)</f>
        <v>Methow</v>
      </c>
      <c r="D661" s="2">
        <v>0.44164100000000001</v>
      </c>
      <c r="E661" s="2">
        <v>0.45784399999999997</v>
      </c>
      <c r="F661" s="2">
        <v>0.89948499999999998</v>
      </c>
      <c r="G661">
        <f t="shared" si="10"/>
        <v>49.099317943045193</v>
      </c>
      <c r="H661">
        <v>9.7340914767385716</v>
      </c>
      <c r="I661">
        <v>5</v>
      </c>
    </row>
    <row r="662" spans="1:9" x14ac:dyDescent="0.3">
      <c r="A662" s="2" t="s">
        <v>691</v>
      </c>
      <c r="B662" s="3" t="str">
        <f>VLOOKUP(A662,[1]Habitat_Data_RAW!$A$2:$D$742,3,FALSE)</f>
        <v>Middle Twisp River</v>
      </c>
      <c r="C662" s="3" t="str">
        <f>VLOOKUP(A662,[1]Habitat_Data_RAW!$A$2:$D$742,2,FALSE)</f>
        <v>Methow</v>
      </c>
      <c r="D662" s="2">
        <v>0.26657399999999998</v>
      </c>
      <c r="E662" s="2">
        <v>2.3779999999999999E-2</v>
      </c>
      <c r="F662" s="2">
        <v>0.290354</v>
      </c>
      <c r="G662">
        <f t="shared" si="10"/>
        <v>91.80999745138692</v>
      </c>
      <c r="H662">
        <v>0</v>
      </c>
      <c r="I662">
        <v>5</v>
      </c>
    </row>
    <row r="663" spans="1:9" x14ac:dyDescent="0.3">
      <c r="A663" s="2" t="s">
        <v>702</v>
      </c>
      <c r="B663" s="3" t="str">
        <f>VLOOKUP(A663,[1]Habitat_Data_RAW!$A$2:$D$742,3,FALSE)</f>
        <v>Middle Twisp River</v>
      </c>
      <c r="C663" s="3" t="str">
        <f>VLOOKUP(A663,[1]Habitat_Data_RAW!$A$2:$D$742,2,FALSE)</f>
        <v>Methow</v>
      </c>
      <c r="D663" s="2">
        <v>0.83736200000000005</v>
      </c>
      <c r="E663" s="2"/>
      <c r="F663" s="2">
        <v>0.83736200000000005</v>
      </c>
      <c r="G663">
        <f t="shared" si="10"/>
        <v>100</v>
      </c>
      <c r="H663">
        <v>5.2105279093912964</v>
      </c>
      <c r="I663">
        <v>5</v>
      </c>
    </row>
    <row r="664" spans="1:9" x14ac:dyDescent="0.3">
      <c r="A664" s="2" t="s">
        <v>705</v>
      </c>
      <c r="B664" s="3" t="str">
        <f>VLOOKUP(A664,[1]Habitat_Data_RAW!$A$2:$D$742,3,FALSE)</f>
        <v>Middle Twisp River</v>
      </c>
      <c r="C664" s="3" t="str">
        <f>VLOOKUP(A664,[1]Habitat_Data_RAW!$A$2:$D$742,2,FALSE)</f>
        <v>Methow</v>
      </c>
      <c r="D664" s="2">
        <v>1.6946669999999999</v>
      </c>
      <c r="E664" s="2">
        <v>0.26371899999999998</v>
      </c>
      <c r="F664" s="2">
        <v>1.958386</v>
      </c>
      <c r="G664">
        <f t="shared" si="10"/>
        <v>86.533860025551661</v>
      </c>
      <c r="H664">
        <v>1.234763998729288</v>
      </c>
      <c r="I664">
        <v>5</v>
      </c>
    </row>
    <row r="665" spans="1:9" x14ac:dyDescent="0.3">
      <c r="A665" s="2" t="s">
        <v>706</v>
      </c>
      <c r="B665" s="3" t="str">
        <f>VLOOKUP(A665,[1]Habitat_Data_RAW!$A$2:$D$742,3,FALSE)</f>
        <v>Middle Twisp River</v>
      </c>
      <c r="C665" s="3" t="str">
        <f>VLOOKUP(A665,[1]Habitat_Data_RAW!$A$2:$D$742,2,FALSE)</f>
        <v>Methow</v>
      </c>
      <c r="D665" s="2">
        <v>0.47129399999999999</v>
      </c>
      <c r="E665" s="2">
        <v>0.63272200000000001</v>
      </c>
      <c r="F665" s="2">
        <v>1.1040160000000001</v>
      </c>
      <c r="G665">
        <f t="shared" si="10"/>
        <v>42.6890552310836</v>
      </c>
      <c r="H665">
        <v>27.340619087105321</v>
      </c>
      <c r="I665">
        <v>5</v>
      </c>
    </row>
    <row r="666" spans="1:9" x14ac:dyDescent="0.3">
      <c r="A666" s="2" t="s">
        <v>707</v>
      </c>
      <c r="B666" s="3" t="str">
        <f>VLOOKUP(A666,[1]Habitat_Data_RAW!$A$2:$D$742,3,FALSE)</f>
        <v>Middle Twisp River</v>
      </c>
      <c r="C666" s="3" t="str">
        <f>VLOOKUP(A666,[1]Habitat_Data_RAW!$A$2:$D$742,2,FALSE)</f>
        <v>Methow</v>
      </c>
      <c r="D666" s="2">
        <v>0.27791399999999999</v>
      </c>
      <c r="E666" s="2">
        <v>0.46357199999999998</v>
      </c>
      <c r="F666" s="2">
        <v>0.74148599999999998</v>
      </c>
      <c r="G666">
        <f t="shared" si="10"/>
        <v>37.48068068716065</v>
      </c>
      <c r="H666">
        <v>81.227134701006236</v>
      </c>
      <c r="I666">
        <v>5</v>
      </c>
    </row>
    <row r="667" spans="1:9" x14ac:dyDescent="0.3">
      <c r="A667" s="2" t="s">
        <v>708</v>
      </c>
      <c r="B667" s="3" t="str">
        <f>VLOOKUP(A667,[1]Habitat_Data_RAW!$A$2:$D$742,3,FALSE)</f>
        <v>Upper Twisp River</v>
      </c>
      <c r="C667" s="3" t="str">
        <f>VLOOKUP(A667,[1]Habitat_Data_RAW!$A$2:$D$742,2,FALSE)</f>
        <v>Methow</v>
      </c>
      <c r="D667" s="2">
        <v>0.57950000000000002</v>
      </c>
      <c r="E667" s="2">
        <v>0.50914499999999996</v>
      </c>
      <c r="F667" s="2">
        <v>1.0886450000000001</v>
      </c>
      <c r="G667">
        <f t="shared" si="10"/>
        <v>53.231310482296799</v>
      </c>
      <c r="H667">
        <v>11.61499215659221</v>
      </c>
      <c r="I667">
        <v>5</v>
      </c>
    </row>
    <row r="668" spans="1:9" x14ac:dyDescent="0.3">
      <c r="A668" s="2" t="s">
        <v>709</v>
      </c>
      <c r="B668" s="3" t="str">
        <f>VLOOKUP(A668,[1]Habitat_Data_RAW!$A$2:$D$742,3,FALSE)</f>
        <v>Upper Twisp River</v>
      </c>
      <c r="C668" s="3" t="str">
        <f>VLOOKUP(A668,[1]Habitat_Data_RAW!$A$2:$D$742,2,FALSE)</f>
        <v>Methow</v>
      </c>
      <c r="D668" s="2">
        <v>1.861696</v>
      </c>
      <c r="E668" s="2">
        <v>5.1751999999999999E-2</v>
      </c>
      <c r="F668" s="2">
        <v>1.913448</v>
      </c>
      <c r="G668">
        <f t="shared" si="10"/>
        <v>97.295353727929893</v>
      </c>
      <c r="H668">
        <v>100</v>
      </c>
      <c r="I668">
        <v>1</v>
      </c>
    </row>
    <row r="669" spans="1:9" x14ac:dyDescent="0.3">
      <c r="A669" s="2" t="s">
        <v>710</v>
      </c>
      <c r="B669" s="3" t="str">
        <f>VLOOKUP(A669,[1]Habitat_Data_RAW!$A$2:$D$742,3,FALSE)</f>
        <v>Upper Twisp River</v>
      </c>
      <c r="C669" s="3" t="str">
        <f>VLOOKUP(A669,[1]Habitat_Data_RAW!$A$2:$D$742,2,FALSE)</f>
        <v>Methow</v>
      </c>
      <c r="D669" s="2">
        <v>1.1225449999999999</v>
      </c>
      <c r="E669" s="2">
        <v>0.443135</v>
      </c>
      <c r="F669" s="2">
        <v>1.56568</v>
      </c>
      <c r="G669">
        <f t="shared" si="10"/>
        <v>71.696962342241065</v>
      </c>
      <c r="H669">
        <v>100</v>
      </c>
      <c r="I669">
        <v>1</v>
      </c>
    </row>
    <row r="670" spans="1:9" x14ac:dyDescent="0.3">
      <c r="A670" s="2" t="s">
        <v>726</v>
      </c>
      <c r="B670" s="3" t="str">
        <f>VLOOKUP(A670,[1]Habitat_Data_RAW!$A$2:$D$742,3,FALSE)</f>
        <v>Twisp River Headwaters</v>
      </c>
      <c r="C670" s="3" t="str">
        <f>VLOOKUP(A670,[1]Habitat_Data_RAW!$A$2:$D$742,2,FALSE)</f>
        <v>Methow</v>
      </c>
      <c r="D670" s="2">
        <v>0.66603800000000002</v>
      </c>
      <c r="E670" s="2">
        <v>1.3823650000000001</v>
      </c>
      <c r="F670" s="2">
        <v>2.048403</v>
      </c>
      <c r="G670">
        <f t="shared" si="10"/>
        <v>32.514988505679796</v>
      </c>
      <c r="H670">
        <v>100</v>
      </c>
      <c r="I670">
        <v>1</v>
      </c>
    </row>
    <row r="671" spans="1:9" x14ac:dyDescent="0.3">
      <c r="A671" s="2" t="s">
        <v>311</v>
      </c>
      <c r="B671" s="3" t="str">
        <f>VLOOKUP(A671,[1]Habitat_Data_RAW!$A$2:$D$742,3,FALSE)</f>
        <v>Entiat River-Potato Creek</v>
      </c>
      <c r="C671" s="3" t="str">
        <f>VLOOKUP(A671,[1]Habitat_Data_RAW!$A$2:$D$742,2,FALSE)</f>
        <v>Entiat</v>
      </c>
      <c r="D671" s="2">
        <v>0.27126499999999998</v>
      </c>
      <c r="E671" s="2"/>
      <c r="F671" s="2">
        <v>0.27126499999999998</v>
      </c>
      <c r="G671">
        <f t="shared" si="10"/>
        <v>100</v>
      </c>
      <c r="H671">
        <v>45.580826444205648</v>
      </c>
      <c r="I671">
        <v>5</v>
      </c>
    </row>
    <row r="672" spans="1:9" x14ac:dyDescent="0.3">
      <c r="A672" s="2" t="s">
        <v>312</v>
      </c>
      <c r="B672" s="3" t="str">
        <f>VLOOKUP(A672,[1]Habitat_Data_RAW!$A$2:$D$742,3,FALSE)</f>
        <v>Wanacut Creek</v>
      </c>
      <c r="C672" s="3" t="str">
        <f>VLOOKUP(A672,[1]Habitat_Data_RAW!$A$2:$D$742,2,FALSE)</f>
        <v>Okanogan</v>
      </c>
      <c r="D672" s="2">
        <v>0.71385399999999999</v>
      </c>
      <c r="E672" s="2"/>
      <c r="F672" s="2">
        <v>0.71385399999999999</v>
      </c>
      <c r="G672">
        <f t="shared" si="10"/>
        <v>100</v>
      </c>
      <c r="H672">
        <v>3.0009757613122772</v>
      </c>
      <c r="I672">
        <v>5</v>
      </c>
    </row>
    <row r="673" spans="1:9" x14ac:dyDescent="0.3">
      <c r="A673" s="2" t="s">
        <v>313</v>
      </c>
      <c r="B673" s="3" t="str">
        <f>VLOOKUP(A673,[1]Habitat_Data_RAW!$A$2:$D$742,3,FALSE)</f>
        <v>Wanacut Creek</v>
      </c>
      <c r="C673" s="3" t="str">
        <f>VLOOKUP(A673,[1]Habitat_Data_RAW!$A$2:$D$742,2,FALSE)</f>
        <v>Okanogan</v>
      </c>
      <c r="D673" s="2">
        <v>0.57101500000000005</v>
      </c>
      <c r="E673" s="2"/>
      <c r="F673" s="2">
        <v>0.57101500000000005</v>
      </c>
      <c r="G673">
        <f t="shared" si="10"/>
        <v>100</v>
      </c>
      <c r="H673">
        <v>5.8573605326111258</v>
      </c>
      <c r="I673">
        <v>5</v>
      </c>
    </row>
    <row r="674" spans="1:9" x14ac:dyDescent="0.3">
      <c r="A674" s="2" t="s">
        <v>467</v>
      </c>
      <c r="B674" s="3" t="str">
        <f>VLOOKUP(A674,[1]Habitat_Data_RAW!$A$2:$D$742,3,FALSE)</f>
        <v>Wanacut Creek</v>
      </c>
      <c r="C674" s="3" t="str">
        <f>VLOOKUP(A674,[1]Habitat_Data_RAW!$A$2:$D$742,2,FALSE)</f>
        <v>Okanogan</v>
      </c>
      <c r="D674" s="2">
        <v>0.15074399999999999</v>
      </c>
      <c r="E674" s="2">
        <v>0.123847</v>
      </c>
      <c r="F674" s="2">
        <v>0.27459099999999997</v>
      </c>
      <c r="G674">
        <f t="shared" si="10"/>
        <v>54.897647774326188</v>
      </c>
      <c r="H674">
        <v>34.508884940433951</v>
      </c>
      <c r="I674">
        <v>5</v>
      </c>
    </row>
    <row r="675" spans="1:9" x14ac:dyDescent="0.3">
      <c r="A675" s="2" t="s">
        <v>727</v>
      </c>
      <c r="B675" s="3" t="str">
        <f>VLOOKUP(A675,[1]Habitat_Data_RAW!$A$2:$D$742,3,FALSE)</f>
        <v>War Creek</v>
      </c>
      <c r="C675" s="3" t="str">
        <f>VLOOKUP(A675,[1]Habitat_Data_RAW!$A$2:$D$742,2,FALSE)</f>
        <v>Methow</v>
      </c>
      <c r="D675" s="2">
        <v>0.66835599999999995</v>
      </c>
      <c r="E675" s="2">
        <v>0.199212</v>
      </c>
      <c r="F675" s="2">
        <v>0.86756800000000001</v>
      </c>
      <c r="G675">
        <f t="shared" si="10"/>
        <v>77.037880604171662</v>
      </c>
      <c r="H675">
        <v>50.900682056954807</v>
      </c>
      <c r="I675">
        <v>5</v>
      </c>
    </row>
    <row r="676" spans="1:9" x14ac:dyDescent="0.3">
      <c r="A676" s="2" t="s">
        <v>728</v>
      </c>
      <c r="B676" s="3" t="str">
        <f>VLOOKUP(A676,[1]Habitat_Data_RAW!$A$2:$D$742,3,FALSE)</f>
        <v>War Creek</v>
      </c>
      <c r="C676" s="3" t="str">
        <f>VLOOKUP(A676,[1]Habitat_Data_RAW!$A$2:$D$742,2,FALSE)</f>
        <v>Methow</v>
      </c>
      <c r="D676" s="2"/>
      <c r="E676" s="2">
        <v>0.33041100000000001</v>
      </c>
      <c r="F676" s="2">
        <v>0.33041100000000001</v>
      </c>
      <c r="G676">
        <f t="shared" si="10"/>
        <v>0</v>
      </c>
      <c r="H676">
        <v>95.199268612510323</v>
      </c>
      <c r="I676">
        <v>5</v>
      </c>
    </row>
    <row r="677" spans="1:9" x14ac:dyDescent="0.3">
      <c r="A677" s="2" t="s">
        <v>587</v>
      </c>
      <c r="B677" s="3" t="str">
        <f>VLOOKUP(A677,[1]Habitat_Data_RAW!$A$2:$D$742,3,FALSE)</f>
        <v>Wenatchee River-Beaver Creek</v>
      </c>
      <c r="C677" s="3" t="str">
        <f>VLOOKUP(A677,[1]Habitat_Data_RAW!$A$2:$D$742,2,FALSE)</f>
        <v>Wenatchee</v>
      </c>
      <c r="D677" s="2">
        <v>1.288284</v>
      </c>
      <c r="E677" s="2">
        <v>0.36364099999999999</v>
      </c>
      <c r="F677" s="2">
        <v>1.6519250000000001</v>
      </c>
      <c r="G677">
        <f t="shared" si="10"/>
        <v>77.986833542685048</v>
      </c>
      <c r="H677">
        <v>100</v>
      </c>
      <c r="I677">
        <v>1</v>
      </c>
    </row>
    <row r="678" spans="1:9" x14ac:dyDescent="0.3">
      <c r="A678" s="2" t="s">
        <v>588</v>
      </c>
      <c r="B678" s="3" t="str">
        <f>VLOOKUP(A678,[1]Habitat_Data_RAW!$A$2:$D$742,3,FALSE)</f>
        <v>Wenatchee River-Beaver Creek</v>
      </c>
      <c r="C678" s="3" t="str">
        <f>VLOOKUP(A678,[1]Habitat_Data_RAW!$A$2:$D$742,2,FALSE)</f>
        <v>Wenatchee</v>
      </c>
      <c r="D678" s="2">
        <v>1.0565040000000001</v>
      </c>
      <c r="E678" s="2">
        <v>4.1713E-2</v>
      </c>
      <c r="F678" s="2">
        <v>1.098217</v>
      </c>
      <c r="G678">
        <f t="shared" si="10"/>
        <v>96.201752476969489</v>
      </c>
      <c r="H678">
        <v>100</v>
      </c>
      <c r="I678">
        <v>1</v>
      </c>
    </row>
    <row r="679" spans="1:9" x14ac:dyDescent="0.3">
      <c r="A679" s="2" t="s">
        <v>589</v>
      </c>
      <c r="B679" s="3" t="str">
        <f>VLOOKUP(A679,[1]Habitat_Data_RAW!$A$2:$D$742,3,FALSE)</f>
        <v>Wenatchee River-Beaver Creek</v>
      </c>
      <c r="C679" s="3" t="str">
        <f>VLOOKUP(A679,[1]Habitat_Data_RAW!$A$2:$D$742,2,FALSE)</f>
        <v>Wenatchee</v>
      </c>
      <c r="D679" s="2">
        <v>2.0671569999999999</v>
      </c>
      <c r="E679" s="2">
        <v>6.3183000000000003E-2</v>
      </c>
      <c r="F679" s="2">
        <v>2.1303399999999999</v>
      </c>
      <c r="G679">
        <f t="shared" si="10"/>
        <v>97.034135396227825</v>
      </c>
      <c r="H679">
        <v>100</v>
      </c>
      <c r="I679">
        <v>1</v>
      </c>
    </row>
    <row r="680" spans="1:9" x14ac:dyDescent="0.3">
      <c r="A680" s="2" t="s">
        <v>603</v>
      </c>
      <c r="B680" s="3" t="str">
        <f>VLOOKUP(A680,[1]Habitat_Data_RAW!$A$2:$D$742,3,FALSE)</f>
        <v>Wenatchee River-Beaver Creek</v>
      </c>
      <c r="C680" s="3" t="str">
        <f>VLOOKUP(A680,[1]Habitat_Data_RAW!$A$2:$D$742,2,FALSE)</f>
        <v>Wenatchee</v>
      </c>
      <c r="D680" s="2">
        <v>1.1340209999999999</v>
      </c>
      <c r="E680" s="2">
        <v>1.2595E-2</v>
      </c>
      <c r="F680" s="2">
        <v>1.146617</v>
      </c>
      <c r="G680">
        <f t="shared" si="10"/>
        <v>98.90146404597175</v>
      </c>
      <c r="H680">
        <v>100</v>
      </c>
      <c r="I680">
        <v>1</v>
      </c>
    </row>
    <row r="681" spans="1:9" x14ac:dyDescent="0.3">
      <c r="A681" s="2" t="s">
        <v>605</v>
      </c>
      <c r="B681" s="3" t="str">
        <f>VLOOKUP(A681,[1]Habitat_Data_RAW!$A$2:$D$742,3,FALSE)</f>
        <v>Wenatchee River-Beaver Creek</v>
      </c>
      <c r="C681" s="3" t="str">
        <f>VLOOKUP(A681,[1]Habitat_Data_RAW!$A$2:$D$742,2,FALSE)</f>
        <v>Wenatchee</v>
      </c>
      <c r="D681" s="2">
        <v>1.217136</v>
      </c>
      <c r="E681" s="2"/>
      <c r="F681" s="2">
        <v>1.217136</v>
      </c>
      <c r="G681">
        <f t="shared" si="10"/>
        <v>100</v>
      </c>
      <c r="H681">
        <v>100</v>
      </c>
      <c r="I681">
        <v>1</v>
      </c>
    </row>
    <row r="682" spans="1:9" x14ac:dyDescent="0.3">
      <c r="A682" s="2" t="s">
        <v>606</v>
      </c>
      <c r="B682" s="3" t="str">
        <f>VLOOKUP(A682,[1]Habitat_Data_RAW!$A$2:$D$742,3,FALSE)</f>
        <v>Wenatchee River-Beaver Creek</v>
      </c>
      <c r="C682" s="3" t="str">
        <f>VLOOKUP(A682,[1]Habitat_Data_RAW!$A$2:$D$742,2,FALSE)</f>
        <v>Wenatchee</v>
      </c>
      <c r="D682" s="2">
        <v>1.6334010000000001</v>
      </c>
      <c r="E682" s="2">
        <v>6.9796999999999998E-2</v>
      </c>
      <c r="F682" s="2">
        <v>1.703198</v>
      </c>
      <c r="G682">
        <f t="shared" si="10"/>
        <v>95.902003172854833</v>
      </c>
      <c r="H682">
        <v>99.986587207148901</v>
      </c>
      <c r="I682">
        <v>1</v>
      </c>
    </row>
    <row r="683" spans="1:9" x14ac:dyDescent="0.3">
      <c r="A683" s="2" t="s">
        <v>607</v>
      </c>
      <c r="B683" s="3" t="str">
        <f>VLOOKUP(A683,[1]Habitat_Data_RAW!$A$2:$D$742,3,FALSE)</f>
        <v>Wenatchee River-Beaver Creek</v>
      </c>
      <c r="C683" s="3" t="str">
        <f>VLOOKUP(A683,[1]Habitat_Data_RAW!$A$2:$D$742,2,FALSE)</f>
        <v>Wenatchee</v>
      </c>
      <c r="D683" s="2">
        <v>1.377292</v>
      </c>
      <c r="E683" s="2">
        <v>8.7675000000000003E-2</v>
      </c>
      <c r="F683" s="2">
        <v>1.464966</v>
      </c>
      <c r="G683">
        <f t="shared" si="10"/>
        <v>94.015287726814137</v>
      </c>
      <c r="H683">
        <v>8.1900025486130712</v>
      </c>
      <c r="I683">
        <v>5</v>
      </c>
    </row>
    <row r="684" spans="1:9" x14ac:dyDescent="0.3">
      <c r="A684" s="2" t="s">
        <v>635</v>
      </c>
      <c r="B684" s="3" t="str">
        <f>VLOOKUP(A684,[1]Habitat_Data_RAW!$A$2:$D$742,3,FALSE)</f>
        <v>Wenatchee River-Beaver Creek</v>
      </c>
      <c r="C684" s="3" t="str">
        <f>VLOOKUP(A684,[1]Habitat_Data_RAW!$A$2:$D$742,2,FALSE)</f>
        <v>Wenatchee</v>
      </c>
      <c r="D684" s="2">
        <v>1.3335520000000001</v>
      </c>
      <c r="E684" s="2">
        <v>0.16037399999999999</v>
      </c>
      <c r="F684" s="2">
        <v>1.4939249999999999</v>
      </c>
      <c r="G684">
        <f t="shared" si="10"/>
        <v>89.264989875663119</v>
      </c>
      <c r="H684">
        <v>86.664919097982903</v>
      </c>
      <c r="I684">
        <v>5</v>
      </c>
    </row>
    <row r="685" spans="1:9" x14ac:dyDescent="0.3">
      <c r="A685" s="2" t="s">
        <v>636</v>
      </c>
      <c r="B685" s="3" t="str">
        <f>VLOOKUP(A685,[1]Habitat_Data_RAW!$A$2:$D$742,3,FALSE)</f>
        <v>Wenatchee River-Beaver Creek</v>
      </c>
      <c r="C685" s="3" t="str">
        <f>VLOOKUP(A685,[1]Habitat_Data_RAW!$A$2:$D$742,2,FALSE)</f>
        <v>Wenatchee</v>
      </c>
      <c r="D685" s="2">
        <v>0.46804899999999999</v>
      </c>
      <c r="E685" s="2">
        <v>7.4753E-2</v>
      </c>
      <c r="F685" s="2">
        <v>0.54280200000000001</v>
      </c>
      <c r="G685">
        <f t="shared" si="10"/>
        <v>86.228311612705923</v>
      </c>
      <c r="H685">
        <v>77.145023500212346</v>
      </c>
      <c r="I685">
        <v>5</v>
      </c>
    </row>
    <row r="686" spans="1:9" x14ac:dyDescent="0.3">
      <c r="A686" s="2" t="s">
        <v>637</v>
      </c>
      <c r="B686" s="3" t="str">
        <f>VLOOKUP(A686,[1]Habitat_Data_RAW!$A$2:$D$742,3,FALSE)</f>
        <v>Wenatchee River-Beaver Creek</v>
      </c>
      <c r="C686" s="3" t="str">
        <f>VLOOKUP(A686,[1]Habitat_Data_RAW!$A$2:$D$742,2,FALSE)</f>
        <v>Wenatchee</v>
      </c>
      <c r="D686" s="2">
        <v>0.966916</v>
      </c>
      <c r="E686" s="2">
        <v>0.29922599999999999</v>
      </c>
      <c r="F686" s="2">
        <v>1.2661420000000001</v>
      </c>
      <c r="G686">
        <f t="shared" si="10"/>
        <v>76.367105743273655</v>
      </c>
      <c r="H686">
        <v>75.752010864843371</v>
      </c>
      <c r="I686">
        <v>5</v>
      </c>
    </row>
    <row r="687" spans="1:9" x14ac:dyDescent="0.3">
      <c r="A687" s="2" t="s">
        <v>638</v>
      </c>
      <c r="B687" s="3" t="str">
        <f>VLOOKUP(A687,[1]Habitat_Data_RAW!$A$2:$D$742,3,FALSE)</f>
        <v>Wenatchee River-Beaver Creek</v>
      </c>
      <c r="C687" s="3" t="str">
        <f>VLOOKUP(A687,[1]Habitat_Data_RAW!$A$2:$D$742,2,FALSE)</f>
        <v>Wenatchee</v>
      </c>
      <c r="D687" s="2">
        <v>1.907295</v>
      </c>
      <c r="E687" s="2">
        <v>7.7590000000000006E-2</v>
      </c>
      <c r="F687" s="2">
        <v>1.984885</v>
      </c>
      <c r="G687">
        <f t="shared" si="10"/>
        <v>96.090957410630836</v>
      </c>
      <c r="H687">
        <v>100</v>
      </c>
      <c r="I687">
        <v>1</v>
      </c>
    </row>
    <row r="688" spans="1:9" x14ac:dyDescent="0.3">
      <c r="A688" s="2" t="s">
        <v>639</v>
      </c>
      <c r="B688" s="3" t="str">
        <f>VLOOKUP(A688,[1]Habitat_Data_RAW!$A$2:$D$742,3,FALSE)</f>
        <v>Wenatchee River-Beaver Creek</v>
      </c>
      <c r="C688" s="3" t="str">
        <f>VLOOKUP(A688,[1]Habitat_Data_RAW!$A$2:$D$742,2,FALSE)</f>
        <v>Wenatchee</v>
      </c>
      <c r="D688" s="2">
        <v>2.0930589999999998</v>
      </c>
      <c r="E688" s="2">
        <v>9.1977000000000003E-2</v>
      </c>
      <c r="F688" s="2">
        <v>2.1850360000000002</v>
      </c>
      <c r="G688">
        <f t="shared" si="10"/>
        <v>95.790595669819609</v>
      </c>
      <c r="H688">
        <v>90.599017694908767</v>
      </c>
      <c r="I688">
        <v>5</v>
      </c>
    </row>
    <row r="689" spans="1:9" x14ac:dyDescent="0.3">
      <c r="A689" s="2" t="s">
        <v>640</v>
      </c>
      <c r="B689" s="3" t="str">
        <f>VLOOKUP(A689,[1]Habitat_Data_RAW!$A$2:$D$742,3,FALSE)</f>
        <v>Wenatchee River-Beaver Creek</v>
      </c>
      <c r="C689" s="3" t="str">
        <f>VLOOKUP(A689,[1]Habitat_Data_RAW!$A$2:$D$742,2,FALSE)</f>
        <v>Wenatchee</v>
      </c>
      <c r="D689" s="2"/>
      <c r="E689" s="2">
        <v>0.50055499999999997</v>
      </c>
      <c r="F689" s="2">
        <v>0.50055499999999997</v>
      </c>
      <c r="G689">
        <f t="shared" si="10"/>
        <v>0</v>
      </c>
      <c r="H689">
        <v>82.01242053155832</v>
      </c>
      <c r="I689">
        <v>5</v>
      </c>
    </row>
    <row r="690" spans="1:9" x14ac:dyDescent="0.3">
      <c r="A690" s="2" t="s">
        <v>641</v>
      </c>
      <c r="B690" s="3" t="str">
        <f>VLOOKUP(A690,[1]Habitat_Data_RAW!$A$2:$D$742,3,FALSE)</f>
        <v>Wenatchee River-Derby Canyon</v>
      </c>
      <c r="C690" s="3" t="str">
        <f>VLOOKUP(A690,[1]Habitat_Data_RAW!$A$2:$D$742,2,FALSE)</f>
        <v>Wenatchee</v>
      </c>
      <c r="D690" s="2">
        <v>1.175724</v>
      </c>
      <c r="E690" s="2">
        <v>5.9263999999999997E-2</v>
      </c>
      <c r="F690" s="2">
        <v>1.234988</v>
      </c>
      <c r="G690">
        <f t="shared" si="10"/>
        <v>95.201248919017829</v>
      </c>
      <c r="H690">
        <v>87.559428931195384</v>
      </c>
      <c r="I690">
        <v>5</v>
      </c>
    </row>
    <row r="691" spans="1:9" x14ac:dyDescent="0.3">
      <c r="A691" s="2" t="s">
        <v>644</v>
      </c>
      <c r="B691" s="3" t="str">
        <f>VLOOKUP(A691,[1]Habitat_Data_RAW!$A$2:$D$742,3,FALSE)</f>
        <v>Wenatchee River-Derby Canyon</v>
      </c>
      <c r="C691" s="3" t="str">
        <f>VLOOKUP(A691,[1]Habitat_Data_RAW!$A$2:$D$742,2,FALSE)</f>
        <v>Wenatchee</v>
      </c>
      <c r="D691" s="2">
        <v>1.058344</v>
      </c>
      <c r="E691" s="2"/>
      <c r="F691" s="2">
        <v>1.058344</v>
      </c>
      <c r="G691">
        <f t="shared" si="10"/>
        <v>100</v>
      </c>
      <c r="H691">
        <v>100</v>
      </c>
      <c r="I691">
        <v>1</v>
      </c>
    </row>
    <row r="692" spans="1:9" x14ac:dyDescent="0.3">
      <c r="A692" s="2" t="s">
        <v>645</v>
      </c>
      <c r="B692" s="3" t="str">
        <f>VLOOKUP(A692,[1]Habitat_Data_RAW!$A$2:$D$742,3,FALSE)</f>
        <v>Wenatchee River-Derby Canyon</v>
      </c>
      <c r="C692" s="3" t="str">
        <f>VLOOKUP(A692,[1]Habitat_Data_RAW!$A$2:$D$742,2,FALSE)</f>
        <v>Wenatchee</v>
      </c>
      <c r="D692" s="2">
        <v>1.6987049999999999</v>
      </c>
      <c r="E692" s="2">
        <v>8.2289000000000001E-2</v>
      </c>
      <c r="F692" s="2">
        <v>1.780994</v>
      </c>
      <c r="G692">
        <f t="shared" si="10"/>
        <v>95.379602626398523</v>
      </c>
      <c r="H692">
        <v>9.8500759865444056</v>
      </c>
      <c r="I692">
        <v>5</v>
      </c>
    </row>
    <row r="693" spans="1:9" x14ac:dyDescent="0.3">
      <c r="A693" s="2" t="s">
        <v>646</v>
      </c>
      <c r="B693" s="3" t="str">
        <f>VLOOKUP(A693,[1]Habitat_Data_RAW!$A$2:$D$742,3,FALSE)</f>
        <v>Wenatchee River-Derby Canyon</v>
      </c>
      <c r="C693" s="3" t="str">
        <f>VLOOKUP(A693,[1]Habitat_Data_RAW!$A$2:$D$742,2,FALSE)</f>
        <v>Wenatchee</v>
      </c>
      <c r="D693" s="2">
        <v>1.716372</v>
      </c>
      <c r="E693" s="2">
        <v>0.10698299999999999</v>
      </c>
      <c r="F693" s="2">
        <v>1.8233550000000001</v>
      </c>
      <c r="G693">
        <f t="shared" si="10"/>
        <v>94.132629136948097</v>
      </c>
      <c r="H693">
        <v>3.1512103813477128</v>
      </c>
      <c r="I693">
        <v>5</v>
      </c>
    </row>
    <row r="694" spans="1:9" x14ac:dyDescent="0.3">
      <c r="A694" s="2" t="s">
        <v>647</v>
      </c>
      <c r="B694" s="3" t="str">
        <f>VLOOKUP(A694,[1]Habitat_Data_RAW!$A$2:$D$742,3,FALSE)</f>
        <v>Wenatchee River-Derby Canyon</v>
      </c>
      <c r="C694" s="3" t="str">
        <f>VLOOKUP(A694,[1]Habitat_Data_RAW!$A$2:$D$742,2,FALSE)</f>
        <v>Wenatchee</v>
      </c>
      <c r="D694" s="2">
        <v>0.194189</v>
      </c>
      <c r="E694" s="2">
        <v>0.69900499999999999</v>
      </c>
      <c r="F694" s="2">
        <v>0.89319400000000004</v>
      </c>
      <c r="G694">
        <f t="shared" si="10"/>
        <v>21.740965568510312</v>
      </c>
      <c r="H694">
        <v>0</v>
      </c>
      <c r="I694">
        <v>5</v>
      </c>
    </row>
    <row r="695" spans="1:9" x14ac:dyDescent="0.3">
      <c r="A695" s="2" t="s">
        <v>651</v>
      </c>
      <c r="B695" s="3" t="str">
        <f>VLOOKUP(A695,[1]Habitat_Data_RAW!$A$2:$D$742,3,FALSE)</f>
        <v>Wenatchee River-Tumwater Canyon</v>
      </c>
      <c r="C695" s="3" t="str">
        <f>VLOOKUP(A695,[1]Habitat_Data_RAW!$A$2:$D$742,2,FALSE)</f>
        <v>Wenatchee</v>
      </c>
      <c r="D695" s="2">
        <v>1.2343379999999999</v>
      </c>
      <c r="E695" s="2"/>
      <c r="F695" s="2">
        <v>1.2343379999999999</v>
      </c>
      <c r="G695">
        <f t="shared" si="10"/>
        <v>100</v>
      </c>
      <c r="H695">
        <v>100</v>
      </c>
      <c r="I695">
        <v>1</v>
      </c>
    </row>
    <row r="696" spans="1:9" x14ac:dyDescent="0.3">
      <c r="A696" s="2" t="s">
        <v>662</v>
      </c>
      <c r="B696" s="3" t="str">
        <f>VLOOKUP(A696,[1]Habitat_Data_RAW!$A$2:$D$742,3,FALSE)</f>
        <v>Wenatchee River-Nahahum Canyon</v>
      </c>
      <c r="C696" s="3" t="str">
        <f>VLOOKUP(A696,[1]Habitat_Data_RAW!$A$2:$D$742,2,FALSE)</f>
        <v>Wenatchee</v>
      </c>
      <c r="D696" s="2">
        <v>0.55735100000000004</v>
      </c>
      <c r="E696" s="2">
        <v>0.19581499999999999</v>
      </c>
      <c r="F696" s="2">
        <v>0.753166</v>
      </c>
      <c r="G696">
        <f t="shared" si="10"/>
        <v>74.001083426495626</v>
      </c>
      <c r="H696">
        <v>85.528291959091831</v>
      </c>
      <c r="I696">
        <v>5</v>
      </c>
    </row>
    <row r="697" spans="1:9" x14ac:dyDescent="0.3">
      <c r="A697" s="2" t="s">
        <v>663</v>
      </c>
      <c r="B697" s="3" t="str">
        <f>VLOOKUP(A697,[1]Habitat_Data_RAW!$A$2:$D$742,3,FALSE)</f>
        <v>Wenatchee River-Nahahum Canyon</v>
      </c>
      <c r="C697" s="3" t="str">
        <f>VLOOKUP(A697,[1]Habitat_Data_RAW!$A$2:$D$742,2,FALSE)</f>
        <v>Wenatchee</v>
      </c>
      <c r="D697" s="2">
        <v>0.68796599999999997</v>
      </c>
      <c r="E697" s="2">
        <v>0.105142</v>
      </c>
      <c r="F697" s="2">
        <v>0.79310800000000004</v>
      </c>
      <c r="G697">
        <f t="shared" si="10"/>
        <v>86.743041300806439</v>
      </c>
      <c r="H697">
        <v>13.46613997444835</v>
      </c>
      <c r="I697">
        <v>5</v>
      </c>
    </row>
    <row r="698" spans="1:9" x14ac:dyDescent="0.3">
      <c r="A698" s="2" t="s">
        <v>664</v>
      </c>
      <c r="B698" s="3" t="str">
        <f>VLOOKUP(A698,[1]Habitat_Data_RAW!$A$2:$D$742,3,FALSE)</f>
        <v>Wenatchee River-Nahahum Canyon</v>
      </c>
      <c r="C698" s="3" t="str">
        <f>VLOOKUP(A698,[1]Habitat_Data_RAW!$A$2:$D$742,2,FALSE)</f>
        <v>Wenatchee</v>
      </c>
      <c r="D698" s="2">
        <v>2.0379299999999998</v>
      </c>
      <c r="E698" s="2"/>
      <c r="F698" s="2">
        <v>2.0379299999999998</v>
      </c>
      <c r="G698">
        <f t="shared" si="10"/>
        <v>100</v>
      </c>
      <c r="H698">
        <v>57.310944768916393</v>
      </c>
      <c r="I698">
        <v>5</v>
      </c>
    </row>
    <row r="699" spans="1:9" x14ac:dyDescent="0.3">
      <c r="A699" s="2" t="s">
        <v>665</v>
      </c>
      <c r="B699" s="3" t="str">
        <f>VLOOKUP(A699,[1]Habitat_Data_RAW!$A$2:$D$742,3,FALSE)</f>
        <v>Wenatchee River-Nahahum Canyon</v>
      </c>
      <c r="C699" s="3" t="str">
        <f>VLOOKUP(A699,[1]Habitat_Data_RAW!$A$2:$D$742,2,FALSE)</f>
        <v>Wenatchee</v>
      </c>
      <c r="D699" s="2">
        <v>1.262648</v>
      </c>
      <c r="E699" s="2"/>
      <c r="F699" s="2">
        <v>1.262648</v>
      </c>
      <c r="G699">
        <f t="shared" si="10"/>
        <v>100</v>
      </c>
      <c r="H699">
        <v>62.51931931283935</v>
      </c>
      <c r="I699">
        <v>5</v>
      </c>
    </row>
    <row r="700" spans="1:9" x14ac:dyDescent="0.3">
      <c r="A700" s="2" t="s">
        <v>666</v>
      </c>
      <c r="B700" s="3" t="str">
        <f>VLOOKUP(A700,[1]Habitat_Data_RAW!$A$2:$D$742,3,FALSE)</f>
        <v>Wenatchee River-Nahahum Canyon</v>
      </c>
      <c r="C700" s="3" t="str">
        <f>VLOOKUP(A700,[1]Habitat_Data_RAW!$A$2:$D$742,2,FALSE)</f>
        <v>Wenatchee</v>
      </c>
      <c r="D700" s="2">
        <v>1.348557</v>
      </c>
      <c r="E700" s="2">
        <v>0.36010700000000001</v>
      </c>
      <c r="F700" s="2">
        <v>1.708664</v>
      </c>
      <c r="G700">
        <f t="shared" si="10"/>
        <v>78.924645219891104</v>
      </c>
      <c r="H700">
        <v>46.768689517703187</v>
      </c>
      <c r="I700">
        <v>5</v>
      </c>
    </row>
    <row r="701" spans="1:9" x14ac:dyDescent="0.3">
      <c r="A701" s="2" t="s">
        <v>667</v>
      </c>
      <c r="B701" s="3" t="str">
        <f>VLOOKUP(A701,[1]Habitat_Data_RAW!$A$2:$D$742,3,FALSE)</f>
        <v>Wenatchee River-Nahahum Canyon</v>
      </c>
      <c r="C701" s="3" t="str">
        <f>VLOOKUP(A701,[1]Habitat_Data_RAW!$A$2:$D$742,2,FALSE)</f>
        <v>Wenatchee</v>
      </c>
      <c r="D701" s="2">
        <v>1.6988259999999999</v>
      </c>
      <c r="E701" s="2">
        <v>2.9506999999999999E-2</v>
      </c>
      <c r="F701" s="2">
        <v>1.7283329999999999</v>
      </c>
      <c r="G701">
        <f t="shared" si="10"/>
        <v>98.29274798317222</v>
      </c>
      <c r="H701">
        <v>2.7046462720701059</v>
      </c>
      <c r="I701">
        <v>5</v>
      </c>
    </row>
    <row r="702" spans="1:9" x14ac:dyDescent="0.3">
      <c r="A702" s="2" t="s">
        <v>668</v>
      </c>
      <c r="B702" s="3" t="str">
        <f>VLOOKUP(A702,[1]Habitat_Data_RAW!$A$2:$D$742,3,FALSE)</f>
        <v>Wenatchee River-Ollala Canyon</v>
      </c>
      <c r="C702" s="3" t="str">
        <f>VLOOKUP(A702,[1]Habitat_Data_RAW!$A$2:$D$742,2,FALSE)</f>
        <v>Wenatchee</v>
      </c>
      <c r="D702" s="2">
        <v>2.0207030000000001</v>
      </c>
      <c r="E702" s="2">
        <v>8.7089999999999997E-3</v>
      </c>
      <c r="F702" s="2">
        <v>2.0294120000000002</v>
      </c>
      <c r="G702">
        <f t="shared" si="10"/>
        <v>99.570860919320467</v>
      </c>
      <c r="H702">
        <v>28.303037657758932</v>
      </c>
      <c r="I702">
        <v>5</v>
      </c>
    </row>
    <row r="703" spans="1:9" x14ac:dyDescent="0.3">
      <c r="A703" s="2" t="s">
        <v>669</v>
      </c>
      <c r="B703" s="3" t="str">
        <f>VLOOKUP(A703,[1]Habitat_Data_RAW!$A$2:$D$742,3,FALSE)</f>
        <v>Wenatchee River-Ollala Canyon</v>
      </c>
      <c r="C703" s="3" t="str">
        <f>VLOOKUP(A703,[1]Habitat_Data_RAW!$A$2:$D$742,2,FALSE)</f>
        <v>Wenatchee</v>
      </c>
      <c r="D703" s="2">
        <v>2.1286659999999999</v>
      </c>
      <c r="E703" s="2">
        <v>0.22955100000000001</v>
      </c>
      <c r="F703" s="2">
        <v>2.3582169999999998</v>
      </c>
      <c r="G703">
        <f t="shared" si="10"/>
        <v>90.265908523261444</v>
      </c>
      <c r="H703">
        <v>92.751454034096909</v>
      </c>
      <c r="I703">
        <v>5</v>
      </c>
    </row>
    <row r="704" spans="1:9" x14ac:dyDescent="0.3">
      <c r="A704" s="2" t="s">
        <v>670</v>
      </c>
      <c r="B704" s="3" t="str">
        <f>VLOOKUP(A704,[1]Habitat_Data_RAW!$A$2:$D$742,3,FALSE)</f>
        <v>Wenatchee River-Ollala Canyon</v>
      </c>
      <c r="C704" s="3" t="str">
        <f>VLOOKUP(A704,[1]Habitat_Data_RAW!$A$2:$D$742,2,FALSE)</f>
        <v>Wenatchee</v>
      </c>
      <c r="D704" s="2">
        <v>2.5482909999999999</v>
      </c>
      <c r="E704" s="2"/>
      <c r="F704" s="2">
        <v>2.5482909999999999</v>
      </c>
      <c r="G704">
        <f t="shared" si="10"/>
        <v>100</v>
      </c>
      <c r="H704">
        <v>100</v>
      </c>
      <c r="I704">
        <v>1</v>
      </c>
    </row>
    <row r="705" spans="1:10" x14ac:dyDescent="0.3">
      <c r="A705" s="2" t="s">
        <v>671</v>
      </c>
      <c r="B705" s="3" t="str">
        <f>VLOOKUP(A705,[1]Habitat_Data_RAW!$A$2:$D$742,3,FALSE)</f>
        <v>Wenatchee River-Ollala Canyon</v>
      </c>
      <c r="C705" s="3" t="str">
        <f>VLOOKUP(A705,[1]Habitat_Data_RAW!$A$2:$D$742,2,FALSE)</f>
        <v>Wenatchee</v>
      </c>
      <c r="D705" s="2">
        <v>1.940968</v>
      </c>
      <c r="E705" s="2">
        <v>0.106694</v>
      </c>
      <c r="F705" s="2">
        <v>2.0476619999999999</v>
      </c>
      <c r="G705">
        <f t="shared" si="10"/>
        <v>94.789472090608712</v>
      </c>
      <c r="H705">
        <v>100</v>
      </c>
      <c r="I705">
        <v>1</v>
      </c>
    </row>
    <row r="706" spans="1:10" x14ac:dyDescent="0.3">
      <c r="A706" s="2" t="s">
        <v>672</v>
      </c>
      <c r="B706" s="3" t="str">
        <f>VLOOKUP(A706,[1]Habitat_Data_RAW!$A$2:$D$742,3,FALSE)</f>
        <v>Wenatchee River-Tumwater Canyon</v>
      </c>
      <c r="C706" s="3" t="str">
        <f>VLOOKUP(A706,[1]Habitat_Data_RAW!$A$2:$D$742,2,FALSE)</f>
        <v>Wenatchee</v>
      </c>
      <c r="D706" s="2">
        <v>1.1814100000000001</v>
      </c>
      <c r="E706" s="2">
        <v>1.477E-2</v>
      </c>
      <c r="F706" s="2">
        <v>1.19618</v>
      </c>
      <c r="G706">
        <f t="shared" si="10"/>
        <v>98.765236001270722</v>
      </c>
      <c r="H706">
        <v>80.818169935229704</v>
      </c>
      <c r="I706">
        <v>5</v>
      </c>
    </row>
    <row r="707" spans="1:10" x14ac:dyDescent="0.3">
      <c r="A707" s="2" t="s">
        <v>674</v>
      </c>
      <c r="B707" s="3" t="str">
        <f>VLOOKUP(A707,[1]Habitat_Data_RAW!$A$2:$D$742,3,FALSE)</f>
        <v>Wenatchee River-Tumwater Canyon</v>
      </c>
      <c r="C707" s="3" t="str">
        <f>VLOOKUP(A707,[1]Habitat_Data_RAW!$A$2:$D$742,2,FALSE)</f>
        <v>Wenatchee</v>
      </c>
      <c r="D707" s="2">
        <v>0.28376499999999999</v>
      </c>
      <c r="E707" s="2">
        <v>1.227805</v>
      </c>
      <c r="F707" s="2">
        <v>1.5115700000000001</v>
      </c>
      <c r="G707">
        <f t="shared" ref="G707:G740" si="11">(D707/F707)*100</f>
        <v>18.772865298993761</v>
      </c>
      <c r="H707">
        <v>100</v>
      </c>
      <c r="I707">
        <v>1</v>
      </c>
    </row>
    <row r="708" spans="1:10" x14ac:dyDescent="0.3">
      <c r="A708" s="2" t="s">
        <v>679</v>
      </c>
      <c r="B708" s="3" t="str">
        <f>VLOOKUP(A708,[1]Habitat_Data_RAW!$A$2:$D$742,3,FALSE)</f>
        <v>Wenatchee River-Tumwater Canyon</v>
      </c>
      <c r="C708" s="3" t="str">
        <f>VLOOKUP(A708,[1]Habitat_Data_RAW!$A$2:$D$742,2,FALSE)</f>
        <v>Wenatchee</v>
      </c>
      <c r="D708" s="2">
        <v>0.52010199999999995</v>
      </c>
      <c r="E708" s="2">
        <v>0.43563099999999999</v>
      </c>
      <c r="F708" s="2">
        <v>0.95573300000000005</v>
      </c>
      <c r="G708">
        <f t="shared" si="11"/>
        <v>54.419173555794345</v>
      </c>
      <c r="H708">
        <v>100</v>
      </c>
      <c r="I708">
        <v>1</v>
      </c>
    </row>
    <row r="709" spans="1:10" x14ac:dyDescent="0.3">
      <c r="A709" s="2" t="s">
        <v>682</v>
      </c>
      <c r="B709" s="3" t="str">
        <f>VLOOKUP(A709,[1]Habitat_Data_RAW!$A$2:$D$742,3,FALSE)</f>
        <v>Wenatchee River-Tumwater Canyon</v>
      </c>
      <c r="C709" s="3" t="str">
        <f>VLOOKUP(A709,[1]Habitat_Data_RAW!$A$2:$D$742,2,FALSE)</f>
        <v>Wenatchee</v>
      </c>
      <c r="D709" s="2">
        <v>1.0714900000000001</v>
      </c>
      <c r="E709" s="2">
        <v>0.56459400000000004</v>
      </c>
      <c r="F709" s="2">
        <v>1.636083</v>
      </c>
      <c r="G709">
        <f t="shared" si="11"/>
        <v>65.491176181159517</v>
      </c>
      <c r="H709">
        <v>100</v>
      </c>
      <c r="I709">
        <v>1</v>
      </c>
    </row>
    <row r="710" spans="1:10" x14ac:dyDescent="0.3">
      <c r="A710" s="2" t="s">
        <v>690</v>
      </c>
      <c r="B710" s="3" t="str">
        <f>VLOOKUP(A710,[1]Habitat_Data_RAW!$A$2:$D$742,3,FALSE)</f>
        <v>Wenatchee River-Tumwater Canyon</v>
      </c>
      <c r="C710" s="3" t="str">
        <f>VLOOKUP(A710,[1]Habitat_Data_RAW!$A$2:$D$742,2,FALSE)</f>
        <v>Wenatchee</v>
      </c>
      <c r="D710" s="2">
        <v>1.0900000000000001E-4</v>
      </c>
      <c r="E710" s="2">
        <v>0.81254800000000005</v>
      </c>
      <c r="F710" s="2">
        <v>0.81265699999999996</v>
      </c>
      <c r="G710">
        <v>100</v>
      </c>
      <c r="H710">
        <v>0</v>
      </c>
      <c r="I710">
        <v>1</v>
      </c>
      <c r="J710" t="s">
        <v>751</v>
      </c>
    </row>
    <row r="711" spans="1:10" x14ac:dyDescent="0.3">
      <c r="A711" s="2" t="s">
        <v>692</v>
      </c>
      <c r="B711" s="3" t="str">
        <f>VLOOKUP(A711,[1]Habitat_Data_RAW!$A$2:$D$742,3,FALSE)</f>
        <v>Wenatchee River-Tumwater Canyon</v>
      </c>
      <c r="C711" s="3" t="str">
        <f>VLOOKUP(A711,[1]Habitat_Data_RAW!$A$2:$D$742,2,FALSE)</f>
        <v>Wenatchee</v>
      </c>
      <c r="D711" s="2">
        <v>0.19636200000000001</v>
      </c>
      <c r="E711" s="2">
        <v>1.27616</v>
      </c>
      <c r="F711" s="2">
        <v>1.4725220000000001</v>
      </c>
      <c r="G711">
        <f t="shared" si="11"/>
        <v>13.335080902017083</v>
      </c>
      <c r="H711">
        <v>100</v>
      </c>
      <c r="I711">
        <v>1</v>
      </c>
    </row>
    <row r="712" spans="1:10" x14ac:dyDescent="0.3">
      <c r="A712" s="2" t="s">
        <v>693</v>
      </c>
      <c r="B712" s="3" t="str">
        <f>VLOOKUP(A712,[1]Habitat_Data_RAW!$A$2:$D$742,3,FALSE)</f>
        <v>Wenatchee River-Tumwater Canyon</v>
      </c>
      <c r="C712" s="3" t="str">
        <f>VLOOKUP(A712,[1]Habitat_Data_RAW!$A$2:$D$742,2,FALSE)</f>
        <v>Wenatchee</v>
      </c>
      <c r="D712" s="2">
        <v>0.38371699999999997</v>
      </c>
      <c r="E712" s="2">
        <v>1.295204</v>
      </c>
      <c r="F712" s="2">
        <v>1.6789210000000001</v>
      </c>
      <c r="G712">
        <f t="shared" si="11"/>
        <v>22.854976499787657</v>
      </c>
      <c r="H712">
        <v>100</v>
      </c>
      <c r="I712">
        <v>1</v>
      </c>
    </row>
    <row r="713" spans="1:10" x14ac:dyDescent="0.3">
      <c r="A713" s="2" t="s">
        <v>694</v>
      </c>
      <c r="B713" s="3" t="str">
        <f>VLOOKUP(A713,[1]Habitat_Data_RAW!$A$2:$D$742,3,FALSE)</f>
        <v>Wenatchee River-Tumwater Canyon</v>
      </c>
      <c r="C713" s="3" t="str">
        <f>VLOOKUP(A713,[1]Habitat_Data_RAW!$A$2:$D$742,2,FALSE)</f>
        <v>Wenatchee</v>
      </c>
      <c r="D713" s="2">
        <v>0.26513599999999998</v>
      </c>
      <c r="E713" s="2">
        <v>0.82829900000000001</v>
      </c>
      <c r="F713" s="2">
        <v>1.0934349999999999</v>
      </c>
      <c r="G713">
        <f t="shared" si="11"/>
        <v>24.24798913515664</v>
      </c>
      <c r="H713">
        <v>100</v>
      </c>
      <c r="I713">
        <v>1</v>
      </c>
    </row>
    <row r="714" spans="1:10" x14ac:dyDescent="0.3">
      <c r="A714" s="2" t="s">
        <v>729</v>
      </c>
      <c r="B714" s="3" t="str">
        <f>VLOOKUP(A714,[1]Habitat_Data_RAW!$A$2:$D$742,3,FALSE)</f>
        <v>Upper Twisp River</v>
      </c>
      <c r="C714" s="3" t="str">
        <f>VLOOKUP(A714,[1]Habitat_Data_RAW!$A$2:$D$742,2,FALSE)</f>
        <v>Methow</v>
      </c>
      <c r="D714" s="2">
        <v>0.12632699999999999</v>
      </c>
      <c r="E714" s="2">
        <v>1.0692E-2</v>
      </c>
      <c r="F714" s="2">
        <v>0.137019</v>
      </c>
      <c r="G714">
        <f t="shared" si="11"/>
        <v>92.196702647078126</v>
      </c>
      <c r="H714">
        <v>78.1223131624849</v>
      </c>
      <c r="I714">
        <v>5</v>
      </c>
    </row>
    <row r="715" spans="1:10" x14ac:dyDescent="0.3">
      <c r="A715" s="2" t="s">
        <v>700</v>
      </c>
      <c r="B715" s="3" t="str">
        <f>VLOOKUP(A715,[1]Habitat_Data_RAW!$A$2:$D$742,3,FALSE)</f>
        <v>Lower White River</v>
      </c>
      <c r="C715" s="3" t="str">
        <f>VLOOKUP(A715,[1]Habitat_Data_RAW!$A$2:$D$742,2,FALSE)</f>
        <v>Wenatchee</v>
      </c>
      <c r="D715" s="2">
        <v>1.9006019999999999</v>
      </c>
      <c r="E715" s="2">
        <v>0.20766599999999999</v>
      </c>
      <c r="F715" s="2">
        <v>2.1082679999999998</v>
      </c>
      <c r="G715">
        <f t="shared" si="11"/>
        <v>90.149924013455589</v>
      </c>
      <c r="H715">
        <v>6.9446477712548704</v>
      </c>
      <c r="I715">
        <v>5</v>
      </c>
    </row>
    <row r="716" spans="1:10" x14ac:dyDescent="0.3">
      <c r="A716" s="2" t="s">
        <v>701</v>
      </c>
      <c r="B716" s="3" t="str">
        <f>VLOOKUP(A716,[1]Habitat_Data_RAW!$A$2:$D$742,3,FALSE)</f>
        <v>Lower White River</v>
      </c>
      <c r="C716" s="3" t="str">
        <f>VLOOKUP(A716,[1]Habitat_Data_RAW!$A$2:$D$742,2,FALSE)</f>
        <v>Wenatchee</v>
      </c>
      <c r="D716" s="2">
        <v>1.9971760000000001</v>
      </c>
      <c r="E716" s="2">
        <v>6.4982999999999999E-2</v>
      </c>
      <c r="F716" s="2">
        <v>2.06216</v>
      </c>
      <c r="G716">
        <f t="shared" si="11"/>
        <v>96.848741125809838</v>
      </c>
      <c r="H716">
        <v>4.6661060608900096</v>
      </c>
      <c r="I716">
        <v>5</v>
      </c>
    </row>
    <row r="717" spans="1:10" x14ac:dyDescent="0.3">
      <c r="A717" s="2" t="s">
        <v>723</v>
      </c>
      <c r="B717" s="3" t="str">
        <f>VLOOKUP(A717,[1]Habitat_Data_RAW!$A$2:$D$742,3,FALSE)</f>
        <v>Lower White River</v>
      </c>
      <c r="C717" s="3" t="str">
        <f>VLOOKUP(A717,[1]Habitat_Data_RAW!$A$2:$D$742,2,FALSE)</f>
        <v>Wenatchee</v>
      </c>
      <c r="D717" s="2">
        <v>1.131446</v>
      </c>
      <c r="E717" s="2">
        <v>8.4439E-2</v>
      </c>
      <c r="F717" s="2">
        <v>1.215886</v>
      </c>
      <c r="G717">
        <f t="shared" si="11"/>
        <v>93.055269984192591</v>
      </c>
      <c r="H717">
        <v>2.9783498245245892</v>
      </c>
      <c r="I717">
        <v>5</v>
      </c>
    </row>
    <row r="718" spans="1:10" x14ac:dyDescent="0.3">
      <c r="A718" s="2" t="s">
        <v>724</v>
      </c>
      <c r="B718" s="3" t="str">
        <f>VLOOKUP(A718,[1]Habitat_Data_RAW!$A$2:$D$742,3,FALSE)</f>
        <v>Lower White River</v>
      </c>
      <c r="C718" s="3" t="str">
        <f>VLOOKUP(A718,[1]Habitat_Data_RAW!$A$2:$D$742,2,FALSE)</f>
        <v>Wenatchee</v>
      </c>
      <c r="D718" s="2">
        <v>1.576978</v>
      </c>
      <c r="E718" s="2">
        <v>7.7185000000000004E-2</v>
      </c>
      <c r="F718" s="2">
        <v>1.654163</v>
      </c>
      <c r="G718">
        <f t="shared" si="11"/>
        <v>95.333893939109998</v>
      </c>
      <c r="H718">
        <v>67.485011494320219</v>
      </c>
      <c r="I718">
        <v>5</v>
      </c>
    </row>
    <row r="719" spans="1:10" x14ac:dyDescent="0.3">
      <c r="A719" s="2" t="s">
        <v>725</v>
      </c>
      <c r="B719" s="3" t="str">
        <f>VLOOKUP(A719,[1]Habitat_Data_RAW!$A$2:$D$742,3,FALSE)</f>
        <v>Lower White River</v>
      </c>
      <c r="C719" s="3" t="str">
        <f>VLOOKUP(A719,[1]Habitat_Data_RAW!$A$2:$D$742,2,FALSE)</f>
        <v>Wenatchee</v>
      </c>
      <c r="D719" s="2">
        <v>2.2655379999999998</v>
      </c>
      <c r="E719" s="2">
        <v>6.9546999999999998E-2</v>
      </c>
      <c r="F719" s="2">
        <v>2.3350849999999999</v>
      </c>
      <c r="G719">
        <f t="shared" si="11"/>
        <v>97.021650175475401</v>
      </c>
      <c r="H719">
        <v>22.962119395828338</v>
      </c>
      <c r="I719">
        <v>5</v>
      </c>
    </row>
    <row r="720" spans="1:10" x14ac:dyDescent="0.3">
      <c r="A720" s="2" t="s">
        <v>731</v>
      </c>
      <c r="B720" s="3" t="str">
        <f>VLOOKUP(A720,[1]Habitat_Data_RAW!$A$2:$D$742,3,FALSE)</f>
        <v>Lower White River</v>
      </c>
      <c r="C720" s="3" t="str">
        <f>VLOOKUP(A720,[1]Habitat_Data_RAW!$A$2:$D$742,2,FALSE)</f>
        <v>Wenatchee</v>
      </c>
      <c r="D720" s="2">
        <v>2.1084930000000002</v>
      </c>
      <c r="E720" s="2">
        <v>8.9799000000000004E-2</v>
      </c>
      <c r="F720" s="2">
        <v>2.1982919999999999</v>
      </c>
      <c r="G720">
        <f t="shared" si="11"/>
        <v>95.915055870648686</v>
      </c>
      <c r="H720">
        <v>100</v>
      </c>
      <c r="I720">
        <v>1</v>
      </c>
    </row>
    <row r="721" spans="1:9" x14ac:dyDescent="0.3">
      <c r="A721" s="2" t="s">
        <v>732</v>
      </c>
      <c r="B721" s="3" t="str">
        <f>VLOOKUP(A721,[1]Habitat_Data_RAW!$A$2:$D$742,3,FALSE)</f>
        <v>Lower White River</v>
      </c>
      <c r="C721" s="3" t="str">
        <f>VLOOKUP(A721,[1]Habitat_Data_RAW!$A$2:$D$742,2,FALSE)</f>
        <v>Wenatchee</v>
      </c>
      <c r="D721" s="2">
        <v>0.96787199999999995</v>
      </c>
      <c r="E721" s="2"/>
      <c r="F721" s="2">
        <v>0.96787199999999995</v>
      </c>
      <c r="G721">
        <f t="shared" si="11"/>
        <v>100</v>
      </c>
      <c r="H721">
        <v>7.8032973529218577</v>
      </c>
      <c r="I721">
        <v>5</v>
      </c>
    </row>
    <row r="722" spans="1:9" x14ac:dyDescent="0.3">
      <c r="A722" s="2" t="s">
        <v>733</v>
      </c>
      <c r="B722" s="3" t="str">
        <f>VLOOKUP(A722,[1]Habitat_Data_RAW!$A$2:$D$742,3,FALSE)</f>
        <v>Lower White River</v>
      </c>
      <c r="C722" s="3" t="str">
        <f>VLOOKUP(A722,[1]Habitat_Data_RAW!$A$2:$D$742,2,FALSE)</f>
        <v>Wenatchee</v>
      </c>
      <c r="D722" s="2">
        <v>1.578446</v>
      </c>
      <c r="E722" s="2"/>
      <c r="F722" s="2">
        <v>1.578446</v>
      </c>
      <c r="G722">
        <f t="shared" si="11"/>
        <v>100</v>
      </c>
      <c r="H722">
        <v>80.275951150775001</v>
      </c>
      <c r="I722">
        <v>5</v>
      </c>
    </row>
    <row r="723" spans="1:9" x14ac:dyDescent="0.3">
      <c r="A723" s="2" t="s">
        <v>734</v>
      </c>
      <c r="B723" s="3" t="str">
        <f>VLOOKUP(A723,[1]Habitat_Data_RAW!$A$2:$D$742,3,FALSE)</f>
        <v>Lower White River</v>
      </c>
      <c r="C723" s="3" t="str">
        <f>VLOOKUP(A723,[1]Habitat_Data_RAW!$A$2:$D$742,2,FALSE)</f>
        <v>Wenatchee</v>
      </c>
      <c r="D723" s="2">
        <v>0.67000599999999999</v>
      </c>
      <c r="E723" s="2"/>
      <c r="F723" s="2">
        <v>0.67000599999999999</v>
      </c>
      <c r="G723">
        <f t="shared" si="11"/>
        <v>100</v>
      </c>
      <c r="H723">
        <v>4.0849441293513333</v>
      </c>
      <c r="I723">
        <v>5</v>
      </c>
    </row>
    <row r="724" spans="1:9" x14ac:dyDescent="0.3">
      <c r="A724" s="2" t="s">
        <v>735</v>
      </c>
      <c r="B724" s="3" t="str">
        <f>VLOOKUP(A724,[1]Habitat_Data_RAW!$A$2:$D$742,3,FALSE)</f>
        <v>Upper White River</v>
      </c>
      <c r="C724" s="3" t="str">
        <f>VLOOKUP(A724,[1]Habitat_Data_RAW!$A$2:$D$742,2,FALSE)</f>
        <v>Wenatchee</v>
      </c>
      <c r="D724" s="2">
        <v>0.43992799999999999</v>
      </c>
      <c r="E724" s="2">
        <v>0.65867699999999996</v>
      </c>
      <c r="F724" s="2">
        <v>1.0986050000000001</v>
      </c>
      <c r="G724">
        <f t="shared" si="11"/>
        <v>40.044237919907516</v>
      </c>
      <c r="H724">
        <v>0</v>
      </c>
      <c r="I724">
        <v>5</v>
      </c>
    </row>
    <row r="725" spans="1:9" x14ac:dyDescent="0.3">
      <c r="A725" s="2" t="s">
        <v>736</v>
      </c>
      <c r="B725" s="3" t="str">
        <f>VLOOKUP(A725,[1]Habitat_Data_RAW!$A$2:$D$742,3,FALSE)</f>
        <v>Whitepine Creek</v>
      </c>
      <c r="C725" s="3" t="str">
        <f>VLOOKUP(A725,[1]Habitat_Data_RAW!$A$2:$D$742,2,FALSE)</f>
        <v>Wenatchee</v>
      </c>
      <c r="D725" s="2">
        <v>5.5780999999999997E-2</v>
      </c>
      <c r="E725" s="2">
        <v>0.42091699999999999</v>
      </c>
      <c r="F725" s="2">
        <v>0.47669899999999998</v>
      </c>
      <c r="G725">
        <f t="shared" si="11"/>
        <v>11.701513953249325</v>
      </c>
      <c r="H725">
        <v>0</v>
      </c>
      <c r="I725">
        <v>5</v>
      </c>
    </row>
    <row r="726" spans="1:9" x14ac:dyDescent="0.3">
      <c r="A726" s="2" t="s">
        <v>354</v>
      </c>
      <c r="B726" s="3" t="str">
        <f>VLOOKUP(A726,[1]Habitat_Data_RAW!$A$2:$D$742,3,FALSE)</f>
        <v>Whitestone Creek</v>
      </c>
      <c r="C726" s="3" t="str">
        <f>VLOOKUP(A726,[1]Habitat_Data_RAW!$A$2:$D$742,2,FALSE)</f>
        <v>Okanogan</v>
      </c>
      <c r="D726" s="2">
        <v>0.64463999999999999</v>
      </c>
      <c r="E726" s="2">
        <v>0.139824</v>
      </c>
      <c r="F726" s="2">
        <v>0.78446300000000002</v>
      </c>
      <c r="G726">
        <f t="shared" si="11"/>
        <v>82.175959860439562</v>
      </c>
      <c r="H726">
        <v>0</v>
      </c>
      <c r="I726">
        <v>5</v>
      </c>
    </row>
    <row r="727" spans="1:9" x14ac:dyDescent="0.3">
      <c r="A727" s="2" t="s">
        <v>739</v>
      </c>
      <c r="B727" s="3" t="str">
        <f>VLOOKUP(A727,[1]Habitat_Data_RAW!$A$2:$D$742,3,FALSE)</f>
        <v>Whitestone Creek</v>
      </c>
      <c r="C727" s="3" t="str">
        <f>VLOOKUP(A727,[1]Habitat_Data_RAW!$A$2:$D$742,2,FALSE)</f>
        <v>Okanogan</v>
      </c>
      <c r="D727" s="2"/>
      <c r="E727" s="2">
        <v>0.692662</v>
      </c>
      <c r="F727" s="2">
        <v>0.692662</v>
      </c>
      <c r="G727">
        <f t="shared" si="11"/>
        <v>0</v>
      </c>
      <c r="H727">
        <v>59.955762080092477</v>
      </c>
      <c r="I727">
        <v>5</v>
      </c>
    </row>
    <row r="728" spans="1:9" x14ac:dyDescent="0.3">
      <c r="A728" s="2" t="s">
        <v>355</v>
      </c>
      <c r="B728" s="3" t="str">
        <f>VLOOKUP(A728,[1]Habitat_Data_RAW!$A$2:$D$742,3,FALSE)</f>
        <v>Whitestone Creek</v>
      </c>
      <c r="C728" s="3" t="str">
        <f>VLOOKUP(A728,[1]Habitat_Data_RAW!$A$2:$D$742,2,FALSE)</f>
        <v>Okanogan</v>
      </c>
      <c r="D728" s="2">
        <v>1.278551</v>
      </c>
      <c r="E728" s="2">
        <v>0.38174799999999998</v>
      </c>
      <c r="F728" s="2">
        <v>1.6602980000000001</v>
      </c>
      <c r="G728">
        <f t="shared" si="11"/>
        <v>77.007320372607808</v>
      </c>
      <c r="H728">
        <v>88.298276270770444</v>
      </c>
      <c r="I728">
        <v>5</v>
      </c>
    </row>
    <row r="729" spans="1:9" x14ac:dyDescent="0.3">
      <c r="A729" s="2" t="s">
        <v>740</v>
      </c>
      <c r="B729" s="3" t="str">
        <f>VLOOKUP(A729,[1]Habitat_Data_RAW!$A$2:$D$742,3,FALSE)</f>
        <v>Wildhorse Spring Creek</v>
      </c>
      <c r="C729" s="3" t="str">
        <f>VLOOKUP(A729,[1]Habitat_Data_RAW!$A$2:$D$742,2,FALSE)</f>
        <v>Okanogan</v>
      </c>
      <c r="D729" s="2">
        <v>0.183973</v>
      </c>
      <c r="E729" s="2">
        <v>0.44666400000000001</v>
      </c>
      <c r="F729" s="2">
        <v>0.630637</v>
      </c>
      <c r="G729">
        <f t="shared" si="11"/>
        <v>29.172566785646893</v>
      </c>
      <c r="H729">
        <v>0</v>
      </c>
      <c r="I729">
        <v>5</v>
      </c>
    </row>
    <row r="730" spans="1:9" x14ac:dyDescent="0.3">
      <c r="A730" s="2" t="s">
        <v>741</v>
      </c>
      <c r="B730" s="3" t="str">
        <f>VLOOKUP(A730,[1]Habitat_Data_RAW!$A$2:$D$742,3,FALSE)</f>
        <v>Wildhorse Spring Creek</v>
      </c>
      <c r="C730" s="3" t="str">
        <f>VLOOKUP(A730,[1]Habitat_Data_RAW!$A$2:$D$742,2,FALSE)</f>
        <v>Okanogan</v>
      </c>
      <c r="D730" s="2"/>
      <c r="E730" s="2">
        <v>0.41205999999999998</v>
      </c>
      <c r="F730" s="2">
        <v>0.41205999999999998</v>
      </c>
      <c r="G730">
        <f t="shared" si="11"/>
        <v>0</v>
      </c>
      <c r="H730">
        <v>4.5748406829281674</v>
      </c>
      <c r="I730">
        <v>5</v>
      </c>
    </row>
    <row r="731" spans="1:9" x14ac:dyDescent="0.3">
      <c r="A731" s="2" t="s">
        <v>730</v>
      </c>
      <c r="B731" s="3" t="str">
        <f>VLOOKUP(A731,[1]Habitat_Data_RAW!$A$2:$D$742,3,FALSE)</f>
        <v>Upper Twisp River</v>
      </c>
      <c r="C731" s="3" t="str">
        <f>VLOOKUP(A731,[1]Habitat_Data_RAW!$A$2:$D$742,2,FALSE)</f>
        <v>Methow</v>
      </c>
      <c r="D731" s="2">
        <v>3.3592999999999998E-2</v>
      </c>
      <c r="E731" s="2">
        <v>0.13672599999999999</v>
      </c>
      <c r="F731" s="2">
        <v>0.17032</v>
      </c>
      <c r="G731">
        <f t="shared" si="11"/>
        <v>19.723461719116955</v>
      </c>
      <c r="H731">
        <v>100</v>
      </c>
      <c r="I731">
        <v>1</v>
      </c>
    </row>
    <row r="732" spans="1:9" x14ac:dyDescent="0.3">
      <c r="A732" s="2" t="s">
        <v>742</v>
      </c>
      <c r="B732" s="3" t="str">
        <f>VLOOKUP(A732,[1]Habitat_Data_RAW!$A$2:$D$742,3,FALSE)</f>
        <v>Wolf Creek</v>
      </c>
      <c r="C732" s="3" t="str">
        <f>VLOOKUP(A732,[1]Habitat_Data_RAW!$A$2:$D$742,2,FALSE)</f>
        <v>Methow</v>
      </c>
      <c r="D732" s="2">
        <v>1.0057830000000001</v>
      </c>
      <c r="E732" s="2">
        <v>0.21223800000000001</v>
      </c>
      <c r="F732" s="2">
        <v>1.218021</v>
      </c>
      <c r="G732">
        <f t="shared" si="11"/>
        <v>82.575177275268658</v>
      </c>
      <c r="H732">
        <v>70.827433214353107</v>
      </c>
      <c r="I732">
        <v>5</v>
      </c>
    </row>
    <row r="733" spans="1:9" x14ac:dyDescent="0.3">
      <c r="A733" s="2" t="s">
        <v>743</v>
      </c>
      <c r="B733" s="3" t="str">
        <f>VLOOKUP(A733,[1]Habitat_Data_RAW!$A$2:$D$742,3,FALSE)</f>
        <v>Wolf Creek</v>
      </c>
      <c r="C733" s="3" t="str">
        <f>VLOOKUP(A733,[1]Habitat_Data_RAW!$A$2:$D$742,2,FALSE)</f>
        <v>Methow</v>
      </c>
      <c r="D733" s="2">
        <v>4.3092999999999999E-2</v>
      </c>
      <c r="E733" s="2">
        <v>1.3528210000000001</v>
      </c>
      <c r="F733" s="2">
        <v>1.3959140000000001</v>
      </c>
      <c r="G733">
        <f t="shared" si="11"/>
        <v>3.0870812958391416</v>
      </c>
      <c r="H733">
        <v>100</v>
      </c>
      <c r="I733">
        <v>1</v>
      </c>
    </row>
    <row r="734" spans="1:9" x14ac:dyDescent="0.3">
      <c r="A734" s="2" t="s">
        <v>744</v>
      </c>
      <c r="B734" s="3" t="str">
        <f>VLOOKUP(A734,[1]Habitat_Data_RAW!$A$2:$D$742,3,FALSE)</f>
        <v>Wolf Creek</v>
      </c>
      <c r="C734" s="3" t="str">
        <f>VLOOKUP(A734,[1]Habitat_Data_RAW!$A$2:$D$742,2,FALSE)</f>
        <v>Methow</v>
      </c>
      <c r="D734" s="2"/>
      <c r="E734" s="2">
        <v>1.7344010000000001</v>
      </c>
      <c r="F734" s="2">
        <v>1.7344010000000001</v>
      </c>
      <c r="G734">
        <f t="shared" si="11"/>
        <v>0</v>
      </c>
      <c r="H734">
        <v>17.424822724731349</v>
      </c>
      <c r="I734">
        <v>5</v>
      </c>
    </row>
    <row r="735" spans="1:9" x14ac:dyDescent="0.3">
      <c r="A735" s="2" t="s">
        <v>745</v>
      </c>
      <c r="B735" s="3" t="str">
        <f>VLOOKUP(A735,[1]Habitat_Data_RAW!$A$2:$D$742,3,FALSE)</f>
        <v>Wolf Creek</v>
      </c>
      <c r="C735" s="3" t="str">
        <f>VLOOKUP(A735,[1]Habitat_Data_RAW!$A$2:$D$742,2,FALSE)</f>
        <v>Methow</v>
      </c>
      <c r="D735" s="2">
        <v>0.28443400000000002</v>
      </c>
      <c r="E735" s="2">
        <v>2.1775350000000002</v>
      </c>
      <c r="F735" s="2">
        <v>2.4619680000000002</v>
      </c>
      <c r="G735">
        <f t="shared" si="11"/>
        <v>11.553115231392121</v>
      </c>
      <c r="H735">
        <v>96.912918704160859</v>
      </c>
      <c r="I735">
        <v>5</v>
      </c>
    </row>
    <row r="736" spans="1:9" x14ac:dyDescent="0.3">
      <c r="A736" s="2" t="s">
        <v>746</v>
      </c>
      <c r="B736" s="3" t="str">
        <f>VLOOKUP(A736,[1]Habitat_Data_RAW!$A$2:$D$742,3,FALSE)</f>
        <v>Wolf Creek</v>
      </c>
      <c r="C736" s="3" t="str">
        <f>VLOOKUP(A736,[1]Habitat_Data_RAW!$A$2:$D$742,2,FALSE)</f>
        <v>Methow</v>
      </c>
      <c r="D736" s="2"/>
      <c r="E736" s="2">
        <v>1.9836689999999999</v>
      </c>
      <c r="F736" s="2">
        <v>1.9836689999999999</v>
      </c>
      <c r="G736">
        <f t="shared" si="11"/>
        <v>0</v>
      </c>
      <c r="H736">
        <v>100</v>
      </c>
      <c r="I736">
        <v>1</v>
      </c>
    </row>
    <row r="737" spans="1:9" x14ac:dyDescent="0.3">
      <c r="A737" s="2" t="s">
        <v>747</v>
      </c>
      <c r="B737" s="3" t="str">
        <f>VLOOKUP(A737,[1]Habitat_Data_RAW!$A$2:$D$742,3,FALSE)</f>
        <v>Wolf Creek</v>
      </c>
      <c r="C737" s="3" t="str">
        <f>VLOOKUP(A737,[1]Habitat_Data_RAW!$A$2:$D$742,2,FALSE)</f>
        <v>Methow</v>
      </c>
      <c r="D737" s="2"/>
      <c r="E737" s="2">
        <v>0.69810300000000003</v>
      </c>
      <c r="F737" s="2">
        <v>0.69810300000000003</v>
      </c>
      <c r="G737">
        <f t="shared" si="11"/>
        <v>0</v>
      </c>
      <c r="H737">
        <v>88.446925386520064</v>
      </c>
      <c r="I737">
        <v>5</v>
      </c>
    </row>
    <row r="738" spans="1:9" x14ac:dyDescent="0.3">
      <c r="A738" s="2" t="s">
        <v>748</v>
      </c>
      <c r="B738" s="3" t="str">
        <f>VLOOKUP(A738,[1]Habitat_Data_RAW!$A$2:$D$742,3,FALSE)</f>
        <v>Wolf Creek</v>
      </c>
      <c r="C738" s="3" t="str">
        <f>VLOOKUP(A738,[1]Habitat_Data_RAW!$A$2:$D$742,2,FALSE)</f>
        <v>Methow</v>
      </c>
      <c r="D738" s="2">
        <v>5.4725000000000003E-2</v>
      </c>
      <c r="E738" s="2">
        <v>0.42663400000000001</v>
      </c>
      <c r="F738" s="2">
        <v>0.48135899999999998</v>
      </c>
      <c r="G738">
        <f t="shared" si="11"/>
        <v>11.368853599911917</v>
      </c>
      <c r="H738">
        <v>100</v>
      </c>
      <c r="I738">
        <v>1</v>
      </c>
    </row>
    <row r="739" spans="1:9" x14ac:dyDescent="0.3">
      <c r="A739" s="2" t="s">
        <v>737</v>
      </c>
      <c r="B739" s="3" t="str">
        <f>VLOOKUP(A739,[1]Habitat_Data_RAW!$A$2:$D$742,3,FALSE)</f>
        <v>Upper Chiwawa River</v>
      </c>
      <c r="C739" s="3" t="str">
        <f>VLOOKUP(A739,[1]Habitat_Data_RAW!$A$2:$D$742,2,FALSE)</f>
        <v>Wenatchee</v>
      </c>
      <c r="D739" s="2">
        <v>9.0651999999999996E-2</v>
      </c>
      <c r="E739" s="2"/>
      <c r="F739" s="2">
        <v>9.0651999999999996E-2</v>
      </c>
      <c r="G739">
        <f t="shared" si="11"/>
        <v>100</v>
      </c>
      <c r="H739">
        <v>100</v>
      </c>
      <c r="I739">
        <v>1</v>
      </c>
    </row>
    <row r="740" spans="1:9" x14ac:dyDescent="0.3">
      <c r="A740" s="2" t="s">
        <v>738</v>
      </c>
      <c r="B740" s="3" t="str">
        <f>VLOOKUP(A740,[1]Habitat_Data_RAW!$A$2:$D$742,3,FALSE)</f>
        <v>Upper Chiwawa River</v>
      </c>
      <c r="C740" s="3" t="str">
        <f>VLOOKUP(A740,[1]Habitat_Data_RAW!$A$2:$D$742,2,FALSE)</f>
        <v>Wenatchee</v>
      </c>
      <c r="D740" s="2">
        <v>0.76532599999999995</v>
      </c>
      <c r="E740" s="2">
        <v>3.6691000000000001E-2</v>
      </c>
      <c r="F740" s="2">
        <v>0.80201699999999998</v>
      </c>
      <c r="G740">
        <f t="shared" si="11"/>
        <v>95.425159317071831</v>
      </c>
      <c r="H740">
        <v>88.631146400088085</v>
      </c>
      <c r="I740">
        <v>5</v>
      </c>
    </row>
  </sheetData>
  <autoFilter ref="A1:I740" xr:uid="{BC3CDC77-35EE-4C33-A1E6-01F187F6CC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2020-12-22T02:03:02Z</dcterms:created>
  <dcterms:modified xsi:type="dcterms:W3CDTF">2021-02-25T22:49:26Z</dcterms:modified>
</cp:coreProperties>
</file>