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45" windowWidth="11805" windowHeight="11640"/>
  </bookViews>
  <sheets>
    <sheet name="DB구조" sheetId="6" r:id="rId1"/>
    <sheet name="1) Article정보입력" sheetId="4" r:id="rId2"/>
    <sheet name="2) NewsArticle정보입력" sheetId="3" r:id="rId3"/>
  </sheets>
  <calcPr calcId="145621"/>
</workbook>
</file>

<file path=xl/calcChain.xml><?xml version="1.0" encoding="utf-8"?>
<calcChain xmlns="http://schemas.openxmlformats.org/spreadsheetml/2006/main">
  <c r="D38" i="3" l="1"/>
  <c r="D37" i="3"/>
  <c r="D36" i="3"/>
  <c r="D35" i="3"/>
  <c r="D34" i="3"/>
  <c r="D33" i="3"/>
  <c r="D32" i="3"/>
  <c r="D31" i="3"/>
  <c r="D30" i="3"/>
  <c r="D29" i="3"/>
  <c r="D28" i="3"/>
  <c r="D27" i="3"/>
  <c r="D26" i="3"/>
  <c r="D25" i="3"/>
  <c r="H15" i="4" l="1"/>
  <c r="H16" i="4"/>
  <c r="H17" i="4"/>
  <c r="H18" i="4"/>
  <c r="H19" i="4"/>
  <c r="H20" i="4"/>
  <c r="H21" i="4"/>
  <c r="H22" i="4"/>
  <c r="H23" i="4"/>
  <c r="H24" i="4"/>
  <c r="D15" i="3"/>
  <c r="D16" i="3"/>
  <c r="D17" i="3"/>
  <c r="D18" i="3"/>
  <c r="D19" i="3"/>
  <c r="D20" i="3"/>
  <c r="D21" i="3"/>
  <c r="D22" i="3"/>
  <c r="D23" i="3"/>
  <c r="D24" i="3"/>
  <c r="C7" i="3" l="1"/>
  <c r="C8" i="3" s="1"/>
  <c r="C7" i="4"/>
  <c r="C8" i="4" s="1"/>
</calcChain>
</file>

<file path=xl/sharedStrings.xml><?xml version="1.0" encoding="utf-8"?>
<sst xmlns="http://schemas.openxmlformats.org/spreadsheetml/2006/main" count="104" uniqueCount="79">
  <si>
    <t>Five of the accounts noted in the study were sending as many as 144 tweets per day, an average of one every 3.3 minutes over an 8-hour period, according to the Mirror.</t>
  </si>
  <si>
    <t>UKIP, another pro-Brexit party, appeared also to be supported by a large number of bot accounts on Twitter: Six out of the top ten Twitter accounts most active in supporting UKIP are reportedly automated, according to the study.</t>
  </si>
  <si>
    <t>Top supporters of other political parties in the U.K., such as Labour, the Conservatives, and the Green Party appeared to be normal Twitter users, according to the study. Just one of the top ten accounts supporting the Liberal Democrats, a centrist party, appeared to be a bot.</t>
  </si>
  <si>
    <t>The investigation also found bot accounts identifying themselves as Labour and Conservative members that were largely involved in automated criticism of party leaders, including Prime Minister Theresa May and opposition leader Jeremy Corbyn, according to the Mirror.</t>
  </si>
  <si>
    <t>A Twitter spokesman told The Hill in a statement that the number of accounts reported as bots on the platform was decreasing, which the company said was due in part to its efforts aimed at stopping bot accounts and spammers before their accounts could send messages. Various accounts were reported for spam activity 194 million times in the second half of last year, a decrease of 17 percent from the first six months of 2018.</t>
  </si>
  <si>
    <t>“These tactics are dangerous as they distort what we see online and pollute our social media environment, and need to be taken seriously,\" he added.</t>
  </si>
  <si>
    <t>\"This is due to a range of factors, including our increased emphasis on detection of malicious activity at signup — stopping bad actors from ever getting to the stage of Tweeting — and positive external trends affecting the volume of this activity targeting Twitter. Aggregate reports of these types of behavior have also decreased in the second half of 2018, suggesting that people continue to experience fewer spammy interactions on Twitter,\" read a statement shared by Twitter.</t>
  </si>
  <si>
    <t>Contents</t>
    <phoneticPr fontId="1" type="noConversion"/>
  </si>
  <si>
    <t>Code</t>
    <phoneticPr fontId="1" type="noConversion"/>
  </si>
  <si>
    <t>ArticleNo</t>
    <phoneticPr fontId="1" type="noConversion"/>
  </si>
  <si>
    <t>PageNo</t>
    <phoneticPr fontId="1" type="noConversion"/>
  </si>
  <si>
    <t>* MySQL code 만드는 순서</t>
    <phoneticPr fontId="1" type="noConversion"/>
  </si>
  <si>
    <t>2. 최종 코드를 "DOS 창"에서 실행한다.</t>
    <phoneticPr fontId="1" type="noConversion"/>
  </si>
  <si>
    <t>1차코드</t>
    <phoneticPr fontId="1" type="noConversion"/>
  </si>
  <si>
    <t>최종코드</t>
    <phoneticPr fontId="1" type="noConversion"/>
  </si>
  <si>
    <t>C:\Bitnami\wampstack-7.1.29-0\mysql&gt;cd C:\Bitnami\wampstack-7.1.29-0\mysql\bin
C:\Bitnami\wampstack-7.1.29-0\mysql&gt;mysql -hlocalhost -uroot -pthddmstnr
mysql&gt; use newsroom
mysql&gt; "그리고 여기서 최종코드를 실행시킨다"</t>
    <phoneticPr fontId="1" type="noConversion"/>
  </si>
  <si>
    <t>\"The sort of dirty tricks which we saw being tried out by Russia during the US elections are now being adopted across the board,\" Jacob Davey, the ISD\'s research manager, told the Mirror in a statement.</t>
  </si>
  <si>
    <t>1. 웹 문서를 복사 한 후에 " 문자는 \" 로, '문자는 \' 로 변경한다. 기타 특수한 문자의 변환은 실제 SQL 문장을 통해서 확인한다.</t>
    <phoneticPr fontId="1" type="noConversion"/>
  </si>
  <si>
    <t>INSERT INTO `article` (`id`, `title`, `imgName`, `publisherID`, `authorID`, `created`) VALUES (NULL, 'Test2 \'Test2\', \"Test2\";', '004.png', '3', '3', '2019-05-24 09:22:19');</t>
    <phoneticPr fontId="1" type="noConversion"/>
  </si>
  <si>
    <t>Title</t>
    <phoneticPr fontId="1" type="noConversion"/>
  </si>
  <si>
    <t>ImageName</t>
    <phoneticPr fontId="1" type="noConversion"/>
  </si>
  <si>
    <t>publisherID</t>
    <phoneticPr fontId="1" type="noConversion"/>
  </si>
  <si>
    <t>authorID</t>
    <phoneticPr fontId="1" type="noConversion"/>
  </si>
  <si>
    <t>created</t>
    <phoneticPr fontId="1" type="noConversion"/>
  </si>
  <si>
    <t>8 of the 10 most active pro-Brexit Party Twitter accounts appear to be bots: report</t>
  </si>
  <si>
    <t>Brexit is a return to the 1930s politics of fear. But Britain needs to face the future with bravery and curiosity.</t>
  </si>
  <si>
    <t>NULL</t>
    <phoneticPr fontId="1" type="noConversion"/>
  </si>
  <si>
    <t>C:\Bitnami\wampstack-7.1.29-0\mysql&gt;cd C:\Bitnami\wampstack-7.1.29-0\mysql\bin
C:\Bitnami\wampstack-7.1.29-0\mysql&gt;mysql -hlocalhost -uroot -pthddmstnr
mysql&gt; use newsroom
mysql&gt; "그리고 여기서 최종코드를 실행시킨다"</t>
    <phoneticPr fontId="1" type="noConversion"/>
  </si>
  <si>
    <t>In the north-west, where cities such as Manchester and Liverpool voted remain in the EU referendum but a swathe of former mill towns in Lancashire voted leave, the European election campaign showed how Britain has a level of disillusionment with the political system greater than disaffection in almost all other EU countries.</t>
  </si>
  <si>
    <t>Campaigners said the party deliberately pushed an optimistic message during the European election campaign. It talked about protecting democracy and the Brexit referendum result. There was little talk of immigration and more focus on disgust at Westminster than the EU, deliberately appealing across old left-right divides.</t>
  </si>
  <si>
    <t>Meanwhile, in central Manchester, some remain voters felt the EU elections had shown how Brexit broke party loyalties, leaving a sense of political rootlessness.</t>
  </si>
  <si>
    <t>As for the \"racism stuff\", opponents were levelling at the party, Fox said: \"One third of ethnic minorities voted leave. The idea of calling us bigots – how dare they?\"</t>
  </si>
  <si>
    <t>Many in the room said they felt under attack in a polarised political landscape. One man with a bandage on his finger said he had been \"bitten by a remainer dog\" while leafleting. The milkshake-throwingof this British campaign had taken on more importance than food-throwing does elsewhere in the EU. The centrist Emmanuel Macron has been egged, other French politicians hit with flour, cream-pies and ketchup and Italian figures are regularly hit by eggs and tomatoes.</t>
  </si>
  <si>
    <t>Natasha Correia, 23, who worked for the NHS, said: \"Being a British-born person of colour after the Brexit vote, you could feel a kind of tension, people asking you where you were from. It was quite upsetting.\" Describing herself as conflicted over party politics, she said she liked Change UK because it was something new.</t>
  </si>
  <si>
    <t>As the glitterball twinkled and the raffle table heaved with prizes in a Lancashire pub in the former mill village of Bamber Bridge, Margaret West was feeling happier than she had for months. The Blackpool rock‘n\'roll dancer and former education worker had been so angry and stressed over Brexit she\'d lost sleep over it, felt ignored by politicians and unfairly insulted online for voting to leave. But then something came along that made her feel represented, \"that gave me a sense of excitement, something new and worthy like the Suffragette movement\", she said. It was Nigel Farage\'s Brexit party.</t>
  </si>
  <si>
    <t>West had never been involved in politics and had voted Labour before switching to Conservative. Now she is one of more than 100,000 Brexit party supporters who donated online, put stickers in their windows and went to Farage\'s roadshow rallies. At this Brexit party pub night south of Preston, supporters were looking ahead to planning a Westminster election campaign. \"It\'s like being swept up on a tide,\" West said. \"There\'s such a great atmosphere. I\'ve never been to the football but when Nigel walks out at a rally, I imagine that\'s the feeling you get when your team scores a goal.\"</t>
  </si>
  <si>
    <t>Viewed from abroad, there has been growing interest at the Brexit party\'s well-run European election campaign, because until recently Britain had been seen as an exception to the rise in parties styled on a model of the people v the corrupt elite. From countries such as France and Italy, where populism has steadily grown for years, Britain was seen as standing apart – \"a place of pragmatism\", as one French centrist put it – where people respected political institutions and the traditional party system. The Brexit crisis has appeared to blow that trust apart.</t>
  </si>
  <si>
    <t>A few miles away in Preston, far-right activist Tommy Robinson, whose real name is Stephen Yaxley-Lennon, was addressing hundreds at his biggest street rally of the campaign. In far-right European politics, there has always been an interest in the potential in the UK for more radical, nationalist politics. Jean-Marie Le Pen, the former leader of the French far-right, flew to Cheshire 15 years ago to support the British National party leader, Nick Griffin\'s, European parliament campaign. Eggs and bins were hurled at Le Pen\'s car and he complained: \"I don\'t see why I shouldn\'t be able to walk about freely in England.\"</t>
  </si>
  <si>
    <t>But at the Brexit party\'s pub meeting, it was the professionalism of local party organisation and the slick online campaign that stood out. One party activist near Blackpool who had previously worked for Ukip, said the Brexit party had learned from Italy\'s Five Star Movement. \"Why try to reinvent the wheel?\" the activist said. With its model of online activism, the Italian movement had quickly leapt from populist protest group to government coalition partner. Farage, the former Ukip leader, has notably set up his new party like a business, ensuring tight control without the internal wrangling that has made traditional parties seem ungovernable during the Brexit crisis.</t>
  </si>
  <si>
    <t>Claire Fox, the long-time Communist Revolutionary party activist who led the Brexit party campaign in the north-west, sipped her pint and addressed her pub audience: \"Politics has come alive!\" she said, likening the party to Manchester\'s pro-democracy Peterloo massacre. \"Let\'s get organised and launch a new kind of down-to-earth politics!\"</t>
  </si>
  <si>
    <t>Nadine Mason, a student nurse who wants to run for Westminster for the Brexit party, said there was bullying. \"Every single person in this room has had someone calling them racist, Nazi, bigoted, or that they hadn\'t known what they voted for when they chose to leave the EU,\" she said. \"Women died for us to have the right to vote – us working-class people – but now we\'re being told that we\'re not bright enough to vote.\"</t>
  </si>
  <si>
    <t>Kerry Bamber, a jeweller and former council worker, described herself as \"your average keyboard warrior\" who stood for Ukip in local elections, then moved to the Brexit party. She said: \"I grew up on a dairy farm in Lancashire. When European milk quotas came in, I remember sitting on a five-bar gate, swinging my legs, and seeing my granddad\'s tears. I did a lot of research before voting leave … There is going to be a smack in the face for the political elite. They are misjudging the mood of the country and I can\'t understand why they are so detached from the average person on the street.\"</t>
  </si>
  <si>
    <t>French geographer Christophe Guilluy has likened Brexit supporters to France\'s yellow vest anti-government movement – a disaffection with the political class that is likely to last. He said political powers in the UK would not be able to address Britain\'s political crisis if they haughtily dismissed leave voters as \"xenophobic old people from Yorkshire\".</t>
  </si>
  <si>
    <t>Karine Tournier-Sol, a politics lecturer at France\'s Toulon University, who wrote the only French book on Ukip, said Farage\'s \"anti-European and anti-establishment discourse\" led to him being likened to Marine Le Pen, the French far-right leader and daughter of Jean-Marie. Both \"castigated traditional parties\" for not representing the people, while claiming to represent the people themselves. However, she said there were key differences such as the economy and the fact that Le Pen no longer says France must leave the EU.</t>
  </si>
  <si>
    <t>She considered Farage\'s rise as a unique brand of \"English anti-European nationalism\" and said \"there is no real equivalent of Nigel Farage in France.\"</t>
  </si>
  <si>
    <t>At the finish line of Manchester\'s half-marathon, the north-west candidates for the new pro-EU party, Change UK, stressed that they were political newcomers: Arun Banerji, a junior intensive care doctor at Preston hospital, who signed up for the campaign after a night-shift in A&amp;E with European nurses, and Andrea Cooper, a Liverpool charity executive working with young people in one of Britain\'s most deprived areas.</t>
  </si>
  <si>
    <t>Voters stopped for heated discussions, which were less about the branding failures or logo disasters of a party set up when eight Labour and three Conservative MPs left their parties during the Brexit crisis, and more about whether a new centrist party might be built. \"I don\'t need much persuading, I\'m politically homeless,\" said Ian Carnegie, 65, a pro-remain Labour voter from Yorkshire.</t>
  </si>
  <si>
    <t>David Shimwell, a businessman and former Conservative, campaigning for Change UK with his two poodles, said: \"Disaffection with politicians started with the MPs\' expenses scandal. Politicians have had a bunker mentality ever since. That allows Farage to say the system is broken and how corrupt they are. Politicians have to get out of the bunker and sell politics back to the people.\"</t>
  </si>
  <si>
    <t>Some have wondered whether Macron\'s centrist party in France could offer lessons. Change UK candidates have echoed Macron\'s initial message of offering \"hope\" and \"listening\". But Macron\'s party was built around a charismatic leader, in the same way the Brexit party revolves around Farage. The key – Macron insiders say – was to disrupt politics, make everything seem different: name, logo, rhetoric and message.</t>
  </si>
  <si>
    <t>Andrew Graystone, who worked in community relations in Manchester before standing for Change UK, said: \"There\'s a fault line running down the middle of Britain and Brexit exposed it. It\'s about who owns the right to see themselves as British: people asking themselves: is this a country for all sorts, or just for people like me?\"</t>
  </si>
  <si>
    <t>Graystone said many emotions were at play. \"Both Nigel Farage and Tommy Robinson had fathers who left them when they were young. Both of them are in some ways desperately looking for attention. I\'d love to sit with them to talk about that.\"</t>
  </si>
  <si>
    <t>He said there was a space for building what he called new, inclusive politics. \"It\'s a slow business building bridges. Tearing them down is very quick.\"</t>
  </si>
  <si>
    <t>groupID</t>
    <phoneticPr fontId="1" type="noConversion"/>
  </si>
  <si>
    <t>tblgoogleorder</t>
    <phoneticPr fontId="1" type="noConversion"/>
  </si>
  <si>
    <t>id</t>
    <phoneticPr fontId="1" type="noConversion"/>
  </si>
  <si>
    <t>googleorder</t>
    <phoneticPr fontId="1" type="noConversion"/>
  </si>
  <si>
    <t>tblgrouporder1</t>
    <phoneticPr fontId="1" type="noConversion"/>
  </si>
  <si>
    <t>tblgroupgorder2</t>
    <phoneticPr fontId="1" type="noConversion"/>
  </si>
  <si>
    <t>tblgrouptitle</t>
    <phoneticPr fontId="1" type="noConversion"/>
  </si>
  <si>
    <t>grouptitle</t>
    <phoneticPr fontId="1" type="noConversion"/>
  </si>
  <si>
    <t>article</t>
    <phoneticPr fontId="1" type="noConversion"/>
  </si>
  <si>
    <t>AuthorID</t>
    <phoneticPr fontId="1" type="noConversion"/>
  </si>
  <si>
    <t>groupID</t>
    <phoneticPr fontId="1" type="noConversion"/>
  </si>
  <si>
    <t>publisherID</t>
    <phoneticPr fontId="1" type="noConversion"/>
  </si>
  <si>
    <t>title</t>
    <phoneticPr fontId="1" type="noConversion"/>
  </si>
  <si>
    <t>created</t>
    <phoneticPr fontId="1" type="noConversion"/>
  </si>
  <si>
    <t>newsArticle</t>
    <phoneticPr fontId="1" type="noConversion"/>
  </si>
  <si>
    <t>articleID</t>
    <phoneticPr fontId="1" type="noConversion"/>
  </si>
  <si>
    <t>paragraphNo</t>
    <phoneticPr fontId="1" type="noConversion"/>
  </si>
  <si>
    <t>contents</t>
    <phoneticPr fontId="1" type="noConversion"/>
  </si>
  <si>
    <t>Author</t>
    <phoneticPr fontId="1" type="noConversion"/>
  </si>
  <si>
    <t>Publisher</t>
    <phoneticPr fontId="1" type="noConversion"/>
  </si>
  <si>
    <t>logoImgName</t>
    <phoneticPr fontId="1" type="noConversion"/>
  </si>
  <si>
    <t>imgName</t>
    <phoneticPr fontId="1" type="noConversion"/>
  </si>
  <si>
    <t>group1No</t>
    <phoneticPr fontId="1" type="noConversion"/>
  </si>
  <si>
    <t>group2No</t>
    <phoneticPr fontId="1" type="noConversion"/>
  </si>
  <si>
    <t>NewsRoom order</t>
    <phoneticPr fontId="1" type="noConversion"/>
  </si>
  <si>
    <t>RandomGroupOrder</t>
    <phoneticPr fontId="1" type="noConversion"/>
  </si>
  <si>
    <t>GooglePageRanking Order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</si>
</sst>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pplyNumberFormat="1" applyAlignment="1">
      <alignment vertical="center" wrapText="1"/>
    </xf>
    <xf numFmtId="0" fontId="0" fillId="0" borderId="1" xfId="0" applyBorder="1">
      <alignment vertical="center"/>
    </xf>
    <xf numFmtId="0" fontId="3" fillId="2" borderId="1" xfId="0" applyFont="1" applyFill="1" applyBorder="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3" fillId="3" borderId="1" xfId="0" applyFont="1" applyFill="1" applyBorder="1">
      <alignment vertical="center"/>
    </xf>
  </cellXfs>
  <cellStyles count="1">
    <cellStyle name="표준" xfId="0" builtinId="0"/>
  </cellStyles>
  <dxfs count="11">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9525</xdr:colOff>
      <xdr:row>4</xdr:row>
      <xdr:rowOff>66675</xdr:rowOff>
    </xdr:from>
    <xdr:to>
      <xdr:col>5</xdr:col>
      <xdr:colOff>9525</xdr:colOff>
      <xdr:row>10</xdr:row>
      <xdr:rowOff>133350</xdr:rowOff>
    </xdr:to>
    <xdr:cxnSp macro="">
      <xdr:nvCxnSpPr>
        <xdr:cNvPr id="3" name="직선 화살표 연결선 2"/>
        <xdr:cNvCxnSpPr/>
      </xdr:nvCxnSpPr>
      <xdr:spPr>
        <a:xfrm>
          <a:off x="1638300" y="904875"/>
          <a:ext cx="2057400" cy="1323975"/>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xdr:row>
      <xdr:rowOff>133350</xdr:rowOff>
    </xdr:from>
    <xdr:to>
      <xdr:col>4</xdr:col>
      <xdr:colOff>628650</xdr:colOff>
      <xdr:row>15</xdr:row>
      <xdr:rowOff>66676</xdr:rowOff>
    </xdr:to>
    <xdr:cxnSp macro="">
      <xdr:nvCxnSpPr>
        <xdr:cNvPr id="4" name="직선 화살표 연결선 3"/>
        <xdr:cNvCxnSpPr/>
      </xdr:nvCxnSpPr>
      <xdr:spPr>
        <a:xfrm>
          <a:off x="1647825" y="971550"/>
          <a:ext cx="1981200" cy="2238376"/>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4</xdr:row>
      <xdr:rowOff>104775</xdr:rowOff>
    </xdr:from>
    <xdr:to>
      <xdr:col>12</xdr:col>
      <xdr:colOff>657225</xdr:colOff>
      <xdr:row>5</xdr:row>
      <xdr:rowOff>104775</xdr:rowOff>
    </xdr:to>
    <xdr:cxnSp macro="">
      <xdr:nvCxnSpPr>
        <xdr:cNvPr id="10" name="직선 화살표 연결선 9"/>
        <xdr:cNvCxnSpPr/>
      </xdr:nvCxnSpPr>
      <xdr:spPr>
        <a:xfrm flipH="1" flipV="1">
          <a:off x="7848600" y="942975"/>
          <a:ext cx="2200275" cy="20955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5</xdr:row>
      <xdr:rowOff>76200</xdr:rowOff>
    </xdr:from>
    <xdr:to>
      <xdr:col>13</xdr:col>
      <xdr:colOff>0</xdr:colOff>
      <xdr:row>11</xdr:row>
      <xdr:rowOff>66676</xdr:rowOff>
    </xdr:to>
    <xdr:cxnSp macro="">
      <xdr:nvCxnSpPr>
        <xdr:cNvPr id="15" name="직선 화살표 연결선 14"/>
        <xdr:cNvCxnSpPr/>
      </xdr:nvCxnSpPr>
      <xdr:spPr>
        <a:xfrm>
          <a:off x="7858125" y="1123950"/>
          <a:ext cx="2219325" cy="1247776"/>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7</xdr:row>
      <xdr:rowOff>95250</xdr:rowOff>
    </xdr:from>
    <xdr:to>
      <xdr:col>13</xdr:col>
      <xdr:colOff>9525</xdr:colOff>
      <xdr:row>17</xdr:row>
      <xdr:rowOff>142875</xdr:rowOff>
    </xdr:to>
    <xdr:cxnSp macro="">
      <xdr:nvCxnSpPr>
        <xdr:cNvPr id="23" name="직선 화살표 연결선 22"/>
        <xdr:cNvCxnSpPr/>
      </xdr:nvCxnSpPr>
      <xdr:spPr>
        <a:xfrm>
          <a:off x="7848600" y="1562100"/>
          <a:ext cx="2238375" cy="2143125"/>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114300</xdr:rowOff>
    </xdr:from>
    <xdr:to>
      <xdr:col>8</xdr:col>
      <xdr:colOff>647701</xdr:colOff>
      <xdr:row>10</xdr:row>
      <xdr:rowOff>95250</xdr:rowOff>
    </xdr:to>
    <xdr:cxnSp macro="">
      <xdr:nvCxnSpPr>
        <xdr:cNvPr id="25" name="직선 화살표 연결선 24"/>
        <xdr:cNvCxnSpPr/>
      </xdr:nvCxnSpPr>
      <xdr:spPr>
        <a:xfrm flipH="1">
          <a:off x="4914900" y="1371600"/>
          <a:ext cx="2019301" cy="81915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19051</xdr:colOff>
      <xdr:row>6</xdr:row>
      <xdr:rowOff>114300</xdr:rowOff>
    </xdr:from>
    <xdr:to>
      <xdr:col>8</xdr:col>
      <xdr:colOff>666750</xdr:colOff>
      <xdr:row>15</xdr:row>
      <xdr:rowOff>104775</xdr:rowOff>
    </xdr:to>
    <xdr:cxnSp macro="">
      <xdr:nvCxnSpPr>
        <xdr:cNvPr id="27" name="직선 화살표 연결선 26"/>
        <xdr:cNvCxnSpPr/>
      </xdr:nvCxnSpPr>
      <xdr:spPr>
        <a:xfrm flipH="1">
          <a:off x="4933951" y="1371600"/>
          <a:ext cx="2019299" cy="1876425"/>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1209678</xdr:colOff>
      <xdr:row>4</xdr:row>
      <xdr:rowOff>104775</xdr:rowOff>
    </xdr:from>
    <xdr:to>
      <xdr:col>8</xdr:col>
      <xdr:colOff>666750</xdr:colOff>
      <xdr:row>5</xdr:row>
      <xdr:rowOff>142875</xdr:rowOff>
    </xdr:to>
    <xdr:cxnSp macro="">
      <xdr:nvCxnSpPr>
        <xdr:cNvPr id="32" name="직선 화살표 연결선 31"/>
        <xdr:cNvCxnSpPr/>
      </xdr:nvCxnSpPr>
      <xdr:spPr>
        <a:xfrm flipV="1">
          <a:off x="4895853" y="942975"/>
          <a:ext cx="2057397" cy="24765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2" name="표1_3" displayName="표1_3" ref="A14:H24" totalsRowShown="0" headerRowDxfId="10">
  <autoFilter ref="A14:H24"/>
  <tableColumns count="8">
    <tableColumn id="4" name="ArticleNo"/>
    <tableColumn id="1" name="Title" dataDxfId="9"/>
    <tableColumn id="2" name="ImageName" dataDxfId="8"/>
    <tableColumn id="5" name="publisherID" dataDxfId="7"/>
    <tableColumn id="7" name="authorID" dataDxfId="6"/>
    <tableColumn id="8" name="groupID" dataDxfId="5"/>
    <tableColumn id="6" name="created" dataDxfId="4"/>
    <tableColumn id="3" name="Code" dataDxfId="3">
      <calculatedColumnFormula>CONCATENATE("(", 표1_3[[#This Row],[ArticleNo]], ", '", 표1_3[[#This Row],[Title]], "', '", 표1_3[[#This Row],[ImageName]],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표1" displayName="표1" ref="A14:D38" totalsRowShown="0" headerRowDxfId="2">
  <autoFilter ref="A14:D38"/>
  <tableColumns count="4">
    <tableColumn id="4" name="ArticleNo"/>
    <tableColumn id="1" name="PageNo"/>
    <tableColumn id="2" name="Contents" dataDxfId="1"/>
    <tableColumn id="3" name="Code" dataDxfId="0">
      <calculatedColumnFormula>CONCATENATE("(NULL, '", 표1[[#This Row],[ArticleNo]], "', '", 표1[[#This Row],[PageNo]], "', '", 표1[[#This Row],[Contents]],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N20"/>
  <sheetViews>
    <sheetView showGridLines="0" tabSelected="1" topLeftCell="A4" workbookViewId="0">
      <selection activeCell="AD23" sqref="AD23"/>
    </sheetView>
  </sheetViews>
  <sheetFormatPr defaultRowHeight="16.5" x14ac:dyDescent="0.3"/>
  <cols>
    <col min="2" max="2" width="12.375" bestFit="1" customWidth="1"/>
    <col min="6" max="6" width="16.125" bestFit="1" customWidth="1"/>
    <col min="10" max="10" width="11.375" bestFit="1" customWidth="1"/>
    <col min="12" max="12" width="11.375" bestFit="1" customWidth="1"/>
    <col min="14" max="14" width="14" bestFit="1" customWidth="1"/>
  </cols>
  <sheetData>
    <row r="3" spans="2:14" x14ac:dyDescent="0.3">
      <c r="F3" t="s">
        <v>78</v>
      </c>
    </row>
    <row r="4" spans="2:14" x14ac:dyDescent="0.3">
      <c r="B4" s="8" t="s">
        <v>58</v>
      </c>
      <c r="F4" s="8" t="s">
        <v>53</v>
      </c>
      <c r="J4" s="5" t="s">
        <v>60</v>
      </c>
      <c r="N4" s="5" t="s">
        <v>66</v>
      </c>
    </row>
    <row r="5" spans="2:14" x14ac:dyDescent="0.3">
      <c r="B5" s="4" t="s">
        <v>54</v>
      </c>
      <c r="F5" s="4" t="s">
        <v>54</v>
      </c>
      <c r="J5" s="4" t="s">
        <v>54</v>
      </c>
      <c r="N5" s="4" t="s">
        <v>54</v>
      </c>
    </row>
    <row r="6" spans="2:14" x14ac:dyDescent="0.3">
      <c r="B6" s="4" t="s">
        <v>59</v>
      </c>
      <c r="F6" s="4" t="s">
        <v>55</v>
      </c>
      <c r="J6" s="4" t="s">
        <v>61</v>
      </c>
      <c r="N6" s="4" t="s">
        <v>67</v>
      </c>
    </row>
    <row r="7" spans="2:14" x14ac:dyDescent="0.3">
      <c r="J7" s="4" t="s">
        <v>62</v>
      </c>
      <c r="N7" s="4" t="s">
        <v>68</v>
      </c>
    </row>
    <row r="8" spans="2:14" x14ac:dyDescent="0.3">
      <c r="F8" t="s">
        <v>77</v>
      </c>
      <c r="J8" s="4" t="s">
        <v>63</v>
      </c>
      <c r="N8" s="4" t="s">
        <v>69</v>
      </c>
    </row>
    <row r="9" spans="2:14" x14ac:dyDescent="0.3">
      <c r="F9" s="8" t="s">
        <v>56</v>
      </c>
      <c r="J9" s="4" t="s">
        <v>64</v>
      </c>
    </row>
    <row r="10" spans="2:14" x14ac:dyDescent="0.3">
      <c r="F10" s="4" t="s">
        <v>54</v>
      </c>
      <c r="J10" s="4" t="s">
        <v>65</v>
      </c>
    </row>
    <row r="11" spans="2:14" x14ac:dyDescent="0.3">
      <c r="F11" s="4" t="s">
        <v>74</v>
      </c>
      <c r="J11" s="4" t="s">
        <v>73</v>
      </c>
      <c r="N11" s="5" t="s">
        <v>70</v>
      </c>
    </row>
    <row r="12" spans="2:14" x14ac:dyDescent="0.3">
      <c r="N12" s="4" t="s">
        <v>54</v>
      </c>
    </row>
    <row r="13" spans="2:14" x14ac:dyDescent="0.3">
      <c r="F13" t="s">
        <v>76</v>
      </c>
      <c r="N13" s="4" t="s">
        <v>70</v>
      </c>
    </row>
    <row r="14" spans="2:14" x14ac:dyDescent="0.3">
      <c r="F14" s="8" t="s">
        <v>57</v>
      </c>
    </row>
    <row r="15" spans="2:14" x14ac:dyDescent="0.3">
      <c r="F15" s="4" t="s">
        <v>54</v>
      </c>
    </row>
    <row r="16" spans="2:14" x14ac:dyDescent="0.3">
      <c r="F16" s="4" t="s">
        <v>75</v>
      </c>
    </row>
    <row r="17" spans="14:14" x14ac:dyDescent="0.3">
      <c r="N17" s="5" t="s">
        <v>71</v>
      </c>
    </row>
    <row r="18" spans="14:14" x14ac:dyDescent="0.3">
      <c r="N18" s="4" t="s">
        <v>54</v>
      </c>
    </row>
    <row r="19" spans="14:14" x14ac:dyDescent="0.3">
      <c r="N19" s="4" t="s">
        <v>71</v>
      </c>
    </row>
    <row r="20" spans="14:14" x14ac:dyDescent="0.3">
      <c r="N20" s="4" t="s">
        <v>72</v>
      </c>
    </row>
  </sheetData>
  <phoneticPr fontId="1" type="noConversion"/>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workbookViewId="0">
      <selection activeCell="B32" sqref="B32"/>
    </sheetView>
  </sheetViews>
  <sheetFormatPr defaultRowHeight="16.5" x14ac:dyDescent="0.3"/>
  <cols>
    <col min="1" max="1" width="8" customWidth="1"/>
    <col min="2" max="2" width="71.75" customWidth="1"/>
    <col min="3" max="3" width="15.875" style="1" customWidth="1"/>
    <col min="4" max="5" width="9.375" customWidth="1"/>
    <col min="6" max="6" width="11.25" customWidth="1"/>
    <col min="7" max="7" width="10.25" bestFit="1" customWidth="1"/>
    <col min="8" max="8" width="104.5" customWidth="1"/>
  </cols>
  <sheetData>
    <row r="2" spans="1:8" x14ac:dyDescent="0.3">
      <c r="B2" s="2" t="s">
        <v>11</v>
      </c>
    </row>
    <row r="3" spans="1:8" x14ac:dyDescent="0.3">
      <c r="B3" s="2" t="s">
        <v>17</v>
      </c>
    </row>
    <row r="4" spans="1:8" x14ac:dyDescent="0.3">
      <c r="B4" s="2" t="s">
        <v>12</v>
      </c>
      <c r="C4" s="2"/>
    </row>
    <row r="5" spans="1:8" x14ac:dyDescent="0.3">
      <c r="B5" s="6" t="s">
        <v>15</v>
      </c>
      <c r="C5" s="6"/>
      <c r="D5" s="6"/>
    </row>
    <row r="6" spans="1:8" x14ac:dyDescent="0.3">
      <c r="A6" s="2"/>
      <c r="C6" s="2"/>
      <c r="D6" s="2"/>
    </row>
    <row r="7" spans="1:8" x14ac:dyDescent="0.3">
      <c r="A7" s="2"/>
      <c r="B7" s="1" t="s">
        <v>13</v>
      </c>
      <c r="C7" s="6" t="str">
        <f>CONCATENATE("INSERT INTO `newsarticle` (`id`, `articleID`, `paragraphNo`, `contents`) VALUES ", H15, H16, H17, H18, H19, H20, H21, H22, H23, H24)</f>
        <v xml:space="preserve">INSERT INTO `newsarticle` (`id`, `articleID`, `paragraphNo`, `contents`) VALUES (NULL, 'Brexit is a return to the 1930s politics of fear. But Britain needs to face the future with bravery and curiosity.', ''), (NULL, '8 of the 10 most active pro-Brexit Party Twitter accounts appear to be bots: report', ''), (NULL, 'Five of the accounts noted in the study were sending as many as 144 tweets per day, an average of one every 3.3 minutes over an 8-hour period, according to the Mirror.', ''), (NULL, 'UKIP, another pro-Brexit party, appeared also to be supported by a large number of bot accounts on Twitter: Six out of the top ten Twitter accounts most active in supporting UKIP are reportedly automated, according to the study.', ''), (NULL, 'Top supporters of other political parties in the U.K., such as Labour, the Conservatives, and the Green Party appeared to be normal Twitter users, according to the study. Just one of the top ten accounts supporting the Liberal Democrats, a centrist party, appeared to be a bot.', ''), (NULL, 'The investigation also found bot accounts identifying themselves as Labour and Conservative members that were largely involved in automated criticism of party leaders, including Prime Minister Theresa May and opposition leader Jeremy Corbyn, according to the Mirror.', ''), (NULL, '\"The sort of dirty tricks which we saw being tried out by Russia during the US elections are now being adopted across the board,\" Jacob Davey, the ISD\'s research manager, told the Mirror in a statement.', ''), (NULL, '“These tactics are dangerous as they distort what we see online and pollute our social media environment, and need to be taken seriously,\" he added.', ''), (NULL, 'A Twitter spokesman told The Hill in a statement that the number of accounts reported as bots on the platform was decreasing, which the company said was due in part to its efforts aimed at stopping bot accounts and spammers before their accounts could send messages. Various accounts were reported for spam activity 194 million times in the second half of last year, a decrease of 17 percent from the first six months of 2018.', ''), (NULL, '\"This is due to a range of factors, including our increased emphasis on detection of malicious activity at signup — stopping bad actors from ever getting to the stage of Tweeting — and positive external trends affecting the volume of this activity targeting Twitter. Aggregate reports of these types of behavior have also decreased in the second half of 2018, suggesting that people continue to experience fewer spammy interactions on Twitter,\" read a statement shared by Twitter.', ''), </v>
      </c>
      <c r="D7" s="6"/>
    </row>
    <row r="8" spans="1:8" x14ac:dyDescent="0.3">
      <c r="A8" s="2"/>
      <c r="B8" s="2" t="s">
        <v>14</v>
      </c>
      <c r="C8" s="6" t="str">
        <f>CONCATENATE(LEFT(C7,LEN(C7)-2), ";")</f>
        <v>INSERT INTO `newsarticle` (`id`, `articleID`, `paragraphNo`, `contents`) VALUES (NULL, 'Brexit is a return to the 1930s politics of fear. But Britain needs to face the future with bravery and curiosity.', ''), (NULL, '8 of the 10 most active pro-Brexit Party Twitter accounts appear to be bots: report', ''), (NULL, 'Five of the accounts noted in the study were sending as many as 144 tweets per day, an average of one every 3.3 minutes over an 8-hour period, according to the Mirror.', ''), (NULL, 'UKIP, another pro-Brexit party, appeared also to be supported by a large number of bot accounts on Twitter: Six out of the top ten Twitter accounts most active in supporting UKIP are reportedly automated, according to the study.', ''), (NULL, 'Top supporters of other political parties in the U.K., such as Labour, the Conservatives, and the Green Party appeared to be normal Twitter users, according to the study. Just one of the top ten accounts supporting the Liberal Democrats, a centrist party, appeared to be a bot.', ''), (NULL, 'The investigation also found bot accounts identifying themselves as Labour and Conservative members that were largely involved in automated criticism of party leaders, including Prime Minister Theresa May and opposition leader Jeremy Corbyn, according to the Mirror.', ''), (NULL, '\"The sort of dirty tricks which we saw being tried out by Russia during the US elections are now being adopted across the board,\" Jacob Davey, the ISD\'s research manager, told the Mirror in a statement.', ''), (NULL, '“These tactics are dangerous as they distort what we see online and pollute our social media environment, and need to be taken seriously,\" he added.', ''), (NULL, 'A Twitter spokesman told The Hill in a statement that the number of accounts reported as bots on the platform was decreasing, which the company said was due in part to its efforts aimed at stopping bot accounts and spammers before their accounts could send messages. Various accounts were reported for spam activity 194 million times in the second half of last year, a decrease of 17 percent from the first six months of 2018.', ''), (NULL, '\"This is due to a range of factors, including our increased emphasis on detection of malicious activity at signup — stopping bad actors from ever getting to the stage of Tweeting — and positive external trends affecting the volume of this activity targeting Twitter. Aggregate reports of these types of behavior have also decreased in the second half of 2018, suggesting that people continue to experience fewer spammy interactions on Twitter,\" read a statement shared by Twitter.', '');</v>
      </c>
      <c r="D8" s="6"/>
    </row>
    <row r="9" spans="1:8" x14ac:dyDescent="0.3">
      <c r="A9" s="2"/>
      <c r="C9" s="2"/>
      <c r="D9" s="2"/>
    </row>
    <row r="10" spans="1:8" ht="36" customHeight="1" x14ac:dyDescent="0.3">
      <c r="A10" s="2"/>
      <c r="B10" s="7" t="s">
        <v>18</v>
      </c>
      <c r="C10" s="7"/>
      <c r="D10" s="7"/>
    </row>
    <row r="11" spans="1:8" x14ac:dyDescent="0.3">
      <c r="A11" s="2"/>
    </row>
    <row r="14" spans="1:8" s="1" customFormat="1" ht="33" x14ac:dyDescent="0.3">
      <c r="A14" s="1" t="s">
        <v>9</v>
      </c>
      <c r="B14" s="1" t="s">
        <v>19</v>
      </c>
      <c r="C14" s="1" t="s">
        <v>20</v>
      </c>
      <c r="D14" s="1" t="s">
        <v>21</v>
      </c>
      <c r="E14" s="1" t="s">
        <v>22</v>
      </c>
      <c r="F14" s="1" t="s">
        <v>52</v>
      </c>
      <c r="G14" s="1" t="s">
        <v>23</v>
      </c>
      <c r="H14" s="1" t="s">
        <v>8</v>
      </c>
    </row>
    <row r="15" spans="1:8" ht="33" x14ac:dyDescent="0.3">
      <c r="A15" t="s">
        <v>26</v>
      </c>
      <c r="B15" s="1" t="s">
        <v>25</v>
      </c>
      <c r="D15" s="1"/>
      <c r="E15" s="1"/>
      <c r="F15" s="1"/>
      <c r="G15" s="1"/>
      <c r="H15" s="1" t="str">
        <f>CONCATENATE("(", 표1_3[[#This Row],[ArticleNo]], ", '", 표1_3[[#This Row],[Title]], "', '", 표1_3[[#This Row],[ImageName]], "'), ")</f>
        <v xml:space="preserve">(NULL, 'Brexit is a return to the 1930s politics of fear. But Britain needs to face the future with bravery and curiosity.', ''), </v>
      </c>
    </row>
    <row r="16" spans="1:8" x14ac:dyDescent="0.3">
      <c r="A16" t="s">
        <v>26</v>
      </c>
      <c r="B16" s="1" t="s">
        <v>24</v>
      </c>
      <c r="D16" s="1"/>
      <c r="E16" s="1"/>
      <c r="F16" s="1"/>
      <c r="G16" s="1"/>
      <c r="H16" s="1" t="str">
        <f>CONCATENATE("(", 표1_3[[#This Row],[ArticleNo]], ", '", 표1_3[[#This Row],[Title]], "', '", 표1_3[[#This Row],[ImageName]], "'), ")</f>
        <v xml:space="preserve">(NULL, '8 of the 10 most active pro-Brexit Party Twitter accounts appear to be bots: report', ''), </v>
      </c>
    </row>
    <row r="17" spans="1:8" ht="49.5" x14ac:dyDescent="0.3">
      <c r="A17" t="s">
        <v>26</v>
      </c>
      <c r="B17" s="1" t="s">
        <v>0</v>
      </c>
      <c r="D17" s="1"/>
      <c r="E17" s="1"/>
      <c r="F17" s="1"/>
      <c r="G17" s="1"/>
      <c r="H17" s="1" t="str">
        <f>CONCATENATE("(", 표1_3[[#This Row],[ArticleNo]], ", '", 표1_3[[#This Row],[Title]], "', '", 표1_3[[#This Row],[ImageName]], "'), ")</f>
        <v xml:space="preserve">(NULL, 'Five of the accounts noted in the study were sending as many as 144 tweets per day, an average of one every 3.3 minutes over an 8-hour period, according to the Mirror.', ''), </v>
      </c>
    </row>
    <row r="18" spans="1:8" ht="49.5" x14ac:dyDescent="0.3">
      <c r="A18" t="s">
        <v>26</v>
      </c>
      <c r="B18" s="1" t="s">
        <v>1</v>
      </c>
      <c r="D18" s="1"/>
      <c r="E18" s="1"/>
      <c r="F18" s="1"/>
      <c r="G18" s="1"/>
      <c r="H18" s="1" t="str">
        <f>CONCATENATE("(", 표1_3[[#This Row],[ArticleNo]], ", '", 표1_3[[#This Row],[Title]], "', '", 표1_3[[#This Row],[ImageName]], "'), ")</f>
        <v xml:space="preserve">(NULL, 'UKIP, another pro-Brexit party, appeared also to be supported by a large number of bot accounts on Twitter: Six out of the top ten Twitter accounts most active in supporting UKIP are reportedly automated, according to the study.', ''), </v>
      </c>
    </row>
    <row r="19" spans="1:8" ht="66" x14ac:dyDescent="0.3">
      <c r="A19" t="s">
        <v>26</v>
      </c>
      <c r="B19" s="1" t="s">
        <v>2</v>
      </c>
      <c r="D19" s="1"/>
      <c r="E19" s="1"/>
      <c r="F19" s="1"/>
      <c r="G19" s="1"/>
      <c r="H19" s="1" t="str">
        <f>CONCATENATE("(", 표1_3[[#This Row],[ArticleNo]], ", '", 표1_3[[#This Row],[Title]], "', '", 표1_3[[#This Row],[ImageName]], "'), ")</f>
        <v xml:space="preserve">(NULL, 'Top supporters of other political parties in the U.K., such as Labour, the Conservatives, and the Green Party appeared to be normal Twitter users, according to the study. Just one of the top ten accounts supporting the Liberal Democrats, a centrist party, appeared to be a bot.', ''), </v>
      </c>
    </row>
    <row r="20" spans="1:8" ht="66" x14ac:dyDescent="0.3">
      <c r="A20" t="s">
        <v>26</v>
      </c>
      <c r="B20" s="1" t="s">
        <v>3</v>
      </c>
      <c r="D20" s="1"/>
      <c r="E20" s="1"/>
      <c r="F20" s="1"/>
      <c r="G20" s="1"/>
      <c r="H20" s="1" t="str">
        <f>CONCATENATE("(", 표1_3[[#This Row],[ArticleNo]], ", '", 표1_3[[#This Row],[Title]], "', '", 표1_3[[#This Row],[ImageName]], "'), ")</f>
        <v xml:space="preserve">(NULL, 'The investigation also found bot accounts identifying themselves as Labour and Conservative members that were largely involved in automated criticism of party leaders, including Prime Minister Theresa May and opposition leader Jeremy Corbyn, according to the Mirror.', ''), </v>
      </c>
    </row>
    <row r="21" spans="1:8" ht="49.5" x14ac:dyDescent="0.3">
      <c r="A21" t="s">
        <v>26</v>
      </c>
      <c r="B21" s="1" t="s">
        <v>16</v>
      </c>
      <c r="D21" s="1"/>
      <c r="E21" s="1"/>
      <c r="F21" s="1"/>
      <c r="G21" s="1"/>
      <c r="H21" s="1" t="str">
        <f>CONCATENATE("(", 표1_3[[#This Row],[ArticleNo]], ", '", 표1_3[[#This Row],[Title]], "', '", 표1_3[[#This Row],[ImageName]], "'), ")</f>
        <v xml:space="preserve">(NULL, '\"The sort of dirty tricks which we saw being tried out by Russia during the US elections are now being adopted across the board,\" Jacob Davey, the ISD\'s research manager, told the Mirror in a statement.', ''), </v>
      </c>
    </row>
    <row r="22" spans="1:8" ht="33" x14ac:dyDescent="0.3">
      <c r="A22" t="s">
        <v>26</v>
      </c>
      <c r="B22" s="1" t="s">
        <v>5</v>
      </c>
      <c r="D22" s="1"/>
      <c r="E22" s="1"/>
      <c r="F22" s="1"/>
      <c r="G22" s="1"/>
      <c r="H22" s="1" t="str">
        <f>CONCATENATE("(", 표1_3[[#This Row],[ArticleNo]], ", '", 표1_3[[#This Row],[Title]], "', '", 표1_3[[#This Row],[ImageName]], "'), ")</f>
        <v xml:space="preserve">(NULL, '“These tactics are dangerous as they distort what we see online and pollute our social media environment, and need to be taken seriously,\" he added.', ''), </v>
      </c>
    </row>
    <row r="23" spans="1:8" ht="99" x14ac:dyDescent="0.3">
      <c r="A23" t="s">
        <v>26</v>
      </c>
      <c r="B23" s="1" t="s">
        <v>4</v>
      </c>
      <c r="D23" s="1"/>
      <c r="E23" s="1"/>
      <c r="F23" s="1"/>
      <c r="G23" s="1"/>
      <c r="H23" s="1" t="str">
        <f>CONCATENATE("(", 표1_3[[#This Row],[ArticleNo]], ", '", 표1_3[[#This Row],[Title]], "', '", 표1_3[[#This Row],[ImageName]], "'), ")</f>
        <v xml:space="preserve">(NULL, 'A Twitter spokesman told The Hill in a statement that the number of accounts reported as bots on the platform was decreasing, which the company said was due in part to its efforts aimed at stopping bot accounts and spammers before their accounts could send messages. Various accounts were reported for spam activity 194 million times in the second half of last year, a decrease of 17 percent from the first six months of 2018.', ''), </v>
      </c>
    </row>
    <row r="24" spans="1:8" ht="115.5" x14ac:dyDescent="0.3">
      <c r="A24" t="s">
        <v>26</v>
      </c>
      <c r="B24" s="1" t="s">
        <v>6</v>
      </c>
      <c r="D24" s="1"/>
      <c r="E24" s="1"/>
      <c r="F24" s="1"/>
      <c r="G24" s="1"/>
      <c r="H24" s="1" t="str">
        <f>CONCATENATE("(", 표1_3[[#This Row],[ArticleNo]], ", '", 표1_3[[#This Row],[Title]], "', '", 표1_3[[#This Row],[ImageName]], "'), ")</f>
        <v xml:space="preserve">(NULL, '\"This is due to a range of factors, including our increased emphasis on detection of malicious activity at signup — stopping bad actors from ever getting to the stage of Tweeting — and positive external trends affecting the volume of this activity targeting Twitter. Aggregate reports of these types of behavior have also decreased in the second half of 2018, suggesting that people continue to experience fewer spammy interactions on Twitter,\" read a statement shared by Twitter.', ''), </v>
      </c>
    </row>
  </sheetData>
  <mergeCells count="4">
    <mergeCell ref="B5:D5"/>
    <mergeCell ref="C7:D7"/>
    <mergeCell ref="C8:D8"/>
    <mergeCell ref="B10:D10"/>
  </mergeCells>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workbookViewId="0">
      <selection activeCell="C7" sqref="C7:D7"/>
    </sheetView>
  </sheetViews>
  <sheetFormatPr defaultRowHeight="16.5" x14ac:dyDescent="0.3"/>
  <cols>
    <col min="1" max="1" width="6.125" customWidth="1"/>
    <col min="2" max="2" width="10.25" customWidth="1"/>
    <col min="3" max="3" width="88.375" style="1" customWidth="1"/>
    <col min="4" max="4" width="104.25" customWidth="1"/>
  </cols>
  <sheetData>
    <row r="2" spans="1:4" x14ac:dyDescent="0.3">
      <c r="B2" s="2" t="s">
        <v>11</v>
      </c>
    </row>
    <row r="3" spans="1:4" x14ac:dyDescent="0.3">
      <c r="B3" s="2" t="s">
        <v>17</v>
      </c>
    </row>
    <row r="4" spans="1:4" x14ac:dyDescent="0.3">
      <c r="B4" s="2" t="s">
        <v>12</v>
      </c>
      <c r="C4" s="2"/>
    </row>
    <row r="5" spans="1:4" x14ac:dyDescent="0.3">
      <c r="B5" s="6" t="s">
        <v>27</v>
      </c>
      <c r="C5" s="6"/>
      <c r="D5" s="6"/>
    </row>
    <row r="6" spans="1:4" x14ac:dyDescent="0.3">
      <c r="A6" s="2"/>
      <c r="C6" s="2"/>
      <c r="D6" s="2"/>
    </row>
    <row r="7" spans="1:4" x14ac:dyDescent="0.3">
      <c r="A7" s="2"/>
      <c r="B7" s="1" t="s">
        <v>13</v>
      </c>
      <c r="C7" s="6" t="str">
        <f>CONCATENATE("INSERT INTO `newsarticle` (`id`, `articleID`, `paragraphNo`, `contents`) VALUES ", D15, D16, D17, D18, D19, D20, D21, D22, D23, D24, D25, D26, D27, D28, D29, D30, D31, D32, D33, D34, D35, D36, D37, D38)</f>
        <v xml:space="preserve">INSERT INTO `newsarticle` (`id`, `articleID`, `paragraphNo`, `contents`) VALUES (NULL, '3', '1', 'As the glitterball twinkled and the raffle table heaved with prizes in a Lancashire pub in the former mill village of Bamber Bridge, Margaret West was feeling happier than she had for months. The Blackpool rock‘n\'roll dancer and former education worker had been so angry and stressed over Brexit she\'d lost sleep over it, felt ignored by politicians and unfairly insulted online for voting to leave. But then something came along that made her feel represented, \"that gave me a sense of excitement, something new and worthy like the Suffragette movement\", she said. It was Nigel Farage\'s Brexit party.'), (NULL, '3', '2', 'West had never been involved in politics and had voted Labour before switching to Conservative. Now she is one of more than 100,000 Brexit party supporters who donated online, put stickers in their windows and went to Farage\'s roadshow rallies. At this Brexit party pub night south of Preston, supporters were looking ahead to planning a Westminster election campaign. \"It\'s like being swept up on a tide,\" West said. \"There\'s such a great atmosphere. I\'ve never been to the football but when Nigel walks out at a rally, I imagine that\'s the feeling you get when your team scores a goal.\"'), (NULL, '3', '3', 'In the north-west, where cities such as Manchester and Liverpool voted remain in the EU referendum but a swathe of former mill towns in Lancashire voted leave, the European election campaign showed how Britain has a level of disillusionment with the political system greater than disaffection in almost all other EU countries.'), (NULL, '3', '4', 'Viewed from abroad, there has been growing interest at the Brexit party\'s well-run European election campaign, because until recently Britain had been seen as an exception to the rise in parties styled on a model of the people v the corrupt elite. From countries such as France and Italy, where populism has steadily grown for years, Britain was seen as standing apart – \"a place of pragmatism\", as one French centrist put it – where people respected political institutions and the traditional party system. The Brexit crisis has appeared to blow that trust apart.'), (NULL, '3', '5', 'A few miles away in Preston, far-right activist Tommy Robinson, whose real name is Stephen Yaxley-Lennon, was addressing hundreds at his biggest street rally of the campaign. In far-right European politics, there has always been an interest in the potential in the UK for more radical, nationalist politics. Jean-Marie Le Pen, the former leader of the French far-right, flew to Cheshire 15 years ago to support the British National party leader, Nick Griffin\'s, European parliament campaign. Eggs and bins were hurled at Le Pen\'s car and he complained: \"I don\'t see why I shouldn\'t be able to walk about freely in England.\"'), (NULL, '3', '6', 'But at the Brexit party\'s pub meeting, it was the professionalism of local party organisation and the slick online campaign that stood out. One party activist near Blackpool who had previously worked for Ukip, said the Brexit party had learned from Italy\'s Five Star Movement. \"Why try to reinvent the wheel?\" the activist said. With its model of online activism, the Italian movement had quickly leapt from populist protest group to government coalition partner. Farage, the former Ukip leader, has notably set up his new party like a business, ensuring tight control without the internal wrangling that has made traditional parties seem ungovernable during the Brexit crisis.'), (NULL, '3', '7', 'Campaigners said the party deliberately pushed an optimistic message during the European election campaign. It talked about protecting democracy and the Brexit referendum result. There was little talk of immigration and more focus on disgust at Westminster than the EU, deliberately appealing across old left-right divides.'), (NULL, '3', '8', 'Claire Fox, the long-time Communist Revolutionary party activist who led the Brexit party campaign in the north-west, sipped her pint and addressed her pub audience: \"Politics has come alive!\" she said, likening the party to Manchester\'s pro-democracy Peterloo massacre. \"Let\'s get organised and launch a new kind of down-to-earth politics!\"'), (NULL, '3', '9', 'As for the \"racism stuff\", opponents were levelling at the party, Fox said: \"One third of ethnic minorities voted leave. The idea of calling us bigots – how dare they?\"'), (NULL, '3', '10', 'Many in the room said they felt under attack in a polarised political landscape. One man with a bandage on his finger said he had been \"bitten by a remainer dog\" while leafleting. The milkshake-throwingof this British campaign had taken on more importance than food-throwing does elsewhere in the EU. The centrist Emmanuel Macron has been egged, other French politicians hit with flour, cream-pies and ketchup and Italian figures are regularly hit by eggs and tomatoes.'), (NULL, '3', '11', 'Nadine Mason, a student nurse who wants to run for Westminster for the Brexit party, said there was bullying. \"Every single person in this room has had someone calling them racist, Nazi, bigoted, or that they hadn\'t known what they voted for when they chose to leave the EU,\" she said. \"Women died for us to have the right to vote – us working-class people – but now we\'re being told that we\'re not bright enough to vote.\"'), (NULL, '3', '12', 'Kerry Bamber, a jeweller and former council worker, described herself as \"your average keyboard warrior\" who stood for Ukip in local elections, then moved to the Brexit party. She said: \"I grew up on a dairy farm in Lancashire. When European milk quotas came in, I remember sitting on a five-bar gate, swinging my legs, and seeing my granddad\'s tears. I did a lot of research before voting leave … There is going to be a smack in the face for the political elite. They are misjudging the mood of the country and I can\'t understand why they are so detached from the average person on the street.\"'), (NULL, '3', '13', 'French geographer Christophe Guilluy has likened Brexit supporters to France\'s yellow vest anti-government movement – a disaffection with the political class that is likely to last. He said political powers in the UK would not be able to address Britain\'s political crisis if they haughtily dismissed leave voters as \"xenophobic old people from Yorkshire\".'), (NULL, '3', '14', 'Karine Tournier-Sol, a politics lecturer at France\'s Toulon University, who wrote the only French book on Ukip, said Farage\'s \"anti-European and anti-establishment discourse\" led to him being likened to Marine Le Pen, the French far-right leader and daughter of Jean-Marie. Both \"castigated traditional parties\" for not representing the people, while claiming to represent the people themselves. However, she said there were key differences such as the economy and the fact that Le Pen no longer says France must leave the EU.'), (NULL, '3', '15', 'She considered Farage\'s rise as a unique brand of \"English anti-European nationalism\" and said \"there is no real equivalent of Nigel Farage in France.\"'), (NULL, '3', '16', 'Meanwhile, in central Manchester, some remain voters felt the EU elections had shown how Brexit broke party loyalties, leaving a sense of political rootlessness.'), (NULL, '3', '17', 'At the finish line of Manchester\'s half-marathon, the north-west candidates for the new pro-EU party, Change UK, stressed that they were political newcomers: Arun Banerji, a junior intensive care doctor at Preston hospital, who signed up for the campaign after a night-shift in A&amp;E with European nurses, and Andrea Cooper, a Liverpool charity executive working with young people in one of Britain\'s most deprived areas.'), (NULL, '3', '18', 'Voters stopped for heated discussions, which were less about the branding failures or logo disasters of a party set up when eight Labour and three Conservative MPs left their parties during the Brexit crisis, and more about whether a new centrist party might be built. \"I don\'t need much persuading, I\'m politically homeless,\" said Ian Carnegie, 65, a pro-remain Labour voter from Yorkshire.'), (NULL, '3', '19', 'David Shimwell, a businessman and former Conservative, campaigning for Change UK with his two poodles, said: \"Disaffection with politicians started with the MPs\' expenses scandal. Politicians have had a bunker mentality ever since. That allows Farage to say the system is broken and how corrupt they are. Politicians have to get out of the bunker and sell politics back to the people.\"'), (NULL, '3', '20', 'Some have wondered whether Macron\'s centrist party in France could offer lessons. Change UK candidates have echoed Macron\'s initial message of offering \"hope\" and \"listening\". But Macron\'s party was built around a charismatic leader, in the same way the Brexit party revolves around Farage. The key – Macron insiders say – was to disrupt politics, make everything seem different: name, logo, rhetoric and message.'), (NULL, '3', '21', 'Natasha Correia, 23, who worked for the NHS, said: \"Being a British-born person of colour after the Brexit vote, you could feel a kind of tension, people asking you where you were from. It was quite upsetting.\" Describing herself as conflicted over party politics, she said she liked Change UK because it was something new.'), (NULL, '3', '22', 'Andrew Graystone, who worked in community relations in Manchester before standing for Change UK, said: \"There\'s a fault line running down the middle of Britain and Brexit exposed it. It\'s about who owns the right to see themselves as British: people asking themselves: is this a country for all sorts, or just for people like me?\"'), (NULL, '3', '23', 'Graystone said many emotions were at play. \"Both Nigel Farage and Tommy Robinson had fathers who left them when they were young. Both of them are in some ways desperately looking for attention. I\'d love to sit with them to talk about that.\"'), (NULL, '3', '24', 'He said there was a space for building what he called new, inclusive politics. \"It\'s a slow business building bridges. Tearing them down is very quick.\"'), </v>
      </c>
      <c r="D7" s="6"/>
    </row>
    <row r="8" spans="1:4" ht="126" customHeight="1" x14ac:dyDescent="0.3">
      <c r="A8" s="2"/>
      <c r="B8" s="2" t="s">
        <v>14</v>
      </c>
      <c r="C8" s="6" t="str">
        <f>CONCATENATE(LEFT(C7,LEN(C7)-2), ";")</f>
        <v>INSERT INTO `newsarticle` (`id`, `articleID`, `paragraphNo`, `contents`) VALUES (NULL, '3', '1', 'As the glitterball twinkled and the raffle table heaved with prizes in a Lancashire pub in the former mill village of Bamber Bridge, Margaret West was feeling happier than she had for months. The Blackpool rock‘n\'roll dancer and former education worker had been so angry and stressed over Brexit she\'d lost sleep over it, felt ignored by politicians and unfairly insulted online for voting to leave. But then something came along that made her feel represented, \"that gave me a sense of excitement, something new and worthy like the Suffragette movement\", she said. It was Nigel Farage\'s Brexit party.'), (NULL, '3', '2', 'West had never been involved in politics and had voted Labour before switching to Conservative. Now she is one of more than 100,000 Brexit party supporters who donated online, put stickers in their windows and went to Farage\'s roadshow rallies. At this Brexit party pub night south of Preston, supporters were looking ahead to planning a Westminster election campaign. \"It\'s like being swept up on a tide,\" West said. \"There\'s such a great atmosphere. I\'ve never been to the football but when Nigel walks out at a rally, I imagine that\'s the feeling you get when your team scores a goal.\"'), (NULL, '3', '3', 'In the north-west, where cities such as Manchester and Liverpool voted remain in the EU referendum but a swathe of former mill towns in Lancashire voted leave, the European election campaign showed how Britain has a level of disillusionment with the political system greater than disaffection in almost all other EU countries.'), (NULL, '3', '4', 'Viewed from abroad, there has been growing interest at the Brexit party\'s well-run European election campaign, because until recently Britain had been seen as an exception to the rise in parties styled on a model of the people v the corrupt elite. From countries such as France and Italy, where populism has steadily grown for years, Britain was seen as standing apart – \"a place of pragmatism\", as one French centrist put it – where people respected political institutions and the traditional party system. The Brexit crisis has appeared to blow that trust apart.'), (NULL, '3', '5', 'A few miles away in Preston, far-right activist Tommy Robinson, whose real name is Stephen Yaxley-Lennon, was addressing hundreds at his biggest street rally of the campaign. In far-right European politics, there has always been an interest in the potential in the UK for more radical, nationalist politics. Jean-Marie Le Pen, the former leader of the French far-right, flew to Cheshire 15 years ago to support the British National party leader, Nick Griffin\'s, European parliament campaign. Eggs and bins were hurled at Le Pen\'s car and he complained: \"I don\'t see why I shouldn\'t be able to walk about freely in England.\"'), (NULL, '3', '6', 'But at the Brexit party\'s pub meeting, it was the professionalism of local party organisation and the slick online campaign that stood out. One party activist near Blackpool who had previously worked for Ukip, said the Brexit party had learned from Italy\'s Five Star Movement. \"Why try to reinvent the wheel?\" the activist said. With its model of online activism, the Italian movement had quickly leapt from populist protest group to government coalition partner. Farage, the former Ukip leader, has notably set up his new party like a business, ensuring tight control without the internal wrangling that has made traditional parties seem ungovernable during the Brexit crisis.'), (NULL, '3', '7', 'Campaigners said the party deliberately pushed an optimistic message during the European election campaign. It talked about protecting democracy and the Brexit referendum result. There was little talk of immigration and more focus on disgust at Westminster than the EU, deliberately appealing across old left-right divides.'), (NULL, '3', '8', 'Claire Fox, the long-time Communist Revolutionary party activist who led the Brexit party campaign in the north-west, sipped her pint and addressed her pub audience: \"Politics has come alive!\" she said, likening the party to Manchester\'s pro-democracy Peterloo massacre. \"Let\'s get organised and launch a new kind of down-to-earth politics!\"'), (NULL, '3', '9', 'As for the \"racism stuff\", opponents were levelling at the party, Fox said: \"One third of ethnic minorities voted leave. The idea of calling us bigots – how dare they?\"'), (NULL, '3', '10', 'Many in the room said they felt under attack in a polarised political landscape. One man with a bandage on his finger said he had been \"bitten by a remainer dog\" while leafleting. The milkshake-throwingof this British campaign had taken on more importance than food-throwing does elsewhere in the EU. The centrist Emmanuel Macron has been egged, other French politicians hit with flour, cream-pies and ketchup and Italian figures are regularly hit by eggs and tomatoes.'), (NULL, '3', '11', 'Nadine Mason, a student nurse who wants to run for Westminster for the Brexit party, said there was bullying. \"Every single person in this room has had someone calling them racist, Nazi, bigoted, or that they hadn\'t known what they voted for when they chose to leave the EU,\" she said. \"Women died for us to have the right to vote – us working-class people – but now we\'re being told that we\'re not bright enough to vote.\"'), (NULL, '3', '12', 'Kerry Bamber, a jeweller and former council worker, described herself as \"your average keyboard warrior\" who stood for Ukip in local elections, then moved to the Brexit party. She said: \"I grew up on a dairy farm in Lancashire. When European milk quotas came in, I remember sitting on a five-bar gate, swinging my legs, and seeing my granddad\'s tears. I did a lot of research before voting leave … There is going to be a smack in the face for the political elite. They are misjudging the mood of the country and I can\'t understand why they are so detached from the average person on the street.\"'), (NULL, '3', '13', 'French geographer Christophe Guilluy has likened Brexit supporters to France\'s yellow vest anti-government movement – a disaffection with the political class that is likely to last. He said political powers in the UK would not be able to address Britain\'s political crisis if they haughtily dismissed leave voters as \"xenophobic old people from Yorkshire\".'), (NULL, '3', '14', 'Karine Tournier-Sol, a politics lecturer at France\'s Toulon University, who wrote the only French book on Ukip, said Farage\'s \"anti-European and anti-establishment discourse\" led to him being likened to Marine Le Pen, the French far-right leader and daughter of Jean-Marie. Both \"castigated traditional parties\" for not representing the people, while claiming to represent the people themselves. However, she said there were key differences such as the economy and the fact that Le Pen no longer says France must leave the EU.'), (NULL, '3', '15', 'She considered Farage\'s rise as a unique brand of \"English anti-European nationalism\" and said \"there is no real equivalent of Nigel Farage in France.\"'), (NULL, '3', '16', 'Meanwhile, in central Manchester, some remain voters felt the EU elections had shown how Brexit broke party loyalties, leaving a sense of political rootlessness.'), (NULL, '3', '17', 'At the finish line of Manchester\'s half-marathon, the north-west candidates for the new pro-EU party, Change UK, stressed that they were political newcomers: Arun Banerji, a junior intensive care doctor at Preston hospital, who signed up for the campaign after a night-shift in A&amp;E with European nurses, and Andrea Cooper, a Liverpool charity executive working with young people in one of Britain\'s most deprived areas.'), (NULL, '3', '18', 'Voters stopped for heated discussions, which were less about the branding failures or logo disasters of a party set up when eight Labour and three Conservative MPs left their parties during the Brexit crisis, and more about whether a new centrist party might be built. \"I don\'t need much persuading, I\'m politically homeless,\" said Ian Carnegie, 65, a pro-remain Labour voter from Yorkshire.'), (NULL, '3', '19', 'David Shimwell, a businessman and former Conservative, campaigning for Change UK with his two poodles, said: \"Disaffection with politicians started with the MPs\' expenses scandal. Politicians have had a bunker mentality ever since. That allows Farage to say the system is broken and how corrupt they are. Politicians have to get out of the bunker and sell politics back to the people.\"'), (NULL, '3', '20', 'Some have wondered whether Macron\'s centrist party in France could offer lessons. Change UK candidates have echoed Macron\'s initial message of offering \"hope\" and \"listening\". But Macron\'s party was built around a charismatic leader, in the same way the Brexit party revolves around Farage. The key – Macron insiders say – was to disrupt politics, make everything seem different: name, logo, rhetoric and message.'), (NULL, '3', '21', 'Natasha Correia, 23, who worked for the NHS, said: \"Being a British-born person of colour after the Brexit vote, you could feel a kind of tension, people asking you where you were from. It was quite upsetting.\" Describing herself as conflicted over party politics, she said she liked Change UK because it was something new.'), (NULL, '3', '22', 'Andrew Graystone, who worked in community relations in Manchester before standing for Change UK, said: \"There\'s a fault line running down the middle of Britain and Brexit exposed it. It\'s about who owns the right to see themselves as British: people asking themselves: is this a country for all sorts, or just for people like me?\"'), (NULL, '3', '23', 'Graystone said many emotions were at play. \"Both Nigel Farage and Tommy Robinson had fathers who left them when they were young. Both of them are in some ways desperately looking for attention. I\'d love to sit with them to talk about that.\"'), (NULL, '3', '24', 'He said there was a space for building what he called new, inclusive politics. \"It\'s a slow business building bridges. Tearing them down is very quick.\"');</v>
      </c>
      <c r="D8" s="6"/>
    </row>
    <row r="9" spans="1:4" x14ac:dyDescent="0.3">
      <c r="A9" s="2"/>
      <c r="C9" s="2"/>
      <c r="D9" s="2"/>
    </row>
    <row r="10" spans="1:4" x14ac:dyDescent="0.3">
      <c r="A10" s="2"/>
      <c r="B10" s="2"/>
      <c r="C10" s="2"/>
      <c r="D10" s="2"/>
    </row>
    <row r="11" spans="1:4" x14ac:dyDescent="0.3">
      <c r="A11" s="2"/>
    </row>
    <row r="14" spans="1:4" s="1" customFormat="1" ht="33" x14ac:dyDescent="0.3">
      <c r="A14" s="1" t="s">
        <v>9</v>
      </c>
      <c r="B14" s="1" t="s">
        <v>10</v>
      </c>
      <c r="C14" s="1" t="s">
        <v>7</v>
      </c>
      <c r="D14" s="1" t="s">
        <v>8</v>
      </c>
    </row>
    <row r="15" spans="1:4" ht="115.5" x14ac:dyDescent="0.3">
      <c r="A15">
        <v>3</v>
      </c>
      <c r="B15">
        <v>1</v>
      </c>
      <c r="C15" s="1" t="s">
        <v>34</v>
      </c>
      <c r="D15" s="1" t="str">
        <f>CONCATENATE("(NULL, '", 표1[[#This Row],[ArticleNo]], "', '", 표1[[#This Row],[PageNo]], "', '", 표1[[#This Row],[Contents]], "'), ")</f>
        <v xml:space="preserve">(NULL, '3', '1', 'As the glitterball twinkled and the raffle table heaved with prizes in a Lancashire pub in the former mill village of Bamber Bridge, Margaret West was feeling happier than she had for months. The Blackpool rock‘n\'roll dancer and former education worker had been so angry and stressed over Brexit she\'d lost sleep over it, felt ignored by politicians and unfairly insulted online for voting to leave. But then something came along that made her feel represented, \"that gave me a sense of excitement, something new and worthy like the Suffragette movement\", she said. It was Nigel Farage\'s Brexit party.'), </v>
      </c>
    </row>
    <row r="16" spans="1:4" ht="99" x14ac:dyDescent="0.3">
      <c r="A16">
        <v>3</v>
      </c>
      <c r="B16">
        <v>2</v>
      </c>
      <c r="C16" s="1" t="s">
        <v>35</v>
      </c>
      <c r="D16" s="1" t="str">
        <f>CONCATENATE("(NULL, '", 표1[[#This Row],[ArticleNo]], "', '", 표1[[#This Row],[PageNo]], "', '", 표1[[#This Row],[Contents]], "'), ")</f>
        <v xml:space="preserve">(NULL, '3', '2', 'West had never been involved in politics and had voted Labour before switching to Conservative. Now she is one of more than 100,000 Brexit party supporters who donated online, put stickers in their windows and went to Farage\'s roadshow rallies. At this Brexit party pub night south of Preston, supporters were looking ahead to planning a Westminster election campaign. \"It\'s like being swept up on a tide,\" West said. \"There\'s such a great atmosphere. I\'ve never been to the football but when Nigel walks out at a rally, I imagine that\'s the feeling you get when your team scores a goal.\"'), </v>
      </c>
    </row>
    <row r="17" spans="1:4" ht="66" x14ac:dyDescent="0.3">
      <c r="A17">
        <v>3</v>
      </c>
      <c r="B17">
        <v>3</v>
      </c>
      <c r="C17" s="1" t="s">
        <v>28</v>
      </c>
      <c r="D17" s="1" t="str">
        <f>CONCATENATE("(NULL, '", 표1[[#This Row],[ArticleNo]], "', '", 표1[[#This Row],[PageNo]], "', '", 표1[[#This Row],[Contents]], "'), ")</f>
        <v xml:space="preserve">(NULL, '3', '3', 'In the north-west, where cities such as Manchester and Liverpool voted remain in the EU referendum but a swathe of former mill towns in Lancashire voted leave, the European election campaign showed how Britain has a level of disillusionment with the political system greater than disaffection in almost all other EU countries.'), </v>
      </c>
    </row>
    <row r="18" spans="1:4" ht="99" x14ac:dyDescent="0.3">
      <c r="A18">
        <v>3</v>
      </c>
      <c r="B18">
        <v>4</v>
      </c>
      <c r="C18" s="1" t="s">
        <v>36</v>
      </c>
      <c r="D18" s="1" t="str">
        <f>CONCATENATE("(NULL, '", 표1[[#This Row],[ArticleNo]], "', '", 표1[[#This Row],[PageNo]], "', '", 표1[[#This Row],[Contents]], "'), ")</f>
        <v xml:space="preserve">(NULL, '3', '4', 'Viewed from abroad, there has been growing interest at the Brexit party\'s well-run European election campaign, because until recently Britain had been seen as an exception to the rise in parties styled on a model of the people v the corrupt elite. From countries such as France and Italy, where populism has steadily grown for years, Britain was seen as standing apart – \"a place of pragmatism\", as one French centrist put it – where people respected political institutions and the traditional party system. The Brexit crisis has appeared to blow that trust apart.'), </v>
      </c>
    </row>
    <row r="19" spans="1:4" ht="115.5" x14ac:dyDescent="0.3">
      <c r="A19">
        <v>3</v>
      </c>
      <c r="B19">
        <v>5</v>
      </c>
      <c r="C19" s="1" t="s">
        <v>37</v>
      </c>
      <c r="D19" s="1" t="str">
        <f>CONCATENATE("(NULL, '", 표1[[#This Row],[ArticleNo]], "', '", 표1[[#This Row],[PageNo]], "', '", 표1[[#This Row],[Contents]], "'), ")</f>
        <v xml:space="preserve">(NULL, '3', '5', 'A few miles away in Preston, far-right activist Tommy Robinson, whose real name is Stephen Yaxley-Lennon, was addressing hundreds at his biggest street rally of the campaign. In far-right European politics, there has always been an interest in the potential in the UK for more radical, nationalist politics. Jean-Marie Le Pen, the former leader of the French far-right, flew to Cheshire 15 years ago to support the British National party leader, Nick Griffin\'s, European parliament campaign. Eggs and bins were hurled at Le Pen\'s car and he complained: \"I don\'t see why I shouldn\'t be able to walk about freely in England.\"'), </v>
      </c>
    </row>
    <row r="20" spans="1:4" ht="115.5" x14ac:dyDescent="0.3">
      <c r="A20">
        <v>3</v>
      </c>
      <c r="B20">
        <v>6</v>
      </c>
      <c r="C20" s="1" t="s">
        <v>38</v>
      </c>
      <c r="D20" s="1" t="str">
        <f>CONCATENATE("(NULL, '", 표1[[#This Row],[ArticleNo]], "', '", 표1[[#This Row],[PageNo]], "', '", 표1[[#This Row],[Contents]], "'), ")</f>
        <v xml:space="preserve">(NULL, '3', '6', 'But at the Brexit party\'s pub meeting, it was the professionalism of local party organisation and the slick online campaign that stood out. One party activist near Blackpool who had previously worked for Ukip, said the Brexit party had learned from Italy\'s Five Star Movement. \"Why try to reinvent the wheel?\" the activist said. With its model of online activism, the Italian movement had quickly leapt from populist protest group to government coalition partner. Farage, the former Ukip leader, has notably set up his new party like a business, ensuring tight control without the internal wrangling that has made traditional parties seem ungovernable during the Brexit crisis.'), </v>
      </c>
    </row>
    <row r="21" spans="1:4" ht="66" x14ac:dyDescent="0.3">
      <c r="A21">
        <v>3</v>
      </c>
      <c r="B21">
        <v>7</v>
      </c>
      <c r="C21" s="1" t="s">
        <v>29</v>
      </c>
      <c r="D21" s="1" t="str">
        <f>CONCATENATE("(NULL, '", 표1[[#This Row],[ArticleNo]], "', '", 표1[[#This Row],[PageNo]], "', '", 표1[[#This Row],[Contents]], "'), ")</f>
        <v xml:space="preserve">(NULL, '3', '7', 'Campaigners said the party deliberately pushed an optimistic message during the European election campaign. It talked about protecting democracy and the Brexit referendum result. There was little talk of immigration and more focus on disgust at Westminster than the EU, deliberately appealing across old left-right divides.'), </v>
      </c>
    </row>
    <row r="22" spans="1:4" ht="66" x14ac:dyDescent="0.3">
      <c r="A22">
        <v>3</v>
      </c>
      <c r="B22">
        <v>8</v>
      </c>
      <c r="C22" s="1" t="s">
        <v>39</v>
      </c>
      <c r="D22" s="1" t="str">
        <f>CONCATENATE("(NULL, '", 표1[[#This Row],[ArticleNo]], "', '", 표1[[#This Row],[PageNo]], "', '", 표1[[#This Row],[Contents]], "'), ")</f>
        <v xml:space="preserve">(NULL, '3', '8', 'Claire Fox, the long-time Communist Revolutionary party activist who led the Brexit party campaign in the north-west, sipped her pint and addressed her pub audience: \"Politics has come alive!\" she said, likening the party to Manchester\'s pro-democracy Peterloo massacre. \"Let\'s get organised and launch a new kind of down-to-earth politics!\"'), </v>
      </c>
    </row>
    <row r="23" spans="1:4" ht="33" x14ac:dyDescent="0.3">
      <c r="A23">
        <v>3</v>
      </c>
      <c r="B23">
        <v>9</v>
      </c>
      <c r="C23" s="1" t="s">
        <v>31</v>
      </c>
      <c r="D23" s="1" t="str">
        <f>CONCATENATE("(NULL, '", 표1[[#This Row],[ArticleNo]], "', '", 표1[[#This Row],[PageNo]], "', '", 표1[[#This Row],[Contents]], "'), ")</f>
        <v xml:space="preserve">(NULL, '3', '9', 'As for the \"racism stuff\", opponents were levelling at the party, Fox said: \"One third of ethnic minorities voted leave. The idea of calling us bigots – how dare they?\"'), </v>
      </c>
    </row>
    <row r="24" spans="1:4" ht="82.5" x14ac:dyDescent="0.3">
      <c r="A24">
        <v>3</v>
      </c>
      <c r="B24">
        <v>10</v>
      </c>
      <c r="C24" s="1" t="s">
        <v>32</v>
      </c>
      <c r="D24" s="1" t="str">
        <f>CONCATENATE("(NULL, '", 표1[[#This Row],[ArticleNo]], "', '", 표1[[#This Row],[PageNo]], "', '", 표1[[#This Row],[Contents]], "'), ")</f>
        <v xml:space="preserve">(NULL, '3', '10', 'Many in the room said they felt under attack in a polarised political landscape. One man with a bandage on his finger said he had been \"bitten by a remainer dog\" while leafleting. The milkshake-throwingof this British campaign had taken on more importance than food-throwing does elsewhere in the EU. The centrist Emmanuel Macron has been egged, other French politicians hit with flour, cream-pies and ketchup and Italian figures are regularly hit by eggs and tomatoes.'), </v>
      </c>
    </row>
    <row r="25" spans="1:4" ht="82.5" x14ac:dyDescent="0.3">
      <c r="A25">
        <v>3</v>
      </c>
      <c r="B25">
        <v>11</v>
      </c>
      <c r="C25" s="1" t="s">
        <v>40</v>
      </c>
      <c r="D25" s="3" t="str">
        <f>CONCATENATE("(NULL, '", 표1[[#This Row],[ArticleNo]], "', '", 표1[[#This Row],[PageNo]], "', '", 표1[[#This Row],[Contents]], "'), ")</f>
        <v xml:space="preserve">(NULL, '3', '11', 'Nadine Mason, a student nurse who wants to run for Westminster for the Brexit party, said there was bullying. \"Every single person in this room has had someone calling them racist, Nazi, bigoted, or that they hadn\'t known what they voted for when they chose to leave the EU,\" she said. \"Women died for us to have the right to vote – us working-class people – but now we\'re being told that we\'re not bright enough to vote.\"'), </v>
      </c>
    </row>
    <row r="26" spans="1:4" ht="99" x14ac:dyDescent="0.3">
      <c r="A26">
        <v>3</v>
      </c>
      <c r="B26">
        <v>12</v>
      </c>
      <c r="C26" s="1" t="s">
        <v>41</v>
      </c>
      <c r="D26" s="3" t="str">
        <f>CONCATENATE("(NULL, '", 표1[[#This Row],[ArticleNo]], "', '", 표1[[#This Row],[PageNo]], "', '", 표1[[#This Row],[Contents]], "'), ")</f>
        <v xml:space="preserve">(NULL, '3', '12', 'Kerry Bamber, a jeweller and former council worker, described herself as \"your average keyboard warrior\" who stood for Ukip in local elections, then moved to the Brexit party. She said: \"I grew up on a dairy farm in Lancashire. When European milk quotas came in, I remember sitting on a five-bar gate, swinging my legs, and seeing my granddad\'s tears. I did a lot of research before voting leave … There is going to be a smack in the face for the political elite. They are misjudging the mood of the country and I can\'t understand why they are so detached from the average person on the street.\"'), </v>
      </c>
    </row>
    <row r="27" spans="1:4" ht="66" x14ac:dyDescent="0.3">
      <c r="A27">
        <v>3</v>
      </c>
      <c r="B27">
        <v>13</v>
      </c>
      <c r="C27" s="1" t="s">
        <v>42</v>
      </c>
      <c r="D27" s="3" t="str">
        <f>CONCATENATE("(NULL, '", 표1[[#This Row],[ArticleNo]], "', '", 표1[[#This Row],[PageNo]], "', '", 표1[[#This Row],[Contents]], "'), ")</f>
        <v xml:space="preserve">(NULL, '3', '13', 'French geographer Christophe Guilluy has likened Brexit supporters to France\'s yellow vest anti-government movement – a disaffection with the political class that is likely to last. He said political powers in the UK would not be able to address Britain\'s political crisis if they haughtily dismissed leave voters as \"xenophobic old people from Yorkshire\".'), </v>
      </c>
    </row>
    <row r="28" spans="1:4" ht="99" x14ac:dyDescent="0.3">
      <c r="A28">
        <v>3</v>
      </c>
      <c r="B28">
        <v>14</v>
      </c>
      <c r="C28" s="1" t="s">
        <v>43</v>
      </c>
      <c r="D28" s="3" t="str">
        <f>CONCATENATE("(NULL, '", 표1[[#This Row],[ArticleNo]], "', '", 표1[[#This Row],[PageNo]], "', '", 표1[[#This Row],[Contents]], "'), ")</f>
        <v xml:space="preserve">(NULL, '3', '14', 'Karine Tournier-Sol, a politics lecturer at France\'s Toulon University, who wrote the only French book on Ukip, said Farage\'s \"anti-European and anti-establishment discourse\" led to him being likened to Marine Le Pen, the French far-right leader and daughter of Jean-Marie. Both \"castigated traditional parties\" for not representing the people, while claiming to represent the people themselves. However, she said there were key differences such as the economy and the fact that Le Pen no longer says France must leave the EU.'), </v>
      </c>
    </row>
    <row r="29" spans="1:4" ht="33" x14ac:dyDescent="0.3">
      <c r="A29">
        <v>3</v>
      </c>
      <c r="B29">
        <v>15</v>
      </c>
      <c r="C29" s="1" t="s">
        <v>44</v>
      </c>
      <c r="D29" s="3" t="str">
        <f>CONCATENATE("(NULL, '", 표1[[#This Row],[ArticleNo]], "', '", 표1[[#This Row],[PageNo]], "', '", 표1[[#This Row],[Contents]], "'), ")</f>
        <v xml:space="preserve">(NULL, '3', '15', 'She considered Farage\'s rise as a unique brand of \"English anti-European nationalism\" and said \"there is no real equivalent of Nigel Farage in France.\"'), </v>
      </c>
    </row>
    <row r="30" spans="1:4" ht="33" x14ac:dyDescent="0.3">
      <c r="A30">
        <v>3</v>
      </c>
      <c r="B30">
        <v>16</v>
      </c>
      <c r="C30" s="1" t="s">
        <v>30</v>
      </c>
      <c r="D30" s="3" t="str">
        <f>CONCATENATE("(NULL, '", 표1[[#This Row],[ArticleNo]], "', '", 표1[[#This Row],[PageNo]], "', '", 표1[[#This Row],[Contents]], "'), ")</f>
        <v xml:space="preserve">(NULL, '3', '16', 'Meanwhile, in central Manchester, some remain voters felt the EU elections had shown how Brexit broke party loyalties, leaving a sense of political rootlessness.'), </v>
      </c>
    </row>
    <row r="31" spans="1:4" ht="82.5" x14ac:dyDescent="0.3">
      <c r="A31">
        <v>3</v>
      </c>
      <c r="B31">
        <v>17</v>
      </c>
      <c r="C31" s="1" t="s">
        <v>45</v>
      </c>
      <c r="D31" s="3" t="str">
        <f>CONCATENATE("(NULL, '", 표1[[#This Row],[ArticleNo]], "', '", 표1[[#This Row],[PageNo]], "', '", 표1[[#This Row],[Contents]], "'), ")</f>
        <v xml:space="preserve">(NULL, '3', '17', 'At the finish line of Manchester\'s half-marathon, the north-west candidates for the new pro-EU party, Change UK, stressed that they were political newcomers: Arun Banerji, a junior intensive care doctor at Preston hospital, who signed up for the campaign after a night-shift in A&amp;E with European nurses, and Andrea Cooper, a Liverpool charity executive working with young people in one of Britain\'s most deprived areas.'), </v>
      </c>
    </row>
    <row r="32" spans="1:4" ht="66" x14ac:dyDescent="0.3">
      <c r="A32">
        <v>3</v>
      </c>
      <c r="B32">
        <v>18</v>
      </c>
      <c r="C32" s="1" t="s">
        <v>46</v>
      </c>
      <c r="D32" s="3" t="str">
        <f>CONCATENATE("(NULL, '", 표1[[#This Row],[ArticleNo]], "', '", 표1[[#This Row],[PageNo]], "', '", 표1[[#This Row],[Contents]], "'), ")</f>
        <v xml:space="preserve">(NULL, '3', '18', 'Voters stopped for heated discussions, which were less about the branding failures or logo disasters of a party set up when eight Labour and three Conservative MPs left their parties during the Brexit crisis, and more about whether a new centrist party might be built. \"I don\'t need much persuading, I\'m politically homeless,\" said Ian Carnegie, 65, a pro-remain Labour voter from Yorkshire.'), </v>
      </c>
    </row>
    <row r="33" spans="1:4" ht="66" x14ac:dyDescent="0.3">
      <c r="A33">
        <v>3</v>
      </c>
      <c r="B33">
        <v>19</v>
      </c>
      <c r="C33" s="1" t="s">
        <v>47</v>
      </c>
      <c r="D33" s="3" t="str">
        <f>CONCATENATE("(NULL, '", 표1[[#This Row],[ArticleNo]], "', '", 표1[[#This Row],[PageNo]], "', '", 표1[[#This Row],[Contents]], "'), ")</f>
        <v xml:space="preserve">(NULL, '3', '19', 'David Shimwell, a businessman and former Conservative, campaigning for Change UK with his two poodles, said: \"Disaffection with politicians started with the MPs\' expenses scandal. Politicians have had a bunker mentality ever since. That allows Farage to say the system is broken and how corrupt they are. Politicians have to get out of the bunker and sell politics back to the people.\"'), </v>
      </c>
    </row>
    <row r="34" spans="1:4" ht="82.5" x14ac:dyDescent="0.3">
      <c r="A34">
        <v>3</v>
      </c>
      <c r="B34">
        <v>20</v>
      </c>
      <c r="C34" s="1" t="s">
        <v>48</v>
      </c>
      <c r="D34" s="3" t="str">
        <f>CONCATENATE("(NULL, '", 표1[[#This Row],[ArticleNo]], "', '", 표1[[#This Row],[PageNo]], "', '", 표1[[#This Row],[Contents]], "'), ")</f>
        <v xml:space="preserve">(NULL, '3', '20', 'Some have wondered whether Macron\'s centrist party in France could offer lessons. Change UK candidates have echoed Macron\'s initial message of offering \"hope\" and \"listening\". But Macron\'s party was built around a charismatic leader, in the same way the Brexit party revolves around Farage. The key – Macron insiders say – was to disrupt politics, make everything seem different: name, logo, rhetoric and message.'), </v>
      </c>
    </row>
    <row r="35" spans="1:4" ht="66" x14ac:dyDescent="0.3">
      <c r="A35">
        <v>3</v>
      </c>
      <c r="B35">
        <v>21</v>
      </c>
      <c r="C35" s="1" t="s">
        <v>33</v>
      </c>
      <c r="D35" s="3" t="str">
        <f>CONCATENATE("(NULL, '", 표1[[#This Row],[ArticleNo]], "', '", 표1[[#This Row],[PageNo]], "', '", 표1[[#This Row],[Contents]], "'), ")</f>
        <v xml:space="preserve">(NULL, '3', '21', 'Natasha Correia, 23, who worked for the NHS, said: \"Being a British-born person of colour after the Brexit vote, you could feel a kind of tension, people asking you where you were from. It was quite upsetting.\" Describing herself as conflicted over party politics, she said she liked Change UK because it was something new.'), </v>
      </c>
    </row>
    <row r="36" spans="1:4" ht="66" x14ac:dyDescent="0.3">
      <c r="A36">
        <v>3</v>
      </c>
      <c r="B36">
        <v>22</v>
      </c>
      <c r="C36" s="1" t="s">
        <v>49</v>
      </c>
      <c r="D36" s="3" t="str">
        <f>CONCATENATE("(NULL, '", 표1[[#This Row],[ArticleNo]], "', '", 표1[[#This Row],[PageNo]], "', '", 표1[[#This Row],[Contents]], "'), ")</f>
        <v xml:space="preserve">(NULL, '3', '22', 'Andrew Graystone, who worked in community relations in Manchester before standing for Change UK, said: \"There\'s a fault line running down the middle of Britain and Brexit exposed it. It\'s about who owns the right to see themselves as British: people asking themselves: is this a country for all sorts, or just for people like me?\"'), </v>
      </c>
    </row>
    <row r="37" spans="1:4" ht="49.5" x14ac:dyDescent="0.3">
      <c r="A37">
        <v>3</v>
      </c>
      <c r="B37">
        <v>23</v>
      </c>
      <c r="C37" s="1" t="s">
        <v>50</v>
      </c>
      <c r="D37" s="3" t="str">
        <f>CONCATENATE("(NULL, '", 표1[[#This Row],[ArticleNo]], "', '", 표1[[#This Row],[PageNo]], "', '", 표1[[#This Row],[Contents]], "'), ")</f>
        <v xml:space="preserve">(NULL, '3', '23', 'Graystone said many emotions were at play. \"Both Nigel Farage and Tommy Robinson had fathers who left them when they were young. Both of them are in some ways desperately looking for attention. I\'d love to sit with them to talk about that.\"'), </v>
      </c>
    </row>
    <row r="38" spans="1:4" ht="33" x14ac:dyDescent="0.3">
      <c r="A38">
        <v>3</v>
      </c>
      <c r="B38">
        <v>24</v>
      </c>
      <c r="C38" s="1" t="s">
        <v>51</v>
      </c>
      <c r="D38" s="3" t="str">
        <f>CONCATENATE("(NULL, '", 표1[[#This Row],[ArticleNo]], "', '", 표1[[#This Row],[PageNo]], "', '", 표1[[#This Row],[Contents]], "'), ")</f>
        <v xml:space="preserve">(NULL, '3', '24', 'He said there was a space for building what he called new, inclusive politics. \"It\'s a slow business building bridges. Tearing them down is very quick.\"'), </v>
      </c>
    </row>
  </sheetData>
  <mergeCells count="3">
    <mergeCell ref="C7:D7"/>
    <mergeCell ref="C8:D8"/>
    <mergeCell ref="B5:D5"/>
  </mergeCells>
  <phoneticPr fontId="1" type="noConversion"/>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DB구조</vt:lpstr>
      <vt:lpstr>1) Article정보입력</vt:lpstr>
      <vt:lpstr>2) NewsArticle정보입력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윤우이</dc:creator>
  <cp:lastModifiedBy>윤우이</cp:lastModifiedBy>
  <dcterms:created xsi:type="dcterms:W3CDTF">2019-05-21T08:19:38Z</dcterms:created>
  <dcterms:modified xsi:type="dcterms:W3CDTF">2019-06-07T00:26:16Z</dcterms:modified>
</cp:coreProperties>
</file>