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апка для папок\Универ\Прикладные приложения\Лабы\Ексель\"/>
    </mc:Choice>
  </mc:AlternateContent>
  <bookViews>
    <workbookView xWindow="0" yWindow="0" windowWidth="1617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B38" i="1"/>
</calcChain>
</file>

<file path=xl/sharedStrings.xml><?xml version="1.0" encoding="utf-8"?>
<sst xmlns="http://schemas.openxmlformats.org/spreadsheetml/2006/main" count="130" uniqueCount="71">
  <si>
    <t>Municipiul Chisinau</t>
  </si>
  <si>
    <t>Raionul Orhei</t>
  </si>
  <si>
    <t>Raionul Hincesti</t>
  </si>
  <si>
    <t xml:space="preserve"> Raionul Ungheni</t>
  </si>
  <si>
    <t>Raionul Ialoveni</t>
  </si>
  <si>
    <t>Raionul Straseni</t>
  </si>
  <si>
    <t>Raionul Anenii Noi</t>
  </si>
  <si>
    <t>Raionul Calarasi</t>
  </si>
  <si>
    <t>Raionul Criuleni</t>
  </si>
  <si>
    <t>Raionul Telenesti</t>
  </si>
  <si>
    <t>Raionul Nisporeni</t>
  </si>
  <si>
    <t>Raionul Rezina</t>
  </si>
  <si>
    <t>Raionul Soldanesti</t>
  </si>
  <si>
    <t>Raionul Dubasari</t>
  </si>
  <si>
    <t>Municipiul Balti</t>
  </si>
  <si>
    <t>Raionul Soroca</t>
  </si>
  <si>
    <t>Raionul Floresti</t>
  </si>
  <si>
    <t>Raionul Falesti</t>
  </si>
  <si>
    <t>Raionul Drochia</t>
  </si>
  <si>
    <t>Raionul Edineti</t>
  </si>
  <si>
    <t>Raionul Briceni</t>
  </si>
  <si>
    <t>Raionul Riscani</t>
  </si>
  <si>
    <t>Raionul Glodeni</t>
  </si>
  <si>
    <t>Raionul Ocnita</t>
  </si>
  <si>
    <t>Raionul Dondiuseni</t>
  </si>
  <si>
    <t>Raionul Cahul</t>
  </si>
  <si>
    <t>Raionul Causeni</t>
  </si>
  <si>
    <t>Raionul Stefan Voda</t>
  </si>
  <si>
    <t>Raionul Cantemir</t>
  </si>
  <si>
    <t>Raionul Cimislia</t>
  </si>
  <si>
    <t>Raionul Leova</t>
  </si>
  <si>
    <t>Raionul Taraclia</t>
  </si>
  <si>
    <t>Raionul Basarabeasca</t>
  </si>
  <si>
    <t>Gagauzia</t>
  </si>
  <si>
    <t>Totaluri</t>
  </si>
  <si>
    <t>Raionul Singerei</t>
  </si>
  <si>
    <t>Romana/Moldoveneasca</t>
  </si>
  <si>
    <t>Moldoveneasca/Romina</t>
  </si>
  <si>
    <t>Rusa/Moldoveneasca</t>
  </si>
  <si>
    <t>Moldoveneasca/Rusa</t>
  </si>
  <si>
    <t>Moldoveneasca/Ucraina</t>
  </si>
  <si>
    <t>Bulgara/Rusa</t>
  </si>
  <si>
    <t>Gagauza/Rusa</t>
  </si>
  <si>
    <t>Unitatea Teritoriala</t>
  </si>
  <si>
    <t>Populatie (mii loc.)</t>
  </si>
  <si>
    <t>Procentaj din totalul populatiei</t>
  </si>
  <si>
    <t>Densitate (loc/km2)</t>
  </si>
  <si>
    <t>Suprafata(km2)</t>
  </si>
  <si>
    <t>Limbi materne majoritare declarate</t>
  </si>
  <si>
    <t>Regiuni Administrative</t>
  </si>
  <si>
    <t>Centru</t>
  </si>
  <si>
    <t>Nord</t>
  </si>
  <si>
    <t>Sud</t>
  </si>
  <si>
    <t>UTA GAGAUZIA</t>
  </si>
  <si>
    <t>Exercitiu N1</t>
  </si>
  <si>
    <t>a</t>
  </si>
  <si>
    <t>b</t>
  </si>
  <si>
    <t>c</t>
  </si>
  <si>
    <t>d</t>
  </si>
  <si>
    <t>e</t>
  </si>
  <si>
    <t>f</t>
  </si>
  <si>
    <t>g</t>
  </si>
  <si>
    <t>Punct</t>
  </si>
  <si>
    <t>Rezolvare</t>
  </si>
  <si>
    <t>formula=IF(OR(F3=$F$17,F3=F23), A3, "")</t>
  </si>
  <si>
    <t>formula=IF(G3=$G$3, A3, "")</t>
  </si>
  <si>
    <t>formula=IF(AND(G3=$G$17,F3=$F$4), A3, "")</t>
  </si>
  <si>
    <t>formula=IF(D3&gt;=1000, A3, "")</t>
  </si>
  <si>
    <t>formula=IF(AND(B3&gt;100,B3&lt;800), A3, "")</t>
  </si>
  <si>
    <t>formula=IF(B3&gt;800, A3, "")</t>
  </si>
  <si>
    <t>formula=INDEX(A3,MATCH("B",A3,-8),L51)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</si>
</sst>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6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Sheet1!$C$2</c:f>
              <c:strCache>
                <c:ptCount val="1"/>
                <c:pt idx="0">
                  <c:v>Procentaj din totalul populatiei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Sheet1!$A$3:$A$37</c:f>
              <c:strCache>
                <c:ptCount val="35"/>
                <c:pt idx="0">
                  <c:v>Municipiul Chisinau</c:v>
                </c:pt>
                <c:pt idx="1">
                  <c:v>Raionul Orhei</c:v>
                </c:pt>
                <c:pt idx="2">
                  <c:v>Raionul Hincesti</c:v>
                </c:pt>
                <c:pt idx="3">
                  <c:v> Raionul Ungheni</c:v>
                </c:pt>
                <c:pt idx="4">
                  <c:v>Raionul Ialoveni</c:v>
                </c:pt>
                <c:pt idx="5">
                  <c:v>Raionul Straseni</c:v>
                </c:pt>
                <c:pt idx="6">
                  <c:v>Raionul Anenii Noi</c:v>
                </c:pt>
                <c:pt idx="7">
                  <c:v>Raionul Calarasi</c:v>
                </c:pt>
                <c:pt idx="8">
                  <c:v>Raionul Criuleni</c:v>
                </c:pt>
                <c:pt idx="9">
                  <c:v>Raionul Telenesti</c:v>
                </c:pt>
                <c:pt idx="10">
                  <c:v>Raionul Nisporeni</c:v>
                </c:pt>
                <c:pt idx="11">
                  <c:v>Raionul Rezina</c:v>
                </c:pt>
                <c:pt idx="12">
                  <c:v>Raionul Soldanesti</c:v>
                </c:pt>
                <c:pt idx="13">
                  <c:v>Raionul Dubasari</c:v>
                </c:pt>
                <c:pt idx="14">
                  <c:v>Municipiul Balti</c:v>
                </c:pt>
                <c:pt idx="15">
                  <c:v>Raionul Soroca</c:v>
                </c:pt>
                <c:pt idx="16">
                  <c:v>Raionul Singerei</c:v>
                </c:pt>
                <c:pt idx="17">
                  <c:v>Raionul Falesti</c:v>
                </c:pt>
                <c:pt idx="18">
                  <c:v>Raionul Floresti</c:v>
                </c:pt>
                <c:pt idx="19">
                  <c:v>Raionul Drochia</c:v>
                </c:pt>
                <c:pt idx="20">
                  <c:v>Raionul Edineti</c:v>
                </c:pt>
                <c:pt idx="21">
                  <c:v>Raionul Briceni</c:v>
                </c:pt>
                <c:pt idx="22">
                  <c:v>Raionul Riscani</c:v>
                </c:pt>
                <c:pt idx="23">
                  <c:v>Raionul Glodeni</c:v>
                </c:pt>
                <c:pt idx="24">
                  <c:v>Raionul Ocnita</c:v>
                </c:pt>
                <c:pt idx="25">
                  <c:v>Raionul Dondiuseni</c:v>
                </c:pt>
                <c:pt idx="26">
                  <c:v>Raionul Cahul</c:v>
                </c:pt>
                <c:pt idx="27">
                  <c:v>Raionul Causeni</c:v>
                </c:pt>
                <c:pt idx="28">
                  <c:v>Raionul Stefan Voda</c:v>
                </c:pt>
                <c:pt idx="29">
                  <c:v>Raionul Cantemir</c:v>
                </c:pt>
                <c:pt idx="30">
                  <c:v>Raionul Cimislia</c:v>
                </c:pt>
                <c:pt idx="31">
                  <c:v>Raionul Leova</c:v>
                </c:pt>
                <c:pt idx="32">
                  <c:v>Raionul Taraclia</c:v>
                </c:pt>
                <c:pt idx="33">
                  <c:v>Raionul Basarabeasca</c:v>
                </c:pt>
                <c:pt idx="34">
                  <c:v>Gagauzia</c:v>
                </c:pt>
              </c:strCache>
            </c:strRef>
          </c:cat>
          <c:val>
            <c:numRef>
              <c:f>Sheet1!$C$3:$C$37</c:f>
              <c:numCache>
                <c:formatCode>0.00%</c:formatCode>
                <c:ptCount val="35"/>
                <c:pt idx="0">
                  <c:v>0.22772277227722768</c:v>
                </c:pt>
                <c:pt idx="1">
                  <c:v>3.5216021602160211E-2</c:v>
                </c:pt>
                <c:pt idx="2">
                  <c:v>3.3950270027002696E-2</c:v>
                </c:pt>
                <c:pt idx="3">
                  <c:v>3.3022052205220517E-2</c:v>
                </c:pt>
                <c:pt idx="4">
                  <c:v>2.8380963096309626E-2</c:v>
                </c:pt>
                <c:pt idx="5">
                  <c:v>2.5933843384338431E-2</c:v>
                </c:pt>
                <c:pt idx="6">
                  <c:v>2.3458595859585957E-2</c:v>
                </c:pt>
                <c:pt idx="7">
                  <c:v>2.1967821782178213E-2</c:v>
                </c:pt>
                <c:pt idx="8">
                  <c:v>2.0702070207020695E-2</c:v>
                </c:pt>
                <c:pt idx="9">
                  <c:v>2.0505175517551752E-2</c:v>
                </c:pt>
                <c:pt idx="10">
                  <c:v>1.8536228622862284E-2</c:v>
                </c:pt>
                <c:pt idx="11">
                  <c:v>1.4345184518451843E-2</c:v>
                </c:pt>
                <c:pt idx="12">
                  <c:v>1.184180918091809E-2</c:v>
                </c:pt>
                <c:pt idx="13">
                  <c:v>9.9291179117911767E-3</c:v>
                </c:pt>
                <c:pt idx="14">
                  <c:v>4.2247974797479736E-2</c:v>
                </c:pt>
                <c:pt idx="15">
                  <c:v>2.81559405940594E-2</c:v>
                </c:pt>
                <c:pt idx="16">
                  <c:v>2.5990099009900985E-2</c:v>
                </c:pt>
                <c:pt idx="17">
                  <c:v>2.5821332133213314E-2</c:v>
                </c:pt>
                <c:pt idx="18">
                  <c:v>2.4780603060306022E-2</c:v>
                </c:pt>
                <c:pt idx="19">
                  <c:v>2.4752475247524747E-2</c:v>
                </c:pt>
                <c:pt idx="20">
                  <c:v>2.2839783978397837E-2</c:v>
                </c:pt>
                <c:pt idx="21">
                  <c:v>2.0645814581458144E-2</c:v>
                </c:pt>
                <c:pt idx="22">
                  <c:v>1.9239423942394238E-2</c:v>
                </c:pt>
                <c:pt idx="23">
                  <c:v>1.6876687668766873E-2</c:v>
                </c:pt>
                <c:pt idx="24">
                  <c:v>1.527340234023402E-2</c:v>
                </c:pt>
                <c:pt idx="25">
                  <c:v>1.2179342934293427E-2</c:v>
                </c:pt>
                <c:pt idx="26">
                  <c:v>3.5047254725472536E-2</c:v>
                </c:pt>
                <c:pt idx="27">
                  <c:v>2.5540054005400534E-2</c:v>
                </c:pt>
                <c:pt idx="28">
                  <c:v>1.9886363636363633E-2</c:v>
                </c:pt>
                <c:pt idx="29">
                  <c:v>1.7467371737173713E-2</c:v>
                </c:pt>
                <c:pt idx="30">
                  <c:v>1.6989198919891986E-2</c:v>
                </c:pt>
                <c:pt idx="31">
                  <c:v>1.4907740774077406E-2</c:v>
                </c:pt>
                <c:pt idx="32">
                  <c:v>1.229185418541854E-2</c:v>
                </c:pt>
                <c:pt idx="33">
                  <c:v>8.044554455445543E-3</c:v>
                </c:pt>
                <c:pt idx="34">
                  <c:v>4.5510801080108007E-2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F-44BB-8F75-67D419A5587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313765</xdr:colOff>
      <xdr:row>45</xdr:row>
      <xdr:rowOff>73958</xdr:rowOff>
    </xdr:from>
    <xdr:to>
      <xdr:col>8</xdr:col>
      <xdr:colOff>168085</xdr:colOff>
      <xdr:row>71</xdr:row>
      <xdr:rowOff>156882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topLeftCell="C43" zoomScale="85" zoomScaleNormal="85" workbookViewId="0">
      <selection activeCell="C37" sqref="C2:C37"/>
    </sheetView>
  </sheetViews>
  <sheetFormatPr defaultRowHeight="15" x14ac:dyDescent="0.25"/>
  <cols>
    <col min="1" max="1" width="19.7109375" customWidth="1"/>
    <col min="2" max="2" width="9.85546875" customWidth="1"/>
    <col min="3" max="3" width="17.85546875" customWidth="1"/>
    <col min="4" max="4" width="10.140625" customWidth="1"/>
    <col min="5" max="5" width="9.85546875" customWidth="1"/>
    <col min="6" max="6" width="24.140625" customWidth="1"/>
    <col min="7" max="7" width="14.85546875" customWidth="1"/>
    <col min="10" max="10" width="18.5703125" customWidth="1"/>
    <col min="12" max="12" width="40.7109375" customWidth="1"/>
  </cols>
  <sheetData>
    <row r="2" spans="1:7" ht="41.25" customHeight="1" x14ac:dyDescent="0.25">
      <c r="A2" s="4" t="s">
        <v>43</v>
      </c>
      <c r="B2" s="4" t="s">
        <v>44</v>
      </c>
      <c r="C2" s="4" t="s">
        <v>45</v>
      </c>
      <c r="D2" s="4" t="s">
        <v>47</v>
      </c>
      <c r="E2" s="4" t="s">
        <v>46</v>
      </c>
      <c r="F2" s="4" t="s">
        <v>48</v>
      </c>
      <c r="G2" s="4" t="s">
        <v>49</v>
      </c>
    </row>
    <row r="3" spans="1:7" x14ac:dyDescent="0.25">
      <c r="A3" s="5" t="s">
        <v>0</v>
      </c>
      <c r="B3" s="1">
        <v>809.6</v>
      </c>
      <c r="C3" s="2">
        <f t="shared" ref="C3:C37" si="0">B3/$B$38</f>
        <v>0.22772277227722768</v>
      </c>
      <c r="D3" s="1">
        <v>571.64</v>
      </c>
      <c r="E3" s="1">
        <v>1421.3</v>
      </c>
      <c r="F3" s="1" t="s">
        <v>36</v>
      </c>
      <c r="G3" s="1" t="s">
        <v>50</v>
      </c>
    </row>
    <row r="4" spans="1:7" x14ac:dyDescent="0.25">
      <c r="A4" s="5" t="s">
        <v>1</v>
      </c>
      <c r="B4" s="1">
        <v>125.2</v>
      </c>
      <c r="C4" s="2">
        <f t="shared" si="0"/>
        <v>3.5216021602160211E-2</v>
      </c>
      <c r="D4" s="1">
        <v>1228.31</v>
      </c>
      <c r="E4" s="1">
        <v>102.3</v>
      </c>
      <c r="F4" s="1" t="s">
        <v>37</v>
      </c>
      <c r="G4" s="1" t="s">
        <v>50</v>
      </c>
    </row>
    <row r="5" spans="1:7" x14ac:dyDescent="0.25">
      <c r="A5" s="5" t="s">
        <v>2</v>
      </c>
      <c r="B5" s="1">
        <v>120.7</v>
      </c>
      <c r="C5" s="2">
        <f t="shared" si="0"/>
        <v>3.3950270027002696E-2</v>
      </c>
      <c r="D5" s="1">
        <v>1475.13</v>
      </c>
      <c r="E5" s="1">
        <v>82.3</v>
      </c>
      <c r="F5" s="1" t="s">
        <v>37</v>
      </c>
      <c r="G5" s="1" t="s">
        <v>50</v>
      </c>
    </row>
    <row r="6" spans="1:7" x14ac:dyDescent="0.25">
      <c r="A6" s="5" t="s">
        <v>3</v>
      </c>
      <c r="B6" s="1">
        <v>117.4</v>
      </c>
      <c r="C6" s="2">
        <f t="shared" si="0"/>
        <v>3.3022052205220517E-2</v>
      </c>
      <c r="D6" s="1">
        <v>1082.6199999999999</v>
      </c>
      <c r="E6" s="1">
        <v>99.1</v>
      </c>
      <c r="F6" s="1" t="s">
        <v>37</v>
      </c>
      <c r="G6" s="1" t="s">
        <v>50</v>
      </c>
    </row>
    <row r="7" spans="1:7" x14ac:dyDescent="0.25">
      <c r="A7" s="5" t="s">
        <v>4</v>
      </c>
      <c r="B7" s="1">
        <v>100.9</v>
      </c>
      <c r="C7" s="2">
        <f t="shared" si="0"/>
        <v>2.8380963096309626E-2</v>
      </c>
      <c r="D7" s="1">
        <v>783.49</v>
      </c>
      <c r="E7" s="1">
        <v>127.8</v>
      </c>
      <c r="F7" s="1" t="s">
        <v>37</v>
      </c>
      <c r="G7" s="1" t="s">
        <v>50</v>
      </c>
    </row>
    <row r="8" spans="1:7" x14ac:dyDescent="0.25">
      <c r="A8" s="5" t="s">
        <v>5</v>
      </c>
      <c r="B8" s="1">
        <v>92.2</v>
      </c>
      <c r="C8" s="2">
        <f t="shared" si="0"/>
        <v>2.5933843384338431E-2</v>
      </c>
      <c r="D8" s="1">
        <v>729.12</v>
      </c>
      <c r="E8" s="1">
        <v>125.6</v>
      </c>
      <c r="F8" s="1" t="s">
        <v>37</v>
      </c>
      <c r="G8" s="1" t="s">
        <v>50</v>
      </c>
    </row>
    <row r="9" spans="1:7" x14ac:dyDescent="0.25">
      <c r="A9" s="5" t="s">
        <v>6</v>
      </c>
      <c r="B9" s="1">
        <v>83.4</v>
      </c>
      <c r="C9" s="2">
        <f t="shared" si="0"/>
        <v>2.3458595859585957E-2</v>
      </c>
      <c r="D9" s="1">
        <v>887.62</v>
      </c>
      <c r="E9" s="1">
        <v>93.7</v>
      </c>
      <c r="F9" s="1" t="s">
        <v>37</v>
      </c>
      <c r="G9" s="1" t="s">
        <v>50</v>
      </c>
    </row>
    <row r="10" spans="1:7" x14ac:dyDescent="0.25">
      <c r="A10" s="5" t="s">
        <v>7</v>
      </c>
      <c r="B10" s="1">
        <v>78.099999999999994</v>
      </c>
      <c r="C10" s="2">
        <f t="shared" si="0"/>
        <v>2.1967821782178213E-2</v>
      </c>
      <c r="D10" s="1">
        <v>753.55</v>
      </c>
      <c r="E10" s="1">
        <v>104.2</v>
      </c>
      <c r="F10" s="1" t="s">
        <v>37</v>
      </c>
      <c r="G10" s="1" t="s">
        <v>50</v>
      </c>
    </row>
    <row r="11" spans="1:7" x14ac:dyDescent="0.25">
      <c r="A11" s="5" t="s">
        <v>8</v>
      </c>
      <c r="B11" s="1">
        <v>73.599999999999994</v>
      </c>
      <c r="C11" s="2">
        <f t="shared" si="0"/>
        <v>2.0702070207020695E-2</v>
      </c>
      <c r="D11" s="1">
        <v>687.95</v>
      </c>
      <c r="E11" s="1">
        <v>106.7</v>
      </c>
      <c r="F11" s="1" t="s">
        <v>37</v>
      </c>
      <c r="G11" s="1" t="s">
        <v>50</v>
      </c>
    </row>
    <row r="12" spans="1:7" x14ac:dyDescent="0.25">
      <c r="A12" s="5" t="s">
        <v>9</v>
      </c>
      <c r="B12" s="1">
        <v>72.900000000000006</v>
      </c>
      <c r="C12" s="2">
        <f t="shared" si="0"/>
        <v>2.0505175517551752E-2</v>
      </c>
      <c r="D12" s="1">
        <v>848.62</v>
      </c>
      <c r="E12" s="1">
        <v>86.6</v>
      </c>
      <c r="F12" s="1" t="s">
        <v>37</v>
      </c>
      <c r="G12" s="1" t="s">
        <v>50</v>
      </c>
    </row>
    <row r="13" spans="1:7" x14ac:dyDescent="0.25">
      <c r="A13" s="5" t="s">
        <v>10</v>
      </c>
      <c r="B13" s="1">
        <v>65.900000000000006</v>
      </c>
      <c r="C13" s="2">
        <f t="shared" si="0"/>
        <v>1.8536228622862284E-2</v>
      </c>
      <c r="D13" s="1">
        <v>629.02</v>
      </c>
      <c r="E13" s="1">
        <v>105.4</v>
      </c>
      <c r="F13" s="1" t="s">
        <v>37</v>
      </c>
      <c r="G13" s="1" t="s">
        <v>50</v>
      </c>
    </row>
    <row r="14" spans="1:7" x14ac:dyDescent="0.25">
      <c r="A14" s="5" t="s">
        <v>11</v>
      </c>
      <c r="B14" s="1">
        <v>51</v>
      </c>
      <c r="C14" s="2">
        <f t="shared" si="0"/>
        <v>1.4345184518451843E-2</v>
      </c>
      <c r="D14" s="1">
        <v>621.79</v>
      </c>
      <c r="E14" s="1">
        <v>83.4</v>
      </c>
      <c r="F14" s="1" t="s">
        <v>37</v>
      </c>
      <c r="G14" s="1" t="s">
        <v>50</v>
      </c>
    </row>
    <row r="15" spans="1:7" x14ac:dyDescent="0.25">
      <c r="A15" s="5" t="s">
        <v>12</v>
      </c>
      <c r="B15" s="1">
        <v>42.1</v>
      </c>
      <c r="C15" s="2">
        <f t="shared" si="0"/>
        <v>1.184180918091809E-2</v>
      </c>
      <c r="D15" s="1">
        <v>598.37</v>
      </c>
      <c r="E15" s="1">
        <v>71.400000000000006</v>
      </c>
      <c r="F15" s="1" t="s">
        <v>37</v>
      </c>
      <c r="G15" s="1" t="s">
        <v>50</v>
      </c>
    </row>
    <row r="16" spans="1:7" x14ac:dyDescent="0.25">
      <c r="A16" s="5" t="s">
        <v>13</v>
      </c>
      <c r="B16" s="1">
        <v>35.299999999999997</v>
      </c>
      <c r="C16" s="2">
        <f t="shared" si="0"/>
        <v>9.9291179117911767E-3</v>
      </c>
      <c r="D16" s="1">
        <v>309.22000000000003</v>
      </c>
      <c r="E16" s="1">
        <v>114.2</v>
      </c>
      <c r="F16" s="1" t="s">
        <v>37</v>
      </c>
      <c r="G16" s="1" t="s">
        <v>50</v>
      </c>
    </row>
    <row r="17" spans="1:7" x14ac:dyDescent="0.25">
      <c r="A17" s="5" t="s">
        <v>14</v>
      </c>
      <c r="B17" s="1">
        <v>150.19999999999999</v>
      </c>
      <c r="C17" s="2">
        <f t="shared" si="0"/>
        <v>4.2247974797479736E-2</v>
      </c>
      <c r="D17" s="1">
        <v>78.010000000000005</v>
      </c>
      <c r="E17" s="1">
        <v>3185.1</v>
      </c>
      <c r="F17" s="1" t="s">
        <v>38</v>
      </c>
      <c r="G17" s="1" t="s">
        <v>51</v>
      </c>
    </row>
    <row r="18" spans="1:7" x14ac:dyDescent="0.25">
      <c r="A18" s="5" t="s">
        <v>15</v>
      </c>
      <c r="B18" s="1">
        <v>100.1</v>
      </c>
      <c r="C18" s="2">
        <f t="shared" si="0"/>
        <v>2.81559405940594E-2</v>
      </c>
      <c r="D18" s="1">
        <v>1042.99</v>
      </c>
      <c r="E18" s="1">
        <v>96</v>
      </c>
      <c r="F18" s="1" t="s">
        <v>37</v>
      </c>
      <c r="G18" s="1" t="s">
        <v>51</v>
      </c>
    </row>
    <row r="19" spans="1:7" x14ac:dyDescent="0.25">
      <c r="A19" s="5" t="s">
        <v>35</v>
      </c>
      <c r="B19" s="1">
        <v>92.4</v>
      </c>
      <c r="C19" s="2">
        <f t="shared" si="0"/>
        <v>2.5990099009900985E-2</v>
      </c>
      <c r="D19" s="1">
        <v>1033.71</v>
      </c>
      <c r="E19" s="1">
        <v>90.1</v>
      </c>
      <c r="F19" s="1" t="s">
        <v>37</v>
      </c>
      <c r="G19" s="1" t="s">
        <v>51</v>
      </c>
    </row>
    <row r="20" spans="1:7" x14ac:dyDescent="0.25">
      <c r="A20" s="5" t="s">
        <v>17</v>
      </c>
      <c r="B20" s="1">
        <v>91.8</v>
      </c>
      <c r="C20" s="2">
        <f t="shared" si="0"/>
        <v>2.5821332133213314E-2</v>
      </c>
      <c r="D20" s="1">
        <v>1072.5999999999999</v>
      </c>
      <c r="E20" s="1">
        <v>85.8</v>
      </c>
      <c r="F20" s="1" t="s">
        <v>37</v>
      </c>
      <c r="G20" s="1" t="s">
        <v>51</v>
      </c>
    </row>
    <row r="21" spans="1:7" x14ac:dyDescent="0.25">
      <c r="A21" s="5" t="s">
        <v>16</v>
      </c>
      <c r="B21" s="1">
        <v>88.1</v>
      </c>
      <c r="C21" s="2">
        <f t="shared" si="0"/>
        <v>2.4780603060306022E-2</v>
      </c>
      <c r="D21" s="1">
        <v>1108.19</v>
      </c>
      <c r="E21" s="1">
        <v>82.3</v>
      </c>
      <c r="F21" s="1" t="s">
        <v>37</v>
      </c>
      <c r="G21" s="1" t="s">
        <v>51</v>
      </c>
    </row>
    <row r="22" spans="1:7" x14ac:dyDescent="0.25">
      <c r="A22" s="5" t="s">
        <v>18</v>
      </c>
      <c r="B22" s="1">
        <v>88</v>
      </c>
      <c r="C22" s="2">
        <f t="shared" si="0"/>
        <v>2.4752475247524747E-2</v>
      </c>
      <c r="D22" s="1">
        <v>999.91</v>
      </c>
      <c r="E22" s="1">
        <v>88.9</v>
      </c>
      <c r="F22" s="1" t="s">
        <v>37</v>
      </c>
      <c r="G22" s="1" t="s">
        <v>51</v>
      </c>
    </row>
    <row r="23" spans="1:7" x14ac:dyDescent="0.25">
      <c r="A23" s="5" t="s">
        <v>19</v>
      </c>
      <c r="B23" s="1">
        <v>81.2</v>
      </c>
      <c r="C23" s="2">
        <f t="shared" si="0"/>
        <v>2.2839783978397837E-2</v>
      </c>
      <c r="D23" s="1">
        <v>932.92</v>
      </c>
      <c r="E23" s="1">
        <v>88</v>
      </c>
      <c r="F23" s="1" t="s">
        <v>39</v>
      </c>
      <c r="G23" s="1" t="s">
        <v>51</v>
      </c>
    </row>
    <row r="24" spans="1:7" x14ac:dyDescent="0.25">
      <c r="A24" s="5" t="s">
        <v>20</v>
      </c>
      <c r="B24" s="1">
        <v>73.400000000000006</v>
      </c>
      <c r="C24" s="2">
        <f t="shared" si="0"/>
        <v>2.0645814581458144E-2</v>
      </c>
      <c r="D24" s="1">
        <v>814.44</v>
      </c>
      <c r="E24" s="1">
        <v>91.4</v>
      </c>
      <c r="F24" s="1" t="s">
        <v>40</v>
      </c>
      <c r="G24" s="1" t="s">
        <v>51</v>
      </c>
    </row>
    <row r="25" spans="1:7" x14ac:dyDescent="0.25">
      <c r="A25" s="5" t="s">
        <v>21</v>
      </c>
      <c r="B25" s="1">
        <v>68.400000000000006</v>
      </c>
      <c r="C25" s="2">
        <f t="shared" si="0"/>
        <v>1.9239423942394238E-2</v>
      </c>
      <c r="D25" s="1">
        <v>936.03</v>
      </c>
      <c r="E25" s="1">
        <v>73.8</v>
      </c>
      <c r="F25" s="1" t="s">
        <v>40</v>
      </c>
      <c r="G25" s="1" t="s">
        <v>51</v>
      </c>
    </row>
    <row r="26" spans="1:7" x14ac:dyDescent="0.25">
      <c r="A26" s="5" t="s">
        <v>22</v>
      </c>
      <c r="B26" s="1">
        <v>60</v>
      </c>
      <c r="C26" s="2">
        <f t="shared" si="0"/>
        <v>1.6876687668766873E-2</v>
      </c>
      <c r="D26" s="1">
        <v>754.18</v>
      </c>
      <c r="E26" s="1">
        <v>80.7</v>
      </c>
      <c r="F26" s="1" t="s">
        <v>40</v>
      </c>
      <c r="G26" s="1" t="s">
        <v>51</v>
      </c>
    </row>
    <row r="27" spans="1:7" x14ac:dyDescent="0.25">
      <c r="A27" s="5" t="s">
        <v>23</v>
      </c>
      <c r="B27" s="1">
        <v>54.3</v>
      </c>
      <c r="C27" s="2">
        <f t="shared" si="0"/>
        <v>1.527340234023402E-2</v>
      </c>
      <c r="D27" s="1">
        <v>597.47</v>
      </c>
      <c r="E27" s="1">
        <v>93</v>
      </c>
      <c r="F27" s="1" t="s">
        <v>40</v>
      </c>
      <c r="G27" s="1" t="s">
        <v>51</v>
      </c>
    </row>
    <row r="28" spans="1:7" x14ac:dyDescent="0.25">
      <c r="A28" s="5" t="s">
        <v>24</v>
      </c>
      <c r="B28" s="1">
        <v>43.3</v>
      </c>
      <c r="C28" s="2">
        <f t="shared" si="0"/>
        <v>1.2179342934293427E-2</v>
      </c>
      <c r="D28" s="1">
        <v>644.12</v>
      </c>
      <c r="E28" s="1">
        <v>68.8</v>
      </c>
      <c r="F28" s="1" t="s">
        <v>39</v>
      </c>
      <c r="G28" s="1" t="s">
        <v>52</v>
      </c>
    </row>
    <row r="29" spans="1:7" x14ac:dyDescent="0.25">
      <c r="A29" s="5" t="s">
        <v>25</v>
      </c>
      <c r="B29" s="1">
        <v>124.6</v>
      </c>
      <c r="C29" s="2">
        <f t="shared" si="0"/>
        <v>3.5047254725472536E-2</v>
      </c>
      <c r="D29" s="1">
        <v>1545.28</v>
      </c>
      <c r="E29" s="1">
        <v>80.8</v>
      </c>
      <c r="F29" s="1" t="s">
        <v>37</v>
      </c>
      <c r="G29" s="1" t="s">
        <v>52</v>
      </c>
    </row>
    <row r="30" spans="1:7" x14ac:dyDescent="0.25">
      <c r="A30" s="5" t="s">
        <v>26</v>
      </c>
      <c r="B30" s="1">
        <v>90.8</v>
      </c>
      <c r="C30" s="2">
        <f t="shared" si="0"/>
        <v>2.5540054005400534E-2</v>
      </c>
      <c r="D30" s="1">
        <v>1185.1600000000001</v>
      </c>
      <c r="E30" s="1">
        <v>69.900000000000006</v>
      </c>
      <c r="F30" s="1" t="s">
        <v>37</v>
      </c>
      <c r="G30" s="1" t="s">
        <v>52</v>
      </c>
    </row>
    <row r="31" spans="1:7" x14ac:dyDescent="0.25">
      <c r="A31" s="5" t="s">
        <v>27</v>
      </c>
      <c r="B31" s="1">
        <v>70.7</v>
      </c>
      <c r="C31" s="2">
        <f t="shared" si="0"/>
        <v>1.9886363636363633E-2</v>
      </c>
      <c r="D31" s="1">
        <v>998.38</v>
      </c>
      <c r="E31" s="1">
        <v>71.400000000000006</v>
      </c>
      <c r="F31" s="1" t="s">
        <v>37</v>
      </c>
      <c r="G31" s="1" t="s">
        <v>52</v>
      </c>
    </row>
    <row r="32" spans="1:7" x14ac:dyDescent="0.25">
      <c r="A32" s="5" t="s">
        <v>28</v>
      </c>
      <c r="B32" s="1">
        <v>62.1</v>
      </c>
      <c r="C32" s="2">
        <f t="shared" si="0"/>
        <v>1.7467371737173713E-2</v>
      </c>
      <c r="D32" s="1">
        <v>867.86</v>
      </c>
      <c r="E32" s="1">
        <v>71.8</v>
      </c>
      <c r="F32" s="1" t="s">
        <v>37</v>
      </c>
      <c r="G32" s="1" t="s">
        <v>52</v>
      </c>
    </row>
    <row r="33" spans="1:12" x14ac:dyDescent="0.25">
      <c r="A33" s="5" t="s">
        <v>29</v>
      </c>
      <c r="B33" s="1">
        <v>60.4</v>
      </c>
      <c r="C33" s="2">
        <f t="shared" si="0"/>
        <v>1.6989198919891986E-2</v>
      </c>
      <c r="D33" s="1">
        <v>867.86</v>
      </c>
      <c r="E33" s="1">
        <v>65.900000000000006</v>
      </c>
      <c r="F33" s="1" t="s">
        <v>37</v>
      </c>
      <c r="G33" s="1" t="s">
        <v>52</v>
      </c>
    </row>
    <row r="34" spans="1:12" x14ac:dyDescent="0.25">
      <c r="A34" s="5" t="s">
        <v>30</v>
      </c>
      <c r="B34" s="1">
        <v>53</v>
      </c>
      <c r="C34" s="2">
        <f t="shared" si="0"/>
        <v>1.4907740774077406E-2</v>
      </c>
      <c r="D34" s="1">
        <v>764.73</v>
      </c>
      <c r="E34" s="1">
        <v>69.7</v>
      </c>
      <c r="F34" s="1" t="s">
        <v>37</v>
      </c>
      <c r="G34" s="1" t="s">
        <v>52</v>
      </c>
    </row>
    <row r="35" spans="1:12" x14ac:dyDescent="0.25">
      <c r="A35" s="5" t="s">
        <v>31</v>
      </c>
      <c r="B35" s="1">
        <v>43.7</v>
      </c>
      <c r="C35" s="2">
        <f t="shared" si="0"/>
        <v>1.229185418541854E-2</v>
      </c>
      <c r="D35" s="1">
        <v>673.69</v>
      </c>
      <c r="E35" s="1">
        <v>65.400000000000006</v>
      </c>
      <c r="F35" s="1" t="s">
        <v>41</v>
      </c>
      <c r="G35" s="1" t="s">
        <v>52</v>
      </c>
    </row>
    <row r="36" spans="1:12" x14ac:dyDescent="0.25">
      <c r="A36" s="5" t="s">
        <v>32</v>
      </c>
      <c r="B36" s="1">
        <v>28.6</v>
      </c>
      <c r="C36" s="2">
        <f t="shared" si="0"/>
        <v>8.044554455445543E-3</v>
      </c>
      <c r="D36" s="1">
        <v>294.54000000000002</v>
      </c>
      <c r="E36" s="1">
        <v>97.8</v>
      </c>
      <c r="F36" s="1" t="s">
        <v>39</v>
      </c>
      <c r="G36" s="1" t="s">
        <v>52</v>
      </c>
    </row>
    <row r="37" spans="1:12" x14ac:dyDescent="0.25">
      <c r="A37" s="5" t="s">
        <v>33</v>
      </c>
      <c r="B37" s="1">
        <v>161.80000000000001</v>
      </c>
      <c r="C37" s="2">
        <f t="shared" si="0"/>
        <v>4.5510801080108007E-2</v>
      </c>
      <c r="D37" s="1">
        <v>1848.46</v>
      </c>
      <c r="E37" s="1">
        <v>84.5</v>
      </c>
      <c r="F37" s="1" t="s">
        <v>42</v>
      </c>
      <c r="G37" s="1" t="s">
        <v>53</v>
      </c>
    </row>
    <row r="38" spans="1:12" x14ac:dyDescent="0.25">
      <c r="A38" s="3" t="s">
        <v>34</v>
      </c>
      <c r="B38" s="1">
        <f>SUM(B3:B37)</f>
        <v>3555.2000000000007</v>
      </c>
      <c r="C38" s="2">
        <f>B38/$B$38</f>
        <v>1</v>
      </c>
      <c r="D38" s="1">
        <f>SUM(D3:D37)</f>
        <v>30266.979999999996</v>
      </c>
      <c r="E38" s="1">
        <v>88.45</v>
      </c>
      <c r="F38" s="1"/>
      <c r="G38" s="1"/>
    </row>
    <row r="44" spans="1:12" ht="21" x14ac:dyDescent="0.3">
      <c r="J44" s="7" t="s">
        <v>54</v>
      </c>
      <c r="K44" s="8" t="s">
        <v>62</v>
      </c>
      <c r="L44" s="8" t="s">
        <v>63</v>
      </c>
    </row>
    <row r="45" spans="1:12" ht="21" x14ac:dyDescent="0.35">
      <c r="J45" s="1"/>
      <c r="K45" s="9" t="s">
        <v>55</v>
      </c>
      <c r="L45" s="1" t="s">
        <v>64</v>
      </c>
    </row>
    <row r="46" spans="1:12" ht="21" x14ac:dyDescent="0.35">
      <c r="J46" s="1"/>
      <c r="K46" s="9" t="s">
        <v>56</v>
      </c>
      <c r="L46" s="1" t="s">
        <v>65</v>
      </c>
    </row>
    <row r="47" spans="1:12" ht="21" x14ac:dyDescent="0.35">
      <c r="J47" s="1"/>
      <c r="K47" s="9" t="s">
        <v>57</v>
      </c>
      <c r="L47" s="1" t="s">
        <v>66</v>
      </c>
    </row>
    <row r="48" spans="1:12" ht="21" x14ac:dyDescent="0.35">
      <c r="J48" s="1"/>
      <c r="K48" s="9" t="s">
        <v>58</v>
      </c>
      <c r="L48" s="1" t="s">
        <v>67</v>
      </c>
    </row>
    <row r="49" spans="10:12" ht="21" x14ac:dyDescent="0.35">
      <c r="J49" s="1"/>
      <c r="K49" s="9" t="s">
        <v>59</v>
      </c>
      <c r="L49" s="1" t="s">
        <v>68</v>
      </c>
    </row>
    <row r="50" spans="10:12" ht="21" x14ac:dyDescent="0.35">
      <c r="J50" s="1"/>
      <c r="K50" s="9" t="s">
        <v>60</v>
      </c>
      <c r="L50" s="1" t="s">
        <v>69</v>
      </c>
    </row>
    <row r="51" spans="10:12" ht="21" x14ac:dyDescent="0.35">
      <c r="J51" s="1"/>
      <c r="K51" s="9" t="s">
        <v>61</v>
      </c>
      <c r="L51" s="1" t="s">
        <v>70</v>
      </c>
    </row>
    <row r="52" spans="10:12" ht="21" x14ac:dyDescent="0.35">
      <c r="K52" s="6"/>
    </row>
    <row r="53" spans="10:12" ht="21" x14ac:dyDescent="0.25">
      <c r="J53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Urarak</dc:creator>
  <cp:lastModifiedBy>Urarak</cp:lastModifiedBy>
  <dcterms:created xsi:type="dcterms:W3CDTF">2020-12-11T07:40:11Z</dcterms:created>
  <dcterms:modified xsi:type="dcterms:W3CDTF">2020-12-11T13:27:44Z</dcterms:modified>
</cp:coreProperties>
</file>